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nfff/Desktop/DATA-情绪ad/T3/"/>
    </mc:Choice>
  </mc:AlternateContent>
  <xr:revisionPtr revIDLastSave="0" documentId="13_ncr:1_{F051A3FA-B18E-2241-AC79-42D3AB4B1FA1}" xr6:coauthVersionLast="47" xr6:coauthVersionMax="47" xr10:uidLastSave="{00000000-0000-0000-0000-000000000000}"/>
  <bookViews>
    <workbookView xWindow="0" yWindow="500" windowWidth="28800" windowHeight="15620" xr2:uid="{D58EB126-DF12-3741-89DD-4CF29A922349}"/>
  </bookViews>
  <sheets>
    <sheet name="4462spleen" sheetId="1" r:id="rId1"/>
    <sheet name="4462blo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U18" i="1"/>
  <c r="T3" i="1"/>
  <c r="T18" i="1"/>
  <c r="T26" i="1"/>
  <c r="S10" i="1"/>
  <c r="S12" i="1"/>
  <c r="S26" i="1"/>
  <c r="S28" i="1"/>
  <c r="Q3" i="1"/>
  <c r="Q19" i="1"/>
  <c r="Q21" i="1"/>
  <c r="P5" i="1"/>
  <c r="P21" i="1"/>
  <c r="O6" i="1"/>
  <c r="O13" i="1"/>
  <c r="O29" i="1"/>
  <c r="M3" i="1"/>
  <c r="U3" i="1" s="1"/>
  <c r="M4" i="1"/>
  <c r="T4" i="1" s="1"/>
  <c r="M5" i="1"/>
  <c r="S5" i="1" s="1"/>
  <c r="M6" i="1"/>
  <c r="S6" i="1" s="1"/>
  <c r="M7" i="1"/>
  <c r="S7" i="1" s="1"/>
  <c r="M8" i="1"/>
  <c r="S8" i="1" s="1"/>
  <c r="M9" i="1"/>
  <c r="U9" i="1" s="1"/>
  <c r="M10" i="1"/>
  <c r="U10" i="1" s="1"/>
  <c r="M11" i="1"/>
  <c r="U11" i="1" s="1"/>
  <c r="M12" i="1"/>
  <c r="T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U19" i="1" s="1"/>
  <c r="M20" i="1"/>
  <c r="T20" i="1" s="1"/>
  <c r="M21" i="1"/>
  <c r="S21" i="1" s="1"/>
  <c r="M22" i="1"/>
  <c r="S22" i="1" s="1"/>
  <c r="M23" i="1"/>
  <c r="S23" i="1" s="1"/>
  <c r="M24" i="1"/>
  <c r="S24" i="1" s="1"/>
  <c r="M25" i="1"/>
  <c r="U25" i="1" s="1"/>
  <c r="M26" i="1"/>
  <c r="U26" i="1" s="1"/>
  <c r="M27" i="1"/>
  <c r="U27" i="1" s="1"/>
  <c r="M28" i="1"/>
  <c r="T28" i="1" s="1"/>
  <c r="M29" i="1"/>
  <c r="S29" i="1" s="1"/>
  <c r="M30" i="1"/>
  <c r="S30" i="1" s="1"/>
  <c r="M31" i="1"/>
  <c r="S31" i="1" s="1"/>
  <c r="M32" i="1"/>
  <c r="S32" i="1" s="1"/>
  <c r="M2" i="1"/>
  <c r="S2" i="1" s="1"/>
  <c r="M3" i="2"/>
  <c r="S3" i="2" s="1"/>
  <c r="M4" i="2"/>
  <c r="T4" i="2" s="1"/>
  <c r="M5" i="2"/>
  <c r="T5" i="2" s="1"/>
  <c r="M6" i="2"/>
  <c r="S6" i="2" s="1"/>
  <c r="M7" i="2"/>
  <c r="S7" i="2" s="1"/>
  <c r="M8" i="2"/>
  <c r="S8" i="2" s="1"/>
  <c r="M9" i="2"/>
  <c r="S9" i="2" s="1"/>
  <c r="M10" i="2"/>
  <c r="U10" i="2" s="1"/>
  <c r="M11" i="2"/>
  <c r="U11" i="2" s="1"/>
  <c r="M12" i="2"/>
  <c r="T12" i="2" s="1"/>
  <c r="M13" i="2"/>
  <c r="T13" i="2" s="1"/>
  <c r="M14" i="2"/>
  <c r="S14" i="2" s="1"/>
  <c r="M15" i="2"/>
  <c r="S15" i="2" s="1"/>
  <c r="M16" i="2"/>
  <c r="S16" i="2" s="1"/>
  <c r="M17" i="2"/>
  <c r="S17" i="2" s="1"/>
  <c r="M18" i="2"/>
  <c r="U18" i="2" s="1"/>
  <c r="M19" i="2"/>
  <c r="U19" i="2" s="1"/>
  <c r="M20" i="2"/>
  <c r="T20" i="2" s="1"/>
  <c r="M21" i="2"/>
  <c r="T21" i="2" s="1"/>
  <c r="M22" i="2"/>
  <c r="S22" i="2" s="1"/>
  <c r="M23" i="2"/>
  <c r="S23" i="2" s="1"/>
  <c r="M25" i="2"/>
  <c r="S25" i="2" s="1"/>
  <c r="M26" i="2"/>
  <c r="S26" i="2" s="1"/>
  <c r="M27" i="2"/>
  <c r="U27" i="2" s="1"/>
  <c r="M28" i="2"/>
  <c r="U28" i="2" s="1"/>
  <c r="M29" i="2"/>
  <c r="T29" i="2" s="1"/>
  <c r="M30" i="2"/>
  <c r="T30" i="2" s="1"/>
  <c r="M31" i="2"/>
  <c r="S31" i="2" s="1"/>
  <c r="M32" i="2"/>
  <c r="S32" i="2" s="1"/>
  <c r="M2" i="2"/>
  <c r="S2" i="2" s="1"/>
  <c r="I3" i="2"/>
  <c r="P3" i="2" s="1"/>
  <c r="I4" i="2"/>
  <c r="O4" i="2" s="1"/>
  <c r="I5" i="2"/>
  <c r="O5" i="2" s="1"/>
  <c r="I6" i="2"/>
  <c r="P6" i="2" s="1"/>
  <c r="I7" i="2"/>
  <c r="O7" i="2" s="1"/>
  <c r="I8" i="2"/>
  <c r="Q8" i="2" s="1"/>
  <c r="I9" i="2"/>
  <c r="Q9" i="2" s="1"/>
  <c r="I10" i="2"/>
  <c r="P10" i="2" s="1"/>
  <c r="I11" i="2"/>
  <c r="P11" i="2" s="1"/>
  <c r="I12" i="2"/>
  <c r="O12" i="2" s="1"/>
  <c r="I13" i="2"/>
  <c r="O13" i="2" s="1"/>
  <c r="I14" i="2"/>
  <c r="O14" i="2" s="1"/>
  <c r="I15" i="2"/>
  <c r="O15" i="2" s="1"/>
  <c r="I16" i="2"/>
  <c r="Q16" i="2" s="1"/>
  <c r="I17" i="2"/>
  <c r="Q17" i="2" s="1"/>
  <c r="I18" i="2"/>
  <c r="P18" i="2" s="1"/>
  <c r="I19" i="2"/>
  <c r="P19" i="2" s="1"/>
  <c r="I20" i="2"/>
  <c r="O20" i="2" s="1"/>
  <c r="I21" i="2"/>
  <c r="O21" i="2" s="1"/>
  <c r="I22" i="2"/>
  <c r="O22" i="2" s="1"/>
  <c r="I23" i="2"/>
  <c r="O23" i="2" s="1"/>
  <c r="I24" i="2"/>
  <c r="I25" i="2"/>
  <c r="Q25" i="2" s="1"/>
  <c r="I26" i="2"/>
  <c r="Q26" i="2" s="1"/>
  <c r="I27" i="2"/>
  <c r="P27" i="2" s="1"/>
  <c r="I28" i="2"/>
  <c r="P28" i="2" s="1"/>
  <c r="I29" i="2"/>
  <c r="O29" i="2" s="1"/>
  <c r="I30" i="2"/>
  <c r="O30" i="2" s="1"/>
  <c r="I31" i="2"/>
  <c r="P31" i="2" s="1"/>
  <c r="I32" i="2"/>
  <c r="O32" i="2" s="1"/>
  <c r="I2" i="2"/>
  <c r="Q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5" i="2"/>
  <c r="E26" i="2"/>
  <c r="E27" i="2"/>
  <c r="E28" i="2"/>
  <c r="E29" i="2"/>
  <c r="E30" i="2"/>
  <c r="E31" i="2"/>
  <c r="E32" i="2"/>
  <c r="E2" i="2"/>
  <c r="I3" i="1"/>
  <c r="O3" i="1" s="1"/>
  <c r="I4" i="1"/>
  <c r="Q4" i="1" s="1"/>
  <c r="I5" i="1"/>
  <c r="Q5" i="1" s="1"/>
  <c r="I6" i="1"/>
  <c r="Q6" i="1" s="1"/>
  <c r="I7" i="1"/>
  <c r="P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P13" i="1" s="1"/>
  <c r="I14" i="1"/>
  <c r="Q14" i="1" s="1"/>
  <c r="I15" i="1"/>
  <c r="P15" i="1" s="1"/>
  <c r="I16" i="1"/>
  <c r="O16" i="1" s="1"/>
  <c r="I17" i="1"/>
  <c r="O17" i="1" s="1"/>
  <c r="I18" i="1"/>
  <c r="Q18" i="1" s="1"/>
  <c r="I19" i="1"/>
  <c r="O19" i="1" s="1"/>
  <c r="I20" i="1"/>
  <c r="Q20" i="1" s="1"/>
  <c r="I21" i="1"/>
  <c r="O21" i="1" s="1"/>
  <c r="I22" i="1"/>
  <c r="Q22" i="1" s="1"/>
  <c r="I23" i="1"/>
  <c r="P23" i="1" s="1"/>
  <c r="I24" i="1"/>
  <c r="O24" i="1" s="1"/>
  <c r="I25" i="1"/>
  <c r="O25" i="1" s="1"/>
  <c r="I26" i="1"/>
  <c r="O26" i="1" s="1"/>
  <c r="I27" i="1"/>
  <c r="O27" i="1" s="1"/>
  <c r="I28" i="1"/>
  <c r="P28" i="1" s="1"/>
  <c r="I29" i="1"/>
  <c r="P29" i="1" s="1"/>
  <c r="I30" i="1"/>
  <c r="Q30" i="1" s="1"/>
  <c r="I31" i="1"/>
  <c r="P31" i="1" s="1"/>
  <c r="I32" i="1"/>
  <c r="O32" i="1" s="1"/>
  <c r="I2" i="1"/>
  <c r="O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O28" i="1" l="1"/>
  <c r="O5" i="1"/>
  <c r="P20" i="1"/>
  <c r="P4" i="1"/>
  <c r="Q13" i="1"/>
  <c r="S27" i="1"/>
  <c r="S11" i="1"/>
  <c r="T25" i="1"/>
  <c r="U2" i="1"/>
  <c r="O22" i="1"/>
  <c r="O4" i="1"/>
  <c r="P19" i="1"/>
  <c r="P3" i="1"/>
  <c r="Q12" i="1"/>
  <c r="T19" i="1"/>
  <c r="P30" i="1"/>
  <c r="P14" i="1"/>
  <c r="Q29" i="1"/>
  <c r="Q11" i="1"/>
  <c r="S25" i="1"/>
  <c r="S9" i="1"/>
  <c r="O20" i="1"/>
  <c r="Q28" i="1"/>
  <c r="S20" i="1"/>
  <c r="S4" i="1"/>
  <c r="T17" i="1"/>
  <c r="O14" i="1"/>
  <c r="P12" i="1"/>
  <c r="Q27" i="1"/>
  <c r="S19" i="1"/>
  <c r="S3" i="1"/>
  <c r="T11" i="1"/>
  <c r="U17" i="1"/>
  <c r="T2" i="1"/>
  <c r="T10" i="1"/>
  <c r="P27" i="1"/>
  <c r="P11" i="1"/>
  <c r="O30" i="1"/>
  <c r="P22" i="1"/>
  <c r="P6" i="1"/>
  <c r="T27" i="1"/>
  <c r="T9" i="1"/>
  <c r="O2" i="2"/>
  <c r="O16" i="2"/>
  <c r="P26" i="2"/>
  <c r="T27" i="2"/>
  <c r="T8" i="2"/>
  <c r="U17" i="2"/>
  <c r="O28" i="2"/>
  <c r="O11" i="2"/>
  <c r="P25" i="2"/>
  <c r="T26" i="2"/>
  <c r="U2" i="2"/>
  <c r="U16" i="2"/>
  <c r="O27" i="2"/>
  <c r="O10" i="2"/>
  <c r="P17" i="2"/>
  <c r="T25" i="2"/>
  <c r="U32" i="2"/>
  <c r="U15" i="2"/>
  <c r="O26" i="2"/>
  <c r="O9" i="2"/>
  <c r="P16" i="2"/>
  <c r="T18" i="2"/>
  <c r="U31" i="2"/>
  <c r="U14" i="2"/>
  <c r="O25" i="2"/>
  <c r="O8" i="2"/>
  <c r="P9" i="2"/>
  <c r="T17" i="2"/>
  <c r="U26" i="2"/>
  <c r="U9" i="2"/>
  <c r="O19" i="2"/>
  <c r="O3" i="2"/>
  <c r="P8" i="2"/>
  <c r="T16" i="2"/>
  <c r="U25" i="2"/>
  <c r="U8" i="2"/>
  <c r="O18" i="2"/>
  <c r="P2" i="2"/>
  <c r="Q32" i="2"/>
  <c r="T10" i="2"/>
  <c r="U23" i="2"/>
  <c r="U7" i="2"/>
  <c r="O17" i="2"/>
  <c r="P32" i="2"/>
  <c r="T2" i="2"/>
  <c r="T9" i="2"/>
  <c r="U22" i="2"/>
  <c r="U6" i="2"/>
  <c r="Q23" i="2"/>
  <c r="Q15" i="2"/>
  <c r="Q7" i="2"/>
  <c r="S30" i="2"/>
  <c r="S21" i="2"/>
  <c r="S13" i="2"/>
  <c r="S5" i="2"/>
  <c r="T28" i="2"/>
  <c r="T19" i="2"/>
  <c r="T11" i="2"/>
  <c r="T3" i="2"/>
  <c r="O31" i="1"/>
  <c r="O23" i="1"/>
  <c r="O15" i="1"/>
  <c r="O7" i="1"/>
  <c r="Q6" i="2"/>
  <c r="S29" i="2"/>
  <c r="S20" i="2"/>
  <c r="S12" i="2"/>
  <c r="S4" i="2"/>
  <c r="P15" i="2"/>
  <c r="P7" i="2"/>
  <c r="Q30" i="2"/>
  <c r="Q21" i="2"/>
  <c r="Q5" i="2"/>
  <c r="U32" i="1"/>
  <c r="U24" i="1"/>
  <c r="U16" i="1"/>
  <c r="U8" i="1"/>
  <c r="Q14" i="2"/>
  <c r="P23" i="2"/>
  <c r="Q13" i="2"/>
  <c r="P22" i="2"/>
  <c r="S10" i="2"/>
  <c r="Q26" i="1"/>
  <c r="T32" i="1"/>
  <c r="T24" i="1"/>
  <c r="T16" i="1"/>
  <c r="T8" i="1"/>
  <c r="U31" i="1"/>
  <c r="U23" i="1"/>
  <c r="U15" i="1"/>
  <c r="U7" i="1"/>
  <c r="Q22" i="2"/>
  <c r="S19" i="2"/>
  <c r="Q20" i="2"/>
  <c r="P30" i="2"/>
  <c r="P21" i="2"/>
  <c r="P13" i="2"/>
  <c r="P5" i="2"/>
  <c r="Q28" i="2"/>
  <c r="Q19" i="2"/>
  <c r="Q11" i="2"/>
  <c r="Q3" i="2"/>
  <c r="T32" i="2"/>
  <c r="T23" i="2"/>
  <c r="T15" i="2"/>
  <c r="T7" i="2"/>
  <c r="U30" i="2"/>
  <c r="U21" i="2"/>
  <c r="U13" i="2"/>
  <c r="U5" i="2"/>
  <c r="P26" i="1"/>
  <c r="P18" i="1"/>
  <c r="P10" i="1"/>
  <c r="Q2" i="1"/>
  <c r="Q25" i="1"/>
  <c r="Q17" i="1"/>
  <c r="Q9" i="1"/>
  <c r="T31" i="1"/>
  <c r="T23" i="1"/>
  <c r="T15" i="1"/>
  <c r="T7" i="1"/>
  <c r="U30" i="1"/>
  <c r="U22" i="1"/>
  <c r="U14" i="1"/>
  <c r="U6" i="1"/>
  <c r="S28" i="2"/>
  <c r="P14" i="2"/>
  <c r="Q29" i="2"/>
  <c r="S27" i="2"/>
  <c r="S18" i="2"/>
  <c r="Q10" i="1"/>
  <c r="O31" i="2"/>
  <c r="O6" i="2"/>
  <c r="P29" i="2"/>
  <c r="P20" i="2"/>
  <c r="P12" i="2"/>
  <c r="P4" i="2"/>
  <c r="Q27" i="2"/>
  <c r="Q18" i="2"/>
  <c r="Q10" i="2"/>
  <c r="T31" i="2"/>
  <c r="T22" i="2"/>
  <c r="T14" i="2"/>
  <c r="T6" i="2"/>
  <c r="U29" i="2"/>
  <c r="U20" i="2"/>
  <c r="U12" i="2"/>
  <c r="U4" i="2"/>
  <c r="O18" i="1"/>
  <c r="P2" i="1"/>
  <c r="P25" i="1"/>
  <c r="P17" i="1"/>
  <c r="P9" i="1"/>
  <c r="Q32" i="1"/>
  <c r="Q24" i="1"/>
  <c r="Q16" i="1"/>
  <c r="Q8" i="1"/>
  <c r="T30" i="1"/>
  <c r="T22" i="1"/>
  <c r="T14" i="1"/>
  <c r="T6" i="1"/>
  <c r="U29" i="1"/>
  <c r="U21" i="1"/>
  <c r="U13" i="1"/>
  <c r="U5" i="1"/>
  <c r="Q31" i="2"/>
  <c r="S11" i="2"/>
  <c r="Q12" i="2"/>
  <c r="U3" i="2"/>
  <c r="P32" i="1"/>
  <c r="P24" i="1"/>
  <c r="P16" i="1"/>
  <c r="P8" i="1"/>
  <c r="Q31" i="1"/>
  <c r="Q23" i="1"/>
  <c r="Q15" i="1"/>
  <c r="Q7" i="1"/>
  <c r="T29" i="1"/>
  <c r="T21" i="1"/>
  <c r="T13" i="1"/>
  <c r="T5" i="1"/>
  <c r="U28" i="1"/>
  <c r="U20" i="1"/>
  <c r="U12" i="1"/>
  <c r="U4" i="1"/>
  <c r="Q4" i="2"/>
</calcChain>
</file>

<file path=xl/sharedStrings.xml><?xml version="1.0" encoding="utf-8"?>
<sst xmlns="http://schemas.openxmlformats.org/spreadsheetml/2006/main" count="168" uniqueCount="49">
  <si>
    <t>GROUP</t>
    <phoneticPr fontId="2" type="noConversion"/>
  </si>
  <si>
    <t>CD8+</t>
    <phoneticPr fontId="2" type="noConversion"/>
  </si>
  <si>
    <t>CD4+</t>
    <phoneticPr fontId="2" type="noConversion"/>
  </si>
  <si>
    <t>CD4+CD44+CD62-</t>
    <phoneticPr fontId="2" type="noConversion"/>
  </si>
  <si>
    <t>CD4+CD44+CD62+</t>
    <phoneticPr fontId="2" type="noConversion"/>
  </si>
  <si>
    <t>CD4+CD44-CD62+</t>
    <phoneticPr fontId="2" type="noConversion"/>
  </si>
  <si>
    <t>CD8+CD44+CD62-</t>
    <phoneticPr fontId="2" type="noConversion"/>
  </si>
  <si>
    <t>CD8+CD44+CD62+</t>
    <phoneticPr fontId="2" type="noConversion"/>
  </si>
  <si>
    <t>CD8+CD44-CD62+</t>
    <phoneticPr fontId="2" type="noConversion"/>
  </si>
  <si>
    <t>control</t>
  </si>
  <si>
    <t>D62</t>
    <phoneticPr fontId="2" type="noConversion"/>
  </si>
  <si>
    <t>D77</t>
    <phoneticPr fontId="2" type="noConversion"/>
  </si>
  <si>
    <t>D53</t>
    <phoneticPr fontId="2" type="noConversion"/>
  </si>
  <si>
    <t>D68</t>
    <phoneticPr fontId="2" type="noConversion"/>
  </si>
  <si>
    <t>D69</t>
    <phoneticPr fontId="2" type="noConversion"/>
  </si>
  <si>
    <t>C66</t>
    <phoneticPr fontId="2" type="noConversion"/>
  </si>
  <si>
    <t>D58</t>
    <phoneticPr fontId="2" type="noConversion"/>
  </si>
  <si>
    <t>D59</t>
    <phoneticPr fontId="2" type="noConversion"/>
  </si>
  <si>
    <t>exp</t>
  </si>
  <si>
    <t>C59</t>
    <phoneticPr fontId="2" type="noConversion"/>
  </si>
  <si>
    <t>C86</t>
    <phoneticPr fontId="2" type="noConversion"/>
  </si>
  <si>
    <t>C67</t>
    <phoneticPr fontId="2" type="noConversion"/>
  </si>
  <si>
    <t>C58</t>
    <phoneticPr fontId="2" type="noConversion"/>
  </si>
  <si>
    <t>D47</t>
    <phoneticPr fontId="2" type="noConversion"/>
  </si>
  <si>
    <t>C76</t>
    <phoneticPr fontId="2" type="noConversion"/>
  </si>
  <si>
    <t>D46</t>
    <phoneticPr fontId="2" type="noConversion"/>
  </si>
  <si>
    <t>C55</t>
    <phoneticPr fontId="2" type="noConversion"/>
  </si>
  <si>
    <t>C53</t>
    <phoneticPr fontId="2" type="noConversion"/>
  </si>
  <si>
    <t>C52</t>
    <phoneticPr fontId="2" type="noConversion"/>
  </si>
  <si>
    <t>D44</t>
    <phoneticPr fontId="2" type="noConversion"/>
  </si>
  <si>
    <t>C56</t>
    <phoneticPr fontId="2" type="noConversion"/>
  </si>
  <si>
    <t>C87</t>
    <phoneticPr fontId="2" type="noConversion"/>
  </si>
  <si>
    <t>D45</t>
    <phoneticPr fontId="2" type="noConversion"/>
  </si>
  <si>
    <t>D49</t>
    <phoneticPr fontId="2" type="noConversion"/>
  </si>
  <si>
    <t>C79</t>
    <phoneticPr fontId="2" type="noConversion"/>
  </si>
  <si>
    <t>C62</t>
    <phoneticPr fontId="2" type="noConversion"/>
  </si>
  <si>
    <t>HAPPY</t>
  </si>
  <si>
    <t>D70</t>
  </si>
  <si>
    <t>C80</t>
  </si>
  <si>
    <t>D72</t>
  </si>
  <si>
    <t>C77</t>
    <phoneticPr fontId="2" type="noConversion"/>
  </si>
  <si>
    <t>D73</t>
  </si>
  <si>
    <t>C78</t>
    <phoneticPr fontId="2" type="noConversion"/>
  </si>
  <si>
    <t>NUMBER</t>
    <phoneticPr fontId="2" type="noConversion"/>
  </si>
  <si>
    <t>8+/4+</t>
    <phoneticPr fontId="2" type="noConversion"/>
  </si>
  <si>
    <t>TOTAL CD4+</t>
    <phoneticPr fontId="2" type="noConversion"/>
  </si>
  <si>
    <t>TOTAL CD8+</t>
    <phoneticPr fontId="2" type="noConversion"/>
  </si>
  <si>
    <t>RATIO</t>
    <phoneticPr fontId="2" type="noConversion"/>
  </si>
  <si>
    <t>TCM/TEM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</si>
</sst>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75"/>
      <color indexed="8"/>
      <name val="Arial"/>
      <family val="2"/>
    </font>
    <font>
      <sz val="9.75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>
      <alignment vertical="center"/>
    </xf>
    <xf numFmtId="0" fontId="3" fillId="5" borderId="0" xfId="0" applyFont="1" applyFill="1" applyAlignment="1">
      <alignment horizontal="left" vertical="top" wrapText="1"/>
    </xf>
    <xf numFmtId="0" fontId="0" fillId="5" borderId="0" xfId="0" applyFill="1">
      <alignment vertical="center"/>
    </xf>
    <xf numFmtId="0" fontId="4" fillId="2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D125-C340-F54F-B7A2-301576FAF303}">
  <dimension ref="A1:V32"/>
  <sheetViews>
    <sheetView tabSelected="1" zoomScale="135" zoomScaleNormal="150" workbookViewId="0">
      <selection activeCell="C8" sqref="C8"/>
    </sheetView>
  </sheetViews>
  <sheetFormatPr baseColWidth="10" defaultRowHeight="16"/>
  <cols>
    <col min="5" max="5" width="13.33203125" customWidth="1"/>
    <col min="6" max="6" width="19.6640625" customWidth="1"/>
    <col min="7" max="7" width="18.83203125" customWidth="1"/>
    <col min="8" max="8" width="17.33203125" customWidth="1"/>
    <col min="9" max="9" width="17.1640625" customWidth="1"/>
    <col min="10" max="10" width="17.6640625" customWidth="1"/>
    <col min="11" max="11" width="17.33203125" customWidth="1"/>
    <col min="12" max="12" width="17.1640625" customWidth="1"/>
    <col min="13" max="13" width="12.33203125" customWidth="1"/>
    <col min="15" max="15" width="17.6640625" customWidth="1"/>
    <col min="16" max="16" width="18.83203125" customWidth="1"/>
    <col min="17" max="18" width="17.5" customWidth="1"/>
    <col min="19" max="19" width="17.33203125" customWidth="1"/>
    <col min="20" max="20" width="18" customWidth="1"/>
    <col min="21" max="21" width="17.33203125" customWidth="1"/>
  </cols>
  <sheetData>
    <row r="1" spans="1:22">
      <c r="A1" t="s">
        <v>0</v>
      </c>
      <c r="B1" t="s">
        <v>43</v>
      </c>
      <c r="C1" t="s">
        <v>2</v>
      </c>
      <c r="D1" t="s">
        <v>1</v>
      </c>
      <c r="E1" t="s">
        <v>44</v>
      </c>
      <c r="F1" t="s">
        <v>3</v>
      </c>
      <c r="G1" t="s">
        <v>5</v>
      </c>
      <c r="H1" t="s">
        <v>4</v>
      </c>
      <c r="I1" t="s">
        <v>45</v>
      </c>
      <c r="J1" t="s">
        <v>6</v>
      </c>
      <c r="K1" t="s">
        <v>8</v>
      </c>
      <c r="L1" t="s">
        <v>7</v>
      </c>
      <c r="M1" t="s">
        <v>46</v>
      </c>
      <c r="N1" t="s">
        <v>47</v>
      </c>
      <c r="O1" t="s">
        <v>3</v>
      </c>
      <c r="P1" t="s">
        <v>5</v>
      </c>
      <c r="Q1" t="s">
        <v>4</v>
      </c>
      <c r="R1" t="s">
        <v>48</v>
      </c>
      <c r="S1" t="s">
        <v>6</v>
      </c>
      <c r="T1" t="s">
        <v>8</v>
      </c>
      <c r="U1" t="s">
        <v>7</v>
      </c>
      <c r="V1" t="s">
        <v>48</v>
      </c>
    </row>
    <row r="2" spans="1:22" s="2" customFormat="1">
      <c r="A2" s="1" t="s">
        <v>9</v>
      </c>
      <c r="B2" s="1" t="s">
        <v>10</v>
      </c>
      <c r="C2" s="2">
        <v>40.6</v>
      </c>
      <c r="D2" s="2">
        <v>25.7</v>
      </c>
      <c r="E2" s="2">
        <f>D2/C2</f>
        <v>0.63300492610837433</v>
      </c>
      <c r="F2" s="2">
        <v>37.4</v>
      </c>
      <c r="G2" s="2">
        <v>21.5</v>
      </c>
      <c r="H2" s="2">
        <v>33.799999999999997</v>
      </c>
      <c r="I2" s="2">
        <f>SUM(F2:H2)</f>
        <v>92.699999999999989</v>
      </c>
      <c r="J2" s="2">
        <v>13.6</v>
      </c>
      <c r="K2" s="2">
        <v>36.9</v>
      </c>
      <c r="L2" s="2">
        <v>45</v>
      </c>
      <c r="M2" s="2">
        <f>SUM(J2:L2)</f>
        <v>95.5</v>
      </c>
      <c r="O2" s="2">
        <f>F2/I2</f>
        <v>0.40345199568500545</v>
      </c>
      <c r="P2" s="2">
        <f>G2/I2</f>
        <v>0.23193096008629993</v>
      </c>
      <c r="Q2" s="2">
        <f>H2/I2</f>
        <v>0.36461704422869473</v>
      </c>
      <c r="R2" s="2">
        <f>Q2/O2</f>
        <v>0.90374331550802134</v>
      </c>
      <c r="S2" s="2">
        <f>J2/M2</f>
        <v>0.14240837696335079</v>
      </c>
      <c r="T2" s="2">
        <f>K2/M2</f>
        <v>0.38638743455497382</v>
      </c>
      <c r="U2" s="2">
        <f>L2/M2</f>
        <v>0.47120418848167539</v>
      </c>
      <c r="V2" s="2">
        <f>U2/S2</f>
        <v>3.3088235294117645</v>
      </c>
    </row>
    <row r="3" spans="1:22" s="2" customFormat="1">
      <c r="A3" s="1" t="s">
        <v>9</v>
      </c>
      <c r="B3" s="1" t="s">
        <v>11</v>
      </c>
      <c r="C3" s="2">
        <v>44.1</v>
      </c>
      <c r="D3" s="2">
        <v>23.8</v>
      </c>
      <c r="E3" s="2">
        <f t="shared" ref="E3:E32" si="0">D3/C3</f>
        <v>0.53968253968253965</v>
      </c>
      <c r="F3" s="2">
        <v>40</v>
      </c>
      <c r="G3" s="2">
        <v>20.5</v>
      </c>
      <c r="H3" s="2">
        <v>35</v>
      </c>
      <c r="I3" s="2">
        <f t="shared" ref="I3:I32" si="1">SUM(F3:H3)</f>
        <v>95.5</v>
      </c>
      <c r="J3" s="2">
        <v>18.899999999999999</v>
      </c>
      <c r="K3" s="2">
        <v>41.1</v>
      </c>
      <c r="L3" s="2">
        <v>36.4</v>
      </c>
      <c r="M3" s="2">
        <f t="shared" ref="M3:M32" si="2">SUM(J3:L3)</f>
        <v>96.4</v>
      </c>
      <c r="O3" s="2">
        <f t="shared" ref="O3:O32" si="3">F3/I3</f>
        <v>0.41884816753926701</v>
      </c>
      <c r="P3" s="2">
        <f t="shared" ref="P3:P32" si="4">G3/I3</f>
        <v>0.21465968586387435</v>
      </c>
      <c r="Q3" s="2">
        <f t="shared" ref="Q3:Q32" si="5">H3/I3</f>
        <v>0.36649214659685864</v>
      </c>
      <c r="R3" s="2">
        <f t="shared" ref="R3:R32" si="6">Q3/O3</f>
        <v>0.875</v>
      </c>
      <c r="S3" s="2">
        <f t="shared" ref="S3:S32" si="7">J3/M3</f>
        <v>0.19605809128630702</v>
      </c>
      <c r="T3" s="2">
        <f t="shared" ref="T3:T32" si="8">K3/M3</f>
        <v>0.42634854771784231</v>
      </c>
      <c r="U3" s="2">
        <f t="shared" ref="U3:U32" si="9">L3/M3</f>
        <v>0.37759336099585056</v>
      </c>
      <c r="V3" s="2">
        <f t="shared" ref="V3:V32" si="10">U3/S3</f>
        <v>1.9259259259259258</v>
      </c>
    </row>
    <row r="4" spans="1:22" s="2" customFormat="1">
      <c r="A4" s="1" t="s">
        <v>9</v>
      </c>
      <c r="B4" s="1" t="s">
        <v>12</v>
      </c>
      <c r="C4" s="2">
        <v>21.7</v>
      </c>
      <c r="D4" s="2">
        <v>13.7</v>
      </c>
      <c r="E4" s="2">
        <f t="shared" si="0"/>
        <v>0.63133640552995396</v>
      </c>
      <c r="F4" s="2">
        <v>31.7</v>
      </c>
      <c r="G4" s="2">
        <v>19.5</v>
      </c>
      <c r="H4" s="2">
        <v>34.700000000000003</v>
      </c>
      <c r="I4" s="2">
        <f t="shared" si="1"/>
        <v>85.9</v>
      </c>
      <c r="J4" s="2">
        <v>14.3</v>
      </c>
      <c r="K4" s="2">
        <v>26</v>
      </c>
      <c r="L4" s="2">
        <v>54.1</v>
      </c>
      <c r="M4" s="2">
        <f t="shared" si="2"/>
        <v>94.4</v>
      </c>
      <c r="O4" s="2">
        <f t="shared" si="3"/>
        <v>0.36903376018626305</v>
      </c>
      <c r="P4" s="2">
        <f t="shared" si="4"/>
        <v>0.22700814901047728</v>
      </c>
      <c r="Q4" s="2">
        <f t="shared" si="5"/>
        <v>0.40395809080325962</v>
      </c>
      <c r="R4" s="2">
        <f t="shared" si="6"/>
        <v>1.0946372239747635</v>
      </c>
      <c r="S4" s="2">
        <f t="shared" si="7"/>
        <v>0.15148305084745761</v>
      </c>
      <c r="T4" s="2">
        <f t="shared" si="8"/>
        <v>0.27542372881355931</v>
      </c>
      <c r="U4" s="2">
        <f t="shared" si="9"/>
        <v>0.57309322033898302</v>
      </c>
      <c r="V4" s="2">
        <f t="shared" si="10"/>
        <v>3.7832167832167833</v>
      </c>
    </row>
    <row r="5" spans="1:22" s="2" customFormat="1">
      <c r="A5" s="1" t="s">
        <v>9</v>
      </c>
      <c r="B5" s="1" t="s">
        <v>13</v>
      </c>
      <c r="C5" s="2">
        <v>34.9</v>
      </c>
      <c r="D5" s="2">
        <v>20.3</v>
      </c>
      <c r="E5" s="2">
        <f t="shared" si="0"/>
        <v>0.58166189111747857</v>
      </c>
      <c r="F5" s="2">
        <v>36.9</v>
      </c>
      <c r="G5" s="2">
        <v>20.9</v>
      </c>
      <c r="H5" s="2">
        <v>36.4</v>
      </c>
      <c r="I5" s="2">
        <f t="shared" si="1"/>
        <v>94.199999999999989</v>
      </c>
      <c r="J5" s="2">
        <v>14.9</v>
      </c>
      <c r="K5" s="2">
        <v>34.799999999999997</v>
      </c>
      <c r="L5" s="2">
        <v>47.5</v>
      </c>
      <c r="M5" s="2">
        <f t="shared" si="2"/>
        <v>97.199999999999989</v>
      </c>
      <c r="O5" s="2">
        <f t="shared" si="3"/>
        <v>0.39171974522292996</v>
      </c>
      <c r="P5" s="2">
        <f t="shared" si="4"/>
        <v>0.2218683651804671</v>
      </c>
      <c r="Q5" s="2">
        <f t="shared" si="5"/>
        <v>0.386411889596603</v>
      </c>
      <c r="R5" s="2">
        <f t="shared" si="6"/>
        <v>0.98644986449864502</v>
      </c>
      <c r="S5" s="2">
        <f t="shared" si="7"/>
        <v>0.15329218106995887</v>
      </c>
      <c r="T5" s="2">
        <f t="shared" si="8"/>
        <v>0.35802469135802473</v>
      </c>
      <c r="U5" s="2">
        <f t="shared" si="9"/>
        <v>0.48868312757201654</v>
      </c>
      <c r="V5" s="2">
        <f t="shared" si="10"/>
        <v>3.1879194630872485</v>
      </c>
    </row>
    <row r="6" spans="1:22" s="2" customFormat="1">
      <c r="A6" s="1" t="s">
        <v>9</v>
      </c>
      <c r="B6" s="1" t="s">
        <v>14</v>
      </c>
      <c r="C6" s="2">
        <v>40</v>
      </c>
      <c r="D6" s="2">
        <v>23.1</v>
      </c>
      <c r="E6" s="2">
        <f t="shared" si="0"/>
        <v>0.57750000000000001</v>
      </c>
      <c r="F6" s="2">
        <v>46.4</v>
      </c>
      <c r="G6" s="2">
        <v>17.600000000000001</v>
      </c>
      <c r="H6" s="2">
        <v>30.5</v>
      </c>
      <c r="I6" s="2">
        <f t="shared" si="1"/>
        <v>94.5</v>
      </c>
      <c r="J6" s="2">
        <v>17.100000000000001</v>
      </c>
      <c r="K6" s="2">
        <v>35</v>
      </c>
      <c r="L6" s="2">
        <v>43.6</v>
      </c>
      <c r="M6" s="2">
        <f t="shared" si="2"/>
        <v>95.7</v>
      </c>
      <c r="O6" s="2">
        <f t="shared" si="3"/>
        <v>0.491005291005291</v>
      </c>
      <c r="P6" s="2">
        <f t="shared" si="4"/>
        <v>0.18624338624338627</v>
      </c>
      <c r="Q6" s="2">
        <f t="shared" si="5"/>
        <v>0.32275132275132273</v>
      </c>
      <c r="R6" s="2">
        <f t="shared" si="6"/>
        <v>0.65732758620689657</v>
      </c>
      <c r="S6" s="2">
        <f t="shared" si="7"/>
        <v>0.17868338557993732</v>
      </c>
      <c r="T6" s="2">
        <f t="shared" si="8"/>
        <v>0.36572622779519331</v>
      </c>
      <c r="U6" s="2">
        <f t="shared" si="9"/>
        <v>0.45559038662486939</v>
      </c>
      <c r="V6" s="2">
        <f t="shared" si="10"/>
        <v>2.5497076023391809</v>
      </c>
    </row>
    <row r="7" spans="1:22" s="2" customFormat="1">
      <c r="A7" s="1" t="s">
        <v>9</v>
      </c>
      <c r="B7" s="1" t="s">
        <v>15</v>
      </c>
      <c r="C7" s="2">
        <v>45.5</v>
      </c>
      <c r="D7" s="2">
        <v>26.8</v>
      </c>
      <c r="E7" s="2">
        <f t="shared" si="0"/>
        <v>0.58901098901098903</v>
      </c>
      <c r="F7" s="2">
        <v>37.200000000000003</v>
      </c>
      <c r="G7" s="2">
        <v>19.5</v>
      </c>
      <c r="H7" s="2">
        <v>38.1</v>
      </c>
      <c r="I7" s="2">
        <f t="shared" si="1"/>
        <v>94.800000000000011</v>
      </c>
      <c r="J7" s="2">
        <v>14.4</v>
      </c>
      <c r="K7" s="2">
        <v>39</v>
      </c>
      <c r="L7" s="2">
        <v>42.1</v>
      </c>
      <c r="M7" s="2">
        <f t="shared" si="2"/>
        <v>95.5</v>
      </c>
      <c r="O7" s="2">
        <f t="shared" si="3"/>
        <v>0.39240506329113922</v>
      </c>
      <c r="P7" s="2">
        <f t="shared" si="4"/>
        <v>0.20569620253164556</v>
      </c>
      <c r="Q7" s="2">
        <f t="shared" si="5"/>
        <v>0.40189873417721517</v>
      </c>
      <c r="R7" s="2">
        <f t="shared" si="6"/>
        <v>1.0241935483870968</v>
      </c>
      <c r="S7" s="2">
        <f t="shared" si="7"/>
        <v>0.15078534031413612</v>
      </c>
      <c r="T7" s="2">
        <f t="shared" si="8"/>
        <v>0.40837696335078533</v>
      </c>
      <c r="U7" s="2">
        <f t="shared" si="9"/>
        <v>0.44083769633507852</v>
      </c>
      <c r="V7" s="2">
        <f t="shared" si="10"/>
        <v>2.9236111111111112</v>
      </c>
    </row>
    <row r="8" spans="1:22" s="2" customFormat="1">
      <c r="A8" s="1" t="s">
        <v>9</v>
      </c>
      <c r="B8" s="1" t="s">
        <v>16</v>
      </c>
      <c r="C8" s="2">
        <v>25.7</v>
      </c>
      <c r="D8" s="2">
        <v>13.8</v>
      </c>
      <c r="E8" s="2">
        <f t="shared" si="0"/>
        <v>0.53696498054474717</v>
      </c>
      <c r="F8" s="2">
        <v>36.799999999999997</v>
      </c>
      <c r="G8" s="2">
        <v>20.7</v>
      </c>
      <c r="H8" s="2">
        <v>33.200000000000003</v>
      </c>
      <c r="I8" s="2">
        <f t="shared" si="1"/>
        <v>90.7</v>
      </c>
      <c r="J8" s="2">
        <v>14.6</v>
      </c>
      <c r="K8" s="2">
        <v>40.4</v>
      </c>
      <c r="L8" s="2">
        <v>40.799999999999997</v>
      </c>
      <c r="M8" s="2">
        <f t="shared" si="2"/>
        <v>95.8</v>
      </c>
      <c r="O8" s="2">
        <f t="shared" si="3"/>
        <v>0.40573318632855565</v>
      </c>
      <c r="P8" s="2">
        <f t="shared" si="4"/>
        <v>0.22822491730981256</v>
      </c>
      <c r="Q8" s="2">
        <f t="shared" si="5"/>
        <v>0.36604189636163176</v>
      </c>
      <c r="R8" s="2">
        <f t="shared" si="6"/>
        <v>0.90217391304347838</v>
      </c>
      <c r="S8" s="2">
        <f t="shared" si="7"/>
        <v>0.1524008350730689</v>
      </c>
      <c r="T8" s="2">
        <f t="shared" si="8"/>
        <v>0.42171189979123175</v>
      </c>
      <c r="U8" s="2">
        <f t="shared" si="9"/>
        <v>0.42588726513569936</v>
      </c>
      <c r="V8" s="2">
        <f t="shared" si="10"/>
        <v>2.7945205479452051</v>
      </c>
    </row>
    <row r="9" spans="1:22" s="2" customFormat="1">
      <c r="A9" s="1" t="s">
        <v>9</v>
      </c>
      <c r="B9" s="1" t="s">
        <v>17</v>
      </c>
      <c r="C9" s="2">
        <v>26.5</v>
      </c>
      <c r="D9" s="2">
        <v>14.7</v>
      </c>
      <c r="E9" s="2">
        <f t="shared" si="0"/>
        <v>0.55471698113207546</v>
      </c>
      <c r="F9" s="2">
        <v>34.5</v>
      </c>
      <c r="G9" s="2">
        <v>17.100000000000001</v>
      </c>
      <c r="H9" s="2">
        <v>39</v>
      </c>
      <c r="I9" s="2">
        <f t="shared" si="1"/>
        <v>90.6</v>
      </c>
      <c r="J9" s="2">
        <v>10.3</v>
      </c>
      <c r="K9" s="2">
        <v>39.9</v>
      </c>
      <c r="L9" s="2">
        <v>47.1</v>
      </c>
      <c r="M9" s="2">
        <f t="shared" si="2"/>
        <v>97.300000000000011</v>
      </c>
      <c r="O9" s="2">
        <f t="shared" si="3"/>
        <v>0.38079470198675497</v>
      </c>
      <c r="P9" s="2">
        <f t="shared" si="4"/>
        <v>0.18874172185430466</v>
      </c>
      <c r="Q9" s="2">
        <f t="shared" si="5"/>
        <v>0.43046357615894043</v>
      </c>
      <c r="R9" s="2">
        <f t="shared" si="6"/>
        <v>1.1304347826086958</v>
      </c>
      <c r="S9" s="2">
        <f t="shared" si="7"/>
        <v>0.10585817060637204</v>
      </c>
      <c r="T9" s="2">
        <f t="shared" si="8"/>
        <v>0.41007194244604311</v>
      </c>
      <c r="U9" s="2">
        <f t="shared" si="9"/>
        <v>0.48406988694758474</v>
      </c>
      <c r="V9" s="2">
        <f t="shared" si="10"/>
        <v>4.5728155339805827</v>
      </c>
    </row>
    <row r="10" spans="1:22" s="4" customFormat="1" ht="18" customHeight="1">
      <c r="A10" s="3" t="s">
        <v>18</v>
      </c>
      <c r="B10" s="3" t="s">
        <v>19</v>
      </c>
      <c r="C10" s="4">
        <v>31.1</v>
      </c>
      <c r="D10" s="4">
        <v>19.8</v>
      </c>
      <c r="E10" s="4">
        <f t="shared" si="0"/>
        <v>0.63665594855305463</v>
      </c>
      <c r="F10" s="4">
        <v>38.1</v>
      </c>
      <c r="G10" s="4">
        <v>19.100000000000001</v>
      </c>
      <c r="H10" s="4">
        <v>36.4</v>
      </c>
      <c r="I10" s="4">
        <f t="shared" si="1"/>
        <v>93.6</v>
      </c>
      <c r="J10" s="4">
        <v>15.9</v>
      </c>
      <c r="K10" s="4">
        <v>36.299999999999997</v>
      </c>
      <c r="L10" s="4">
        <v>41.4</v>
      </c>
      <c r="M10" s="4">
        <f t="shared" si="2"/>
        <v>93.6</v>
      </c>
      <c r="O10" s="4">
        <f t="shared" si="3"/>
        <v>0.4070512820512821</v>
      </c>
      <c r="P10" s="4">
        <f t="shared" si="4"/>
        <v>0.20405982905982908</v>
      </c>
      <c r="Q10" s="4">
        <f t="shared" si="5"/>
        <v>0.3888888888888889</v>
      </c>
      <c r="R10" s="2">
        <f t="shared" si="6"/>
        <v>0.95538057742782145</v>
      </c>
      <c r="S10" s="4">
        <f t="shared" si="7"/>
        <v>0.16987179487179488</v>
      </c>
      <c r="T10" s="4">
        <f t="shared" si="8"/>
        <v>0.38782051282051283</v>
      </c>
      <c r="U10" s="4">
        <f t="shared" si="9"/>
        <v>0.44230769230769235</v>
      </c>
      <c r="V10" s="2">
        <f t="shared" si="10"/>
        <v>2.6037735849056607</v>
      </c>
    </row>
    <row r="11" spans="1:22" s="4" customFormat="1" ht="18" customHeight="1">
      <c r="A11" s="3" t="s">
        <v>18</v>
      </c>
      <c r="B11" s="3" t="s">
        <v>20</v>
      </c>
      <c r="C11" s="4">
        <v>33.6</v>
      </c>
      <c r="D11" s="4">
        <v>23.3</v>
      </c>
      <c r="E11" s="4">
        <f t="shared" si="0"/>
        <v>0.69345238095238093</v>
      </c>
      <c r="F11" s="4">
        <v>33.200000000000003</v>
      </c>
      <c r="G11" s="4">
        <v>29.5</v>
      </c>
      <c r="H11" s="4">
        <v>33.6</v>
      </c>
      <c r="I11" s="4">
        <f t="shared" si="1"/>
        <v>96.300000000000011</v>
      </c>
      <c r="J11" s="4">
        <v>9.56</v>
      </c>
      <c r="K11" s="4">
        <v>49.5</v>
      </c>
      <c r="L11" s="4">
        <v>38.200000000000003</v>
      </c>
      <c r="M11" s="4">
        <f t="shared" si="2"/>
        <v>97.26</v>
      </c>
      <c r="O11" s="4">
        <f t="shared" si="3"/>
        <v>0.34475597092419519</v>
      </c>
      <c r="P11" s="4">
        <f t="shared" si="4"/>
        <v>0.30633437175493244</v>
      </c>
      <c r="Q11" s="4">
        <f t="shared" si="5"/>
        <v>0.34890965732087226</v>
      </c>
      <c r="R11" s="2">
        <f t="shared" si="6"/>
        <v>1.0120481927710845</v>
      </c>
      <c r="S11" s="4">
        <f t="shared" si="7"/>
        <v>9.829323462882994E-2</v>
      </c>
      <c r="T11" s="4">
        <f t="shared" si="8"/>
        <v>0.50894509561998769</v>
      </c>
      <c r="U11" s="4">
        <f t="shared" si="9"/>
        <v>0.39276166975118243</v>
      </c>
      <c r="V11" s="2">
        <f t="shared" si="10"/>
        <v>3.9958158995815904</v>
      </c>
    </row>
    <row r="12" spans="1:22" s="4" customFormat="1" ht="18" customHeight="1">
      <c r="A12" s="3" t="s">
        <v>18</v>
      </c>
      <c r="B12" s="3" t="s">
        <v>21</v>
      </c>
      <c r="C12" s="4">
        <v>25.3</v>
      </c>
      <c r="D12" s="4">
        <v>11.6</v>
      </c>
      <c r="E12" s="4">
        <f t="shared" si="0"/>
        <v>0.45849802371541498</v>
      </c>
      <c r="F12" s="5">
        <v>32.200000000000003</v>
      </c>
      <c r="G12" s="5">
        <v>12.3</v>
      </c>
      <c r="H12" s="5">
        <v>31.6</v>
      </c>
      <c r="I12" s="4">
        <f t="shared" si="1"/>
        <v>76.099999999999994</v>
      </c>
      <c r="J12" s="5">
        <v>13</v>
      </c>
      <c r="K12" s="5">
        <v>26.1</v>
      </c>
      <c r="L12" s="5">
        <v>53.5</v>
      </c>
      <c r="M12" s="4">
        <f t="shared" si="2"/>
        <v>92.6</v>
      </c>
      <c r="O12" s="4">
        <f t="shared" si="3"/>
        <v>0.42312746386333777</v>
      </c>
      <c r="P12" s="4">
        <f t="shared" si="4"/>
        <v>0.16162943495400792</v>
      </c>
      <c r="Q12" s="4">
        <f t="shared" si="5"/>
        <v>0.41524310118265445</v>
      </c>
      <c r="R12" s="2">
        <f t="shared" si="6"/>
        <v>0.98136645962732916</v>
      </c>
      <c r="S12" s="4">
        <f t="shared" si="7"/>
        <v>0.14038876889848814</v>
      </c>
      <c r="T12" s="4">
        <f t="shared" si="8"/>
        <v>0.28185745140388774</v>
      </c>
      <c r="U12" s="4">
        <f t="shared" si="9"/>
        <v>0.5777537796976242</v>
      </c>
      <c r="V12" s="2">
        <f t="shared" si="10"/>
        <v>4.115384615384615</v>
      </c>
    </row>
    <row r="13" spans="1:22" s="4" customFormat="1" ht="18" customHeight="1">
      <c r="A13" s="3" t="s">
        <v>18</v>
      </c>
      <c r="B13" s="3" t="s">
        <v>22</v>
      </c>
      <c r="C13" s="4">
        <v>12.4</v>
      </c>
      <c r="D13" s="4">
        <v>7.81</v>
      </c>
      <c r="E13" s="4">
        <f t="shared" si="0"/>
        <v>0.62983870967741928</v>
      </c>
      <c r="F13" s="4">
        <v>30.8</v>
      </c>
      <c r="G13" s="4">
        <v>25.3</v>
      </c>
      <c r="H13" s="4">
        <v>27.8</v>
      </c>
      <c r="I13" s="4">
        <f t="shared" si="1"/>
        <v>83.9</v>
      </c>
      <c r="J13" s="4">
        <v>10.9</v>
      </c>
      <c r="K13" s="4">
        <v>41.9</v>
      </c>
      <c r="L13" s="4">
        <v>43.9</v>
      </c>
      <c r="M13" s="4">
        <f t="shared" si="2"/>
        <v>96.699999999999989</v>
      </c>
      <c r="O13" s="4">
        <f t="shared" si="3"/>
        <v>0.36710369487485101</v>
      </c>
      <c r="P13" s="4">
        <f t="shared" si="4"/>
        <v>0.30154946364719903</v>
      </c>
      <c r="Q13" s="4">
        <f t="shared" si="5"/>
        <v>0.3313468414779499</v>
      </c>
      <c r="R13" s="2">
        <f t="shared" si="6"/>
        <v>0.90259740259740251</v>
      </c>
      <c r="S13" s="4">
        <f t="shared" si="7"/>
        <v>0.1127197518097208</v>
      </c>
      <c r="T13" s="4">
        <f t="shared" si="8"/>
        <v>0.43329886246122029</v>
      </c>
      <c r="U13" s="4">
        <f t="shared" si="9"/>
        <v>0.45398138572905899</v>
      </c>
      <c r="V13" s="2">
        <f t="shared" si="10"/>
        <v>4.0275229357798166</v>
      </c>
    </row>
    <row r="14" spans="1:22" s="4" customFormat="1" ht="18" customHeight="1">
      <c r="A14" s="3" t="s">
        <v>18</v>
      </c>
      <c r="B14" s="3" t="s">
        <v>23</v>
      </c>
      <c r="C14" s="4">
        <v>28.2</v>
      </c>
      <c r="D14" s="4">
        <v>17.3</v>
      </c>
      <c r="E14" s="4">
        <f t="shared" si="0"/>
        <v>0.61347517730496459</v>
      </c>
      <c r="F14" s="4">
        <v>35.1</v>
      </c>
      <c r="G14" s="4">
        <v>13.9</v>
      </c>
      <c r="H14" s="4">
        <v>44</v>
      </c>
      <c r="I14" s="4">
        <f t="shared" si="1"/>
        <v>93</v>
      </c>
      <c r="J14" s="4">
        <v>19.100000000000001</v>
      </c>
      <c r="K14" s="4">
        <v>27</v>
      </c>
      <c r="L14" s="4">
        <v>50.2</v>
      </c>
      <c r="M14" s="4">
        <f t="shared" si="2"/>
        <v>96.300000000000011</v>
      </c>
      <c r="O14" s="4">
        <f t="shared" si="3"/>
        <v>0.3774193548387097</v>
      </c>
      <c r="P14" s="4">
        <f t="shared" si="4"/>
        <v>0.14946236559139786</v>
      </c>
      <c r="Q14" s="4">
        <f t="shared" si="5"/>
        <v>0.4731182795698925</v>
      </c>
      <c r="R14" s="2">
        <f t="shared" si="6"/>
        <v>1.2535612535612535</v>
      </c>
      <c r="S14" s="4">
        <f t="shared" si="7"/>
        <v>0.19833852544132918</v>
      </c>
      <c r="T14" s="4">
        <f t="shared" si="8"/>
        <v>0.28037383177570091</v>
      </c>
      <c r="U14" s="4">
        <f t="shared" si="9"/>
        <v>0.52128764278296991</v>
      </c>
      <c r="V14" s="2">
        <f t="shared" si="10"/>
        <v>2.6282722513089007</v>
      </c>
    </row>
    <row r="15" spans="1:22" s="4" customFormat="1" ht="18" customHeight="1">
      <c r="A15" s="3" t="s">
        <v>18</v>
      </c>
      <c r="B15" s="3" t="s">
        <v>24</v>
      </c>
      <c r="C15" s="4">
        <v>19.899999999999999</v>
      </c>
      <c r="D15" s="4">
        <v>12.3</v>
      </c>
      <c r="E15" s="4">
        <f t="shared" si="0"/>
        <v>0.61809045226130666</v>
      </c>
      <c r="F15" s="4">
        <v>42.8</v>
      </c>
      <c r="G15" s="4">
        <v>9.8699999999999992</v>
      </c>
      <c r="H15" s="4">
        <v>41</v>
      </c>
      <c r="I15" s="4">
        <f t="shared" si="1"/>
        <v>93.669999999999987</v>
      </c>
      <c r="J15" s="4">
        <v>16.7</v>
      </c>
      <c r="K15" s="4">
        <v>24.5</v>
      </c>
      <c r="L15" s="4">
        <v>55.6</v>
      </c>
      <c r="M15" s="4">
        <f t="shared" si="2"/>
        <v>96.800000000000011</v>
      </c>
      <c r="O15" s="4">
        <f t="shared" si="3"/>
        <v>0.45692324116579486</v>
      </c>
      <c r="P15" s="4">
        <f t="shared" si="4"/>
        <v>0.10536991566136437</v>
      </c>
      <c r="Q15" s="4">
        <f t="shared" si="5"/>
        <v>0.43770684317284086</v>
      </c>
      <c r="R15" s="2">
        <f t="shared" si="6"/>
        <v>0.9579439252336448</v>
      </c>
      <c r="S15" s="4">
        <f t="shared" si="7"/>
        <v>0.17252066115702477</v>
      </c>
      <c r="T15" s="4">
        <f t="shared" si="8"/>
        <v>0.25309917355371897</v>
      </c>
      <c r="U15" s="4">
        <f t="shared" si="9"/>
        <v>0.57438016528925617</v>
      </c>
      <c r="V15" s="2">
        <f t="shared" si="10"/>
        <v>3.3293413173652695</v>
      </c>
    </row>
    <row r="16" spans="1:22" s="4" customFormat="1" ht="18" customHeight="1">
      <c r="A16" s="3" t="s">
        <v>18</v>
      </c>
      <c r="B16" s="3" t="s">
        <v>25</v>
      </c>
      <c r="C16" s="4">
        <v>23.2</v>
      </c>
      <c r="D16" s="4">
        <v>14.1</v>
      </c>
      <c r="E16" s="4">
        <f t="shared" si="0"/>
        <v>0.60775862068965514</v>
      </c>
      <c r="F16" s="4">
        <v>33.299999999999997</v>
      </c>
      <c r="G16" s="4">
        <v>14.6</v>
      </c>
      <c r="H16" s="4">
        <v>46.7</v>
      </c>
      <c r="I16" s="4">
        <f t="shared" si="1"/>
        <v>94.6</v>
      </c>
      <c r="J16" s="4">
        <v>13.4</v>
      </c>
      <c r="K16" s="4">
        <v>34.9</v>
      </c>
      <c r="L16" s="4">
        <v>48.6</v>
      </c>
      <c r="M16" s="4">
        <f t="shared" si="2"/>
        <v>96.9</v>
      </c>
      <c r="O16" s="4">
        <f t="shared" si="3"/>
        <v>0.35200845665961944</v>
      </c>
      <c r="P16" s="4">
        <f t="shared" si="4"/>
        <v>0.15433403805496829</v>
      </c>
      <c r="Q16" s="4">
        <f t="shared" si="5"/>
        <v>0.4936575052854123</v>
      </c>
      <c r="R16" s="2">
        <f t="shared" si="6"/>
        <v>1.4024024024024027</v>
      </c>
      <c r="S16" s="4">
        <f t="shared" si="7"/>
        <v>0.13828689370485037</v>
      </c>
      <c r="T16" s="4">
        <f t="shared" si="8"/>
        <v>0.36016511867905054</v>
      </c>
      <c r="U16" s="4">
        <f t="shared" si="9"/>
        <v>0.50154798761609909</v>
      </c>
      <c r="V16" s="2">
        <f t="shared" si="10"/>
        <v>3.6268656716417911</v>
      </c>
    </row>
    <row r="17" spans="1:22" s="4" customFormat="1" ht="18" customHeight="1">
      <c r="A17" s="3" t="s">
        <v>18</v>
      </c>
      <c r="B17" s="3" t="s">
        <v>26</v>
      </c>
      <c r="C17" s="4">
        <v>19.399999999999999</v>
      </c>
      <c r="D17" s="4">
        <v>15.4</v>
      </c>
      <c r="E17" s="4">
        <f t="shared" si="0"/>
        <v>0.79381443298969079</v>
      </c>
      <c r="F17" s="4">
        <v>41.2</v>
      </c>
      <c r="G17" s="4">
        <v>16</v>
      </c>
      <c r="H17" s="4">
        <v>38.9</v>
      </c>
      <c r="I17" s="4">
        <f t="shared" si="1"/>
        <v>96.1</v>
      </c>
      <c r="J17" s="4">
        <v>8.83</v>
      </c>
      <c r="K17" s="4">
        <v>46.3</v>
      </c>
      <c r="L17" s="4">
        <v>42.2</v>
      </c>
      <c r="M17" s="4">
        <f t="shared" si="2"/>
        <v>97.33</v>
      </c>
      <c r="O17" s="4">
        <f t="shared" si="3"/>
        <v>0.42872008324661814</v>
      </c>
      <c r="P17" s="4">
        <f t="shared" si="4"/>
        <v>0.16649323621227888</v>
      </c>
      <c r="Q17" s="4">
        <f t="shared" si="5"/>
        <v>0.40478668054110301</v>
      </c>
      <c r="R17" s="2">
        <f t="shared" si="6"/>
        <v>0.94417475728155331</v>
      </c>
      <c r="S17" s="4">
        <f t="shared" si="7"/>
        <v>9.0722285009760609E-2</v>
      </c>
      <c r="T17" s="4">
        <f t="shared" si="8"/>
        <v>0.47570122264461112</v>
      </c>
      <c r="U17" s="4">
        <f t="shared" si="9"/>
        <v>0.43357649234562834</v>
      </c>
      <c r="V17" s="2">
        <f t="shared" si="10"/>
        <v>4.7791619479048704</v>
      </c>
    </row>
    <row r="18" spans="1:22" s="4" customFormat="1" ht="18" customHeight="1">
      <c r="A18" s="3" t="s">
        <v>18</v>
      </c>
      <c r="B18" s="3" t="s">
        <v>27</v>
      </c>
      <c r="C18" s="4">
        <v>17.8</v>
      </c>
      <c r="D18" s="4">
        <v>10.8</v>
      </c>
      <c r="E18" s="4">
        <f t="shared" si="0"/>
        <v>0.6067415730337079</v>
      </c>
      <c r="F18" s="4">
        <v>35</v>
      </c>
      <c r="G18" s="4">
        <v>11.3</v>
      </c>
      <c r="H18" s="4">
        <v>46.2</v>
      </c>
      <c r="I18" s="4">
        <f t="shared" si="1"/>
        <v>92.5</v>
      </c>
      <c r="J18" s="4">
        <v>6.75</v>
      </c>
      <c r="K18" s="4">
        <v>43.1</v>
      </c>
      <c r="L18" s="4">
        <v>45.5</v>
      </c>
      <c r="M18" s="4">
        <f t="shared" si="2"/>
        <v>95.35</v>
      </c>
      <c r="O18" s="4">
        <f t="shared" si="3"/>
        <v>0.3783783783783784</v>
      </c>
      <c r="P18" s="4">
        <f t="shared" si="4"/>
        <v>0.12216216216216216</v>
      </c>
      <c r="Q18" s="4">
        <f t="shared" si="5"/>
        <v>0.49945945945945946</v>
      </c>
      <c r="R18" s="2">
        <f t="shared" si="6"/>
        <v>1.3199999999999998</v>
      </c>
      <c r="S18" s="4">
        <f t="shared" si="7"/>
        <v>7.079181961195595E-2</v>
      </c>
      <c r="T18" s="4">
        <f t="shared" si="8"/>
        <v>0.4520188778185632</v>
      </c>
      <c r="U18" s="4">
        <f t="shared" si="9"/>
        <v>0.47718930256948089</v>
      </c>
      <c r="V18" s="2">
        <f t="shared" si="10"/>
        <v>6.7407407407407414</v>
      </c>
    </row>
    <row r="19" spans="1:22" s="4" customFormat="1" ht="18" customHeight="1">
      <c r="A19" s="3" t="s">
        <v>18</v>
      </c>
      <c r="B19" s="3" t="s">
        <v>28</v>
      </c>
      <c r="C19" s="4">
        <v>24.7</v>
      </c>
      <c r="D19" s="4">
        <v>19.3</v>
      </c>
      <c r="E19" s="4">
        <f t="shared" si="0"/>
        <v>0.78137651821862353</v>
      </c>
      <c r="F19" s="4">
        <v>31.3</v>
      </c>
      <c r="G19" s="4">
        <v>15.6</v>
      </c>
      <c r="H19" s="4">
        <v>46.7</v>
      </c>
      <c r="I19" s="4">
        <f t="shared" si="1"/>
        <v>93.6</v>
      </c>
      <c r="J19" s="4">
        <v>19.899999999999999</v>
      </c>
      <c r="K19" s="4">
        <v>30.7</v>
      </c>
      <c r="L19" s="4">
        <v>43.8</v>
      </c>
      <c r="M19" s="4">
        <f t="shared" si="2"/>
        <v>94.399999999999991</v>
      </c>
      <c r="O19" s="4">
        <f t="shared" si="3"/>
        <v>0.33440170940170943</v>
      </c>
      <c r="P19" s="4">
        <f t="shared" si="4"/>
        <v>0.16666666666666669</v>
      </c>
      <c r="Q19" s="4">
        <f t="shared" si="5"/>
        <v>0.49893162393162399</v>
      </c>
      <c r="R19" s="2">
        <f t="shared" si="6"/>
        <v>1.4920127795527156</v>
      </c>
      <c r="S19" s="4">
        <f t="shared" si="7"/>
        <v>0.21080508474576271</v>
      </c>
      <c r="T19" s="4">
        <f t="shared" si="8"/>
        <v>0.32521186440677968</v>
      </c>
      <c r="U19" s="4">
        <f t="shared" si="9"/>
        <v>0.46398305084745761</v>
      </c>
      <c r="V19" s="2">
        <f t="shared" si="10"/>
        <v>2.2010050251256281</v>
      </c>
    </row>
    <row r="20" spans="1:22" s="4" customFormat="1" ht="18" customHeight="1">
      <c r="A20" s="3" t="s">
        <v>18</v>
      </c>
      <c r="B20" s="3" t="s">
        <v>29</v>
      </c>
      <c r="C20" s="4">
        <v>25.1</v>
      </c>
      <c r="D20" s="4">
        <v>14.8</v>
      </c>
      <c r="E20" s="4">
        <f t="shared" si="0"/>
        <v>0.58964143426294824</v>
      </c>
      <c r="F20" s="4">
        <v>19.100000000000001</v>
      </c>
      <c r="G20" s="4">
        <v>21.3</v>
      </c>
      <c r="H20" s="4">
        <v>32.700000000000003</v>
      </c>
      <c r="I20" s="4">
        <f t="shared" si="1"/>
        <v>73.100000000000009</v>
      </c>
      <c r="J20" s="4">
        <v>4.5999999999999996</v>
      </c>
      <c r="K20" s="4">
        <v>44.2</v>
      </c>
      <c r="L20" s="4">
        <v>44.6</v>
      </c>
      <c r="M20" s="4">
        <f t="shared" si="2"/>
        <v>93.4</v>
      </c>
      <c r="O20" s="4">
        <f t="shared" si="3"/>
        <v>0.26128590971272231</v>
      </c>
      <c r="P20" s="4">
        <f t="shared" si="4"/>
        <v>0.29138166894664841</v>
      </c>
      <c r="Q20" s="4">
        <f t="shared" si="5"/>
        <v>0.44733242134062928</v>
      </c>
      <c r="R20" s="2">
        <f t="shared" si="6"/>
        <v>1.7120418848167538</v>
      </c>
      <c r="S20" s="4">
        <f t="shared" si="7"/>
        <v>4.9250535331905772E-2</v>
      </c>
      <c r="T20" s="4">
        <f t="shared" si="8"/>
        <v>0.47323340471092079</v>
      </c>
      <c r="U20" s="4">
        <f t="shared" si="9"/>
        <v>0.47751605995717344</v>
      </c>
      <c r="V20" s="2">
        <f t="shared" si="10"/>
        <v>9.6956521739130448</v>
      </c>
    </row>
    <row r="21" spans="1:22" s="4" customFormat="1" ht="18" customHeight="1">
      <c r="A21" s="3" t="s">
        <v>18</v>
      </c>
      <c r="B21" s="3" t="s">
        <v>30</v>
      </c>
      <c r="C21" s="4">
        <v>18.3</v>
      </c>
      <c r="D21" s="4">
        <v>11.2</v>
      </c>
      <c r="E21" s="4">
        <f t="shared" si="0"/>
        <v>0.61202185792349717</v>
      </c>
      <c r="F21" s="4">
        <v>27.2</v>
      </c>
      <c r="G21" s="4">
        <v>22.5</v>
      </c>
      <c r="H21" s="4">
        <v>33.799999999999997</v>
      </c>
      <c r="I21" s="4">
        <f t="shared" si="1"/>
        <v>83.5</v>
      </c>
      <c r="J21" s="4">
        <v>18.8</v>
      </c>
      <c r="K21" s="4">
        <v>37.9</v>
      </c>
      <c r="L21" s="4">
        <v>37.799999999999997</v>
      </c>
      <c r="M21" s="4">
        <f t="shared" si="2"/>
        <v>94.5</v>
      </c>
      <c r="O21" s="4">
        <f t="shared" si="3"/>
        <v>0.32574850299401198</v>
      </c>
      <c r="P21" s="4">
        <f t="shared" si="4"/>
        <v>0.26946107784431139</v>
      </c>
      <c r="Q21" s="4">
        <f t="shared" si="5"/>
        <v>0.40479041916167663</v>
      </c>
      <c r="R21" s="2">
        <f t="shared" si="6"/>
        <v>1.2426470588235294</v>
      </c>
      <c r="S21" s="4">
        <f t="shared" si="7"/>
        <v>0.19894179894179895</v>
      </c>
      <c r="T21" s="4">
        <f t="shared" si="8"/>
        <v>0.40105820105820106</v>
      </c>
      <c r="U21" s="4">
        <f t="shared" si="9"/>
        <v>0.39999999999999997</v>
      </c>
      <c r="V21" s="2">
        <f t="shared" si="10"/>
        <v>2.0106382978723403</v>
      </c>
    </row>
    <row r="22" spans="1:22" s="4" customFormat="1" ht="18" customHeight="1">
      <c r="A22" s="3" t="s">
        <v>18</v>
      </c>
      <c r="B22" s="3" t="s">
        <v>31</v>
      </c>
      <c r="C22" s="4">
        <v>15.7</v>
      </c>
      <c r="D22" s="4">
        <v>13.6</v>
      </c>
      <c r="E22" s="4">
        <f t="shared" si="0"/>
        <v>0.86624203821656054</v>
      </c>
      <c r="F22" s="4">
        <v>27.6</v>
      </c>
      <c r="G22" s="4">
        <v>17.100000000000001</v>
      </c>
      <c r="H22" s="4">
        <v>38</v>
      </c>
      <c r="I22" s="4">
        <f t="shared" si="1"/>
        <v>82.7</v>
      </c>
      <c r="J22" s="4">
        <v>8</v>
      </c>
      <c r="K22" s="4">
        <v>23.4</v>
      </c>
      <c r="L22" s="4">
        <v>64.900000000000006</v>
      </c>
      <c r="M22" s="4">
        <f t="shared" si="2"/>
        <v>96.300000000000011</v>
      </c>
      <c r="O22" s="4">
        <f t="shared" si="3"/>
        <v>0.33373639661426846</v>
      </c>
      <c r="P22" s="4">
        <f t="shared" si="4"/>
        <v>0.20677146311970981</v>
      </c>
      <c r="Q22" s="4">
        <f t="shared" si="5"/>
        <v>0.45949214026602175</v>
      </c>
      <c r="R22" s="2">
        <f t="shared" si="6"/>
        <v>1.3768115942028984</v>
      </c>
      <c r="S22" s="4">
        <f t="shared" si="7"/>
        <v>8.3073727933541008E-2</v>
      </c>
      <c r="T22" s="4">
        <f t="shared" si="8"/>
        <v>0.24299065420560742</v>
      </c>
      <c r="U22" s="4">
        <f t="shared" si="9"/>
        <v>0.67393561786085143</v>
      </c>
      <c r="V22" s="2">
        <f t="shared" si="10"/>
        <v>8.1125000000000007</v>
      </c>
    </row>
    <row r="23" spans="1:22" s="4" customFormat="1" ht="18" customHeight="1">
      <c r="A23" s="3" t="s">
        <v>18</v>
      </c>
      <c r="B23" s="3" t="s">
        <v>32</v>
      </c>
      <c r="C23" s="4">
        <v>35.6</v>
      </c>
      <c r="D23" s="4">
        <v>17</v>
      </c>
      <c r="E23" s="4">
        <f t="shared" si="0"/>
        <v>0.47752808988764045</v>
      </c>
      <c r="F23" s="4">
        <v>29.1</v>
      </c>
      <c r="G23" s="4">
        <v>15.7</v>
      </c>
      <c r="H23" s="4">
        <v>43.8</v>
      </c>
      <c r="I23" s="4">
        <f t="shared" si="1"/>
        <v>88.6</v>
      </c>
      <c r="J23" s="4">
        <v>9.8800000000000008</v>
      </c>
      <c r="K23" s="4">
        <v>40.299999999999997</v>
      </c>
      <c r="L23" s="4">
        <v>43.8</v>
      </c>
      <c r="M23" s="4">
        <f t="shared" si="2"/>
        <v>93.97999999999999</v>
      </c>
      <c r="O23" s="4">
        <f t="shared" si="3"/>
        <v>0.32844243792325062</v>
      </c>
      <c r="P23" s="4">
        <f t="shared" si="4"/>
        <v>0.17720090293453725</v>
      </c>
      <c r="Q23" s="4">
        <f t="shared" si="5"/>
        <v>0.49435665914221216</v>
      </c>
      <c r="R23" s="2">
        <f t="shared" si="6"/>
        <v>1.5051546391752575</v>
      </c>
      <c r="S23" s="4">
        <f t="shared" si="7"/>
        <v>0.10512875079804215</v>
      </c>
      <c r="T23" s="4">
        <f t="shared" si="8"/>
        <v>0.42881464141306663</v>
      </c>
      <c r="U23" s="4">
        <f t="shared" si="9"/>
        <v>0.4660566077888913</v>
      </c>
      <c r="V23" s="2">
        <f t="shared" si="10"/>
        <v>4.4331983805668012</v>
      </c>
    </row>
    <row r="24" spans="1:22" s="4" customFormat="1" ht="18" customHeight="1">
      <c r="A24" s="3" t="s">
        <v>18</v>
      </c>
      <c r="B24" s="3" t="s">
        <v>33</v>
      </c>
      <c r="C24" s="4">
        <v>23.9</v>
      </c>
      <c r="D24" s="4">
        <v>18</v>
      </c>
      <c r="E24" s="4">
        <f t="shared" si="0"/>
        <v>0.75313807531380761</v>
      </c>
      <c r="F24" s="4">
        <v>42.2</v>
      </c>
      <c r="G24" s="4">
        <v>15.3</v>
      </c>
      <c r="H24" s="4">
        <v>37.9</v>
      </c>
      <c r="I24" s="4">
        <f t="shared" si="1"/>
        <v>95.4</v>
      </c>
      <c r="J24" s="4">
        <v>15.1</v>
      </c>
      <c r="K24" s="4">
        <v>36</v>
      </c>
      <c r="L24" s="4">
        <v>46.6</v>
      </c>
      <c r="M24" s="4">
        <f t="shared" si="2"/>
        <v>97.7</v>
      </c>
      <c r="O24" s="4">
        <f t="shared" si="3"/>
        <v>0.44234800838574423</v>
      </c>
      <c r="P24" s="4">
        <f t="shared" si="4"/>
        <v>0.16037735849056603</v>
      </c>
      <c r="Q24" s="4">
        <f t="shared" si="5"/>
        <v>0.39727463312368971</v>
      </c>
      <c r="R24" s="2">
        <f t="shared" si="6"/>
        <v>0.8981042654028436</v>
      </c>
      <c r="S24" s="4">
        <f t="shared" si="7"/>
        <v>0.15455475946775843</v>
      </c>
      <c r="T24" s="4">
        <f t="shared" si="8"/>
        <v>0.36847492323439096</v>
      </c>
      <c r="U24" s="4">
        <f t="shared" si="9"/>
        <v>0.47697031729785055</v>
      </c>
      <c r="V24" s="2">
        <f t="shared" si="10"/>
        <v>3.0860927152317883</v>
      </c>
    </row>
    <row r="25" spans="1:22" s="4" customFormat="1" ht="18" customHeight="1">
      <c r="A25" s="3" t="s">
        <v>18</v>
      </c>
      <c r="B25" s="3" t="s">
        <v>34</v>
      </c>
      <c r="C25" s="4">
        <v>19.7</v>
      </c>
      <c r="D25" s="4">
        <v>18</v>
      </c>
      <c r="E25" s="4">
        <f t="shared" si="0"/>
        <v>0.91370558375634525</v>
      </c>
      <c r="F25" s="4">
        <v>38</v>
      </c>
      <c r="G25" s="4">
        <v>13.4</v>
      </c>
      <c r="H25" s="4">
        <v>37.799999999999997</v>
      </c>
      <c r="I25" s="4">
        <f t="shared" si="1"/>
        <v>89.199999999999989</v>
      </c>
      <c r="J25" s="4">
        <v>15.7</v>
      </c>
      <c r="K25" s="4">
        <v>24.1</v>
      </c>
      <c r="L25" s="4">
        <v>52.6</v>
      </c>
      <c r="M25" s="4">
        <f t="shared" si="2"/>
        <v>92.4</v>
      </c>
      <c r="O25" s="4">
        <f t="shared" si="3"/>
        <v>0.42600896860986553</v>
      </c>
      <c r="P25" s="4">
        <f t="shared" si="4"/>
        <v>0.15022421524663679</v>
      </c>
      <c r="Q25" s="4">
        <f t="shared" si="5"/>
        <v>0.42376681614349776</v>
      </c>
      <c r="R25" s="2">
        <f t="shared" si="6"/>
        <v>0.99473684210526303</v>
      </c>
      <c r="S25" s="4">
        <f t="shared" si="7"/>
        <v>0.16991341991341991</v>
      </c>
      <c r="T25" s="4">
        <f t="shared" si="8"/>
        <v>0.26082251082251084</v>
      </c>
      <c r="U25" s="4">
        <f t="shared" si="9"/>
        <v>0.56926406926406925</v>
      </c>
      <c r="V25" s="2">
        <f t="shared" si="10"/>
        <v>3.3503184713375798</v>
      </c>
    </row>
    <row r="26" spans="1:22" s="4" customFormat="1" ht="18" customHeight="1">
      <c r="A26" s="3" t="s">
        <v>18</v>
      </c>
      <c r="B26" s="3" t="s">
        <v>35</v>
      </c>
      <c r="C26" s="4">
        <v>27.5</v>
      </c>
      <c r="D26" s="4">
        <v>23.3</v>
      </c>
      <c r="E26" s="4">
        <f t="shared" si="0"/>
        <v>0.84727272727272729</v>
      </c>
      <c r="F26" s="4">
        <v>33.5</v>
      </c>
      <c r="G26" s="4">
        <v>18.100000000000001</v>
      </c>
      <c r="H26" s="4">
        <v>38.299999999999997</v>
      </c>
      <c r="I26" s="4">
        <f t="shared" si="1"/>
        <v>89.9</v>
      </c>
      <c r="J26" s="4">
        <v>7.74</v>
      </c>
      <c r="K26" s="4">
        <v>24.3</v>
      </c>
      <c r="L26" s="4">
        <v>64.8</v>
      </c>
      <c r="M26" s="4">
        <f t="shared" si="2"/>
        <v>96.84</v>
      </c>
      <c r="O26" s="4">
        <f t="shared" si="3"/>
        <v>0.3726362625139043</v>
      </c>
      <c r="P26" s="4">
        <f t="shared" si="4"/>
        <v>0.20133481646273638</v>
      </c>
      <c r="Q26" s="4">
        <f t="shared" si="5"/>
        <v>0.42602892102335921</v>
      </c>
      <c r="R26" s="2">
        <f t="shared" si="6"/>
        <v>1.1432835820895522</v>
      </c>
      <c r="S26" s="4">
        <f t="shared" si="7"/>
        <v>7.9925650557620811E-2</v>
      </c>
      <c r="T26" s="4">
        <f t="shared" si="8"/>
        <v>0.25092936802973975</v>
      </c>
      <c r="U26" s="4">
        <f t="shared" si="9"/>
        <v>0.66914498141263934</v>
      </c>
      <c r="V26" s="2">
        <f t="shared" si="10"/>
        <v>8.3720930232558146</v>
      </c>
    </row>
    <row r="27" spans="1:22" s="7" customFormat="1">
      <c r="A27" s="6" t="s">
        <v>36</v>
      </c>
      <c r="B27" s="6" t="s">
        <v>37</v>
      </c>
      <c r="C27" s="7">
        <v>38</v>
      </c>
      <c r="D27" s="7">
        <v>18.899999999999999</v>
      </c>
      <c r="E27" s="7">
        <f t="shared" si="0"/>
        <v>0.49736842105263152</v>
      </c>
      <c r="F27" s="7">
        <v>36.799999999999997</v>
      </c>
      <c r="G27" s="7">
        <v>21.4</v>
      </c>
      <c r="H27" s="7">
        <v>36.799999999999997</v>
      </c>
      <c r="I27" s="7">
        <f t="shared" si="1"/>
        <v>95</v>
      </c>
      <c r="J27" s="7">
        <v>15.2</v>
      </c>
      <c r="K27" s="7">
        <v>39.1</v>
      </c>
      <c r="L27" s="7">
        <v>42.2</v>
      </c>
      <c r="M27" s="7">
        <f t="shared" si="2"/>
        <v>96.5</v>
      </c>
      <c r="O27" s="7">
        <f t="shared" si="3"/>
        <v>0.38736842105263153</v>
      </c>
      <c r="P27" s="7">
        <f t="shared" si="4"/>
        <v>0.22526315789473683</v>
      </c>
      <c r="Q27" s="7">
        <f t="shared" si="5"/>
        <v>0.38736842105263153</v>
      </c>
      <c r="R27" s="2">
        <f t="shared" si="6"/>
        <v>1</v>
      </c>
      <c r="S27" s="7">
        <f t="shared" si="7"/>
        <v>0.15751295336787563</v>
      </c>
      <c r="T27" s="7">
        <f t="shared" si="8"/>
        <v>0.40518134715025911</v>
      </c>
      <c r="U27" s="7">
        <f t="shared" si="9"/>
        <v>0.43730569948186532</v>
      </c>
      <c r="V27" s="2">
        <f t="shared" si="10"/>
        <v>2.7763157894736845</v>
      </c>
    </row>
    <row r="28" spans="1:22" s="7" customFormat="1">
      <c r="A28" s="6" t="s">
        <v>36</v>
      </c>
      <c r="B28" s="6" t="s">
        <v>38</v>
      </c>
      <c r="C28" s="7">
        <v>25.3</v>
      </c>
      <c r="D28" s="7">
        <v>13.6</v>
      </c>
      <c r="E28" s="7">
        <f t="shared" si="0"/>
        <v>0.53754940711462451</v>
      </c>
      <c r="F28" s="7">
        <v>33.6</v>
      </c>
      <c r="G28" s="7">
        <v>18.2</v>
      </c>
      <c r="H28" s="7">
        <v>40.299999999999997</v>
      </c>
      <c r="I28" s="7">
        <f t="shared" si="1"/>
        <v>92.1</v>
      </c>
      <c r="J28" s="7">
        <v>13.4</v>
      </c>
      <c r="K28" s="7">
        <v>36.4</v>
      </c>
      <c r="L28" s="7">
        <v>45.9</v>
      </c>
      <c r="M28" s="7">
        <f t="shared" si="2"/>
        <v>95.699999999999989</v>
      </c>
      <c r="O28" s="7">
        <f t="shared" si="3"/>
        <v>0.36482084690553751</v>
      </c>
      <c r="P28" s="7">
        <f t="shared" si="4"/>
        <v>0.19761129207383279</v>
      </c>
      <c r="Q28" s="7">
        <f t="shared" si="5"/>
        <v>0.43756786102062972</v>
      </c>
      <c r="R28" s="2">
        <f t="shared" si="6"/>
        <v>1.1994047619047616</v>
      </c>
      <c r="S28" s="7">
        <f t="shared" si="7"/>
        <v>0.14002089864158832</v>
      </c>
      <c r="T28" s="7">
        <f t="shared" si="8"/>
        <v>0.38035527690700105</v>
      </c>
      <c r="U28" s="7">
        <f t="shared" si="9"/>
        <v>0.47962382445141072</v>
      </c>
      <c r="V28" s="2">
        <f t="shared" si="10"/>
        <v>3.4253731343283582</v>
      </c>
    </row>
    <row r="29" spans="1:22" s="7" customFormat="1">
      <c r="A29" s="6" t="s">
        <v>36</v>
      </c>
      <c r="B29" s="6" t="s">
        <v>39</v>
      </c>
      <c r="C29" s="7">
        <v>39.6</v>
      </c>
      <c r="D29" s="7">
        <v>19.7</v>
      </c>
      <c r="E29" s="7">
        <f t="shared" si="0"/>
        <v>0.49747474747474746</v>
      </c>
      <c r="F29" s="7">
        <v>26.9</v>
      </c>
      <c r="G29" s="7">
        <v>22.8</v>
      </c>
      <c r="H29" s="7">
        <v>46.3</v>
      </c>
      <c r="I29" s="7">
        <f t="shared" si="1"/>
        <v>96</v>
      </c>
      <c r="J29" s="7">
        <v>11.1</v>
      </c>
      <c r="K29" s="7">
        <v>47.1</v>
      </c>
      <c r="L29" s="7">
        <v>37.299999999999997</v>
      </c>
      <c r="M29" s="7">
        <f t="shared" si="2"/>
        <v>95.5</v>
      </c>
      <c r="O29" s="7">
        <f t="shared" si="3"/>
        <v>0.28020833333333334</v>
      </c>
      <c r="P29" s="7">
        <f t="shared" si="4"/>
        <v>0.23750000000000002</v>
      </c>
      <c r="Q29" s="7">
        <f t="shared" si="5"/>
        <v>0.48229166666666662</v>
      </c>
      <c r="R29" s="2">
        <f t="shared" si="6"/>
        <v>1.7211895910780668</v>
      </c>
      <c r="S29" s="7">
        <f t="shared" si="7"/>
        <v>0.11623036649214659</v>
      </c>
      <c r="T29" s="7">
        <f t="shared" si="8"/>
        <v>0.4931937172774869</v>
      </c>
      <c r="U29" s="7">
        <f t="shared" si="9"/>
        <v>0.39057591623036647</v>
      </c>
      <c r="V29" s="2">
        <f t="shared" si="10"/>
        <v>3.3603603603603602</v>
      </c>
    </row>
    <row r="30" spans="1:22" s="7" customFormat="1">
      <c r="A30" s="6" t="s">
        <v>36</v>
      </c>
      <c r="B30" s="6" t="s">
        <v>40</v>
      </c>
      <c r="C30" s="7">
        <v>27.4</v>
      </c>
      <c r="D30" s="7">
        <v>12.1</v>
      </c>
      <c r="E30" s="7">
        <f t="shared" si="0"/>
        <v>0.44160583941605841</v>
      </c>
      <c r="F30" s="7">
        <v>35.700000000000003</v>
      </c>
      <c r="G30" s="7">
        <v>15.5</v>
      </c>
      <c r="H30" s="7">
        <v>40.700000000000003</v>
      </c>
      <c r="I30" s="7">
        <f t="shared" si="1"/>
        <v>91.9</v>
      </c>
      <c r="J30" s="7">
        <v>19</v>
      </c>
      <c r="K30" s="7">
        <v>38.5</v>
      </c>
      <c r="L30" s="7">
        <v>38</v>
      </c>
      <c r="M30" s="7">
        <f t="shared" si="2"/>
        <v>95.5</v>
      </c>
      <c r="O30" s="7">
        <f t="shared" si="3"/>
        <v>0.38846572361262244</v>
      </c>
      <c r="P30" s="7">
        <f t="shared" si="4"/>
        <v>0.16866158868335146</v>
      </c>
      <c r="Q30" s="7">
        <f t="shared" si="5"/>
        <v>0.4428726877040261</v>
      </c>
      <c r="R30" s="2">
        <f t="shared" si="6"/>
        <v>1.1400560224089635</v>
      </c>
      <c r="S30" s="7">
        <f t="shared" si="7"/>
        <v>0.19895287958115182</v>
      </c>
      <c r="T30" s="7">
        <f t="shared" si="8"/>
        <v>0.40314136125654448</v>
      </c>
      <c r="U30" s="7">
        <f t="shared" si="9"/>
        <v>0.39790575916230364</v>
      </c>
      <c r="V30" s="2">
        <f t="shared" si="10"/>
        <v>2</v>
      </c>
    </row>
    <row r="31" spans="1:22" s="7" customFormat="1">
      <c r="A31" s="6" t="s">
        <v>36</v>
      </c>
      <c r="B31" s="6" t="s">
        <v>41</v>
      </c>
      <c r="C31" s="7">
        <v>28.4</v>
      </c>
      <c r="D31" s="7">
        <v>13.9</v>
      </c>
      <c r="E31" s="7">
        <f t="shared" si="0"/>
        <v>0.48943661971830987</v>
      </c>
      <c r="F31" s="7">
        <v>38.6</v>
      </c>
      <c r="G31" s="7">
        <v>13.9</v>
      </c>
      <c r="H31" s="7">
        <v>33.299999999999997</v>
      </c>
      <c r="I31" s="7">
        <f t="shared" si="1"/>
        <v>85.8</v>
      </c>
      <c r="J31" s="7">
        <v>14.1</v>
      </c>
      <c r="K31" s="7">
        <v>32.9</v>
      </c>
      <c r="L31" s="7">
        <v>46.4</v>
      </c>
      <c r="M31" s="7">
        <f t="shared" si="2"/>
        <v>93.4</v>
      </c>
      <c r="O31" s="7">
        <f t="shared" si="3"/>
        <v>0.44988344988344992</v>
      </c>
      <c r="P31" s="7">
        <f t="shared" si="4"/>
        <v>0.16200466200466201</v>
      </c>
      <c r="Q31" s="7">
        <f t="shared" si="5"/>
        <v>0.38811188811188807</v>
      </c>
      <c r="R31" s="2">
        <f t="shared" si="6"/>
        <v>0.86269430051813456</v>
      </c>
      <c r="S31" s="7">
        <f t="shared" si="7"/>
        <v>0.15096359743040683</v>
      </c>
      <c r="T31" s="7">
        <f t="shared" si="8"/>
        <v>0.35224839400428259</v>
      </c>
      <c r="U31" s="7">
        <f t="shared" si="9"/>
        <v>0.49678800856531047</v>
      </c>
      <c r="V31" s="2">
        <f t="shared" si="10"/>
        <v>3.2907801418439719</v>
      </c>
    </row>
    <row r="32" spans="1:22" s="7" customFormat="1">
      <c r="A32" s="6" t="s">
        <v>36</v>
      </c>
      <c r="B32" s="6" t="s">
        <v>42</v>
      </c>
      <c r="C32" s="7">
        <v>27</v>
      </c>
      <c r="D32" s="7">
        <v>9.68</v>
      </c>
      <c r="E32" s="7">
        <f t="shared" si="0"/>
        <v>0.35851851851851851</v>
      </c>
      <c r="F32" s="7">
        <v>37.5</v>
      </c>
      <c r="G32" s="7">
        <v>12.4</v>
      </c>
      <c r="H32" s="7">
        <v>45.9</v>
      </c>
      <c r="I32" s="7">
        <f t="shared" si="1"/>
        <v>95.8</v>
      </c>
      <c r="J32" s="7">
        <v>19.5</v>
      </c>
      <c r="K32" s="7">
        <v>24.4</v>
      </c>
      <c r="L32" s="7">
        <v>53.1</v>
      </c>
      <c r="M32" s="7">
        <f t="shared" si="2"/>
        <v>97</v>
      </c>
      <c r="O32" s="7">
        <f t="shared" si="3"/>
        <v>0.39144050104384137</v>
      </c>
      <c r="P32" s="7">
        <f t="shared" si="4"/>
        <v>0.12943632567849689</v>
      </c>
      <c r="Q32" s="7">
        <f t="shared" si="5"/>
        <v>0.4791231732776618</v>
      </c>
      <c r="R32" s="2">
        <f t="shared" si="6"/>
        <v>1.224</v>
      </c>
      <c r="S32" s="7">
        <f t="shared" si="7"/>
        <v>0.20103092783505155</v>
      </c>
      <c r="T32" s="7">
        <f t="shared" si="8"/>
        <v>0.25154639175257731</v>
      </c>
      <c r="U32" s="7">
        <f t="shared" si="9"/>
        <v>0.54742268041237119</v>
      </c>
      <c r="V32" s="2">
        <f t="shared" si="10"/>
        <v>2.7230769230769232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83E4-2600-BB45-A190-E0CE5C50DCA2}">
  <dimension ref="A1:V32"/>
  <sheetViews>
    <sheetView topLeftCell="K1" zoomScale="119" zoomScaleNormal="130" workbookViewId="0">
      <selection activeCell="R27" sqref="R27:R32"/>
    </sheetView>
  </sheetViews>
  <sheetFormatPr baseColWidth="10" defaultRowHeight="16"/>
  <cols>
    <col min="5" max="5" width="11.83203125" customWidth="1"/>
    <col min="6" max="6" width="17.1640625" customWidth="1"/>
    <col min="7" max="7" width="17.83203125" customWidth="1"/>
    <col min="8" max="8" width="17.5" customWidth="1"/>
    <col min="9" max="9" width="17.1640625" customWidth="1"/>
    <col min="10" max="10" width="17.33203125" customWidth="1"/>
    <col min="11" max="11" width="17.6640625" customWidth="1"/>
    <col min="15" max="15" width="18" customWidth="1"/>
    <col min="16" max="18" width="18.33203125" customWidth="1"/>
    <col min="19" max="19" width="18.5" customWidth="1"/>
    <col min="20" max="20" width="18.33203125" customWidth="1"/>
    <col min="21" max="21" width="19.1640625" customWidth="1"/>
  </cols>
  <sheetData>
    <row r="1" spans="1:22">
      <c r="A1" t="s">
        <v>0</v>
      </c>
      <c r="B1" t="s">
        <v>43</v>
      </c>
      <c r="C1" t="s">
        <v>2</v>
      </c>
      <c r="D1" t="s">
        <v>1</v>
      </c>
      <c r="E1" t="s">
        <v>44</v>
      </c>
      <c r="F1" t="s">
        <v>3</v>
      </c>
      <c r="G1" t="s">
        <v>5</v>
      </c>
      <c r="H1" t="s">
        <v>4</v>
      </c>
      <c r="I1" t="s">
        <v>45</v>
      </c>
      <c r="J1" t="s">
        <v>6</v>
      </c>
      <c r="K1" t="s">
        <v>8</v>
      </c>
      <c r="L1" t="s">
        <v>7</v>
      </c>
      <c r="M1" t="s">
        <v>46</v>
      </c>
      <c r="N1" t="s">
        <v>47</v>
      </c>
      <c r="O1" t="s">
        <v>3</v>
      </c>
      <c r="P1" t="s">
        <v>5</v>
      </c>
      <c r="Q1" t="s">
        <v>4</v>
      </c>
      <c r="R1" t="s">
        <v>48</v>
      </c>
      <c r="S1" t="s">
        <v>6</v>
      </c>
      <c r="T1" t="s">
        <v>8</v>
      </c>
      <c r="U1" t="s">
        <v>7</v>
      </c>
      <c r="V1" t="s">
        <v>48</v>
      </c>
    </row>
    <row r="2" spans="1:22" s="9" customFormat="1">
      <c r="A2" s="8" t="s">
        <v>9</v>
      </c>
      <c r="B2" s="8" t="s">
        <v>10</v>
      </c>
      <c r="C2" s="9">
        <v>36.1</v>
      </c>
      <c r="D2" s="9">
        <v>52.6</v>
      </c>
      <c r="E2" s="9">
        <f>D2/C2</f>
        <v>1.4570637119113574</v>
      </c>
      <c r="F2" s="9">
        <v>20.7</v>
      </c>
      <c r="G2" s="9">
        <v>51.7</v>
      </c>
      <c r="H2" s="9">
        <v>11.8</v>
      </c>
      <c r="I2" s="9">
        <f>SUM(F2:H2)</f>
        <v>84.2</v>
      </c>
      <c r="J2" s="9">
        <v>10.5</v>
      </c>
      <c r="K2" s="9">
        <v>47.9</v>
      </c>
      <c r="L2" s="9">
        <v>30.7</v>
      </c>
      <c r="M2" s="9">
        <f>SUM(J2:L2)</f>
        <v>89.1</v>
      </c>
      <c r="O2" s="9">
        <f>F2/I2</f>
        <v>0.24584323040380046</v>
      </c>
      <c r="P2" s="9">
        <f>G2/I2</f>
        <v>0.61401425178147273</v>
      </c>
      <c r="Q2" s="9">
        <f>H2/I2</f>
        <v>0.14014251781472684</v>
      </c>
      <c r="R2" s="9">
        <f>Q2/O2</f>
        <v>0.57004830917874394</v>
      </c>
      <c r="S2" s="9">
        <f>J2/M2</f>
        <v>0.11784511784511785</v>
      </c>
      <c r="T2" s="9">
        <f>K2/M2</f>
        <v>0.53759820426487093</v>
      </c>
      <c r="U2" s="9">
        <f>L2/M2</f>
        <v>0.34455667789001126</v>
      </c>
      <c r="V2" s="9">
        <f>U2/S2</f>
        <v>2.9238095238095241</v>
      </c>
    </row>
    <row r="3" spans="1:22" s="9" customFormat="1">
      <c r="A3" s="8" t="s">
        <v>9</v>
      </c>
      <c r="B3" s="8" t="s">
        <v>11</v>
      </c>
      <c r="C3" s="9">
        <v>41.9</v>
      </c>
      <c r="D3" s="9">
        <v>47</v>
      </c>
      <c r="E3" s="9">
        <f t="shared" ref="E3:E32" si="0">D3/C3</f>
        <v>1.1217183770883055</v>
      </c>
      <c r="F3" s="9">
        <v>21.3</v>
      </c>
      <c r="G3" s="9">
        <v>56.1</v>
      </c>
      <c r="H3" s="9">
        <v>18.2</v>
      </c>
      <c r="I3" s="9">
        <f t="shared" ref="I3:I32" si="1">SUM(F3:H3)</f>
        <v>95.600000000000009</v>
      </c>
      <c r="J3" s="9">
        <v>15.7</v>
      </c>
      <c r="K3" s="9">
        <v>54.2</v>
      </c>
      <c r="L3" s="9">
        <v>28.4</v>
      </c>
      <c r="M3" s="9">
        <f t="shared" ref="M3:M32" si="2">SUM(J3:L3)</f>
        <v>98.300000000000011</v>
      </c>
      <c r="O3" s="9">
        <f t="shared" ref="O3:O32" si="3">F3/I3</f>
        <v>0.22280334728033471</v>
      </c>
      <c r="P3" s="9">
        <f t="shared" ref="P3:P32" si="4">G3/I3</f>
        <v>0.58682008368200833</v>
      </c>
      <c r="Q3" s="9">
        <f t="shared" ref="Q3:Q32" si="5">H3/I3</f>
        <v>0.19037656903765687</v>
      </c>
      <c r="R3" s="9">
        <f t="shared" ref="R3:R32" si="6">Q3/O3</f>
        <v>0.85446009389671351</v>
      </c>
      <c r="S3" s="9">
        <f t="shared" ref="S3:S32" si="7">J3/M3</f>
        <v>0.15971515768056965</v>
      </c>
      <c r="T3" s="9">
        <f t="shared" ref="T3:T32" si="8">K3/M3</f>
        <v>0.55137334689725326</v>
      </c>
      <c r="U3" s="9">
        <f t="shared" ref="U3:U32" si="9">L3/M3</f>
        <v>0.28891149542217698</v>
      </c>
      <c r="V3" s="9">
        <f t="shared" ref="V3:V32" si="10">U3/S3</f>
        <v>1.8089171974522296</v>
      </c>
    </row>
    <row r="4" spans="1:22" s="9" customFormat="1">
      <c r="A4" s="8" t="s">
        <v>9</v>
      </c>
      <c r="B4" s="8" t="s">
        <v>12</v>
      </c>
      <c r="C4" s="9">
        <v>41.3</v>
      </c>
      <c r="D4" s="9">
        <v>44</v>
      </c>
      <c r="E4" s="9">
        <f t="shared" si="0"/>
        <v>1.0653753026634383</v>
      </c>
      <c r="F4" s="9">
        <v>27.5</v>
      </c>
      <c r="G4" s="9">
        <v>44.2</v>
      </c>
      <c r="H4" s="9">
        <v>24.6</v>
      </c>
      <c r="I4" s="9">
        <f t="shared" si="1"/>
        <v>96.300000000000011</v>
      </c>
      <c r="J4" s="9">
        <v>11.4</v>
      </c>
      <c r="K4" s="9">
        <v>44.3</v>
      </c>
      <c r="L4" s="9">
        <v>44.1</v>
      </c>
      <c r="M4" s="9">
        <f t="shared" si="2"/>
        <v>99.8</v>
      </c>
      <c r="O4" s="9">
        <f t="shared" si="3"/>
        <v>0.28556593977154721</v>
      </c>
      <c r="P4" s="9">
        <f t="shared" si="4"/>
        <v>0.45898234683281408</v>
      </c>
      <c r="Q4" s="9">
        <f t="shared" si="5"/>
        <v>0.2554517133956386</v>
      </c>
      <c r="R4" s="9">
        <f t="shared" si="6"/>
        <v>0.89454545454545453</v>
      </c>
      <c r="S4" s="9">
        <f t="shared" si="7"/>
        <v>0.11422845691382766</v>
      </c>
      <c r="T4" s="9">
        <f t="shared" si="8"/>
        <v>0.4438877755511022</v>
      </c>
      <c r="U4" s="9">
        <f t="shared" si="9"/>
        <v>0.44188376753507019</v>
      </c>
      <c r="V4" s="9">
        <f t="shared" si="10"/>
        <v>3.8684210526315792</v>
      </c>
    </row>
    <row r="5" spans="1:22" s="9" customFormat="1">
      <c r="A5" s="8" t="s">
        <v>9</v>
      </c>
      <c r="B5" s="8" t="s">
        <v>13</v>
      </c>
      <c r="C5" s="9">
        <v>42.5</v>
      </c>
      <c r="D5" s="9">
        <v>44.9</v>
      </c>
      <c r="E5" s="9">
        <f t="shared" si="0"/>
        <v>1.0564705882352941</v>
      </c>
      <c r="F5" s="9">
        <v>36.9</v>
      </c>
      <c r="G5" s="9">
        <v>43.6</v>
      </c>
      <c r="H5" s="9">
        <v>16.3</v>
      </c>
      <c r="I5" s="9">
        <f t="shared" si="1"/>
        <v>96.8</v>
      </c>
      <c r="J5" s="9">
        <v>21.9</v>
      </c>
      <c r="K5" s="9">
        <v>48.2</v>
      </c>
      <c r="L5" s="9">
        <v>28.5</v>
      </c>
      <c r="M5" s="9">
        <f t="shared" si="2"/>
        <v>98.6</v>
      </c>
      <c r="O5" s="9">
        <f t="shared" si="3"/>
        <v>0.381198347107438</v>
      </c>
      <c r="P5" s="9">
        <f t="shared" si="4"/>
        <v>0.45041322314049592</v>
      </c>
      <c r="Q5" s="9">
        <f t="shared" si="5"/>
        <v>0.16838842975206614</v>
      </c>
      <c r="R5" s="9">
        <f t="shared" si="6"/>
        <v>0.44173441734417351</v>
      </c>
      <c r="S5" s="9">
        <f t="shared" si="7"/>
        <v>0.22210953346855983</v>
      </c>
      <c r="T5" s="9">
        <f t="shared" si="8"/>
        <v>0.488843813387424</v>
      </c>
      <c r="U5" s="9">
        <f t="shared" si="9"/>
        <v>0.28904665314401623</v>
      </c>
      <c r="V5" s="9">
        <f t="shared" si="10"/>
        <v>1.3013698630136987</v>
      </c>
    </row>
    <row r="6" spans="1:22" s="9" customFormat="1">
      <c r="A6" s="8" t="s">
        <v>9</v>
      </c>
      <c r="B6" s="8" t="s">
        <v>14</v>
      </c>
      <c r="C6" s="9">
        <v>36.5</v>
      </c>
      <c r="D6" s="9">
        <v>56.5</v>
      </c>
      <c r="E6" s="9">
        <f t="shared" si="0"/>
        <v>1.547945205479452</v>
      </c>
      <c r="F6" s="9">
        <v>21.1</v>
      </c>
      <c r="G6" s="9">
        <v>54</v>
      </c>
      <c r="H6" s="9">
        <v>21.2</v>
      </c>
      <c r="I6" s="9">
        <f t="shared" si="1"/>
        <v>96.3</v>
      </c>
      <c r="J6" s="9">
        <v>12.2</v>
      </c>
      <c r="K6" s="9">
        <v>45.3</v>
      </c>
      <c r="L6" s="9">
        <v>39.9</v>
      </c>
      <c r="M6" s="9">
        <f t="shared" si="2"/>
        <v>97.4</v>
      </c>
      <c r="O6" s="9">
        <f t="shared" si="3"/>
        <v>0.21910695742471445</v>
      </c>
      <c r="P6" s="9">
        <f t="shared" si="4"/>
        <v>0.56074766355140193</v>
      </c>
      <c r="Q6" s="9">
        <f t="shared" si="5"/>
        <v>0.2201453790238837</v>
      </c>
      <c r="R6" s="9">
        <f t="shared" si="6"/>
        <v>1.0047393364928909</v>
      </c>
      <c r="S6" s="9">
        <f t="shared" si="7"/>
        <v>0.12525667351129363</v>
      </c>
      <c r="T6" s="9">
        <f t="shared" si="8"/>
        <v>0.46509240246406564</v>
      </c>
      <c r="U6" s="9">
        <f t="shared" si="9"/>
        <v>0.40965092402464059</v>
      </c>
      <c r="V6" s="9">
        <f t="shared" si="10"/>
        <v>3.2704918032786883</v>
      </c>
    </row>
    <row r="7" spans="1:22" s="9" customFormat="1">
      <c r="A7" s="8" t="s">
        <v>9</v>
      </c>
      <c r="B7" s="8" t="s">
        <v>15</v>
      </c>
      <c r="C7" s="9">
        <v>38.9</v>
      </c>
      <c r="D7" s="9">
        <v>48.8</v>
      </c>
      <c r="E7" s="9">
        <f t="shared" si="0"/>
        <v>1.2544987146529563</v>
      </c>
      <c r="F7" s="9">
        <v>33.9</v>
      </c>
      <c r="G7" s="9">
        <v>45.3</v>
      </c>
      <c r="H7" s="9">
        <v>18.100000000000001</v>
      </c>
      <c r="I7" s="9">
        <f t="shared" si="1"/>
        <v>97.299999999999983</v>
      </c>
      <c r="J7" s="9">
        <v>23.6</v>
      </c>
      <c r="K7" s="9">
        <v>43.2</v>
      </c>
      <c r="L7" s="9">
        <v>30.5</v>
      </c>
      <c r="M7" s="9">
        <f t="shared" si="2"/>
        <v>97.300000000000011</v>
      </c>
      <c r="O7" s="9">
        <f t="shared" si="3"/>
        <v>0.3484069886947585</v>
      </c>
      <c r="P7" s="9">
        <f t="shared" si="4"/>
        <v>0.46557040082219942</v>
      </c>
      <c r="Q7" s="9">
        <f t="shared" si="5"/>
        <v>0.18602261048304219</v>
      </c>
      <c r="R7" s="9">
        <f t="shared" si="6"/>
        <v>0.53392330383480835</v>
      </c>
      <c r="S7" s="9">
        <f t="shared" si="7"/>
        <v>0.24254881808838641</v>
      </c>
      <c r="T7" s="9">
        <f t="shared" si="8"/>
        <v>0.44398766700924974</v>
      </c>
      <c r="U7" s="9">
        <f t="shared" si="9"/>
        <v>0.31346351490236379</v>
      </c>
      <c r="V7" s="9">
        <f t="shared" si="10"/>
        <v>1.2923728813559323</v>
      </c>
    </row>
    <row r="8" spans="1:22" s="9" customFormat="1">
      <c r="A8" s="8" t="s">
        <v>9</v>
      </c>
      <c r="B8" s="8" t="s">
        <v>16</v>
      </c>
      <c r="C8" s="9">
        <v>29.8</v>
      </c>
      <c r="D8" s="9">
        <v>38.200000000000003</v>
      </c>
      <c r="E8" s="9">
        <f t="shared" si="0"/>
        <v>1.2818791946308725</v>
      </c>
      <c r="F8" s="9">
        <v>40.9</v>
      </c>
      <c r="G8" s="9">
        <v>27.6</v>
      </c>
      <c r="H8" s="9">
        <v>28.6</v>
      </c>
      <c r="I8" s="9">
        <f t="shared" si="1"/>
        <v>97.1</v>
      </c>
      <c r="J8" s="9">
        <v>17.8</v>
      </c>
      <c r="K8" s="9">
        <v>35.299999999999997</v>
      </c>
      <c r="L8" s="9">
        <v>45</v>
      </c>
      <c r="M8" s="9">
        <f t="shared" si="2"/>
        <v>98.1</v>
      </c>
      <c r="O8" s="9">
        <f t="shared" si="3"/>
        <v>0.42121524201853761</v>
      </c>
      <c r="P8" s="9">
        <f t="shared" si="4"/>
        <v>0.28424304840370757</v>
      </c>
      <c r="Q8" s="9">
        <f t="shared" si="5"/>
        <v>0.29454170957775494</v>
      </c>
      <c r="R8" s="9">
        <f t="shared" si="6"/>
        <v>0.69926650366748178</v>
      </c>
      <c r="S8" s="9">
        <f t="shared" si="7"/>
        <v>0.18144750254841999</v>
      </c>
      <c r="T8" s="9">
        <f t="shared" si="8"/>
        <v>0.35983690112130479</v>
      </c>
      <c r="U8" s="9">
        <f t="shared" si="9"/>
        <v>0.45871559633027525</v>
      </c>
      <c r="V8" s="9">
        <f t="shared" si="10"/>
        <v>2.5280898876404496</v>
      </c>
    </row>
    <row r="9" spans="1:22" s="9" customFormat="1">
      <c r="A9" s="8" t="s">
        <v>9</v>
      </c>
      <c r="B9" s="8" t="s">
        <v>17</v>
      </c>
      <c r="C9" s="9">
        <v>37.6</v>
      </c>
      <c r="D9" s="9">
        <v>46.6</v>
      </c>
      <c r="E9" s="9">
        <f t="shared" si="0"/>
        <v>1.2393617021276595</v>
      </c>
      <c r="F9" s="9">
        <v>30.3</v>
      </c>
      <c r="G9" s="9">
        <v>37.799999999999997</v>
      </c>
      <c r="H9" s="9">
        <v>30</v>
      </c>
      <c r="I9" s="9">
        <f t="shared" si="1"/>
        <v>98.1</v>
      </c>
      <c r="J9" s="9">
        <v>11.9</v>
      </c>
      <c r="K9" s="9">
        <v>49.2</v>
      </c>
      <c r="L9" s="9">
        <v>38.4</v>
      </c>
      <c r="M9" s="9">
        <f t="shared" si="2"/>
        <v>99.5</v>
      </c>
      <c r="O9" s="9">
        <f t="shared" si="3"/>
        <v>0.30886850152905199</v>
      </c>
      <c r="P9" s="9">
        <f t="shared" si="4"/>
        <v>0.38532110091743116</v>
      </c>
      <c r="Q9" s="9">
        <f t="shared" si="5"/>
        <v>0.30581039755351686</v>
      </c>
      <c r="R9" s="9">
        <f t="shared" si="6"/>
        <v>0.9900990099009902</v>
      </c>
      <c r="S9" s="9">
        <f t="shared" si="7"/>
        <v>0.11959798994974875</v>
      </c>
      <c r="T9" s="9">
        <f t="shared" si="8"/>
        <v>0.49447236180904525</v>
      </c>
      <c r="U9" s="9">
        <f t="shared" si="9"/>
        <v>0.38592964824120601</v>
      </c>
      <c r="V9" s="9">
        <f t="shared" si="10"/>
        <v>3.2268907563025206</v>
      </c>
    </row>
    <row r="10" spans="1:22" s="2" customFormat="1">
      <c r="A10" s="1" t="s">
        <v>18</v>
      </c>
      <c r="B10" s="1" t="s">
        <v>19</v>
      </c>
      <c r="C10" s="2">
        <v>27.2</v>
      </c>
      <c r="D10" s="2">
        <v>50.1</v>
      </c>
      <c r="E10" s="2">
        <f t="shared" si="0"/>
        <v>1.8419117647058825</v>
      </c>
      <c r="F10" s="2">
        <v>27.9</v>
      </c>
      <c r="G10" s="2">
        <v>32.299999999999997</v>
      </c>
      <c r="H10" s="2">
        <v>23.8</v>
      </c>
      <c r="I10" s="2">
        <f t="shared" si="1"/>
        <v>84</v>
      </c>
      <c r="J10" s="2">
        <v>26.6</v>
      </c>
      <c r="K10" s="2">
        <v>21.1</v>
      </c>
      <c r="L10" s="2">
        <v>24.3</v>
      </c>
      <c r="M10" s="2">
        <f t="shared" si="2"/>
        <v>72</v>
      </c>
      <c r="O10" s="2">
        <f t="shared" si="3"/>
        <v>0.33214285714285713</v>
      </c>
      <c r="P10" s="2">
        <f t="shared" si="4"/>
        <v>0.38452380952380949</v>
      </c>
      <c r="Q10" s="2">
        <f t="shared" si="5"/>
        <v>0.28333333333333333</v>
      </c>
      <c r="R10" s="9">
        <f t="shared" si="6"/>
        <v>0.85304659498207891</v>
      </c>
      <c r="S10" s="2">
        <f t="shared" si="7"/>
        <v>0.36944444444444446</v>
      </c>
      <c r="T10" s="2">
        <f t="shared" si="8"/>
        <v>0.29305555555555557</v>
      </c>
      <c r="U10" s="2">
        <f t="shared" si="9"/>
        <v>0.33750000000000002</v>
      </c>
      <c r="V10" s="9">
        <f t="shared" si="10"/>
        <v>0.9135338345864662</v>
      </c>
    </row>
    <row r="11" spans="1:22" s="2" customFormat="1">
      <c r="A11" s="1" t="s">
        <v>18</v>
      </c>
      <c r="B11" s="1" t="s">
        <v>20</v>
      </c>
      <c r="C11" s="2">
        <v>32.700000000000003</v>
      </c>
      <c r="D11" s="2">
        <v>43</v>
      </c>
      <c r="E11" s="2">
        <f t="shared" si="0"/>
        <v>1.3149847094801221</v>
      </c>
      <c r="F11" s="2">
        <v>16.7</v>
      </c>
      <c r="G11" s="2">
        <v>46.2</v>
      </c>
      <c r="H11" s="2">
        <v>34.200000000000003</v>
      </c>
      <c r="I11" s="2">
        <f t="shared" si="1"/>
        <v>97.100000000000009</v>
      </c>
      <c r="J11" s="2">
        <v>8.07</v>
      </c>
      <c r="K11" s="2">
        <v>44.2</v>
      </c>
      <c r="L11" s="2">
        <v>45.6</v>
      </c>
      <c r="M11" s="2">
        <f t="shared" si="2"/>
        <v>97.87</v>
      </c>
      <c r="O11" s="2">
        <f t="shared" si="3"/>
        <v>0.17198764160659111</v>
      </c>
      <c r="P11" s="2">
        <f t="shared" si="4"/>
        <v>0.47579814624098865</v>
      </c>
      <c r="Q11" s="2">
        <f t="shared" si="5"/>
        <v>0.35221421215242016</v>
      </c>
      <c r="R11" s="9">
        <f t="shared" si="6"/>
        <v>2.0479041916167668</v>
      </c>
      <c r="S11" s="2">
        <f t="shared" si="7"/>
        <v>8.2456319607642797E-2</v>
      </c>
      <c r="T11" s="2">
        <f t="shared" si="8"/>
        <v>0.45161949524879946</v>
      </c>
      <c r="U11" s="2">
        <f t="shared" si="9"/>
        <v>0.46592418514355777</v>
      </c>
      <c r="V11" s="9">
        <f t="shared" si="10"/>
        <v>5.6505576208178434</v>
      </c>
    </row>
    <row r="12" spans="1:22" s="2" customFormat="1">
      <c r="A12" s="1" t="s">
        <v>18</v>
      </c>
      <c r="B12" s="1" t="s">
        <v>21</v>
      </c>
      <c r="C12" s="2">
        <v>39.5</v>
      </c>
      <c r="D12" s="2">
        <v>47.3</v>
      </c>
      <c r="E12" s="2">
        <f t="shared" si="0"/>
        <v>1.1974683544303797</v>
      </c>
      <c r="F12" s="2">
        <v>50.6</v>
      </c>
      <c r="G12" s="2">
        <v>29</v>
      </c>
      <c r="H12" s="2">
        <v>17</v>
      </c>
      <c r="I12" s="2">
        <f t="shared" si="1"/>
        <v>96.6</v>
      </c>
      <c r="J12" s="2">
        <v>24.5</v>
      </c>
      <c r="K12" s="2">
        <v>20.9</v>
      </c>
      <c r="L12" s="2">
        <v>50</v>
      </c>
      <c r="M12" s="2">
        <f t="shared" si="2"/>
        <v>95.4</v>
      </c>
      <c r="O12" s="2">
        <f t="shared" si="3"/>
        <v>0.52380952380952384</v>
      </c>
      <c r="P12" s="2">
        <f t="shared" si="4"/>
        <v>0.30020703933747411</v>
      </c>
      <c r="Q12" s="2">
        <f t="shared" si="5"/>
        <v>0.17598343685300208</v>
      </c>
      <c r="R12" s="9">
        <f t="shared" si="6"/>
        <v>0.33596837944664032</v>
      </c>
      <c r="S12" s="2">
        <f t="shared" si="7"/>
        <v>0.25681341719077566</v>
      </c>
      <c r="T12" s="2">
        <f t="shared" si="8"/>
        <v>0.21907756813417187</v>
      </c>
      <c r="U12" s="2">
        <f t="shared" si="9"/>
        <v>0.52410901467505233</v>
      </c>
      <c r="V12" s="9">
        <f t="shared" si="10"/>
        <v>2.0408163265306123</v>
      </c>
    </row>
    <row r="13" spans="1:22" s="2" customFormat="1">
      <c r="A13" s="1" t="s">
        <v>18</v>
      </c>
      <c r="B13" s="1" t="s">
        <v>22</v>
      </c>
      <c r="C13" s="2">
        <v>26.7</v>
      </c>
      <c r="D13" s="2">
        <v>44.4</v>
      </c>
      <c r="E13" s="2">
        <f t="shared" si="0"/>
        <v>1.6629213483146068</v>
      </c>
      <c r="F13" s="2">
        <v>20.6</v>
      </c>
      <c r="G13" s="2">
        <v>32.4</v>
      </c>
      <c r="H13" s="2">
        <v>23.3</v>
      </c>
      <c r="I13" s="2">
        <f t="shared" si="1"/>
        <v>76.3</v>
      </c>
      <c r="J13" s="2">
        <v>9.0299999999999994</v>
      </c>
      <c r="K13" s="2">
        <v>25.5</v>
      </c>
      <c r="L13" s="2">
        <v>55.3</v>
      </c>
      <c r="M13" s="2">
        <f t="shared" si="2"/>
        <v>89.83</v>
      </c>
      <c r="O13" s="2">
        <f t="shared" si="3"/>
        <v>0.26998689384010488</v>
      </c>
      <c r="P13" s="2">
        <f t="shared" si="4"/>
        <v>0.42463958060288337</v>
      </c>
      <c r="Q13" s="2">
        <f t="shared" si="5"/>
        <v>0.3053735255570118</v>
      </c>
      <c r="R13" s="9">
        <f t="shared" si="6"/>
        <v>1.1310679611650485</v>
      </c>
      <c r="S13" s="2">
        <f t="shared" si="7"/>
        <v>0.10052321050873872</v>
      </c>
      <c r="T13" s="2">
        <f t="shared" si="8"/>
        <v>0.28386953133696985</v>
      </c>
      <c r="U13" s="2">
        <f t="shared" si="9"/>
        <v>0.6156072581542914</v>
      </c>
      <c r="V13" s="9">
        <f t="shared" si="10"/>
        <v>6.1240310077519382</v>
      </c>
    </row>
    <row r="14" spans="1:22" s="2" customFormat="1">
      <c r="A14" s="1" t="s">
        <v>18</v>
      </c>
      <c r="B14" s="1" t="s">
        <v>23</v>
      </c>
      <c r="C14" s="2">
        <v>19</v>
      </c>
      <c r="D14" s="2">
        <v>48.5</v>
      </c>
      <c r="E14" s="2">
        <f t="shared" si="0"/>
        <v>2.5526315789473686</v>
      </c>
      <c r="F14" s="2">
        <v>28.8</v>
      </c>
      <c r="G14" s="2">
        <v>45.3</v>
      </c>
      <c r="H14" s="2">
        <v>16.600000000000001</v>
      </c>
      <c r="I14" s="2">
        <f t="shared" si="1"/>
        <v>90.699999999999989</v>
      </c>
      <c r="J14" s="2">
        <v>24.9</v>
      </c>
      <c r="K14" s="2">
        <v>23.2</v>
      </c>
      <c r="L14" s="2">
        <v>48.8</v>
      </c>
      <c r="M14" s="2">
        <f t="shared" si="2"/>
        <v>96.899999999999991</v>
      </c>
      <c r="O14" s="2">
        <f t="shared" si="3"/>
        <v>0.31753031973539148</v>
      </c>
      <c r="P14" s="2">
        <f t="shared" si="4"/>
        <v>0.49944873208379276</v>
      </c>
      <c r="Q14" s="2">
        <f t="shared" si="5"/>
        <v>0.18302094818081591</v>
      </c>
      <c r="R14" s="9">
        <f t="shared" si="6"/>
        <v>0.57638888888888884</v>
      </c>
      <c r="S14" s="2">
        <f t="shared" si="7"/>
        <v>0.25696594427244585</v>
      </c>
      <c r="T14" s="2">
        <f t="shared" si="8"/>
        <v>0.23942208462332304</v>
      </c>
      <c r="U14" s="2">
        <f t="shared" si="9"/>
        <v>0.50361197110423117</v>
      </c>
      <c r="V14" s="9">
        <f t="shared" si="10"/>
        <v>1.9598393574297186</v>
      </c>
    </row>
    <row r="15" spans="1:22" s="2" customFormat="1">
      <c r="A15" s="1" t="s">
        <v>18</v>
      </c>
      <c r="B15" s="1" t="s">
        <v>24</v>
      </c>
      <c r="C15" s="2">
        <v>18.5</v>
      </c>
      <c r="D15" s="2">
        <v>46.4</v>
      </c>
      <c r="E15" s="2">
        <f t="shared" si="0"/>
        <v>2.5081081081081082</v>
      </c>
      <c r="F15" s="2">
        <v>42.8</v>
      </c>
      <c r="G15" s="2">
        <v>36.799999999999997</v>
      </c>
      <c r="H15" s="2">
        <v>16.3</v>
      </c>
      <c r="I15" s="2">
        <f t="shared" si="1"/>
        <v>95.899999999999991</v>
      </c>
      <c r="J15" s="2">
        <v>26.6</v>
      </c>
      <c r="K15" s="2">
        <v>20.2</v>
      </c>
      <c r="L15" s="2">
        <v>49.9</v>
      </c>
      <c r="M15" s="2">
        <f t="shared" si="2"/>
        <v>96.699999999999989</v>
      </c>
      <c r="O15" s="2">
        <f t="shared" si="3"/>
        <v>0.44629822732012514</v>
      </c>
      <c r="P15" s="2">
        <f t="shared" si="4"/>
        <v>0.38373305526590201</v>
      </c>
      <c r="Q15" s="2">
        <f t="shared" si="5"/>
        <v>0.1699687174139729</v>
      </c>
      <c r="R15" s="9">
        <f t="shared" si="6"/>
        <v>0.38084112149532712</v>
      </c>
      <c r="S15" s="2">
        <f t="shared" si="7"/>
        <v>0.27507755946225443</v>
      </c>
      <c r="T15" s="2">
        <f t="shared" si="8"/>
        <v>0.20889348500517066</v>
      </c>
      <c r="U15" s="2">
        <f t="shared" si="9"/>
        <v>0.516028955532575</v>
      </c>
      <c r="V15" s="9">
        <f t="shared" si="10"/>
        <v>1.87593984962406</v>
      </c>
    </row>
    <row r="16" spans="1:22" s="2" customFormat="1">
      <c r="A16" s="1" t="s">
        <v>18</v>
      </c>
      <c r="B16" s="1" t="s">
        <v>25</v>
      </c>
      <c r="C16" s="2">
        <v>25.4</v>
      </c>
      <c r="D16" s="2">
        <v>30.4</v>
      </c>
      <c r="E16" s="2">
        <f t="shared" si="0"/>
        <v>1.1968503937007875</v>
      </c>
      <c r="F16" s="2">
        <v>38.6</v>
      </c>
      <c r="G16" s="2">
        <v>29.9</v>
      </c>
      <c r="H16" s="2">
        <v>28.4</v>
      </c>
      <c r="I16" s="2">
        <f t="shared" si="1"/>
        <v>96.9</v>
      </c>
      <c r="J16" s="2">
        <v>28.7</v>
      </c>
      <c r="K16" s="2">
        <v>23.6</v>
      </c>
      <c r="L16" s="2">
        <v>46</v>
      </c>
      <c r="M16" s="2">
        <f t="shared" si="2"/>
        <v>98.3</v>
      </c>
      <c r="O16" s="2">
        <f t="shared" si="3"/>
        <v>0.39834881320949433</v>
      </c>
      <c r="P16" s="2">
        <f t="shared" si="4"/>
        <v>0.30856553147574817</v>
      </c>
      <c r="Q16" s="2">
        <f t="shared" si="5"/>
        <v>0.29308565531475744</v>
      </c>
      <c r="R16" s="9">
        <f t="shared" si="6"/>
        <v>0.7357512953367874</v>
      </c>
      <c r="S16" s="2">
        <f t="shared" si="7"/>
        <v>0.29196337741607326</v>
      </c>
      <c r="T16" s="2">
        <f t="shared" si="8"/>
        <v>0.24008138351983727</v>
      </c>
      <c r="U16" s="2">
        <f t="shared" si="9"/>
        <v>0.46795523906408953</v>
      </c>
      <c r="V16" s="9">
        <f t="shared" si="10"/>
        <v>1.602787456445993</v>
      </c>
    </row>
    <row r="17" spans="1:22" s="2" customFormat="1">
      <c r="A17" s="1" t="s">
        <v>18</v>
      </c>
      <c r="B17" s="1" t="s">
        <v>26</v>
      </c>
      <c r="C17" s="2">
        <v>27</v>
      </c>
      <c r="D17" s="2">
        <v>45.5</v>
      </c>
      <c r="E17" s="2">
        <f t="shared" si="0"/>
        <v>1.6851851851851851</v>
      </c>
      <c r="F17" s="2">
        <v>18.899999999999999</v>
      </c>
      <c r="G17" s="2">
        <v>47.5</v>
      </c>
      <c r="H17" s="2">
        <v>31.5</v>
      </c>
      <c r="I17" s="2">
        <f t="shared" si="1"/>
        <v>97.9</v>
      </c>
      <c r="J17" s="2">
        <v>4.6100000000000003</v>
      </c>
      <c r="K17" s="2">
        <v>55.6</v>
      </c>
      <c r="L17" s="2">
        <v>39.1</v>
      </c>
      <c r="M17" s="2">
        <f t="shared" si="2"/>
        <v>99.31</v>
      </c>
      <c r="O17" s="2">
        <f t="shared" si="3"/>
        <v>0.19305413687436157</v>
      </c>
      <c r="P17" s="2">
        <f t="shared" si="4"/>
        <v>0.48518896833503572</v>
      </c>
      <c r="Q17" s="2">
        <f t="shared" si="5"/>
        <v>0.32175689479060265</v>
      </c>
      <c r="R17" s="9">
        <f t="shared" si="6"/>
        <v>1.666666666666667</v>
      </c>
      <c r="S17" s="2">
        <f t="shared" si="7"/>
        <v>4.6420300070486357E-2</v>
      </c>
      <c r="T17" s="2">
        <f t="shared" si="8"/>
        <v>0.55986305508005241</v>
      </c>
      <c r="U17" s="2">
        <f t="shared" si="9"/>
        <v>0.39371664484946128</v>
      </c>
      <c r="V17" s="9">
        <f t="shared" si="10"/>
        <v>8.4815618221258138</v>
      </c>
    </row>
    <row r="18" spans="1:22" s="2" customFormat="1">
      <c r="A18" s="1" t="s">
        <v>18</v>
      </c>
      <c r="B18" s="1" t="s">
        <v>27</v>
      </c>
      <c r="C18" s="2">
        <v>4.6100000000000003</v>
      </c>
      <c r="D18" s="2">
        <v>13.8</v>
      </c>
      <c r="E18" s="2">
        <f t="shared" si="0"/>
        <v>2.9934924078091107</v>
      </c>
      <c r="F18" s="2">
        <v>33.9</v>
      </c>
      <c r="G18" s="2">
        <v>36.6</v>
      </c>
      <c r="H18" s="2">
        <v>26.6</v>
      </c>
      <c r="I18" s="2">
        <f t="shared" si="1"/>
        <v>97.1</v>
      </c>
      <c r="J18" s="2">
        <v>10.9</v>
      </c>
      <c r="K18" s="2">
        <v>30.9</v>
      </c>
      <c r="L18" s="2">
        <v>56.3</v>
      </c>
      <c r="M18" s="2">
        <f t="shared" si="2"/>
        <v>98.1</v>
      </c>
      <c r="O18" s="2">
        <f t="shared" si="3"/>
        <v>0.34912461380020599</v>
      </c>
      <c r="P18" s="2">
        <f t="shared" si="4"/>
        <v>0.37693099897013393</v>
      </c>
      <c r="Q18" s="2">
        <f t="shared" si="5"/>
        <v>0.27394438722966019</v>
      </c>
      <c r="R18" s="9">
        <f t="shared" si="6"/>
        <v>0.78466076696165199</v>
      </c>
      <c r="S18" s="2">
        <f t="shared" si="7"/>
        <v>0.11111111111111112</v>
      </c>
      <c r="T18" s="2">
        <f t="shared" si="8"/>
        <v>0.3149847094801223</v>
      </c>
      <c r="U18" s="2">
        <f t="shared" si="9"/>
        <v>0.57390417940876659</v>
      </c>
      <c r="V18" s="9">
        <f t="shared" si="10"/>
        <v>5.1651376146788985</v>
      </c>
    </row>
    <row r="19" spans="1:22" s="2" customFormat="1">
      <c r="A19" s="1" t="s">
        <v>18</v>
      </c>
      <c r="B19" s="1" t="s">
        <v>28</v>
      </c>
      <c r="C19" s="2">
        <v>25.8</v>
      </c>
      <c r="D19" s="2">
        <v>52.4</v>
      </c>
      <c r="E19" s="2">
        <f t="shared" si="0"/>
        <v>2.0310077519379846</v>
      </c>
      <c r="F19" s="2">
        <v>41.4</v>
      </c>
      <c r="G19" s="2">
        <v>36.6</v>
      </c>
      <c r="H19" s="2">
        <v>17.7</v>
      </c>
      <c r="I19" s="2">
        <f t="shared" si="1"/>
        <v>95.7</v>
      </c>
      <c r="J19" s="2">
        <v>44.7</v>
      </c>
      <c r="K19" s="2">
        <v>20.399999999999999</v>
      </c>
      <c r="L19" s="2">
        <v>30.4</v>
      </c>
      <c r="M19" s="2">
        <f t="shared" si="2"/>
        <v>95.5</v>
      </c>
      <c r="O19" s="2">
        <f t="shared" si="3"/>
        <v>0.43260188087774293</v>
      </c>
      <c r="P19" s="2">
        <f t="shared" si="4"/>
        <v>0.38244514106583072</v>
      </c>
      <c r="Q19" s="2">
        <f t="shared" si="5"/>
        <v>0.18495297805642633</v>
      </c>
      <c r="R19" s="9">
        <f t="shared" si="6"/>
        <v>0.42753623188405798</v>
      </c>
      <c r="S19" s="2">
        <f t="shared" si="7"/>
        <v>0.46806282722513093</v>
      </c>
      <c r="T19" s="2">
        <f t="shared" si="8"/>
        <v>0.21361256544502616</v>
      </c>
      <c r="U19" s="2">
        <f t="shared" si="9"/>
        <v>0.31832460732984291</v>
      </c>
      <c r="V19" s="9">
        <f t="shared" si="10"/>
        <v>0.68008948545861292</v>
      </c>
    </row>
    <row r="20" spans="1:22" s="2" customFormat="1">
      <c r="A20" s="1" t="s">
        <v>18</v>
      </c>
      <c r="B20" s="1" t="s">
        <v>29</v>
      </c>
      <c r="C20" s="2">
        <v>36.9</v>
      </c>
      <c r="D20" s="2">
        <v>49</v>
      </c>
      <c r="E20" s="2">
        <f t="shared" si="0"/>
        <v>1.3279132791327914</v>
      </c>
      <c r="F20" s="2">
        <v>31.9</v>
      </c>
      <c r="G20" s="2">
        <v>42.7</v>
      </c>
      <c r="H20" s="2">
        <v>21.6</v>
      </c>
      <c r="I20" s="2">
        <f t="shared" si="1"/>
        <v>96.199999999999989</v>
      </c>
      <c r="J20" s="2">
        <v>18</v>
      </c>
      <c r="K20" s="2">
        <v>45.4</v>
      </c>
      <c r="L20" s="2">
        <v>35.1</v>
      </c>
      <c r="M20" s="2">
        <f t="shared" si="2"/>
        <v>98.5</v>
      </c>
      <c r="O20" s="2">
        <f t="shared" si="3"/>
        <v>0.33160083160083165</v>
      </c>
      <c r="P20" s="2">
        <f t="shared" si="4"/>
        <v>0.44386694386694397</v>
      </c>
      <c r="Q20" s="2">
        <f t="shared" si="5"/>
        <v>0.22453222453222457</v>
      </c>
      <c r="R20" s="9">
        <f t="shared" si="6"/>
        <v>0.67711598746081503</v>
      </c>
      <c r="S20" s="2">
        <f t="shared" si="7"/>
        <v>0.18274111675126903</v>
      </c>
      <c r="T20" s="2">
        <f t="shared" si="8"/>
        <v>0.46091370558375633</v>
      </c>
      <c r="U20" s="2">
        <f t="shared" si="9"/>
        <v>0.35634517766497464</v>
      </c>
      <c r="V20" s="9">
        <f t="shared" si="10"/>
        <v>1.9500000000000002</v>
      </c>
    </row>
    <row r="21" spans="1:22" s="2" customFormat="1">
      <c r="A21" s="1" t="s">
        <v>18</v>
      </c>
      <c r="B21" s="1" t="s">
        <v>30</v>
      </c>
      <c r="C21" s="2">
        <v>37.4</v>
      </c>
      <c r="D21" s="2">
        <v>43.2</v>
      </c>
      <c r="E21" s="2">
        <f t="shared" si="0"/>
        <v>1.1550802139037435</v>
      </c>
      <c r="F21" s="2">
        <v>44.3</v>
      </c>
      <c r="G21" s="2">
        <v>28.4</v>
      </c>
      <c r="H21" s="2">
        <v>25.1</v>
      </c>
      <c r="I21" s="2">
        <f t="shared" si="1"/>
        <v>97.799999999999983</v>
      </c>
      <c r="J21" s="2">
        <v>27.6</v>
      </c>
      <c r="K21" s="2">
        <v>33.299999999999997</v>
      </c>
      <c r="L21" s="2">
        <v>32.799999999999997</v>
      </c>
      <c r="M21" s="2">
        <f t="shared" si="2"/>
        <v>93.699999999999989</v>
      </c>
      <c r="O21" s="2">
        <f t="shared" si="3"/>
        <v>0.4529652351738242</v>
      </c>
      <c r="P21" s="2">
        <f t="shared" si="4"/>
        <v>0.29038854805725978</v>
      </c>
      <c r="Q21" s="2">
        <f t="shared" si="5"/>
        <v>0.25664621676891619</v>
      </c>
      <c r="R21" s="9">
        <f t="shared" si="6"/>
        <v>0.56659142212189617</v>
      </c>
      <c r="S21" s="2">
        <f t="shared" si="7"/>
        <v>0.29455709711846323</v>
      </c>
      <c r="T21" s="2">
        <f t="shared" si="8"/>
        <v>0.35538954108858056</v>
      </c>
      <c r="U21" s="2">
        <f t="shared" si="9"/>
        <v>0.35005336179295626</v>
      </c>
      <c r="V21" s="9">
        <f t="shared" si="10"/>
        <v>1.1884057971014492</v>
      </c>
    </row>
    <row r="22" spans="1:22" s="2" customFormat="1">
      <c r="A22" s="1" t="s">
        <v>18</v>
      </c>
      <c r="B22" s="1" t="s">
        <v>31</v>
      </c>
      <c r="C22" s="2">
        <v>29.6</v>
      </c>
      <c r="D22" s="2">
        <v>61.4</v>
      </c>
      <c r="E22" s="2">
        <f t="shared" si="0"/>
        <v>2.0743243243243241</v>
      </c>
      <c r="F22" s="2">
        <v>27.5</v>
      </c>
      <c r="G22" s="2">
        <v>38.700000000000003</v>
      </c>
      <c r="H22" s="2">
        <v>23.6</v>
      </c>
      <c r="I22" s="2">
        <f t="shared" si="1"/>
        <v>89.800000000000011</v>
      </c>
      <c r="J22" s="2">
        <v>16.399999999999999</v>
      </c>
      <c r="K22" s="2">
        <v>30.9</v>
      </c>
      <c r="L22" s="2">
        <v>45.2</v>
      </c>
      <c r="M22" s="2">
        <f t="shared" si="2"/>
        <v>92.5</v>
      </c>
      <c r="O22" s="2">
        <f t="shared" si="3"/>
        <v>0.30623608017817366</v>
      </c>
      <c r="P22" s="2">
        <f t="shared" si="4"/>
        <v>0.43095768374164806</v>
      </c>
      <c r="Q22" s="2">
        <f t="shared" si="5"/>
        <v>0.26280623608017817</v>
      </c>
      <c r="R22" s="9">
        <f t="shared" si="6"/>
        <v>0.85818181818181827</v>
      </c>
      <c r="S22" s="2">
        <f t="shared" si="7"/>
        <v>0.17729729729729729</v>
      </c>
      <c r="T22" s="2">
        <f t="shared" si="8"/>
        <v>0.33405405405405403</v>
      </c>
      <c r="U22" s="2">
        <f t="shared" si="9"/>
        <v>0.48864864864864865</v>
      </c>
      <c r="V22" s="9">
        <f t="shared" si="10"/>
        <v>2.75609756097561</v>
      </c>
    </row>
    <row r="23" spans="1:22" s="2" customFormat="1">
      <c r="A23" s="1" t="s">
        <v>18</v>
      </c>
      <c r="B23" s="1" t="s">
        <v>32</v>
      </c>
      <c r="C23" s="2">
        <v>32.700000000000003</v>
      </c>
      <c r="D23" s="2">
        <v>50.1</v>
      </c>
      <c r="E23" s="2">
        <f t="shared" si="0"/>
        <v>1.5321100917431192</v>
      </c>
      <c r="F23" s="2">
        <v>35.6</v>
      </c>
      <c r="G23" s="2">
        <v>32.299999999999997</v>
      </c>
      <c r="H23" s="2">
        <v>25</v>
      </c>
      <c r="I23" s="2">
        <f t="shared" si="1"/>
        <v>92.9</v>
      </c>
      <c r="J23" s="2">
        <v>10.6</v>
      </c>
      <c r="K23" s="2">
        <v>42.6</v>
      </c>
      <c r="L23" s="2">
        <v>45</v>
      </c>
      <c r="M23" s="2">
        <f t="shared" si="2"/>
        <v>98.2</v>
      </c>
      <c r="O23" s="2">
        <f t="shared" si="3"/>
        <v>0.38320775026910658</v>
      </c>
      <c r="P23" s="2">
        <f t="shared" si="4"/>
        <v>0.34768568353067808</v>
      </c>
      <c r="Q23" s="2">
        <f t="shared" si="5"/>
        <v>0.26910656620021528</v>
      </c>
      <c r="R23" s="9">
        <f t="shared" si="6"/>
        <v>0.70224719101123589</v>
      </c>
      <c r="S23" s="2">
        <f t="shared" si="7"/>
        <v>0.10794297352342158</v>
      </c>
      <c r="T23" s="2">
        <f t="shared" si="8"/>
        <v>0.43380855397148677</v>
      </c>
      <c r="U23" s="2">
        <f t="shared" si="9"/>
        <v>0.45824847250509165</v>
      </c>
      <c r="V23" s="9">
        <f t="shared" si="10"/>
        <v>4.2452830188679247</v>
      </c>
    </row>
    <row r="24" spans="1:22" s="2" customFormat="1">
      <c r="A24" s="1" t="s">
        <v>18</v>
      </c>
      <c r="B24" s="10" t="s">
        <v>33</v>
      </c>
      <c r="I24" s="2">
        <f t="shared" si="1"/>
        <v>0</v>
      </c>
      <c r="R24" s="9" t="e">
        <f t="shared" si="6"/>
        <v>#DIV/0!</v>
      </c>
      <c r="V24" s="9" t="e">
        <f t="shared" si="10"/>
        <v>#DIV/0!</v>
      </c>
    </row>
    <row r="25" spans="1:22" s="2" customFormat="1">
      <c r="A25" s="1" t="s">
        <v>18</v>
      </c>
      <c r="B25" s="1" t="s">
        <v>34</v>
      </c>
      <c r="C25" s="2">
        <v>21.9</v>
      </c>
      <c r="D25" s="2">
        <v>47.8</v>
      </c>
      <c r="E25" s="2">
        <f t="shared" si="0"/>
        <v>2.182648401826484</v>
      </c>
      <c r="F25" s="2">
        <v>38.6</v>
      </c>
      <c r="G25" s="2">
        <v>28.5</v>
      </c>
      <c r="H25" s="2">
        <v>31</v>
      </c>
      <c r="I25" s="2">
        <f t="shared" si="1"/>
        <v>98.1</v>
      </c>
      <c r="J25" s="2">
        <v>9.16</v>
      </c>
      <c r="K25" s="2">
        <v>29.4</v>
      </c>
      <c r="L25" s="2">
        <v>60.8</v>
      </c>
      <c r="M25" s="2">
        <f t="shared" si="2"/>
        <v>99.36</v>
      </c>
      <c r="O25" s="2">
        <f t="shared" si="3"/>
        <v>0.39347604485219168</v>
      </c>
      <c r="P25" s="2">
        <f t="shared" si="4"/>
        <v>0.29051987767584098</v>
      </c>
      <c r="Q25" s="2">
        <f t="shared" si="5"/>
        <v>0.3160040774719674</v>
      </c>
      <c r="R25" s="9">
        <f t="shared" si="6"/>
        <v>0.80310880829015541</v>
      </c>
      <c r="S25" s="2">
        <f t="shared" si="7"/>
        <v>9.2190016103059588E-2</v>
      </c>
      <c r="T25" s="2">
        <f t="shared" si="8"/>
        <v>0.29589371980676327</v>
      </c>
      <c r="U25" s="2">
        <f t="shared" si="9"/>
        <v>0.61191626409017708</v>
      </c>
      <c r="V25" s="9">
        <f t="shared" si="10"/>
        <v>6.637554585152837</v>
      </c>
    </row>
    <row r="26" spans="1:22" s="2" customFormat="1">
      <c r="A26" s="1" t="s">
        <v>18</v>
      </c>
      <c r="B26" s="1" t="s">
        <v>35</v>
      </c>
      <c r="C26" s="2">
        <v>13.6</v>
      </c>
      <c r="D26" s="2">
        <v>67.599999999999994</v>
      </c>
      <c r="E26" s="2">
        <f t="shared" si="0"/>
        <v>4.9705882352941178</v>
      </c>
      <c r="F26" s="2">
        <v>34.299999999999997</v>
      </c>
      <c r="G26" s="2">
        <v>39.700000000000003</v>
      </c>
      <c r="H26" s="2">
        <v>20.5</v>
      </c>
      <c r="I26" s="2">
        <f t="shared" si="1"/>
        <v>94.5</v>
      </c>
      <c r="J26" s="2">
        <v>6.49</v>
      </c>
      <c r="K26" s="2">
        <v>11.1</v>
      </c>
      <c r="L26" s="2">
        <v>81.7</v>
      </c>
      <c r="M26" s="2">
        <f t="shared" si="2"/>
        <v>99.29</v>
      </c>
      <c r="O26" s="2">
        <f t="shared" si="3"/>
        <v>0.36296296296296293</v>
      </c>
      <c r="P26" s="2">
        <f t="shared" si="4"/>
        <v>0.42010582010582015</v>
      </c>
      <c r="Q26" s="2">
        <f t="shared" si="5"/>
        <v>0.21693121693121692</v>
      </c>
      <c r="R26" s="9">
        <f t="shared" si="6"/>
        <v>0.59766763848396498</v>
      </c>
      <c r="S26" s="2">
        <f t="shared" si="7"/>
        <v>6.536408500352503E-2</v>
      </c>
      <c r="T26" s="2">
        <f t="shared" si="8"/>
        <v>0.11179373552220766</v>
      </c>
      <c r="U26" s="2">
        <f t="shared" si="9"/>
        <v>0.8228421794742673</v>
      </c>
      <c r="V26" s="9">
        <f t="shared" si="10"/>
        <v>12.58859784283513</v>
      </c>
    </row>
    <row r="27" spans="1:22" s="4" customFormat="1">
      <c r="A27" s="3" t="s">
        <v>36</v>
      </c>
      <c r="B27" s="3" t="s">
        <v>37</v>
      </c>
      <c r="C27" s="4">
        <v>42.3</v>
      </c>
      <c r="D27" s="4">
        <v>38.1</v>
      </c>
      <c r="E27" s="4">
        <f t="shared" si="0"/>
        <v>0.90070921985815611</v>
      </c>
      <c r="F27" s="4">
        <v>33.299999999999997</v>
      </c>
      <c r="G27" s="4">
        <v>40</v>
      </c>
      <c r="H27" s="4">
        <v>24.9</v>
      </c>
      <c r="I27" s="4">
        <f t="shared" si="1"/>
        <v>98.199999999999989</v>
      </c>
      <c r="J27" s="4">
        <v>33.299999999999997</v>
      </c>
      <c r="K27" s="4">
        <v>29.7</v>
      </c>
      <c r="L27" s="4">
        <v>34.1</v>
      </c>
      <c r="M27" s="4">
        <f t="shared" si="2"/>
        <v>97.1</v>
      </c>
      <c r="O27" s="4">
        <f t="shared" si="3"/>
        <v>0.33910386965376782</v>
      </c>
      <c r="P27" s="4">
        <f t="shared" si="4"/>
        <v>0.40733197556008149</v>
      </c>
      <c r="Q27" s="4">
        <f t="shared" si="5"/>
        <v>0.25356415478615074</v>
      </c>
      <c r="R27" s="9">
        <f t="shared" si="6"/>
        <v>0.74774774774774788</v>
      </c>
      <c r="S27" s="4">
        <f t="shared" si="7"/>
        <v>0.34294541709577753</v>
      </c>
      <c r="T27" s="4">
        <f t="shared" si="8"/>
        <v>0.305870236869207</v>
      </c>
      <c r="U27" s="4">
        <f t="shared" si="9"/>
        <v>0.35118434603501547</v>
      </c>
      <c r="V27" s="9">
        <f t="shared" si="10"/>
        <v>1.0240240240240241</v>
      </c>
    </row>
    <row r="28" spans="1:22" s="4" customFormat="1">
      <c r="A28" s="3" t="s">
        <v>36</v>
      </c>
      <c r="B28" s="3" t="s">
        <v>38</v>
      </c>
      <c r="C28" s="4">
        <v>31.4</v>
      </c>
      <c r="D28" s="4">
        <v>43.3</v>
      </c>
      <c r="E28" s="4">
        <f t="shared" si="0"/>
        <v>1.3789808917197452</v>
      </c>
      <c r="F28" s="4">
        <v>33.5</v>
      </c>
      <c r="G28" s="4">
        <v>36.299999999999997</v>
      </c>
      <c r="H28" s="4">
        <v>26.1</v>
      </c>
      <c r="I28" s="4">
        <f t="shared" si="1"/>
        <v>95.9</v>
      </c>
      <c r="J28" s="4">
        <v>33.5</v>
      </c>
      <c r="K28" s="4">
        <v>24.3</v>
      </c>
      <c r="L28" s="4">
        <v>38.299999999999997</v>
      </c>
      <c r="M28" s="4">
        <f t="shared" si="2"/>
        <v>96.1</v>
      </c>
      <c r="O28" s="4">
        <f t="shared" si="3"/>
        <v>0.34932221063607921</v>
      </c>
      <c r="P28" s="4">
        <f t="shared" si="4"/>
        <v>0.37851929092804998</v>
      </c>
      <c r="Q28" s="4">
        <f t="shared" si="5"/>
        <v>0.2721584984358707</v>
      </c>
      <c r="R28" s="9">
        <f t="shared" si="6"/>
        <v>0.77910447761194035</v>
      </c>
      <c r="S28" s="4">
        <f t="shared" si="7"/>
        <v>0.34859521331945892</v>
      </c>
      <c r="T28" s="4">
        <f t="shared" si="8"/>
        <v>0.25286160249739859</v>
      </c>
      <c r="U28" s="4">
        <f t="shared" si="9"/>
        <v>0.39854318418314255</v>
      </c>
      <c r="V28" s="9">
        <f t="shared" si="10"/>
        <v>1.1432835820895522</v>
      </c>
    </row>
    <row r="29" spans="1:22" s="4" customFormat="1">
      <c r="A29" s="3" t="s">
        <v>36</v>
      </c>
      <c r="B29" s="3" t="s">
        <v>39</v>
      </c>
      <c r="C29" s="4">
        <v>39.4</v>
      </c>
      <c r="D29" s="4">
        <v>46.7</v>
      </c>
      <c r="E29" s="4">
        <f t="shared" si="0"/>
        <v>1.1852791878172591</v>
      </c>
      <c r="F29" s="4">
        <v>25.8</v>
      </c>
      <c r="G29" s="4">
        <v>55.1</v>
      </c>
      <c r="H29" s="4">
        <v>14.2</v>
      </c>
      <c r="I29" s="4">
        <f t="shared" si="1"/>
        <v>95.100000000000009</v>
      </c>
      <c r="J29" s="4">
        <v>24</v>
      </c>
      <c r="K29" s="4">
        <v>37.200000000000003</v>
      </c>
      <c r="L29" s="4">
        <v>36</v>
      </c>
      <c r="M29" s="4">
        <f t="shared" si="2"/>
        <v>97.2</v>
      </c>
      <c r="O29" s="4">
        <f t="shared" si="3"/>
        <v>0.27129337539432175</v>
      </c>
      <c r="P29" s="4">
        <f t="shared" si="4"/>
        <v>0.57939011566771814</v>
      </c>
      <c r="Q29" s="4">
        <f t="shared" si="5"/>
        <v>0.14931650893796003</v>
      </c>
      <c r="R29" s="9">
        <f t="shared" si="6"/>
        <v>0.55038759689922478</v>
      </c>
      <c r="S29" s="4">
        <f t="shared" si="7"/>
        <v>0.24691358024691357</v>
      </c>
      <c r="T29" s="4">
        <f t="shared" si="8"/>
        <v>0.38271604938271608</v>
      </c>
      <c r="U29" s="4">
        <f t="shared" si="9"/>
        <v>0.37037037037037035</v>
      </c>
      <c r="V29" s="9">
        <f t="shared" si="10"/>
        <v>1.5</v>
      </c>
    </row>
    <row r="30" spans="1:22" s="4" customFormat="1">
      <c r="A30" s="3" t="s">
        <v>36</v>
      </c>
      <c r="B30" s="3" t="s">
        <v>40</v>
      </c>
      <c r="C30" s="4">
        <v>41.6</v>
      </c>
      <c r="D30" s="4">
        <v>35</v>
      </c>
      <c r="E30" s="4">
        <f t="shared" si="0"/>
        <v>0.84134615384615385</v>
      </c>
      <c r="F30" s="4">
        <v>39.4</v>
      </c>
      <c r="G30" s="4">
        <v>30.4</v>
      </c>
      <c r="H30" s="4">
        <v>28.2</v>
      </c>
      <c r="I30" s="4">
        <f t="shared" si="1"/>
        <v>98</v>
      </c>
      <c r="J30" s="4">
        <v>35.1</v>
      </c>
      <c r="K30" s="4">
        <v>28.9</v>
      </c>
      <c r="L30" s="4">
        <v>33.6</v>
      </c>
      <c r="M30" s="4">
        <f t="shared" si="2"/>
        <v>97.6</v>
      </c>
      <c r="O30" s="4">
        <f t="shared" si="3"/>
        <v>0.4020408163265306</v>
      </c>
      <c r="P30" s="4">
        <f t="shared" si="4"/>
        <v>0.31020408163265306</v>
      </c>
      <c r="Q30" s="4">
        <f t="shared" si="5"/>
        <v>0.28775510204081634</v>
      </c>
      <c r="R30" s="9">
        <f t="shared" si="6"/>
        <v>0.71573604060913709</v>
      </c>
      <c r="S30" s="4">
        <f t="shared" si="7"/>
        <v>0.35963114754098363</v>
      </c>
      <c r="T30" s="4">
        <f t="shared" si="8"/>
        <v>0.29610655737704916</v>
      </c>
      <c r="U30" s="4">
        <f t="shared" si="9"/>
        <v>0.34426229508196726</v>
      </c>
      <c r="V30" s="9">
        <f t="shared" si="10"/>
        <v>0.95726495726495731</v>
      </c>
    </row>
    <row r="31" spans="1:22" s="4" customFormat="1">
      <c r="A31" s="3" t="s">
        <v>36</v>
      </c>
      <c r="B31" s="3" t="s">
        <v>41</v>
      </c>
      <c r="C31" s="4">
        <v>46.4</v>
      </c>
      <c r="D31" s="4">
        <v>38.5</v>
      </c>
      <c r="E31" s="4">
        <f t="shared" si="0"/>
        <v>0.82974137931034486</v>
      </c>
      <c r="F31" s="4">
        <v>53.1</v>
      </c>
      <c r="G31" s="4">
        <v>22</v>
      </c>
      <c r="H31" s="4">
        <v>21.6</v>
      </c>
      <c r="I31" s="4">
        <f t="shared" si="1"/>
        <v>96.699999999999989</v>
      </c>
      <c r="J31" s="4">
        <v>30.9</v>
      </c>
      <c r="K31" s="4">
        <v>20.2</v>
      </c>
      <c r="L31" s="4">
        <v>47.3</v>
      </c>
      <c r="M31" s="4">
        <f t="shared" si="2"/>
        <v>98.399999999999991</v>
      </c>
      <c r="O31" s="4">
        <f t="shared" si="3"/>
        <v>0.54912099276111692</v>
      </c>
      <c r="P31" s="4">
        <f t="shared" si="4"/>
        <v>0.22750775594622547</v>
      </c>
      <c r="Q31" s="4">
        <f t="shared" si="5"/>
        <v>0.22337125129265775</v>
      </c>
      <c r="R31" s="9">
        <f t="shared" si="6"/>
        <v>0.40677966101694918</v>
      </c>
      <c r="S31" s="4">
        <f t="shared" si="7"/>
        <v>0.31402439024390244</v>
      </c>
      <c r="T31" s="4">
        <f t="shared" si="8"/>
        <v>0.20528455284552846</v>
      </c>
      <c r="U31" s="4">
        <f t="shared" si="9"/>
        <v>0.48069105691056913</v>
      </c>
      <c r="V31" s="9">
        <f t="shared" si="10"/>
        <v>1.5307443365695794</v>
      </c>
    </row>
    <row r="32" spans="1:22" s="4" customFormat="1">
      <c r="A32" s="3" t="s">
        <v>36</v>
      </c>
      <c r="B32" s="3" t="s">
        <v>42</v>
      </c>
      <c r="C32" s="4">
        <v>42.6</v>
      </c>
      <c r="D32" s="4">
        <v>37.5</v>
      </c>
      <c r="E32" s="4">
        <f t="shared" si="0"/>
        <v>0.88028169014084501</v>
      </c>
      <c r="F32" s="4">
        <v>37.700000000000003</v>
      </c>
      <c r="G32" s="4">
        <v>34.4</v>
      </c>
      <c r="H32" s="4">
        <v>25.4</v>
      </c>
      <c r="I32" s="4">
        <f t="shared" si="1"/>
        <v>97.5</v>
      </c>
      <c r="J32" s="4">
        <v>25.9</v>
      </c>
      <c r="K32" s="4">
        <v>23.6</v>
      </c>
      <c r="L32" s="4">
        <v>48.9</v>
      </c>
      <c r="M32" s="4">
        <f t="shared" si="2"/>
        <v>98.4</v>
      </c>
      <c r="O32" s="4">
        <f t="shared" si="3"/>
        <v>0.38666666666666671</v>
      </c>
      <c r="P32" s="4">
        <f t="shared" si="4"/>
        <v>0.3528205128205128</v>
      </c>
      <c r="Q32" s="4">
        <f t="shared" si="5"/>
        <v>0.26051282051282049</v>
      </c>
      <c r="R32" s="9">
        <f t="shared" si="6"/>
        <v>0.67374005305039775</v>
      </c>
      <c r="S32" s="4">
        <f t="shared" si="7"/>
        <v>0.26321138211382111</v>
      </c>
      <c r="T32" s="4">
        <f t="shared" si="8"/>
        <v>0.23983739837398374</v>
      </c>
      <c r="U32" s="4">
        <f t="shared" si="9"/>
        <v>0.49695121951219506</v>
      </c>
      <c r="V32" s="9">
        <f t="shared" si="10"/>
        <v>1.888030888030888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4462spleen</vt:lpstr>
      <vt:lpstr>4462blood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 一琳</dc:creator>
  <cp:lastModifiedBy>冯 一琳</cp:lastModifiedBy>
  <dcterms:created xsi:type="dcterms:W3CDTF">2021-08-19T04:36:57Z</dcterms:created>
  <dcterms:modified xsi:type="dcterms:W3CDTF">2022-12-20T07:49:56Z</dcterms:modified>
</cp:coreProperties>
</file>