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<sst xmlns="http://schemas.openxmlformats.org/spreadsheetml/2006/main" count="251" uniqueCount="78">
  <si>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</si>
  <si>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</si>
  <si>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</si>
  <si>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</si>
  <si>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</si>
  <si>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</si>
  <si>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</si>
  <si>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</si>
  <si>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</si>
  <si>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</si>
  <si>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</si>
  <si>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Parth Rathod</t>
  </si>
  <si>
    <t>Reporting period:</t>
  </si>
  <si>
    <t>Feb 28, 2022 -- May 13, 2022</t>
  </si>
  <si>
    <t>Title project 1:</t>
  </si>
  <si>
    <t>E-Commerce</t>
  </si>
  <si>
    <t>Title project 2:</t>
  </si>
  <si>
    <t>Not applicable</t>
  </si>
  <si>
    <t>Title project 3:</t>
  </si>
  <si>
    <t>Title project 4:</t>
  </si>
  <si>
    <t>Contact No:</t>
  </si>
  <si>
    <t>Person responsible:</t>
  </si>
  <si>
    <t>Title/Designation:</t>
  </si>
  <si>
    <t>Leader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</si>
  <si>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</si>
  <si>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</si>
  <si>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</si>
  <si>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</si>
  <si>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</si>
  <si>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</si>
  <si>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</si>
  <si>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</si>
  <si>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</si>
  <si>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</si>
  <si>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</si>
  <si>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</si>
  <si>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</si>
  <si>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</si>
  <si>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</si>
  <si>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</si>
  <si>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</si>
  <si>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</si>
  <si>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</si>
  <si>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</si>
  <si>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</si>
  <si>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</si>
  <si>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</si>
  <si>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</si>
  <si>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</si>
  <si>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</si>
  <si>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</si>
  <si>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</si>
  <si>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</si>
  <si>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</si>
  <si>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</si>
  <si>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</si>
  <si>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</si>
  <si>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</si>
  <si>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</si>
  <si>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</si>
  <si>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</si>
  <si>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</si>
  <si>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</si>
  <si>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</si>
  <si>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</si>
  <si>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</si>
  <si>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</si>
  <si>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</si>
  <si>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</si>
  <si>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</si>
  <si>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</si>
  <si>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If Prod. Hours for a particular day is 0, Please mention 1 in Absences.</t>
  </si>
  <si>
    <t>RES</t>
  </si>
  <si>
    <t>-</t>
  </si>
  <si>
    <t>MANUS</t>
  </si>
  <si>
    <t>LTS</t>
  </si>
  <si>
    <t>COD</t>
  </si>
  <si>
    <t>Learnigng Technology Stacks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</si>
</sst>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vertical="center"/>
    </xf>
    <xf borderId="0" fillId="0" fontId="5" numFmtId="0" xfId="0" applyAlignment="1" applyFont="1">
      <alignment vertical="center"/>
    </xf>
    <xf borderId="0" fillId="0" fontId="2" numFmtId="0" xfId="0" applyAlignment="1" applyFont="1">
      <alignment horizontal="left"/>
    </xf>
    <xf borderId="4" fillId="3" fontId="6" numFmtId="0" xfId="0" applyAlignment="1" applyBorder="1" applyFill="1" applyFont="1">
      <alignment horizontal="left"/>
    </xf>
    <xf borderId="5" fillId="3" fontId="6" numFmtId="0" xfId="0" applyAlignment="1" applyBorder="1" applyFont="1">
      <alignment horizontal="left"/>
    </xf>
    <xf borderId="6" fillId="3" fontId="6" numFmtId="0" xfId="0" applyAlignment="1" applyBorder="1" applyFont="1">
      <alignment horizontal="left"/>
    </xf>
    <xf borderId="7" fillId="3" fontId="6" numFmtId="0" xfId="0" applyAlignment="1" applyBorder="1" applyFont="1">
      <alignment horizontal="left"/>
    </xf>
    <xf borderId="8" fillId="0" fontId="7" numFmtId="0" xfId="0" applyBorder="1" applyFont="1"/>
    <xf borderId="9" fillId="0" fontId="7" numFmtId="0" xfId="0" applyBorder="1" applyFont="1"/>
    <xf borderId="10" fillId="0" fontId="6" numFmtId="0" xfId="0" applyAlignment="1" applyBorder="1" applyFont="1">
      <alignment horizontal="left" vertical="center"/>
    </xf>
    <xf borderId="11" fillId="0" fontId="7" numFmtId="0" xfId="0" applyBorder="1" applyFont="1"/>
    <xf borderId="10" fillId="0" fontId="3" numFmtId="0" xfId="0" applyAlignment="1" applyBorder="1" applyFont="1">
      <alignment horizontal="center" vertical="center"/>
    </xf>
    <xf borderId="12" fillId="0" fontId="7" numFmtId="0" xfId="0" applyBorder="1" applyFont="1"/>
    <xf borderId="0" fillId="0" fontId="6" numFmtId="164" xfId="0" applyAlignment="1" applyFont="1" applyNumberFormat="1">
      <alignment horizontal="center" vertical="center"/>
    </xf>
    <xf borderId="0" fillId="0" fontId="6" numFmtId="0" xfId="0" applyAlignment="1" applyFont="1">
      <alignment vertical="center"/>
    </xf>
    <xf borderId="0" fillId="0" fontId="6" numFmtId="165" xfId="0" applyAlignment="1" applyFont="1" applyNumberFormat="1">
      <alignment horizontal="center" shrinkToFit="0" vertical="center" wrapText="1"/>
    </xf>
    <xf borderId="0" fillId="0" fontId="5" numFmtId="0" xfId="0" applyAlignment="1" applyFont="1">
      <alignment horizontal="right" vertical="center"/>
    </xf>
    <xf borderId="13" fillId="4" fontId="6" numFmtId="0" xfId="0" applyAlignment="1" applyBorder="1" applyFill="1" applyFont="1">
      <alignment horizontal="left" vertical="center"/>
    </xf>
    <xf borderId="14" fillId="0" fontId="7" numFmtId="0" xfId="0" applyBorder="1" applyFont="1"/>
    <xf borderId="15" fillId="4" fontId="6" numFmtId="17" xfId="0" applyAlignment="1" applyBorder="1" applyFont="1" applyNumberFormat="1">
      <alignment horizontal="center" vertical="center"/>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vertical="center"/>
    </xf>
    <xf borderId="19" fillId="0" fontId="7" numFmtId="0" xfId="0" applyBorder="1" applyFont="1"/>
    <xf borderId="0" fillId="0" fontId="5" numFmtId="167" xfId="0" applyAlignment="1" applyFont="1" applyNumberFormat="1">
      <alignment horizontal="right" vertical="center"/>
    </xf>
    <xf borderId="0" fillId="0" fontId="2" numFmtId="168" xfId="0" applyFont="1" applyNumberFormat="1"/>
    <xf borderId="10" fillId="0" fontId="6" numFmtId="167" xfId="0" applyAlignment="1" applyBorder="1" applyFont="1" applyNumberFormat="1">
      <alignment horizontal="left" vertical="center"/>
    </xf>
    <xf borderId="17" fillId="0" fontId="5" numFmtId="167" xfId="0" applyAlignment="1" applyBorder="1" applyFont="1" applyNumberFormat="1">
      <alignment horizontal="center" vertical="center"/>
    </xf>
    <xf borderId="0" fillId="0" fontId="5" numFmtId="167" xfId="0" applyAlignment="1" applyFont="1" applyNumberFormat="1">
      <alignment horizontal="center" vertical="center"/>
    </xf>
    <xf borderId="10" fillId="0" fontId="5" numFmtId="167" xfId="0" applyAlignment="1" applyBorder="1" applyFont="1" applyNumberFormat="1">
      <alignment horizontal="center" vertical="center"/>
    </xf>
    <xf borderId="20" fillId="0" fontId="5" numFmtId="167" xfId="0" applyAlignment="1" applyBorder="1" applyFont="1" applyNumberFormat="1">
      <alignment vertical="center"/>
    </xf>
    <xf borderId="21" fillId="0" fontId="5" numFmtId="167" xfId="0" applyAlignment="1" applyBorder="1" applyFont="1" applyNumberFormat="1">
      <alignment vertical="center"/>
    </xf>
    <xf borderId="17" fillId="0" fontId="5" numFmtId="169" xfId="0" applyAlignment="1" applyBorder="1" applyFont="1" applyNumberFormat="1">
      <alignment horizontal="center" vertical="center"/>
    </xf>
    <xf borderId="10" fillId="0" fontId="5" numFmtId="0" xfId="0" applyAlignment="1" applyBorder="1" applyFont="1">
      <alignment horizontal="center" vertical="center"/>
    </xf>
    <xf borderId="20" fillId="0" fontId="5" numFmtId="0" xfId="0" applyAlignment="1" applyBorder="1" applyFont="1">
      <alignment vertical="center"/>
    </xf>
    <xf borderId="21" fillId="0" fontId="5" numFmtId="0" xfId="0" applyAlignment="1" applyBorder="1" applyFont="1">
      <alignment vertical="center"/>
    </xf>
    <xf borderId="10" fillId="4" fontId="6" numFmtId="0" xfId="0" applyAlignment="1" applyBorder="1" applyFont="1">
      <alignment horizontal="left" vertical="center"/>
    </xf>
    <xf borderId="17" fillId="4" fontId="5" numFmtId="167" xfId="0" applyAlignment="1" applyBorder="1" applyFont="1" applyNumberFormat="1">
      <alignment horizontal="center" vertical="center"/>
    </xf>
    <xf borderId="0" fillId="0" fontId="6" numFmtId="167" xfId="0" applyAlignment="1" applyFont="1" applyNumberFormat="1">
      <alignment horizontal="center" vertical="center"/>
    </xf>
    <xf borderId="0" fillId="0" fontId="5" numFmtId="168" xfId="0" applyAlignment="1" applyFont="1" applyNumberFormat="1">
      <alignment horizontal="right" vertical="center"/>
    </xf>
    <xf borderId="0" fillId="0" fontId="5" numFmtId="168" xfId="0" applyAlignment="1" applyFont="1" applyNumberForma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center" vertical="center"/>
    </xf>
    <xf borderId="22" fillId="0" fontId="5" numFmtId="0" xfId="0" applyAlignment="1" applyBorder="1" applyFont="1">
      <alignmen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horizontal="center" vertical="center"/>
    </xf>
    <xf borderId="0" fillId="0" fontId="12" numFmtId="0" xfId="0" applyAlignment="1" applyFont="1">
      <alignment vertical="center"/>
    </xf>
    <xf borderId="0" fillId="0" fontId="12" numFmtId="0" xfId="0" applyAlignment="1" applyFont="1">
      <alignment horizontal="center" vertical="center"/>
    </xf>
    <xf borderId="0" fillId="0" fontId="12" numFmtId="0" xfId="0" applyFont="1"/>
    <xf borderId="0" fillId="0" fontId="12" numFmtId="0" xfId="0" applyAlignment="1" applyFont="1">
      <alignment horizontal="left" vertical="center"/>
    </xf>
    <xf borderId="0" fillId="0" fontId="5" numFmtId="0" xfId="0" applyAlignment="1" applyFont="1">
      <alignment horizontal="center" vertical="center"/>
    </xf>
    <xf borderId="0" fillId="0" fontId="3" numFmtId="0" xfId="0" applyAlignment="1" applyFont="1">
      <alignment horizontal="left" vertical="center"/>
    </xf>
    <xf borderId="0" fillId="0" fontId="6" numFmtId="0" xfId="0" applyAlignment="1" applyFont="1">
      <alignment shrinkToFit="0" vertical="center" wrapText="1"/>
    </xf>
    <xf borderId="0" fillId="0" fontId="6" numFmtId="170" xfId="0" applyAlignment="1" applyFont="1" applyNumberFormat="1">
      <alignment horizontal="left" vertical="center"/>
    </xf>
    <xf borderId="0" fillId="0" fontId="6" numFmtId="0" xfId="0" applyAlignment="1" applyFont="1">
      <alignment horizontal="left" vertical="center"/>
    </xf>
    <xf borderId="0" fillId="0" fontId="2" numFmtId="0" xfId="0" applyAlignment="1" applyFont="1">
      <alignment shrinkToFit="0" wrapText="1"/>
    </xf>
    <xf borderId="0" fillId="0" fontId="2" numFmtId="0" xfId="0" applyAlignment="1" applyFont="1">
      <alignment vertical="center"/>
    </xf>
    <xf borderId="0" fillId="0" fontId="6" numFmtId="0" xfId="0" applyAlignment="1" applyFont="1">
      <alignment horizontal="center" vertical="center"/>
    </xf>
    <xf borderId="7" fillId="0" fontId="6" numFmtId="0" xfId="0" applyAlignment="1" applyBorder="1" applyFont="1">
      <alignment vertical="center"/>
    </xf>
    <xf borderId="8" fillId="0" fontId="6" numFmtId="0" xfId="0" applyAlignment="1" applyBorder="1" applyFont="1">
      <alignment horizontal="left" vertical="center"/>
    </xf>
    <xf borderId="3" fillId="4" fontId="6" numFmtId="0" xfId="0" applyAlignment="1" applyBorder="1" applyFont="1">
      <alignment horizontal="left" vertical="center"/>
    </xf>
    <xf borderId="23" fillId="4" fontId="6" numFmtId="0" xfId="0" applyAlignment="1" applyBorder="1" applyFont="1">
      <alignment horizontal="center" vertical="center"/>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vertical="center"/>
    </xf>
    <xf borderId="3" fillId="5" fontId="5" numFmtId="0" xfId="0" applyAlignment="1" applyBorder="1" applyFont="1">
      <alignment horizontal="center" vertical="center"/>
    </xf>
    <xf borderId="6" fillId="5" fontId="6" numFmtId="0" xfId="0" applyAlignment="1" applyBorder="1" applyFont="1">
      <alignment horizontal="center" vertical="center"/>
    </xf>
    <xf borderId="3" fillId="5" fontId="6" numFmtId="0" xfId="0" applyAlignment="1" applyBorder="1" applyFont="1">
      <alignment horizontal="center" vertical="center"/>
    </xf>
    <xf borderId="25" fillId="4" fontId="6" numFmtId="1" xfId="0" applyAlignment="1" applyBorder="1" applyFont="1" applyNumberFormat="1">
      <alignment horizontal="center" vertical="center"/>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vertical="center"/>
    </xf>
    <xf borderId="29" fillId="0" fontId="5" numFmtId="171" xfId="0" applyAlignment="1" applyBorder="1" applyFont="1" applyNumberFormat="1">
      <alignment horizontal="left" vertical="center"/>
    </xf>
    <xf borderId="30" fillId="0" fontId="5" numFmtId="167" xfId="0" applyAlignment="1" applyBorder="1" applyFont="1" applyNumberFormat="1">
      <alignment horizontal="center" vertical="center"/>
    </xf>
    <xf borderId="3" fillId="4" fontId="6" numFmtId="171" xfId="0" applyAlignment="1" applyBorder="1" applyFont="1" applyNumberFormat="1">
      <alignment horizontal="center" vertical="center"/>
    </xf>
    <xf borderId="3" fillId="4" fontId="6" numFmtId="169" xfId="0" applyAlignment="1" applyBorder="1" applyFont="1" applyNumberFormat="1">
      <alignment horizontal="center" vertical="center"/>
    </xf>
    <xf borderId="0" fillId="0" fontId="5" numFmtId="168" xfId="0" applyAlignment="1" applyFont="1" applyNumberFormat="1">
      <alignment horizontal="center" vertical="center"/>
    </xf>
    <xf borderId="0" fillId="0" fontId="14" numFmtId="0" xfId="0" applyFont="1"/>
    <xf borderId="31" fillId="0" fontId="5" numFmtId="49" xfId="0" applyAlignment="1" applyBorder="1" applyFont="1" applyNumberFormat="1">
      <alignment shrinkToFit="0" vertical="top" wrapText="1"/>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0" fillId="0" fontId="12" numFmtId="0" xfId="0" applyAlignment="1" applyFont="1">
      <alignment readingOrder="0" vertical="center"/>
    </xf>
    <xf borderId="0" fillId="0" fontId="12" numFmtId="0" xfId="0" applyAlignment="1" applyFont="1">
      <alignment horizontal="left" readingOrder="0" vertical="center"/>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75" footer="0.0" header="0.0" left="0.7" right="0.7" top="0.75"/>
  <pageSetup paperSize="46"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9.998221785E9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Parth Rathod</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1</v>
      </c>
      <c r="D19" s="36">
        <f>31-'Mar-22'!E41</f>
        <v>25</v>
      </c>
      <c r="E19" s="36">
        <f>30-'Apr-22'!E40</f>
        <v>21</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0</v>
      </c>
      <c r="D21" s="41">
        <f>'Mar-22'!E41</f>
        <v>6</v>
      </c>
      <c r="E21" s="36">
        <f>'Apr-22'!E40</f>
        <v>9</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18</v>
      </c>
      <c r="E23" s="46">
        <f>'Apr-22'!F40</f>
        <v>10</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Parth Rathod</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Leader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Parth Rathod</v>
      </c>
      <c r="K1" s="62"/>
      <c r="L1" s="62"/>
    </row>
    <row r="2" ht="16.5" customHeight="1">
      <c r="A2" s="8"/>
      <c r="B2" s="7" t="str">
        <f>Overview!H2</f>
        <v>Parth Rathod</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28.0</v>
      </c>
      <c r="C9" s="82" t="s">
        <v>69</v>
      </c>
      <c r="D9" s="83">
        <v>0.0</v>
      </c>
      <c r="E9" s="83">
        <v>0.0</v>
      </c>
      <c r="F9" s="84">
        <f>D9</f>
        <v>0</v>
      </c>
    </row>
    <row r="10" ht="12.75" customHeight="1">
      <c r="A10" s="8"/>
      <c r="B10" s="85"/>
      <c r="C10" s="86"/>
      <c r="D10" s="87"/>
      <c r="E10" s="87"/>
      <c r="F10" s="84"/>
    </row>
    <row r="11" ht="12.75" customHeight="1">
      <c r="A11" s="21"/>
      <c r="B11" s="72" t="s">
        <v>70</v>
      </c>
      <c r="C11" s="72" t="str">
        <f>Overview!H4</f>
        <v>E-Commerce</v>
      </c>
      <c r="D11" s="88">
        <f t="shared" ref="D11:F11" si="1">SUM(D9:D10)</f>
        <v>0</v>
      </c>
      <c r="E11" s="89">
        <f t="shared" si="1"/>
        <v>0</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c r="F19" s="59"/>
      <c r="G19" s="58"/>
      <c r="H19" s="62"/>
      <c r="I19" s="8"/>
      <c r="J19" s="62"/>
      <c r="K19" s="62"/>
      <c r="L19" s="62"/>
    </row>
    <row r="20" ht="12.75" customHeight="1">
      <c r="A20" s="8"/>
      <c r="H20" s="91"/>
      <c r="I20" s="8"/>
      <c r="J20" s="62"/>
      <c r="K20" s="62"/>
      <c r="L20" s="62"/>
    </row>
    <row r="21" ht="13.5" customHeight="1">
      <c r="A21" s="8"/>
      <c r="B21" s="63" t="s">
        <v>71</v>
      </c>
      <c r="H21" s="91"/>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Parth Rathod</v>
      </c>
      <c r="K1" s="62"/>
      <c r="L1" s="62"/>
    </row>
    <row r="2" ht="16.5" customHeight="1">
      <c r="A2" s="8"/>
      <c r="B2" s="7" t="str">
        <f>Overview!H2</f>
        <v>Parth Rathod</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69</v>
      </c>
      <c r="D9" s="84">
        <v>0.0</v>
      </c>
      <c r="E9" s="84">
        <v>0.0</v>
      </c>
      <c r="F9" s="84">
        <f t="shared" ref="F9:F39" si="1">D9</f>
        <v>0</v>
      </c>
    </row>
    <row r="10" ht="12.75" customHeight="1">
      <c r="A10" s="8"/>
      <c r="B10" s="81">
        <v>2.0</v>
      </c>
      <c r="C10" s="82" t="s">
        <v>69</v>
      </c>
      <c r="D10" s="83">
        <v>0.0</v>
      </c>
      <c r="E10" s="83">
        <v>0.0</v>
      </c>
      <c r="F10" s="84">
        <f t="shared" si="1"/>
        <v>0</v>
      </c>
    </row>
    <row r="11" ht="12.75" customHeight="1">
      <c r="A11" s="8"/>
      <c r="B11" s="81">
        <v>3.0</v>
      </c>
      <c r="C11" s="82" t="s">
        <v>69</v>
      </c>
      <c r="D11" s="83">
        <v>0.0</v>
      </c>
      <c r="E11" s="83">
        <v>0.0</v>
      </c>
      <c r="F11" s="84">
        <f t="shared" si="1"/>
        <v>0</v>
      </c>
    </row>
    <row r="12" ht="12.75" customHeight="1">
      <c r="A12" s="8"/>
      <c r="B12" s="81">
        <v>4.0</v>
      </c>
      <c r="C12" s="82" t="s">
        <v>69</v>
      </c>
      <c r="D12" s="83">
        <v>0.0</v>
      </c>
      <c r="E12" s="83">
        <v>0.0</v>
      </c>
      <c r="F12" s="84">
        <f t="shared" si="1"/>
        <v>0</v>
      </c>
    </row>
    <row r="13" ht="12.75" customHeight="1">
      <c r="A13" s="8"/>
      <c r="B13" s="81">
        <v>5.0</v>
      </c>
      <c r="C13" s="82" t="s">
        <v>69</v>
      </c>
      <c r="D13" s="83">
        <v>0.0</v>
      </c>
      <c r="E13" s="83">
        <v>0.0</v>
      </c>
      <c r="F13" s="84">
        <f t="shared" si="1"/>
        <v>0</v>
      </c>
    </row>
    <row r="14" ht="12.75" customHeight="1">
      <c r="A14" s="8"/>
      <c r="B14" s="81">
        <v>6.0</v>
      </c>
      <c r="C14" s="82" t="s">
        <v>69</v>
      </c>
      <c r="D14" s="83">
        <v>0.0</v>
      </c>
      <c r="E14" s="83">
        <v>0.0</v>
      </c>
      <c r="F14" s="84">
        <f t="shared" si="1"/>
        <v>0</v>
      </c>
    </row>
    <row r="15" ht="12.75" customHeight="1">
      <c r="A15" s="8"/>
      <c r="B15" s="81">
        <v>7.0</v>
      </c>
      <c r="C15" s="82" t="s">
        <v>69</v>
      </c>
      <c r="D15" s="83">
        <v>0.0</v>
      </c>
      <c r="E15" s="83">
        <v>0.0</v>
      </c>
      <c r="F15" s="84">
        <f t="shared" si="1"/>
        <v>0</v>
      </c>
    </row>
    <row r="16" ht="12.75" customHeight="1">
      <c r="A16" s="8"/>
      <c r="B16" s="81">
        <v>8.0</v>
      </c>
      <c r="C16" s="82" t="s">
        <v>69</v>
      </c>
      <c r="D16" s="83">
        <v>0.0</v>
      </c>
      <c r="E16" s="83">
        <v>0.0</v>
      </c>
      <c r="F16" s="84">
        <f t="shared" si="1"/>
        <v>0</v>
      </c>
    </row>
    <row r="17" ht="12.75" customHeight="1">
      <c r="A17" s="8"/>
      <c r="B17" s="81">
        <v>9.0</v>
      </c>
      <c r="C17" s="82" t="s">
        <v>69</v>
      </c>
      <c r="D17" s="83">
        <v>0.0</v>
      </c>
      <c r="E17" s="83">
        <v>0.0</v>
      </c>
      <c r="F17" s="84">
        <f t="shared" si="1"/>
        <v>0</v>
      </c>
    </row>
    <row r="18" ht="12.75" customHeight="1">
      <c r="A18" s="8"/>
      <c r="B18" s="81">
        <v>10.0</v>
      </c>
      <c r="C18" s="82" t="s">
        <v>69</v>
      </c>
      <c r="D18" s="83">
        <v>0.0</v>
      </c>
      <c r="E18" s="83">
        <v>0.0</v>
      </c>
      <c r="F18" s="84">
        <f t="shared" si="1"/>
        <v>0</v>
      </c>
    </row>
    <row r="19" ht="12.75" customHeight="1">
      <c r="A19" s="8"/>
      <c r="B19" s="81">
        <v>11.0</v>
      </c>
      <c r="C19" s="82" t="s">
        <v>69</v>
      </c>
      <c r="D19" s="83">
        <v>0.0</v>
      </c>
      <c r="E19" s="83">
        <v>0.0</v>
      </c>
      <c r="F19" s="84">
        <f t="shared" si="1"/>
        <v>0</v>
      </c>
    </row>
    <row r="20" ht="12.75" customHeight="1">
      <c r="A20" s="8"/>
      <c r="B20" s="81">
        <v>12.0</v>
      </c>
      <c r="C20" s="82" t="s">
        <v>69</v>
      </c>
      <c r="D20" s="83">
        <v>0.0</v>
      </c>
      <c r="E20" s="83">
        <v>0.0</v>
      </c>
      <c r="F20" s="84">
        <f t="shared" si="1"/>
        <v>0</v>
      </c>
    </row>
    <row r="21" ht="12.75" customHeight="1">
      <c r="A21" s="8"/>
      <c r="B21" s="81">
        <v>13.0</v>
      </c>
      <c r="C21" s="82" t="s">
        <v>72</v>
      </c>
      <c r="D21" s="83">
        <v>1.0</v>
      </c>
      <c r="E21" s="83">
        <v>0.0</v>
      </c>
      <c r="F21" s="84">
        <f t="shared" si="1"/>
        <v>1</v>
      </c>
    </row>
    <row r="22" ht="12.75" customHeight="1">
      <c r="A22" s="8"/>
      <c r="B22" s="81">
        <v>14.0</v>
      </c>
      <c r="C22" s="82" t="s">
        <v>73</v>
      </c>
      <c r="D22" s="83">
        <v>0.0</v>
      </c>
      <c r="E22" s="83">
        <v>1.0</v>
      </c>
      <c r="F22" s="84">
        <f t="shared" si="1"/>
        <v>0</v>
      </c>
    </row>
    <row r="23" ht="12.75" customHeight="1">
      <c r="A23" s="8"/>
      <c r="B23" s="81">
        <v>15.0</v>
      </c>
      <c r="C23" s="82" t="s">
        <v>73</v>
      </c>
      <c r="D23" s="83">
        <v>0.0</v>
      </c>
      <c r="E23" s="83">
        <v>1.0</v>
      </c>
      <c r="F23" s="84">
        <f t="shared" si="1"/>
        <v>0</v>
      </c>
    </row>
    <row r="24" ht="12.75" customHeight="1">
      <c r="A24" s="8"/>
      <c r="B24" s="81">
        <v>16.0</v>
      </c>
      <c r="C24" s="82" t="s">
        <v>72</v>
      </c>
      <c r="D24" s="83">
        <v>1.0</v>
      </c>
      <c r="E24" s="83">
        <v>0.0</v>
      </c>
      <c r="F24" s="84">
        <f t="shared" si="1"/>
        <v>1</v>
      </c>
    </row>
    <row r="25" ht="12.75" customHeight="1">
      <c r="A25" s="8"/>
      <c r="B25" s="81">
        <v>17.0</v>
      </c>
      <c r="C25" s="82" t="s">
        <v>37</v>
      </c>
      <c r="D25" s="83">
        <v>0.5</v>
      </c>
      <c r="E25" s="83">
        <v>0.0</v>
      </c>
      <c r="F25" s="84">
        <f t="shared" si="1"/>
        <v>0.5</v>
      </c>
    </row>
    <row r="26" ht="12.75" customHeight="1">
      <c r="A26" s="8"/>
      <c r="B26" s="81">
        <v>18.0</v>
      </c>
      <c r="C26" s="82" t="s">
        <v>73</v>
      </c>
      <c r="D26" s="83">
        <v>0.0</v>
      </c>
      <c r="E26" s="83">
        <v>1.0</v>
      </c>
      <c r="F26" s="84">
        <f t="shared" si="1"/>
        <v>0</v>
      </c>
    </row>
    <row r="27" ht="12.75" customHeight="1">
      <c r="A27" s="8"/>
      <c r="B27" s="81">
        <v>19.0</v>
      </c>
      <c r="C27" s="82" t="s">
        <v>43</v>
      </c>
      <c r="D27" s="83">
        <v>1.0</v>
      </c>
      <c r="E27" s="83">
        <v>0.0</v>
      </c>
      <c r="F27" s="84">
        <f t="shared" si="1"/>
        <v>1</v>
      </c>
    </row>
    <row r="28" ht="12.75" customHeight="1">
      <c r="A28" s="8"/>
      <c r="B28" s="81">
        <v>20.0</v>
      </c>
      <c r="C28" s="82" t="s">
        <v>72</v>
      </c>
      <c r="D28" s="83">
        <v>1.0</v>
      </c>
      <c r="E28" s="83">
        <v>0.0</v>
      </c>
      <c r="F28" s="84">
        <f t="shared" si="1"/>
        <v>1</v>
      </c>
    </row>
    <row r="29" ht="12.75" customHeight="1">
      <c r="A29" s="8"/>
      <c r="B29" s="81">
        <v>21.0</v>
      </c>
      <c r="C29" s="82" t="s">
        <v>37</v>
      </c>
      <c r="D29" s="83">
        <v>0.5</v>
      </c>
      <c r="E29" s="83">
        <v>0.0</v>
      </c>
      <c r="F29" s="84">
        <f t="shared" si="1"/>
        <v>0.5</v>
      </c>
    </row>
    <row r="30" ht="12.75" customHeight="1">
      <c r="A30" s="8"/>
      <c r="B30" s="81">
        <v>22.0</v>
      </c>
      <c r="C30" s="82" t="s">
        <v>72</v>
      </c>
      <c r="D30" s="83">
        <v>1.5</v>
      </c>
      <c r="E30" s="83">
        <v>0.0</v>
      </c>
      <c r="F30" s="84">
        <f t="shared" si="1"/>
        <v>1.5</v>
      </c>
    </row>
    <row r="31" ht="12.75" customHeight="1">
      <c r="A31" s="8"/>
      <c r="B31" s="81">
        <v>23.0</v>
      </c>
      <c r="C31" s="82" t="s">
        <v>43</v>
      </c>
      <c r="D31" s="83">
        <v>1.0</v>
      </c>
      <c r="E31" s="83">
        <v>0.0</v>
      </c>
      <c r="F31" s="84">
        <f t="shared" si="1"/>
        <v>1</v>
      </c>
    </row>
    <row r="32" ht="12.75" customHeight="1">
      <c r="A32" s="8"/>
      <c r="B32" s="81">
        <v>24.0</v>
      </c>
      <c r="C32" s="82" t="s">
        <v>74</v>
      </c>
      <c r="D32" s="83">
        <v>2.0</v>
      </c>
      <c r="E32" s="83">
        <v>0.0</v>
      </c>
      <c r="F32" s="84">
        <f t="shared" si="1"/>
        <v>2</v>
      </c>
    </row>
    <row r="33" ht="12.75" customHeight="1">
      <c r="A33" s="8"/>
      <c r="B33" s="81">
        <v>25.0</v>
      </c>
      <c r="C33" s="82" t="s">
        <v>41</v>
      </c>
      <c r="D33" s="83">
        <v>1.0</v>
      </c>
      <c r="E33" s="83">
        <v>0.0</v>
      </c>
      <c r="F33" s="84">
        <f t="shared" si="1"/>
        <v>1</v>
      </c>
    </row>
    <row r="34" ht="12.75" customHeight="1">
      <c r="A34" s="8"/>
      <c r="B34" s="81">
        <v>26.0</v>
      </c>
      <c r="C34" s="82" t="s">
        <v>37</v>
      </c>
      <c r="D34" s="83">
        <v>3.0</v>
      </c>
      <c r="E34" s="83">
        <v>0.0</v>
      </c>
      <c r="F34" s="84">
        <f t="shared" si="1"/>
        <v>3</v>
      </c>
    </row>
    <row r="35" ht="12.75" customHeight="1">
      <c r="A35" s="8"/>
      <c r="B35" s="81">
        <v>27.0</v>
      </c>
      <c r="C35" s="82" t="s">
        <v>55</v>
      </c>
      <c r="D35" s="83">
        <v>3.0</v>
      </c>
      <c r="E35" s="83">
        <v>0.0</v>
      </c>
      <c r="F35" s="84">
        <f t="shared" si="1"/>
        <v>3</v>
      </c>
    </row>
    <row r="36" ht="12.75" customHeight="1">
      <c r="A36" s="8"/>
      <c r="B36" s="81">
        <v>28.0</v>
      </c>
      <c r="C36" s="82" t="s">
        <v>73</v>
      </c>
      <c r="D36" s="83">
        <v>0.0</v>
      </c>
      <c r="E36" s="83">
        <v>1.0</v>
      </c>
      <c r="F36" s="84">
        <f t="shared" si="1"/>
        <v>0</v>
      </c>
    </row>
    <row r="37" ht="12.75" customHeight="1">
      <c r="A37" s="8"/>
      <c r="B37" s="81">
        <v>29.0</v>
      </c>
      <c r="C37" s="82" t="s">
        <v>73</v>
      </c>
      <c r="D37" s="83">
        <v>0.0</v>
      </c>
      <c r="E37" s="83">
        <v>1.0</v>
      </c>
      <c r="F37" s="84">
        <f t="shared" si="1"/>
        <v>0</v>
      </c>
    </row>
    <row r="38" ht="12.75" customHeight="1">
      <c r="A38" s="8"/>
      <c r="B38" s="81">
        <v>30.0</v>
      </c>
      <c r="C38" s="82" t="s">
        <v>37</v>
      </c>
      <c r="D38" s="83">
        <v>0.5</v>
      </c>
      <c r="E38" s="83">
        <v>1.0</v>
      </c>
      <c r="F38" s="84">
        <f t="shared" si="1"/>
        <v>0.5</v>
      </c>
    </row>
    <row r="39" ht="12.75" customHeight="1">
      <c r="A39" s="8"/>
      <c r="B39" s="81">
        <v>31.0</v>
      </c>
      <c r="C39" s="82" t="s">
        <v>37</v>
      </c>
      <c r="D39" s="83">
        <v>1.0</v>
      </c>
      <c r="E39" s="83">
        <v>0.0</v>
      </c>
      <c r="F39" s="84">
        <f t="shared" si="1"/>
        <v>1</v>
      </c>
    </row>
    <row r="40" ht="12.75" customHeight="1">
      <c r="A40" s="8"/>
      <c r="B40" s="85"/>
      <c r="C40" s="86"/>
      <c r="D40" s="87"/>
      <c r="E40" s="87"/>
      <c r="F40" s="84"/>
    </row>
    <row r="41" ht="12.75" customHeight="1">
      <c r="A41" s="21"/>
      <c r="B41" s="72" t="s">
        <v>70</v>
      </c>
      <c r="C41" s="72" t="str">
        <f>Overview!H4</f>
        <v>E-Commerce</v>
      </c>
      <c r="D41" s="88">
        <f t="shared" ref="D41:F41" si="2">SUM(D9:D40)</f>
        <v>18</v>
      </c>
      <c r="E41" s="89">
        <f t="shared" si="2"/>
        <v>6</v>
      </c>
      <c r="F41" s="89">
        <f t="shared" si="2"/>
        <v>18</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c r="J44" s="62"/>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c r="F49" s="59"/>
      <c r="G49" s="58"/>
      <c r="H49" s="62"/>
      <c r="I49" s="8"/>
      <c r="J49" s="62"/>
      <c r="K49" s="62"/>
      <c r="L49" s="62"/>
    </row>
    <row r="50" ht="12.75" customHeight="1">
      <c r="A50" s="8"/>
      <c r="H50" s="91"/>
      <c r="I50" s="8"/>
      <c r="J50" s="62"/>
      <c r="K50" s="62"/>
      <c r="L50" s="62"/>
    </row>
    <row r="51" ht="13.5" customHeight="1">
      <c r="A51" s="8"/>
      <c r="B51" s="63" t="s">
        <v>71</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Parth Rathod</v>
      </c>
      <c r="K1" s="62"/>
      <c r="L1" s="62"/>
    </row>
    <row r="2" ht="16.5" customHeight="1">
      <c r="A2" s="8"/>
      <c r="B2" s="7" t="str">
        <f>Overview!H2</f>
        <v>Parth Rathod</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39</v>
      </c>
      <c r="D9" s="84">
        <v>3.0</v>
      </c>
      <c r="E9" s="84">
        <v>0.0</v>
      </c>
      <c r="F9" s="84">
        <f t="shared" ref="F9:F38" si="1">D9</f>
        <v>3</v>
      </c>
    </row>
    <row r="10" ht="12.75" customHeight="1">
      <c r="A10" s="8"/>
      <c r="B10" s="81">
        <v>2.0</v>
      </c>
      <c r="C10" s="93" t="s">
        <v>73</v>
      </c>
      <c r="D10" s="83">
        <v>0.0</v>
      </c>
      <c r="E10" s="94">
        <v>1.0</v>
      </c>
      <c r="F10" s="84">
        <f t="shared" si="1"/>
        <v>0</v>
      </c>
    </row>
    <row r="11" ht="12.75" customHeight="1">
      <c r="A11" s="8"/>
      <c r="B11" s="81">
        <v>3.0</v>
      </c>
      <c r="C11" s="93" t="s">
        <v>73</v>
      </c>
      <c r="D11" s="83">
        <v>0.0</v>
      </c>
      <c r="E11" s="94">
        <v>1.0</v>
      </c>
      <c r="F11" s="84">
        <f t="shared" si="1"/>
        <v>0</v>
      </c>
    </row>
    <row r="12" ht="12.75" customHeight="1">
      <c r="A12" s="8"/>
      <c r="B12" s="81">
        <v>4.0</v>
      </c>
      <c r="C12" s="93" t="s">
        <v>75</v>
      </c>
      <c r="D12" s="94">
        <v>1.0</v>
      </c>
      <c r="E12" s="83">
        <v>0.0</v>
      </c>
      <c r="F12" s="84">
        <f t="shared" si="1"/>
        <v>1</v>
      </c>
    </row>
    <row r="13" ht="12.75" customHeight="1">
      <c r="A13" s="8"/>
      <c r="B13" s="81">
        <v>5.0</v>
      </c>
      <c r="C13" s="93" t="s">
        <v>75</v>
      </c>
      <c r="D13" s="94">
        <v>1.0</v>
      </c>
      <c r="E13" s="83">
        <v>0.0</v>
      </c>
      <c r="F13" s="84">
        <f t="shared" si="1"/>
        <v>1</v>
      </c>
    </row>
    <row r="14" ht="12.75" customHeight="1">
      <c r="A14" s="8"/>
      <c r="B14" s="81">
        <v>6.0</v>
      </c>
      <c r="C14" s="93" t="s">
        <v>73</v>
      </c>
      <c r="D14" s="83">
        <v>0.0</v>
      </c>
      <c r="E14" s="94">
        <v>1.0</v>
      </c>
      <c r="F14" s="84">
        <f t="shared" si="1"/>
        <v>0</v>
      </c>
    </row>
    <row r="15" ht="12.75" customHeight="1">
      <c r="A15" s="8"/>
      <c r="B15" s="81">
        <v>7.0</v>
      </c>
      <c r="C15" s="93" t="s">
        <v>73</v>
      </c>
      <c r="D15" s="83">
        <v>0.0</v>
      </c>
      <c r="E15" s="94">
        <v>1.0</v>
      </c>
      <c r="F15" s="84">
        <f t="shared" si="1"/>
        <v>0</v>
      </c>
    </row>
    <row r="16" ht="12.75" customHeight="1">
      <c r="A16" s="8"/>
      <c r="B16" s="81">
        <v>8.0</v>
      </c>
      <c r="C16" s="93" t="s">
        <v>73</v>
      </c>
      <c r="D16" s="83">
        <v>0.0</v>
      </c>
      <c r="E16" s="94">
        <v>1.0</v>
      </c>
      <c r="F16" s="84">
        <f t="shared" si="1"/>
        <v>0</v>
      </c>
    </row>
    <row r="17" ht="12.75" customHeight="1">
      <c r="A17" s="8"/>
      <c r="B17" s="81">
        <v>9.0</v>
      </c>
      <c r="C17" s="93" t="s">
        <v>73</v>
      </c>
      <c r="D17" s="83">
        <v>0.0</v>
      </c>
      <c r="E17" s="94">
        <v>1.0</v>
      </c>
      <c r="F17" s="84">
        <f t="shared" si="1"/>
        <v>0</v>
      </c>
    </row>
    <row r="18" ht="12.75" customHeight="1">
      <c r="A18" s="8"/>
      <c r="B18" s="81">
        <v>10.0</v>
      </c>
      <c r="C18" s="93" t="s">
        <v>73</v>
      </c>
      <c r="D18" s="83">
        <v>0.0</v>
      </c>
      <c r="E18" s="94">
        <v>1.0</v>
      </c>
      <c r="F18" s="84">
        <f t="shared" si="1"/>
        <v>0</v>
      </c>
    </row>
    <row r="19" ht="12.75" customHeight="1">
      <c r="A19" s="8"/>
      <c r="B19" s="81">
        <v>11.0</v>
      </c>
      <c r="C19" s="93" t="s">
        <v>73</v>
      </c>
      <c r="D19" s="83">
        <v>0.0</v>
      </c>
      <c r="E19" s="94">
        <v>1.0</v>
      </c>
      <c r="F19" s="84">
        <f t="shared" si="1"/>
        <v>0</v>
      </c>
    </row>
    <row r="20" ht="12.75" customHeight="1">
      <c r="A20" s="8"/>
      <c r="B20" s="81">
        <v>12.0</v>
      </c>
      <c r="C20" s="93" t="s">
        <v>76</v>
      </c>
      <c r="D20" s="94">
        <v>1.0</v>
      </c>
      <c r="E20" s="83">
        <v>0.0</v>
      </c>
      <c r="F20" s="84">
        <f t="shared" si="1"/>
        <v>1</v>
      </c>
    </row>
    <row r="21" ht="12.75" customHeight="1">
      <c r="A21" s="8"/>
      <c r="B21" s="81">
        <v>13.0</v>
      </c>
      <c r="C21" s="93" t="s">
        <v>73</v>
      </c>
      <c r="D21" s="83">
        <v>0.0</v>
      </c>
      <c r="E21" s="94">
        <v>1.0</v>
      </c>
      <c r="F21" s="84">
        <f t="shared" si="1"/>
        <v>0</v>
      </c>
    </row>
    <row r="22" ht="12.75" customHeight="1">
      <c r="A22" s="8"/>
      <c r="B22" s="81">
        <v>14.0</v>
      </c>
      <c r="C22" s="93" t="s">
        <v>76</v>
      </c>
      <c r="D22" s="94">
        <v>1.0</v>
      </c>
      <c r="E22" s="83">
        <v>0.0</v>
      </c>
      <c r="F22" s="84">
        <f t="shared" si="1"/>
        <v>1</v>
      </c>
    </row>
    <row r="23" ht="12.75" customHeight="1">
      <c r="A23" s="8"/>
      <c r="B23" s="81">
        <v>15.0</v>
      </c>
      <c r="C23" s="93" t="s">
        <v>39</v>
      </c>
      <c r="D23" s="94">
        <v>3.0</v>
      </c>
      <c r="E23" s="83">
        <v>0.0</v>
      </c>
      <c r="F23" s="84">
        <f t="shared" si="1"/>
        <v>3</v>
      </c>
    </row>
    <row r="24" ht="12.75" customHeight="1">
      <c r="A24" s="8"/>
      <c r="B24" s="81">
        <v>16.0</v>
      </c>
      <c r="C24" s="82"/>
      <c r="D24" s="83">
        <v>0.0</v>
      </c>
      <c r="E24" s="83">
        <v>0.0</v>
      </c>
      <c r="F24" s="84">
        <f t="shared" si="1"/>
        <v>0</v>
      </c>
    </row>
    <row r="25" ht="12.75" customHeight="1">
      <c r="A25" s="8"/>
      <c r="B25" s="81">
        <v>17.0</v>
      </c>
      <c r="C25" s="82"/>
      <c r="D25" s="83">
        <v>0.0</v>
      </c>
      <c r="E25" s="83">
        <v>0.0</v>
      </c>
      <c r="F25" s="84">
        <f t="shared" si="1"/>
        <v>0</v>
      </c>
    </row>
    <row r="26" ht="12.75" customHeight="1">
      <c r="A26" s="8"/>
      <c r="B26" s="81">
        <v>18.0</v>
      </c>
      <c r="C26" s="82"/>
      <c r="D26" s="83">
        <v>0.0</v>
      </c>
      <c r="E26" s="83">
        <v>0.0</v>
      </c>
      <c r="F26" s="84">
        <f t="shared" si="1"/>
        <v>0</v>
      </c>
    </row>
    <row r="27" ht="12.75" customHeight="1">
      <c r="A27" s="8"/>
      <c r="B27" s="81">
        <v>19.0</v>
      </c>
      <c r="C27" s="82"/>
      <c r="D27" s="83">
        <v>0.0</v>
      </c>
      <c r="E27" s="83">
        <v>0.0</v>
      </c>
      <c r="F27" s="84">
        <f t="shared" si="1"/>
        <v>0</v>
      </c>
    </row>
    <row r="28" ht="12.75" customHeight="1">
      <c r="A28" s="8"/>
      <c r="B28" s="81">
        <v>20.0</v>
      </c>
      <c r="C28" s="82"/>
      <c r="D28" s="83">
        <v>0.0</v>
      </c>
      <c r="E28" s="83">
        <v>0.0</v>
      </c>
      <c r="F28" s="84">
        <f t="shared" si="1"/>
        <v>0</v>
      </c>
    </row>
    <row r="29" ht="12.75" customHeight="1">
      <c r="A29" s="8"/>
      <c r="B29" s="81">
        <v>21.0</v>
      </c>
      <c r="C29" s="82"/>
      <c r="D29" s="83">
        <v>0.0</v>
      </c>
      <c r="E29" s="83">
        <v>0.0</v>
      </c>
      <c r="F29" s="84">
        <f t="shared" si="1"/>
        <v>0</v>
      </c>
    </row>
    <row r="30" ht="12.75" customHeight="1">
      <c r="A30" s="8"/>
      <c r="B30" s="81">
        <v>22.0</v>
      </c>
      <c r="C30" s="82"/>
      <c r="D30" s="83">
        <v>0.0</v>
      </c>
      <c r="E30" s="83">
        <v>0.0</v>
      </c>
      <c r="F30" s="84">
        <f t="shared" si="1"/>
        <v>0</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70</v>
      </c>
      <c r="C40" s="72" t="str">
        <f>Overview!H4</f>
        <v>E-Commerce</v>
      </c>
      <c r="D40" s="88">
        <f t="shared" ref="D40:F40" si="2">SUM(D9:D39)</f>
        <v>10</v>
      </c>
      <c r="E40" s="89">
        <f t="shared" si="2"/>
        <v>9</v>
      </c>
      <c r="F40" s="89">
        <f t="shared" si="2"/>
        <v>10</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8"/>
      <c r="J43" s="62"/>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95" t="s">
        <v>75</v>
      </c>
      <c r="F48" s="96" t="s">
        <v>77</v>
      </c>
      <c r="G48" s="58"/>
      <c r="H48" s="62"/>
      <c r="I48" s="8"/>
      <c r="J48" s="62"/>
      <c r="K48" s="62"/>
      <c r="L48" s="62"/>
    </row>
    <row r="49" ht="12.75" customHeight="1">
      <c r="A49" s="8"/>
      <c r="H49" s="91"/>
      <c r="I49" s="8"/>
      <c r="J49" s="62"/>
      <c r="K49" s="62"/>
      <c r="L49" s="62"/>
    </row>
    <row r="50" ht="13.5" customHeight="1">
      <c r="A50" s="8"/>
      <c r="B50" s="63" t="s">
        <v>71</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Parth Rathod</v>
      </c>
      <c r="K1" s="62"/>
      <c r="L1" s="62"/>
    </row>
    <row r="2" ht="16.5" customHeight="1">
      <c r="A2" s="8"/>
      <c r="B2" s="7" t="str">
        <f>Overview!H2</f>
        <v>Parth Rathod</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97"/>
      <c r="D11" s="98"/>
      <c r="E11" s="98"/>
      <c r="F11" s="84"/>
    </row>
    <row r="12" ht="12.75" customHeight="1">
      <c r="A12" s="8"/>
      <c r="B12" s="81">
        <v>4.0</v>
      </c>
      <c r="C12" s="97"/>
      <c r="D12" s="98"/>
      <c r="E12" s="98"/>
      <c r="F12" s="84"/>
    </row>
    <row r="13" ht="12.75" customHeight="1">
      <c r="A13" s="8"/>
      <c r="B13" s="81">
        <v>5.0</v>
      </c>
      <c r="C13" s="97"/>
      <c r="D13" s="98"/>
      <c r="E13" s="98"/>
      <c r="F13" s="84"/>
    </row>
    <row r="14" ht="12.75" customHeight="1">
      <c r="A14" s="8"/>
      <c r="B14" s="81">
        <v>6.0</v>
      </c>
      <c r="C14" s="97"/>
      <c r="D14" s="98"/>
      <c r="E14" s="98"/>
      <c r="F14" s="84"/>
    </row>
    <row r="15" ht="12.75" customHeight="1">
      <c r="A15" s="8"/>
      <c r="B15" s="81">
        <v>7.0</v>
      </c>
      <c r="C15" s="97"/>
      <c r="D15" s="98"/>
      <c r="E15" s="98"/>
      <c r="F15" s="84"/>
    </row>
    <row r="16" ht="12.75" customHeight="1">
      <c r="A16" s="8"/>
      <c r="B16" s="81">
        <v>8.0</v>
      </c>
      <c r="C16" s="97"/>
      <c r="D16" s="98"/>
      <c r="E16" s="98"/>
      <c r="F16" s="84"/>
    </row>
    <row r="17" ht="12.75" customHeight="1">
      <c r="A17" s="8"/>
      <c r="B17" s="81">
        <v>9.0</v>
      </c>
      <c r="C17" s="97"/>
      <c r="D17" s="98"/>
      <c r="E17" s="98"/>
      <c r="F17" s="84"/>
    </row>
    <row r="18" ht="12.75" customHeight="1">
      <c r="A18" s="8"/>
      <c r="B18" s="81">
        <v>10.0</v>
      </c>
      <c r="C18" s="97"/>
      <c r="D18" s="98"/>
      <c r="E18" s="98"/>
      <c r="F18" s="84"/>
    </row>
    <row r="19" ht="12.75" customHeight="1">
      <c r="A19" s="8"/>
      <c r="B19" s="81">
        <v>11.0</v>
      </c>
      <c r="C19" s="97"/>
      <c r="D19" s="98"/>
      <c r="E19" s="98"/>
      <c r="F19" s="84"/>
    </row>
    <row r="20" ht="12.75" customHeight="1">
      <c r="A20" s="8"/>
      <c r="B20" s="81">
        <v>12.0</v>
      </c>
      <c r="C20" s="97"/>
      <c r="D20" s="98"/>
      <c r="E20" s="98"/>
      <c r="F20" s="84"/>
    </row>
    <row r="21" ht="12.75" customHeight="1">
      <c r="A21" s="8"/>
      <c r="B21" s="81">
        <v>13.0</v>
      </c>
      <c r="C21" s="97"/>
      <c r="D21" s="98"/>
      <c r="E21" s="98"/>
      <c r="F21" s="84"/>
    </row>
    <row r="22" ht="12.75" customHeight="1">
      <c r="A22" s="8"/>
      <c r="B22" s="85"/>
      <c r="C22" s="86"/>
      <c r="D22" s="87"/>
      <c r="E22" s="87"/>
      <c r="F22" s="84"/>
    </row>
    <row r="23" ht="12.75" customHeight="1">
      <c r="A23" s="21"/>
      <c r="B23" s="72" t="s">
        <v>70</v>
      </c>
      <c r="C23" s="72" t="str">
        <f>Overview!H4</f>
        <v>E-Commerce</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1"/>
      <c r="I32" s="8"/>
      <c r="J32" s="62"/>
      <c r="K32" s="62"/>
      <c r="L32" s="62"/>
    </row>
    <row r="33" ht="13.5" customHeight="1">
      <c r="A33" s="8"/>
      <c r="B33" s="63" t="s">
        <v>71</v>
      </c>
      <c r="H33" s="91"/>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