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CodeBase\Documents\"/>
    </mc:Choice>
  </mc:AlternateContent>
  <xr:revisionPtr revIDLastSave="0" documentId="13_ncr:1_{DC6B8D28-5EEF-4E27-A1DD-18556B097797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ChrisDebtSheet" sheetId="2" r:id="rId1"/>
    <sheet name="AmyDebtSheet" sheetId="3" r:id="rId2"/>
    <sheet name="ChrisFinances" sheetId="4" r:id="rId3"/>
    <sheet name="AmyFinan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5" l="1"/>
  <c r="O8" i="5"/>
  <c r="L12" i="5"/>
  <c r="O6" i="5" s="1"/>
  <c r="O5" i="5"/>
  <c r="O6" i="4"/>
  <c r="O9" i="4" s="1"/>
  <c r="L12" i="4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<sst xmlns="http://schemas.openxmlformats.org/spreadsheetml/2006/main" count="86" uniqueCount="54">
  <si>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</si>
  <si>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</si>
  <si>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</si>
  <si>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</si>
  <si>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</si>
  <si>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</si>
  <si>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</si>
  <si>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</si>
  <si>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</si>
  <si>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</si>
  <si>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</si>
  <si>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</si>
  <si>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</si>
  <si>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</si>
  <si>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</si>
  <si>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</si>
  <si>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</si>
  <si>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</si>
  <si>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</si>
  <si>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</si>
  <si>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</si>
  <si>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</si>
  <si>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</si>
  <si>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</si>
  <si>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</si>
  <si>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</si>
  <si>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</si>
  <si>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</si>
  <si>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</si>
  <si>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Electric</t>
  </si>
  <si>
    <t>Comcast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</si>
  <si>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</si>
  <si>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</si>
  <si>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</si>
  <si>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</si>
  <si>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</si>
  <si>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</si>
  <si>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</si>
  <si>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 xml:space="preserve">Food </t>
  </si>
  <si>
    <t>Gas</t>
  </si>
  <si>
    <t>Chris Monthly Bills</t>
  </si>
  <si>
    <t>Chris Totals</t>
  </si>
  <si>
    <t>Amy Income</t>
  </si>
  <si>
    <t>Amy Monthly Bills</t>
  </si>
  <si>
    <t>Amy Totals</t>
  </si>
  <si>
    <t>Expense 1</t>
  </si>
  <si>
    <t>Unemployment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</si>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</sst>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</cellStyleXfs>
  <cellXfs count="34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8" fillId="0" borderId="0" xfId="0" applyNumberFormat="1" applyFont="1" applyAlignment="1">
      <alignment horizontal="center"/>
    </xf>
  </cellXfs>
  <cellStyles count="6">
    <cellStyle name="60% - Accent1" xfId="3" builtinId="32"/>
    <cellStyle name="60% - Accent3" xfId="4" builtinId="40"/>
    <cellStyle name="Currency" xfId="5" builtinId="4"/>
    <cellStyle name="Heading 1" xfId="2" builtinId="16"/>
    <cellStyle name="Normal" xfId="0" builtinId="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7" tableBorderDxfId="8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4" totalsRowDxfId="5" dataCellStyle="60% - Accent1"/>
    <tableColumn id="1" xr3:uid="{57C274D6-8845-4B3A-A9C7-0E55BCB91049}" name="Expense" dataDxfId="2" totalsRowDxfId="3" dataCellStyle="60% - Accent1"/>
    <tableColumn id="2" xr3:uid="{9F475459-1A87-4FDD-A65F-E47E7919F285}" name="Estimated Cost" totalsRowFunction="sum" dataDxfId="0" totalsRowDxfId="1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D14" sqref="D14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44309</v>
      </c>
      <c r="D6" s="18">
        <v>0</v>
      </c>
      <c r="E6" s="2" t="s">
        <v>10</v>
      </c>
      <c r="F6" s="7">
        <v>2600</v>
      </c>
      <c r="G6" s="7">
        <v>3500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44323</v>
      </c>
      <c r="D7" s="18">
        <v>0</v>
      </c>
      <c r="E7" s="2" t="s">
        <v>10</v>
      </c>
      <c r="F7" s="7">
        <f>F6-I7</f>
        <v>2600</v>
      </c>
      <c r="G7" s="7">
        <f t="shared" ref="G7:G19" si="0">G6-J7</f>
        <v>3500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-6100</v>
      </c>
    </row>
    <row r="8" spans="3:14" ht="15.75" x14ac:dyDescent="0.25">
      <c r="C8" s="1">
        <v>44337</v>
      </c>
      <c r="D8" s="18">
        <v>0</v>
      </c>
      <c r="E8" s="2" t="s">
        <v>10</v>
      </c>
      <c r="F8" s="7">
        <f t="shared" ref="F8:F19" si="1">F7-I8</f>
        <v>2600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19" si="2">M8-F8-G8</f>
        <v>-6100</v>
      </c>
    </row>
    <row r="9" spans="3:14" ht="15.75" x14ac:dyDescent="0.25">
      <c r="C9" s="1">
        <v>44351</v>
      </c>
      <c r="D9" s="18">
        <v>0</v>
      </c>
      <c r="E9" s="2" t="s">
        <v>10</v>
      </c>
      <c r="F9" s="7">
        <f t="shared" si="1"/>
        <v>2600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0</v>
      </c>
      <c r="N9" s="20">
        <f t="shared" si="2"/>
        <v>-6100</v>
      </c>
    </row>
    <row r="10" spans="3:14" ht="15.75" x14ac:dyDescent="0.25">
      <c r="C10" s="1">
        <v>44365</v>
      </c>
      <c r="D10" s="18">
        <v>0</v>
      </c>
      <c r="E10" s="2" t="s">
        <v>10</v>
      </c>
      <c r="F10" s="7">
        <f t="shared" si="1"/>
        <v>2600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-6100</v>
      </c>
    </row>
    <row r="11" spans="3:14" ht="15.75" x14ac:dyDescent="0.25">
      <c r="C11" s="1">
        <v>44379</v>
      </c>
      <c r="D11" s="18">
        <v>0</v>
      </c>
      <c r="E11" s="2" t="s">
        <v>18</v>
      </c>
      <c r="F11" s="7">
        <f t="shared" si="1"/>
        <v>2600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-6100</v>
      </c>
    </row>
    <row r="12" spans="3:14" ht="15.75" x14ac:dyDescent="0.25">
      <c r="C12" s="1">
        <v>44393</v>
      </c>
      <c r="D12" s="18">
        <v>3500</v>
      </c>
      <c r="E12" s="2" t="s">
        <v>19</v>
      </c>
      <c r="F12" s="7">
        <f t="shared" si="1"/>
        <v>2600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0</v>
      </c>
      <c r="N12" s="20">
        <f t="shared" si="2"/>
        <v>-2600</v>
      </c>
    </row>
    <row r="13" spans="3:14" ht="15.75" x14ac:dyDescent="0.25">
      <c r="C13" s="1">
        <v>44407</v>
      </c>
      <c r="D13" s="18">
        <v>700</v>
      </c>
      <c r="E13" s="2" t="s">
        <v>10</v>
      </c>
      <c r="F13" s="7">
        <f t="shared" si="1"/>
        <v>2600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700</v>
      </c>
      <c r="N13" s="20">
        <f t="shared" si="2"/>
        <v>-1900</v>
      </c>
    </row>
    <row r="14" spans="3:14" ht="15.75" x14ac:dyDescent="0.25">
      <c r="C14" s="1">
        <v>44421</v>
      </c>
      <c r="D14" s="6">
        <v>0</v>
      </c>
      <c r="E14" s="2" t="s">
        <v>10</v>
      </c>
      <c r="F14" s="7">
        <f t="shared" si="1"/>
        <v>2600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700</v>
      </c>
      <c r="N14" s="20">
        <f t="shared" si="2"/>
        <v>-1900</v>
      </c>
    </row>
    <row r="15" spans="3:14" ht="15.75" x14ac:dyDescent="0.25">
      <c r="C15" s="1">
        <v>44435</v>
      </c>
      <c r="D15" s="18">
        <v>0</v>
      </c>
      <c r="E15" s="2"/>
      <c r="F15" s="7">
        <f t="shared" si="1"/>
        <v>2600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700</v>
      </c>
      <c r="N15" s="20">
        <f t="shared" si="2"/>
        <v>-1900</v>
      </c>
    </row>
    <row r="16" spans="3:14" ht="15.75" x14ac:dyDescent="0.25">
      <c r="C16" s="1">
        <v>44449</v>
      </c>
      <c r="D16" s="18">
        <v>0</v>
      </c>
      <c r="E16" s="2"/>
      <c r="F16" s="7">
        <f t="shared" si="1"/>
        <v>2600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700</v>
      </c>
      <c r="N16" s="20">
        <f t="shared" si="2"/>
        <v>-1900</v>
      </c>
    </row>
    <row r="17" spans="3:14" ht="15.75" x14ac:dyDescent="0.25">
      <c r="C17" s="1">
        <v>44463</v>
      </c>
      <c r="D17" s="18">
        <v>0</v>
      </c>
      <c r="E17" s="2"/>
      <c r="F17" s="7">
        <f t="shared" si="1"/>
        <v>2600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700</v>
      </c>
      <c r="N17" s="20">
        <f t="shared" si="2"/>
        <v>-1900</v>
      </c>
    </row>
    <row r="18" spans="3:14" ht="15.75" x14ac:dyDescent="0.25">
      <c r="C18" s="1">
        <v>44477</v>
      </c>
      <c r="D18" s="18">
        <v>0</v>
      </c>
      <c r="E18" s="2"/>
      <c r="F18" s="7">
        <f t="shared" si="1"/>
        <v>2600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700</v>
      </c>
      <c r="N18" s="20">
        <f t="shared" si="2"/>
        <v>-1900</v>
      </c>
    </row>
    <row r="19" spans="3:14" ht="15.75" x14ac:dyDescent="0.25">
      <c r="C19" s="1">
        <v>44491</v>
      </c>
      <c r="D19" s="18">
        <v>0</v>
      </c>
      <c r="E19" s="2"/>
      <c r="F19" s="7">
        <f t="shared" si="1"/>
        <v>2600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700</v>
      </c>
      <c r="N19" s="20">
        <f t="shared" si="2"/>
        <v>-1900</v>
      </c>
    </row>
    <row r="20" spans="3:14" ht="15.75" x14ac:dyDescent="0.25">
      <c r="C20" s="1">
        <v>44505</v>
      </c>
      <c r="D20" s="18">
        <v>0</v>
      </c>
      <c r="E20" s="2"/>
      <c r="F20" s="7">
        <f t="shared" ref="F20" si="4">F19-I20</f>
        <v>2600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700</v>
      </c>
      <c r="N20" s="20">
        <f t="shared" ref="N20" si="7">M20-F20-G20</f>
        <v>-1900</v>
      </c>
    </row>
    <row r="21" spans="3:14" ht="15.75" x14ac:dyDescent="0.25">
      <c r="C21" s="1">
        <v>44519</v>
      </c>
      <c r="D21" s="18">
        <v>0</v>
      </c>
      <c r="E21" s="2"/>
      <c r="F21" s="7">
        <f t="shared" ref="F21:F25" si="8">F20-I21</f>
        <v>2600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700</v>
      </c>
      <c r="N21" s="20">
        <f t="shared" ref="N21:N25" si="11">M21-F21-G21</f>
        <v>-1900</v>
      </c>
    </row>
    <row r="22" spans="3:14" ht="15.75" x14ac:dyDescent="0.25">
      <c r="C22" s="1"/>
      <c r="D22" s="18">
        <v>0</v>
      </c>
      <c r="E22" s="2"/>
      <c r="F22" s="7">
        <f t="shared" si="8"/>
        <v>2600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700</v>
      </c>
      <c r="N22" s="20">
        <f t="shared" si="11"/>
        <v>-1900</v>
      </c>
    </row>
    <row r="23" spans="3:14" ht="15.75" x14ac:dyDescent="0.25">
      <c r="C23" s="1"/>
      <c r="D23" s="18">
        <v>0</v>
      </c>
      <c r="E23" s="2"/>
      <c r="F23" s="7">
        <f t="shared" si="8"/>
        <v>2600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700</v>
      </c>
      <c r="N23" s="20">
        <f t="shared" si="11"/>
        <v>-1900</v>
      </c>
    </row>
    <row r="24" spans="3:14" ht="15.75" x14ac:dyDescent="0.25">
      <c r="C24" s="1"/>
      <c r="D24" s="18">
        <v>0</v>
      </c>
      <c r="E24" s="2"/>
      <c r="F24" s="7">
        <f t="shared" si="8"/>
        <v>2600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700</v>
      </c>
      <c r="N24" s="20">
        <f t="shared" si="11"/>
        <v>-1900</v>
      </c>
    </row>
    <row r="25" spans="3:14" ht="15.75" x14ac:dyDescent="0.25">
      <c r="C25" s="1"/>
      <c r="D25" s="6"/>
      <c r="E25" s="2"/>
      <c r="F25" s="7">
        <f t="shared" si="8"/>
        <v>2600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700</v>
      </c>
      <c r="N25" s="20">
        <f t="shared" si="11"/>
        <v>-1900</v>
      </c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F14" sqref="F14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44309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44323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44337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44351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44365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44379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44393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44407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44421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>
        <v>44435</v>
      </c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>
        <v>44449</v>
      </c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>
        <v>44463</v>
      </c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>
        <v>44477</v>
      </c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>
        <v>44491</v>
      </c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>
        <v>44505</v>
      </c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>
        <v>44519</v>
      </c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28" t="s">
        <v>14</v>
      </c>
      <c r="E27" s="28"/>
      <c r="F27" s="28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tabSelected="1" workbookViewId="0">
      <selection activeCell="N20" sqref="N20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29" t="s">
        <v>22</v>
      </c>
      <c r="C3" s="29"/>
      <c r="E3" s="29" t="s">
        <v>24</v>
      </c>
      <c r="F3" s="29"/>
      <c r="H3" s="29" t="s">
        <v>26</v>
      </c>
      <c r="I3" s="29"/>
      <c r="K3" s="29" t="s">
        <v>40</v>
      </c>
      <c r="L3" s="29"/>
      <c r="N3" s="29" t="s">
        <v>41</v>
      </c>
      <c r="O3" s="29"/>
    </row>
    <row r="5" spans="2:19" x14ac:dyDescent="0.25">
      <c r="B5" t="s">
        <v>23</v>
      </c>
      <c r="C5" s="30">
        <v>2600</v>
      </c>
      <c r="E5" t="s">
        <v>25</v>
      </c>
      <c r="F5" s="30">
        <v>0</v>
      </c>
      <c r="H5" t="s">
        <v>27</v>
      </c>
      <c r="I5" s="31">
        <v>2600</v>
      </c>
      <c r="K5" t="s">
        <v>28</v>
      </c>
      <c r="L5" s="30">
        <v>1060</v>
      </c>
      <c r="N5" t="s">
        <v>33</v>
      </c>
      <c r="O5" s="31">
        <f>I5</f>
        <v>2600</v>
      </c>
    </row>
    <row r="6" spans="2:19" x14ac:dyDescent="0.25">
      <c r="C6" s="30"/>
      <c r="K6" t="s">
        <v>29</v>
      </c>
      <c r="L6" s="30">
        <v>170</v>
      </c>
      <c r="N6" t="s">
        <v>34</v>
      </c>
      <c r="O6" s="32">
        <f>L12</f>
        <v>1980</v>
      </c>
    </row>
    <row r="7" spans="2:19" x14ac:dyDescent="0.25">
      <c r="K7" t="s">
        <v>30</v>
      </c>
      <c r="L7" s="30">
        <v>90</v>
      </c>
      <c r="N7" t="s">
        <v>35</v>
      </c>
      <c r="O7" s="31">
        <f>SUM(O5-O6)</f>
        <v>620</v>
      </c>
    </row>
    <row r="8" spans="2:19" x14ac:dyDescent="0.25">
      <c r="K8" t="s">
        <v>31</v>
      </c>
      <c r="L8" s="30">
        <v>100</v>
      </c>
      <c r="N8" t="s">
        <v>36</v>
      </c>
      <c r="O8" s="31">
        <f>SUM(O7/2)</f>
        <v>310</v>
      </c>
    </row>
    <row r="9" spans="2:19" x14ac:dyDescent="0.25">
      <c r="K9" t="s">
        <v>32</v>
      </c>
      <c r="L9" s="30">
        <v>100</v>
      </c>
      <c r="N9" t="s">
        <v>37</v>
      </c>
      <c r="O9" s="30">
        <f>SUM(O6/2)</f>
        <v>990</v>
      </c>
    </row>
    <row r="10" spans="2:19" x14ac:dyDescent="0.25">
      <c r="K10" t="s">
        <v>38</v>
      </c>
      <c r="L10" s="30">
        <v>300</v>
      </c>
    </row>
    <row r="11" spans="2:19" x14ac:dyDescent="0.25">
      <c r="K11" t="s">
        <v>39</v>
      </c>
      <c r="L11" s="30">
        <v>160</v>
      </c>
    </row>
    <row r="12" spans="2:19" x14ac:dyDescent="0.25">
      <c r="L12" s="30">
        <f>SUM(L5:L11)</f>
        <v>1980</v>
      </c>
    </row>
    <row r="14" spans="2:19" ht="18.75" x14ac:dyDescent="0.3">
      <c r="Q14" s="29" t="s">
        <v>53</v>
      </c>
      <c r="R14" s="29"/>
      <c r="S14" s="29"/>
    </row>
    <row r="15" spans="2:19" ht="18.75" x14ac:dyDescent="0.3">
      <c r="Q15" s="33">
        <v>120000</v>
      </c>
      <c r="R15" s="33"/>
      <c r="S15" s="33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N14" sqref="N14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29" t="s">
        <v>22</v>
      </c>
      <c r="C3" s="29"/>
      <c r="E3" s="29" t="s">
        <v>24</v>
      </c>
      <c r="F3" s="29"/>
      <c r="H3" s="29" t="s">
        <v>42</v>
      </c>
      <c r="I3" s="29"/>
      <c r="K3" s="29" t="s">
        <v>43</v>
      </c>
      <c r="L3" s="29"/>
      <c r="N3" s="29" t="s">
        <v>44</v>
      </c>
      <c r="O3" s="29"/>
    </row>
    <row r="5" spans="2:15" x14ac:dyDescent="0.25">
      <c r="B5" t="s">
        <v>23</v>
      </c>
      <c r="C5" s="30">
        <v>0</v>
      </c>
      <c r="E5" t="s">
        <v>25</v>
      </c>
      <c r="F5" s="30">
        <v>0</v>
      </c>
      <c r="H5" t="s">
        <v>46</v>
      </c>
      <c r="I5" s="32">
        <v>1000</v>
      </c>
      <c r="K5" t="s">
        <v>45</v>
      </c>
      <c r="L5" s="30">
        <v>0</v>
      </c>
      <c r="N5" t="s">
        <v>33</v>
      </c>
      <c r="O5" s="31">
        <f>I5</f>
        <v>1000</v>
      </c>
    </row>
    <row r="6" spans="2:15" x14ac:dyDescent="0.25">
      <c r="C6" s="30"/>
      <c r="K6" t="s">
        <v>47</v>
      </c>
      <c r="L6" s="30">
        <v>0</v>
      </c>
      <c r="N6" t="s">
        <v>34</v>
      </c>
      <c r="O6" s="32">
        <f>L12</f>
        <v>0</v>
      </c>
    </row>
    <row r="7" spans="2:15" x14ac:dyDescent="0.25">
      <c r="K7" t="s">
        <v>48</v>
      </c>
      <c r="L7" s="30">
        <v>0</v>
      </c>
      <c r="N7" t="s">
        <v>35</v>
      </c>
      <c r="O7" s="31">
        <f>SUM(O5-O6)</f>
        <v>1000</v>
      </c>
    </row>
    <row r="8" spans="2:15" x14ac:dyDescent="0.25">
      <c r="K8" t="s">
        <v>49</v>
      </c>
      <c r="L8" s="30">
        <v>0</v>
      </c>
      <c r="N8" t="s">
        <v>37</v>
      </c>
      <c r="O8" s="31">
        <f>SUM(O6/2)</f>
        <v>0</v>
      </c>
    </row>
    <row r="9" spans="2:15" x14ac:dyDescent="0.25">
      <c r="K9" t="s">
        <v>50</v>
      </c>
      <c r="L9" s="30">
        <v>0</v>
      </c>
      <c r="N9" t="s">
        <v>36</v>
      </c>
      <c r="O9" s="30">
        <f>SUM(O5/2)</f>
        <v>500</v>
      </c>
    </row>
    <row r="10" spans="2:15" x14ac:dyDescent="0.25">
      <c r="K10" t="s">
        <v>51</v>
      </c>
      <c r="L10" s="30">
        <v>0</v>
      </c>
    </row>
    <row r="11" spans="2:15" x14ac:dyDescent="0.25">
      <c r="K11" t="s">
        <v>52</v>
      </c>
      <c r="L11" s="30">
        <v>0</v>
      </c>
    </row>
    <row r="12" spans="2:15" x14ac:dyDescent="0.25">
      <c r="L12" s="30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ChrisDebtSheet</vt:lpstr>
      <vt:lpstr>AmyDebtSheet</vt:lpstr>
      <vt:lpstr>ChrisFinances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Mjolnir</cp:lastModifiedBy>
  <cp:lastPrinted>2019-12-05T10:19:51Z</cp:lastPrinted>
  <dcterms:created xsi:type="dcterms:W3CDTF">2019-11-25T10:36:55Z</dcterms:created>
  <dcterms:modified xsi:type="dcterms:W3CDTF">2021-04-28T02:50:01Z</dcterms:modified>
</cp:coreProperties>
</file>