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статья_Карское\!!!_RiFBaF\"/>
    </mc:Choice>
  </mc:AlternateContent>
  <bookViews>
    <workbookView xWindow="-120" yWindow="-120" windowWidth="29040" windowHeight="17640" tabRatio="770"/>
  </bookViews>
  <sheets>
    <sheet name="Polar cod_density_biomass" sheetId="32" r:id="rId1"/>
    <sheet name="Selectivity" sheetId="3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3" l="1"/>
  <c r="G11" i="33"/>
  <c r="G8" i="33"/>
  <c r="G7" i="33"/>
  <c r="F23" i="33"/>
  <c r="H3" i="33"/>
  <c r="G9" i="33" l="1"/>
  <c r="G10" i="33"/>
  <c r="K40" i="32" l="1"/>
  <c r="K39" i="32" l="1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33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296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61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24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191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52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11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72" i="32"/>
  <c r="N100" i="32" s="1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I73" i="32"/>
  <c r="T252" i="32"/>
  <c r="I152" i="32" l="1"/>
  <c r="O148" i="32" s="1"/>
  <c r="I111" i="32"/>
  <c r="AL330" i="32"/>
  <c r="S188" i="32"/>
  <c r="Q149" i="32"/>
  <c r="O108" i="32"/>
  <c r="N108" i="32" s="1"/>
  <c r="O69" i="32"/>
  <c r="M36" i="32"/>
  <c r="I334" i="32"/>
  <c r="AL361" i="32" s="1"/>
  <c r="I297" i="32"/>
  <c r="W323" i="32" s="1"/>
  <c r="I262" i="32"/>
  <c r="V286" i="32" s="1"/>
  <c r="I192" i="32"/>
  <c r="S215" i="32" s="1"/>
  <c r="I153" i="32"/>
  <c r="Q181" i="32" s="1"/>
  <c r="I112" i="32"/>
  <c r="O142" i="32" s="1"/>
  <c r="N98" i="32"/>
  <c r="I40" i="32"/>
  <c r="L62" i="32" s="1"/>
  <c r="P108" i="32" l="1"/>
  <c r="R108" i="32"/>
  <c r="I72" i="32"/>
  <c r="I39" i="32"/>
  <c r="P36" i="32"/>
  <c r="M35" i="32" l="1"/>
  <c r="O35" i="32"/>
  <c r="N36" i="32"/>
  <c r="N37" i="32" s="1"/>
  <c r="O36" i="32"/>
  <c r="Y36" i="32"/>
  <c r="L35" i="32"/>
  <c r="O37" i="32" l="1"/>
  <c r="P37" i="32"/>
  <c r="M37" i="32"/>
  <c r="L64" i="32" l="1"/>
  <c r="AV196" i="32"/>
  <c r="AV197" i="32"/>
  <c r="AV198" i="32"/>
  <c r="AV199" i="32"/>
  <c r="AV200" i="32"/>
  <c r="AV201" i="32"/>
  <c r="AV202" i="32"/>
  <c r="AV203" i="32"/>
  <c r="AV204" i="32"/>
  <c r="AV205" i="32"/>
  <c r="AV206" i="32"/>
  <c r="I333" i="32"/>
  <c r="I296" i="32"/>
  <c r="I261" i="32"/>
  <c r="I224" i="32"/>
  <c r="I191" i="32"/>
  <c r="M107" i="32"/>
  <c r="M68" i="32"/>
  <c r="AL362" i="32"/>
  <c r="R330" i="32"/>
  <c r="W324" i="32"/>
  <c r="W293" i="32"/>
  <c r="V287" i="32"/>
  <c r="V258" i="32"/>
  <c r="Y258" i="32" s="1"/>
  <c r="T221" i="32"/>
  <c r="S221" i="32" s="1"/>
  <c r="S222" i="32" s="1"/>
  <c r="T253" i="32"/>
  <c r="Q188" i="32"/>
  <c r="R149" i="32"/>
  <c r="Q69" i="32"/>
  <c r="Q108" i="32"/>
  <c r="V288" i="32" l="1"/>
  <c r="W325" i="32"/>
  <c r="AL363" i="32"/>
  <c r="T254" i="32"/>
  <c r="S217" i="32"/>
  <c r="Q183" i="32"/>
  <c r="O144" i="32"/>
  <c r="P35" i="32"/>
  <c r="T35" i="32"/>
  <c r="X35" i="32"/>
  <c r="AF35" i="32"/>
  <c r="AJ35" i="32"/>
  <c r="AH148" i="32"/>
  <c r="AB35" i="32"/>
  <c r="R148" i="32"/>
  <c r="Q35" i="32"/>
  <c r="AS41" i="32" s="1"/>
  <c r="U35" i="32"/>
  <c r="AW41" i="32" s="1"/>
  <c r="Y35" i="32"/>
  <c r="AC35" i="32"/>
  <c r="AG35" i="32"/>
  <c r="AK35" i="32"/>
  <c r="BM41" i="32" s="1"/>
  <c r="X257" i="32"/>
  <c r="O143" i="32"/>
  <c r="S216" i="32"/>
  <c r="Q182" i="32"/>
  <c r="N99" i="32"/>
  <c r="AK68" i="32"/>
  <c r="AA68" i="32"/>
  <c r="U68" i="32"/>
  <c r="AF68" i="32"/>
  <c r="T68" i="32"/>
  <c r="AE68" i="32"/>
  <c r="P68" i="32"/>
  <c r="Z148" i="32"/>
  <c r="L148" i="32"/>
  <c r="AL292" i="32"/>
  <c r="V148" i="32"/>
  <c r="AL148" i="32"/>
  <c r="AI329" i="32"/>
  <c r="AL329" i="32"/>
  <c r="N35" i="32"/>
  <c r="AP39" i="32" s="1"/>
  <c r="N39" i="32" s="1"/>
  <c r="R35" i="32"/>
  <c r="AT41" i="32" s="1"/>
  <c r="V35" i="32"/>
  <c r="Z35" i="32"/>
  <c r="AD35" i="32"/>
  <c r="AH35" i="32"/>
  <c r="BJ40" i="32" s="1"/>
  <c r="AL35" i="32"/>
  <c r="S35" i="32"/>
  <c r="W35" i="32"/>
  <c r="AY41" i="32" s="1"/>
  <c r="AA35" i="32"/>
  <c r="AE35" i="32"/>
  <c r="AI35" i="32"/>
  <c r="AG107" i="32"/>
  <c r="AF107" i="32"/>
  <c r="O68" i="32"/>
  <c r="S329" i="32"/>
  <c r="O329" i="32"/>
  <c r="AE329" i="32"/>
  <c r="AI257" i="32"/>
  <c r="AD220" i="32"/>
  <c r="Y187" i="32"/>
  <c r="N148" i="32"/>
  <c r="AD148" i="32"/>
  <c r="W292" i="32"/>
  <c r="AJ257" i="32"/>
  <c r="AA292" i="32"/>
  <c r="O292" i="32"/>
  <c r="AE292" i="32"/>
  <c r="W329" i="32"/>
  <c r="O257" i="32"/>
  <c r="S292" i="32"/>
  <c r="AI292" i="32"/>
  <c r="AA329" i="32"/>
  <c r="L292" i="32"/>
  <c r="AB257" i="32"/>
  <c r="T292" i="32"/>
  <c r="AW306" i="32" s="1"/>
  <c r="AB292" i="32"/>
  <c r="AF292" i="32"/>
  <c r="AJ292" i="32"/>
  <c r="T257" i="32"/>
  <c r="AE257" i="32"/>
  <c r="M292" i="32"/>
  <c r="Q292" i="32"/>
  <c r="U292" i="32"/>
  <c r="AX306" i="32" s="1"/>
  <c r="Y292" i="32"/>
  <c r="AC292" i="32"/>
  <c r="AG292" i="32"/>
  <c r="AK292" i="32"/>
  <c r="BN309" i="32" s="1"/>
  <c r="P257" i="32"/>
  <c r="P292" i="32"/>
  <c r="X292" i="32"/>
  <c r="L257" i="32"/>
  <c r="W257" i="32"/>
  <c r="AF257" i="32"/>
  <c r="N292" i="32"/>
  <c r="R292" i="32"/>
  <c r="AU303" i="32" s="1"/>
  <c r="V292" i="32"/>
  <c r="Z292" i="32"/>
  <c r="AD292" i="32"/>
  <c r="AH292" i="32"/>
  <c r="BK305" i="32" s="1"/>
  <c r="L329" i="32"/>
  <c r="P329" i="32"/>
  <c r="T329" i="32"/>
  <c r="X329" i="32"/>
  <c r="AB329" i="32"/>
  <c r="AF329" i="32"/>
  <c r="AJ329" i="32"/>
  <c r="M329" i="32"/>
  <c r="AP358" i="32" s="1"/>
  <c r="Q329" i="32"/>
  <c r="U329" i="32"/>
  <c r="Y329" i="32"/>
  <c r="AC329" i="32"/>
  <c r="BF350" i="32" s="1"/>
  <c r="AG329" i="32"/>
  <c r="AK329" i="32"/>
  <c r="N329" i="32"/>
  <c r="R329" i="32"/>
  <c r="AU350" i="32" s="1"/>
  <c r="V329" i="32"/>
  <c r="Z329" i="32"/>
  <c r="AD329" i="32"/>
  <c r="AH329" i="32"/>
  <c r="BK350" i="32" s="1"/>
  <c r="AE330" i="32"/>
  <c r="AJ221" i="32"/>
  <c r="AA330" i="32"/>
  <c r="AB221" i="32"/>
  <c r="AK330" i="32"/>
  <c r="V330" i="32"/>
  <c r="R221" i="32"/>
  <c r="R222" i="32" s="1"/>
  <c r="AI330" i="32"/>
  <c r="N330" i="32"/>
  <c r="AG221" i="32"/>
  <c r="Y221" i="32"/>
  <c r="O221" i="32"/>
  <c r="AI258" i="32"/>
  <c r="AJ330" i="32"/>
  <c r="AH330" i="32"/>
  <c r="AD330" i="32"/>
  <c r="Z330" i="32"/>
  <c r="S330" i="32"/>
  <c r="AG188" i="32"/>
  <c r="AF221" i="32"/>
  <c r="X221" i="32"/>
  <c r="N221" i="32"/>
  <c r="AH258" i="32"/>
  <c r="AG330" i="32"/>
  <c r="AC330" i="32"/>
  <c r="Y330" i="32"/>
  <c r="AK221" i="32"/>
  <c r="AC221" i="32"/>
  <c r="L330" i="32"/>
  <c r="P330" i="32"/>
  <c r="T330" i="32"/>
  <c r="X330" i="32"/>
  <c r="M330" i="32"/>
  <c r="Q330" i="32"/>
  <c r="U330" i="32"/>
  <c r="AF330" i="32"/>
  <c r="AB330" i="32"/>
  <c r="W330" i="32"/>
  <c r="O330" i="32"/>
  <c r="AV355" i="32"/>
  <c r="Z258" i="32"/>
  <c r="AE258" i="32"/>
  <c r="AK258" i="32"/>
  <c r="U258" i="32"/>
  <c r="U259" i="32" s="1"/>
  <c r="AA258" i="32"/>
  <c r="AG258" i="32"/>
  <c r="AL258" i="32"/>
  <c r="AJ68" i="32"/>
  <c r="Y68" i="32"/>
  <c r="S257" i="32"/>
  <c r="AA257" i="32"/>
  <c r="L221" i="32"/>
  <c r="P221" i="32"/>
  <c r="V221" i="32"/>
  <c r="Z221" i="32"/>
  <c r="AD221" i="32"/>
  <c r="AH221" i="32"/>
  <c r="AL221" i="32"/>
  <c r="M221" i="32"/>
  <c r="Q221" i="32"/>
  <c r="W221" i="32"/>
  <c r="AA221" i="32"/>
  <c r="AE221" i="32"/>
  <c r="AI221" i="32"/>
  <c r="U221" i="32"/>
  <c r="AD258" i="32"/>
  <c r="V293" i="32"/>
  <c r="V294" i="32" s="1"/>
  <c r="N68" i="32"/>
  <c r="AP77" i="32" s="1"/>
  <c r="Q68" i="32"/>
  <c r="W68" i="32"/>
  <c r="AB68" i="32"/>
  <c r="AG68" i="32"/>
  <c r="BJ79" i="32" s="1"/>
  <c r="L68" i="32"/>
  <c r="S68" i="32"/>
  <c r="AC68" i="32"/>
  <c r="X68" i="32"/>
  <c r="AI68" i="32"/>
  <c r="R107" i="32"/>
  <c r="P107" i="32"/>
  <c r="L107" i="32"/>
  <c r="O107" i="32"/>
  <c r="W258" i="32"/>
  <c r="W259" i="32" s="1"/>
  <c r="AC258" i="32"/>
  <c r="AL257" i="32"/>
  <c r="AH257" i="32"/>
  <c r="AD257" i="32"/>
  <c r="Z257" i="32"/>
  <c r="V257" i="32"/>
  <c r="R257" i="32"/>
  <c r="N257" i="32"/>
  <c r="AK257" i="32"/>
  <c r="AG257" i="32"/>
  <c r="AC257" i="32"/>
  <c r="Y257" i="32"/>
  <c r="U257" i="32"/>
  <c r="Q257" i="32"/>
  <c r="AT270" i="32" s="1"/>
  <c r="M257" i="32"/>
  <c r="T220" i="32"/>
  <c r="Y220" i="32"/>
  <c r="AI220" i="32"/>
  <c r="AJ220" i="32"/>
  <c r="N220" i="32"/>
  <c r="X258" i="32"/>
  <c r="AB258" i="32"/>
  <c r="AF258" i="32"/>
  <c r="AJ258" i="32"/>
  <c r="AC188" i="32"/>
  <c r="R188" i="32"/>
  <c r="R189" i="32" s="1"/>
  <c r="AK188" i="32"/>
  <c r="N188" i="32"/>
  <c r="AF220" i="32"/>
  <c r="U220" i="32"/>
  <c r="Z220" i="32"/>
  <c r="AK220" i="32"/>
  <c r="L220" i="32"/>
  <c r="Q220" i="32"/>
  <c r="V220" i="32"/>
  <c r="AB220" i="32"/>
  <c r="AG220" i="32"/>
  <c r="AL220" i="32"/>
  <c r="U188" i="32"/>
  <c r="P220" i="32"/>
  <c r="M220" i="32"/>
  <c r="R220" i="32"/>
  <c r="X220" i="32"/>
  <c r="AC220" i="32"/>
  <c r="AH220" i="32"/>
  <c r="AL187" i="32"/>
  <c r="AK187" i="32"/>
  <c r="AC187" i="32"/>
  <c r="U187" i="32"/>
  <c r="M187" i="32"/>
  <c r="S187" i="32"/>
  <c r="AI187" i="32"/>
  <c r="AA187" i="32"/>
  <c r="O187" i="32"/>
  <c r="AE187" i="32"/>
  <c r="AK107" i="32"/>
  <c r="AC107" i="32"/>
  <c r="U107" i="32"/>
  <c r="AB107" i="32"/>
  <c r="AJ107" i="32"/>
  <c r="T107" i="32"/>
  <c r="X107" i="32"/>
  <c r="Q187" i="32"/>
  <c r="AT204" i="32" s="1"/>
  <c r="AG187" i="32"/>
  <c r="Y107" i="32"/>
  <c r="W187" i="32"/>
  <c r="AL68" i="32"/>
  <c r="AH68" i="32"/>
  <c r="AD68" i="32"/>
  <c r="Z68" i="32"/>
  <c r="V68" i="32"/>
  <c r="R68" i="32"/>
  <c r="O220" i="32"/>
  <c r="S220" i="32"/>
  <c r="W220" i="32"/>
  <c r="AA220" i="32"/>
  <c r="AE220" i="32"/>
  <c r="Y188" i="32"/>
  <c r="S227" i="32"/>
  <c r="S224" i="32"/>
  <c r="S225" i="32"/>
  <c r="S226" i="32"/>
  <c r="L187" i="32"/>
  <c r="P187" i="32"/>
  <c r="T187" i="32"/>
  <c r="X187" i="32"/>
  <c r="AB187" i="32"/>
  <c r="AF187" i="32"/>
  <c r="AJ187" i="32"/>
  <c r="N187" i="32"/>
  <c r="R187" i="32"/>
  <c r="V187" i="32"/>
  <c r="Z187" i="32"/>
  <c r="AD187" i="32"/>
  <c r="AH187" i="32"/>
  <c r="W148" i="32"/>
  <c r="AE148" i="32"/>
  <c r="AJ188" i="32"/>
  <c r="AB188" i="32"/>
  <c r="Q107" i="32"/>
  <c r="V107" i="32"/>
  <c r="Z107" i="32"/>
  <c r="AD107" i="32"/>
  <c r="AH107" i="32"/>
  <c r="AL107" i="32"/>
  <c r="P148" i="32"/>
  <c r="T148" i="32"/>
  <c r="X148" i="32"/>
  <c r="AB148" i="32"/>
  <c r="AF148" i="32"/>
  <c r="AJ148" i="32"/>
  <c r="S149" i="32"/>
  <c r="T188" i="32"/>
  <c r="T189" i="32" s="1"/>
  <c r="AI188" i="32"/>
  <c r="AE188" i="32"/>
  <c r="AA188" i="32"/>
  <c r="W188" i="32"/>
  <c r="P188" i="32"/>
  <c r="L188" i="32"/>
  <c r="S148" i="32"/>
  <c r="AA148" i="32"/>
  <c r="AI148" i="32"/>
  <c r="AF188" i="32"/>
  <c r="X188" i="32"/>
  <c r="M188" i="32"/>
  <c r="N107" i="32"/>
  <c r="S107" i="32"/>
  <c r="W107" i="32"/>
  <c r="AA107" i="32"/>
  <c r="AE107" i="32"/>
  <c r="AI107" i="32"/>
  <c r="M148" i="32"/>
  <c r="Q148" i="32"/>
  <c r="U148" i="32"/>
  <c r="Y148" i="32"/>
  <c r="AC148" i="32"/>
  <c r="AG148" i="32"/>
  <c r="AK148" i="32"/>
  <c r="AL188" i="32"/>
  <c r="AH188" i="32"/>
  <c r="AD188" i="32"/>
  <c r="Z188" i="32"/>
  <c r="V188" i="32"/>
  <c r="O188" i="32"/>
  <c r="AB149" i="32"/>
  <c r="T149" i="32"/>
  <c r="AI149" i="32"/>
  <c r="AE149" i="32"/>
  <c r="AA149" i="32"/>
  <c r="W149" i="32"/>
  <c r="AJ149" i="32"/>
  <c r="AL149" i="32"/>
  <c r="AH149" i="32"/>
  <c r="AD149" i="32"/>
  <c r="Z149" i="32"/>
  <c r="V149" i="32"/>
  <c r="AF149" i="32"/>
  <c r="X149" i="32"/>
  <c r="P149" i="32"/>
  <c r="AK149" i="32"/>
  <c r="AG149" i="32"/>
  <c r="AC149" i="32"/>
  <c r="Y149" i="32"/>
  <c r="U149" i="32"/>
  <c r="Y108" i="32"/>
  <c r="AC108" i="32"/>
  <c r="AG108" i="32"/>
  <c r="AK108" i="32"/>
  <c r="V108" i="32"/>
  <c r="Z108" i="32"/>
  <c r="AD108" i="32"/>
  <c r="AH108" i="32"/>
  <c r="AL108" i="32"/>
  <c r="S108" i="32"/>
  <c r="W108" i="32"/>
  <c r="AA108" i="32"/>
  <c r="AE108" i="32"/>
  <c r="AI108" i="32"/>
  <c r="U108" i="32"/>
  <c r="P109" i="32"/>
  <c r="P140" i="32" s="1"/>
  <c r="T108" i="32"/>
  <c r="X108" i="32"/>
  <c r="AB108" i="32"/>
  <c r="AF108" i="32"/>
  <c r="AJ108" i="32"/>
  <c r="M69" i="32"/>
  <c r="L69" i="32" s="1"/>
  <c r="L70" i="32" s="1"/>
  <c r="AJ69" i="32"/>
  <c r="AB69" i="32"/>
  <c r="T69" i="32"/>
  <c r="P69" i="32"/>
  <c r="Q70" i="32" s="1"/>
  <c r="AE69" i="32"/>
  <c r="AA69" i="32"/>
  <c r="W69" i="32"/>
  <c r="O70" i="32"/>
  <c r="AL69" i="32"/>
  <c r="AH69" i="32"/>
  <c r="AD69" i="32"/>
  <c r="Z69" i="32"/>
  <c r="V69" i="32"/>
  <c r="R69" i="32"/>
  <c r="AF69" i="32"/>
  <c r="X69" i="32"/>
  <c r="AI69" i="32"/>
  <c r="S69" i="32"/>
  <c r="AK69" i="32"/>
  <c r="AG69" i="32"/>
  <c r="AC69" i="32"/>
  <c r="Y69" i="32"/>
  <c r="U69" i="32"/>
  <c r="AH36" i="32"/>
  <c r="AD36" i="32"/>
  <c r="Z36" i="32"/>
  <c r="AK36" i="32"/>
  <c r="AG36" i="32"/>
  <c r="AC36" i="32"/>
  <c r="U36" i="32"/>
  <c r="Q36" i="32"/>
  <c r="V36" i="32"/>
  <c r="AJ36" i="32"/>
  <c r="AF36" i="32"/>
  <c r="AB36" i="32"/>
  <c r="X36" i="32"/>
  <c r="T36" i="32"/>
  <c r="AL36" i="32"/>
  <c r="R36" i="32"/>
  <c r="AI36" i="32"/>
  <c r="AE36" i="32"/>
  <c r="AA36" i="32"/>
  <c r="W36" i="32"/>
  <c r="S36" i="32"/>
  <c r="AL378" i="32"/>
  <c r="V376" i="32"/>
  <c r="T375" i="32"/>
  <c r="S374" i="32"/>
  <c r="Q373" i="32"/>
  <c r="O372" i="32"/>
  <c r="N371" i="32"/>
  <c r="BA349" i="32" l="1"/>
  <c r="BL306" i="32"/>
  <c r="BH310" i="32"/>
  <c r="L73" i="32"/>
  <c r="L84" i="32"/>
  <c r="L86" i="32"/>
  <c r="L88" i="32"/>
  <c r="L90" i="32"/>
  <c r="L92" i="32"/>
  <c r="L94" i="32"/>
  <c r="L96" i="32"/>
  <c r="L72" i="32"/>
  <c r="L85" i="32"/>
  <c r="L87" i="32"/>
  <c r="L91" i="32"/>
  <c r="L95" i="32"/>
  <c r="L83" i="32"/>
  <c r="L89" i="32"/>
  <c r="L93" i="32"/>
  <c r="L82" i="32"/>
  <c r="AV155" i="32"/>
  <c r="W280" i="32"/>
  <c r="W263" i="32"/>
  <c r="W264" i="32"/>
  <c r="W265" i="32"/>
  <c r="W266" i="32"/>
  <c r="W267" i="32"/>
  <c r="AW353" i="32"/>
  <c r="Q37" i="32"/>
  <c r="R37" i="32"/>
  <c r="X37" i="32"/>
  <c r="BE39" i="32"/>
  <c r="BA39" i="32"/>
  <c r="BL40" i="32"/>
  <c r="BA41" i="32"/>
  <c r="AZ41" i="32"/>
  <c r="BD39" i="32"/>
  <c r="BH41" i="32"/>
  <c r="AZ40" i="32"/>
  <c r="BI41" i="32"/>
  <c r="AR39" i="32"/>
  <c r="AS40" i="32"/>
  <c r="AR40" i="32"/>
  <c r="AQ41" i="32"/>
  <c r="BG41" i="32"/>
  <c r="BE40" i="32"/>
  <c r="AS39" i="32"/>
  <c r="BA40" i="32"/>
  <c r="AV41" i="32"/>
  <c r="AW39" i="32"/>
  <c r="BD41" i="32"/>
  <c r="AV39" i="32"/>
  <c r="BE41" i="32"/>
  <c r="AT39" i="32"/>
  <c r="AT40" i="32"/>
  <c r="BH40" i="32"/>
  <c r="AV349" i="32"/>
  <c r="AX41" i="32"/>
  <c r="AZ39" i="32"/>
  <c r="AV40" i="32"/>
  <c r="BD40" i="32"/>
  <c r="BI39" i="32"/>
  <c r="BI40" i="32"/>
  <c r="AR41" i="32"/>
  <c r="P41" i="32" s="1"/>
  <c r="AO41" i="32"/>
  <c r="M41" i="32" s="1"/>
  <c r="BB41" i="32"/>
  <c r="AY39" i="32"/>
  <c r="BM39" i="32"/>
  <c r="BM40" i="32"/>
  <c r="AW40" i="32"/>
  <c r="BJ41" i="32"/>
  <c r="AW316" i="32"/>
  <c r="AO39" i="32"/>
  <c r="M39" i="32" s="1"/>
  <c r="BH39" i="32"/>
  <c r="AY40" i="32"/>
  <c r="AO40" i="32"/>
  <c r="M40" i="32" s="1"/>
  <c r="BL39" i="32"/>
  <c r="BL41" i="32"/>
  <c r="AY350" i="32"/>
  <c r="BJ360" i="32"/>
  <c r="AT360" i="32"/>
  <c r="BE352" i="32"/>
  <c r="AO352" i="32"/>
  <c r="AO348" i="32"/>
  <c r="BD360" i="32"/>
  <c r="AZ351" i="32"/>
  <c r="AR353" i="32"/>
  <c r="BC41" i="32"/>
  <c r="BN39" i="32"/>
  <c r="AX40" i="32"/>
  <c r="BL350" i="32"/>
  <c r="AV311" i="32"/>
  <c r="BC39" i="32"/>
  <c r="BN40" i="32"/>
  <c r="BN41" i="32"/>
  <c r="AX39" i="32"/>
  <c r="BC40" i="32"/>
  <c r="BI356" i="32"/>
  <c r="AS351" i="32"/>
  <c r="BH348" i="32"/>
  <c r="BA354" i="32"/>
  <c r="AU79" i="32"/>
  <c r="BF79" i="32"/>
  <c r="BA359" i="32"/>
  <c r="AV79" i="32"/>
  <c r="AQ82" i="32"/>
  <c r="AQ86" i="32"/>
  <c r="AQ90" i="32"/>
  <c r="AQ94" i="32"/>
  <c r="AQ84" i="32"/>
  <c r="AQ88" i="32"/>
  <c r="AQ96" i="32"/>
  <c r="AQ81" i="32"/>
  <c r="AQ85" i="32"/>
  <c r="AQ89" i="32"/>
  <c r="AQ93" i="32"/>
  <c r="AQ97" i="32"/>
  <c r="AQ83" i="32"/>
  <c r="AQ87" i="32"/>
  <c r="AQ91" i="32"/>
  <c r="AQ95" i="32"/>
  <c r="AQ80" i="32"/>
  <c r="AQ92" i="32"/>
  <c r="BA78" i="32"/>
  <c r="AO75" i="32"/>
  <c r="AT78" i="32"/>
  <c r="BD79" i="32"/>
  <c r="BB78" i="32"/>
  <c r="BH79" i="32"/>
  <c r="AX78" i="32"/>
  <c r="AW79" i="32"/>
  <c r="BJ78" i="32"/>
  <c r="AW78" i="32"/>
  <c r="BB79" i="32"/>
  <c r="BE80" i="32"/>
  <c r="BE81" i="32"/>
  <c r="BE82" i="32"/>
  <c r="BE83" i="32"/>
  <c r="BE84" i="32"/>
  <c r="BE85" i="32"/>
  <c r="BE86" i="32"/>
  <c r="BE87" i="32"/>
  <c r="BE88" i="32"/>
  <c r="BE76" i="32"/>
  <c r="BE77" i="32"/>
  <c r="BE89" i="32"/>
  <c r="BE75" i="32"/>
  <c r="BE92" i="32"/>
  <c r="BE94" i="32"/>
  <c r="BE96" i="32"/>
  <c r="BE91" i="32"/>
  <c r="BE93" i="32"/>
  <c r="BE95" i="32"/>
  <c r="BE97" i="32"/>
  <c r="BE90" i="32"/>
  <c r="BM80" i="32"/>
  <c r="BM81" i="32"/>
  <c r="BM82" i="32"/>
  <c r="BM83" i="32"/>
  <c r="BM84" i="32"/>
  <c r="BM85" i="32"/>
  <c r="BM86" i="32"/>
  <c r="BM87" i="32"/>
  <c r="BM88" i="32"/>
  <c r="BM76" i="32"/>
  <c r="BM77" i="32"/>
  <c r="BM89" i="32"/>
  <c r="BM75" i="32"/>
  <c r="BM97" i="32"/>
  <c r="BM90" i="32"/>
  <c r="BM92" i="32"/>
  <c r="BM94" i="32"/>
  <c r="BM96" i="32"/>
  <c r="BM91" i="32"/>
  <c r="BM93" i="32"/>
  <c r="BM95" i="32"/>
  <c r="BN80" i="32"/>
  <c r="BN81" i="32"/>
  <c r="BN82" i="32"/>
  <c r="BN83" i="32"/>
  <c r="BN84" i="32"/>
  <c r="BN85" i="32"/>
  <c r="BN86" i="32"/>
  <c r="BN87" i="32"/>
  <c r="BN88" i="32"/>
  <c r="BN76" i="32"/>
  <c r="BN89" i="32"/>
  <c r="BN90" i="32"/>
  <c r="BN91" i="32"/>
  <c r="BN92" i="32"/>
  <c r="BN93" i="32"/>
  <c r="BN94" i="32"/>
  <c r="BN95" i="32"/>
  <c r="BN96" i="32"/>
  <c r="BN97" i="32"/>
  <c r="BN77" i="32"/>
  <c r="BN75" i="32"/>
  <c r="BI80" i="32"/>
  <c r="BI81" i="32"/>
  <c r="BI82" i="32"/>
  <c r="BI83" i="32"/>
  <c r="BI84" i="32"/>
  <c r="BI85" i="32"/>
  <c r="BI86" i="32"/>
  <c r="BI87" i="32"/>
  <c r="BI88" i="32"/>
  <c r="BI76" i="32"/>
  <c r="BI77" i="32"/>
  <c r="BI89" i="32"/>
  <c r="BI75" i="32"/>
  <c r="BI90" i="32"/>
  <c r="BI92" i="32"/>
  <c r="BI94" i="32"/>
  <c r="BI96" i="32"/>
  <c r="BI91" i="32"/>
  <c r="BI93" i="32"/>
  <c r="BI95" i="32"/>
  <c r="BI97" i="32"/>
  <c r="BM78" i="32"/>
  <c r="BI79" i="32"/>
  <c r="BC159" i="32"/>
  <c r="AY76" i="32"/>
  <c r="AY77" i="32"/>
  <c r="AY78" i="32"/>
  <c r="AY80" i="32"/>
  <c r="AY81" i="32"/>
  <c r="AY82" i="32"/>
  <c r="AY83" i="32"/>
  <c r="AY84" i="32"/>
  <c r="AY85" i="32"/>
  <c r="AY86" i="32"/>
  <c r="AY87" i="32"/>
  <c r="AY88" i="32"/>
  <c r="AY89" i="32"/>
  <c r="AY75" i="32"/>
  <c r="AY90" i="32"/>
  <c r="AY91" i="32"/>
  <c r="AY92" i="32"/>
  <c r="AY93" i="32"/>
  <c r="AY94" i="32"/>
  <c r="AY95" i="32"/>
  <c r="AY96" i="32"/>
  <c r="AY97" i="32"/>
  <c r="BO76" i="32"/>
  <c r="BO77" i="32"/>
  <c r="BO78" i="32"/>
  <c r="BO80" i="32"/>
  <c r="BO81" i="32"/>
  <c r="BO82" i="32"/>
  <c r="BO83" i="32"/>
  <c r="BO84" i="32"/>
  <c r="BO85" i="32"/>
  <c r="BO86" i="32"/>
  <c r="BO87" i="32"/>
  <c r="BO88" i="32"/>
  <c r="BO75" i="32"/>
  <c r="BO89" i="32"/>
  <c r="BO90" i="32"/>
  <c r="BO91" i="32"/>
  <c r="BO92" i="32"/>
  <c r="BO93" i="32"/>
  <c r="BO94" i="32"/>
  <c r="BO95" i="32"/>
  <c r="BO96" i="32"/>
  <c r="BO97" i="32"/>
  <c r="BL76" i="32"/>
  <c r="BL77" i="32"/>
  <c r="BL80" i="32"/>
  <c r="BL82" i="32"/>
  <c r="BL84" i="32"/>
  <c r="BL86" i="32"/>
  <c r="BL88" i="32"/>
  <c r="BL78" i="32"/>
  <c r="BL75" i="32"/>
  <c r="BL81" i="32"/>
  <c r="BL83" i="32"/>
  <c r="BL85" i="32"/>
  <c r="BL87" i="32"/>
  <c r="BL89" i="32"/>
  <c r="BL90" i="32"/>
  <c r="BL91" i="32"/>
  <c r="BL92" i="32"/>
  <c r="BL93" i="32"/>
  <c r="BL94" i="32"/>
  <c r="BL95" i="32"/>
  <c r="BL96" i="32"/>
  <c r="BL97" i="32"/>
  <c r="AV76" i="32"/>
  <c r="AV77" i="32"/>
  <c r="AV80" i="32"/>
  <c r="AV82" i="32"/>
  <c r="AV84" i="32"/>
  <c r="AV86" i="32"/>
  <c r="AV88" i="32"/>
  <c r="AV78" i="32"/>
  <c r="AV75" i="32"/>
  <c r="AV81" i="32"/>
  <c r="AV83" i="32"/>
  <c r="AV85" i="32"/>
  <c r="AV87" i="32"/>
  <c r="AV89" i="32"/>
  <c r="AV90" i="32"/>
  <c r="AV91" i="32"/>
  <c r="AV92" i="32"/>
  <c r="AV93" i="32"/>
  <c r="AV94" i="32"/>
  <c r="AV95" i="32"/>
  <c r="AV96" i="32"/>
  <c r="AV97" i="32"/>
  <c r="AZ76" i="32"/>
  <c r="AZ77" i="32"/>
  <c r="AZ78" i="32"/>
  <c r="AZ81" i="32"/>
  <c r="AZ85" i="32"/>
  <c r="AZ87" i="32"/>
  <c r="AZ80" i="32"/>
  <c r="AZ82" i="32"/>
  <c r="AZ84" i="32"/>
  <c r="AZ86" i="32"/>
  <c r="AZ88" i="32"/>
  <c r="AZ75" i="32"/>
  <c r="AZ83" i="32"/>
  <c r="AZ79" i="32"/>
  <c r="AZ90" i="32"/>
  <c r="AZ91" i="32"/>
  <c r="AZ92" i="32"/>
  <c r="AZ93" i="32"/>
  <c r="AZ94" i="32"/>
  <c r="AZ95" i="32"/>
  <c r="AZ96" i="32"/>
  <c r="AZ97" i="32"/>
  <c r="AZ89" i="32"/>
  <c r="AR76" i="32"/>
  <c r="O76" i="32" s="1"/>
  <c r="AR77" i="32"/>
  <c r="O77" i="32" s="1"/>
  <c r="AR78" i="32"/>
  <c r="O78" i="32" s="1"/>
  <c r="AR82" i="32"/>
  <c r="O82" i="32" s="1"/>
  <c r="AR84" i="32"/>
  <c r="O84" i="32" s="1"/>
  <c r="AR81" i="32"/>
  <c r="O81" i="32" s="1"/>
  <c r="AR83" i="32"/>
  <c r="O83" i="32" s="1"/>
  <c r="AR85" i="32"/>
  <c r="O85" i="32" s="1"/>
  <c r="AR87" i="32"/>
  <c r="O87" i="32" s="1"/>
  <c r="AR89" i="32"/>
  <c r="O89" i="32" s="1"/>
  <c r="AR75" i="32"/>
  <c r="O75" i="32" s="1"/>
  <c r="AR80" i="32"/>
  <c r="O80" i="32" s="1"/>
  <c r="AR86" i="32"/>
  <c r="O86" i="32" s="1"/>
  <c r="AR90" i="32"/>
  <c r="O90" i="32" s="1"/>
  <c r="AR91" i="32"/>
  <c r="O91" i="32" s="1"/>
  <c r="AR92" i="32"/>
  <c r="O92" i="32" s="1"/>
  <c r="AR93" i="32"/>
  <c r="O93" i="32" s="1"/>
  <c r="AR94" i="32"/>
  <c r="O94" i="32" s="1"/>
  <c r="AR95" i="32"/>
  <c r="O95" i="32" s="1"/>
  <c r="AR96" i="32"/>
  <c r="AR97" i="32"/>
  <c r="AR88" i="32"/>
  <c r="O88" i="32" s="1"/>
  <c r="AS80" i="32"/>
  <c r="AS81" i="32"/>
  <c r="AS82" i="32"/>
  <c r="AS83" i="32"/>
  <c r="AS84" i="32"/>
  <c r="AS85" i="32"/>
  <c r="AS86" i="32"/>
  <c r="AS87" i="32"/>
  <c r="AS88" i="32"/>
  <c r="AS89" i="32"/>
  <c r="AS76" i="32"/>
  <c r="AS77" i="32"/>
  <c r="AS75" i="32"/>
  <c r="AS90" i="32"/>
  <c r="AS92" i="32"/>
  <c r="AS94" i="32"/>
  <c r="AS96" i="32"/>
  <c r="AS91" i="32"/>
  <c r="AS93" i="32"/>
  <c r="AS95" i="32"/>
  <c r="AS97" i="32"/>
  <c r="BM79" i="32"/>
  <c r="BN78" i="32"/>
  <c r="AY79" i="32"/>
  <c r="AS78" i="32"/>
  <c r="AS79" i="32"/>
  <c r="BK76" i="32"/>
  <c r="BK77" i="32"/>
  <c r="BK78" i="32"/>
  <c r="BK80" i="32"/>
  <c r="BK81" i="32"/>
  <c r="BK82" i="32"/>
  <c r="BK83" i="32"/>
  <c r="BK84" i="32"/>
  <c r="BK85" i="32"/>
  <c r="BK86" i="32"/>
  <c r="BK87" i="32"/>
  <c r="BK88" i="32"/>
  <c r="BK89" i="32"/>
  <c r="BK75" i="32"/>
  <c r="BK90" i="32"/>
  <c r="BK91" i="32"/>
  <c r="BK92" i="32"/>
  <c r="BK93" i="32"/>
  <c r="BK94" i="32"/>
  <c r="BK95" i="32"/>
  <c r="BK96" i="32"/>
  <c r="BK97" i="32"/>
  <c r="BF80" i="32"/>
  <c r="BF81" i="32"/>
  <c r="BF82" i="32"/>
  <c r="BF83" i="32"/>
  <c r="BF84" i="32"/>
  <c r="BF85" i="32"/>
  <c r="BF86" i="32"/>
  <c r="BF87" i="32"/>
  <c r="BF88" i="32"/>
  <c r="BF77" i="32"/>
  <c r="BF90" i="32"/>
  <c r="BF91" i="32"/>
  <c r="BF92" i="32"/>
  <c r="BF93" i="32"/>
  <c r="BF94" i="32"/>
  <c r="BF95" i="32"/>
  <c r="BF96" i="32"/>
  <c r="BF97" i="32"/>
  <c r="BF76" i="32"/>
  <c r="BF89" i="32"/>
  <c r="BF75" i="32"/>
  <c r="BJ39" i="32"/>
  <c r="BC76" i="32"/>
  <c r="BC77" i="32"/>
  <c r="BC78" i="32"/>
  <c r="BC80" i="32"/>
  <c r="BC81" i="32"/>
  <c r="BC82" i="32"/>
  <c r="BC83" i="32"/>
  <c r="BC84" i="32"/>
  <c r="BC85" i="32"/>
  <c r="BC86" i="32"/>
  <c r="BC87" i="32"/>
  <c r="BC88" i="32"/>
  <c r="BC89" i="32"/>
  <c r="BC75" i="32"/>
  <c r="BC90" i="32"/>
  <c r="BC91" i="32"/>
  <c r="BC92" i="32"/>
  <c r="BC93" i="32"/>
  <c r="BC94" i="32"/>
  <c r="BC95" i="32"/>
  <c r="BC96" i="32"/>
  <c r="BC97" i="32"/>
  <c r="BA80" i="32"/>
  <c r="BA81" i="32"/>
  <c r="BA82" i="32"/>
  <c r="BA83" i="32"/>
  <c r="BA84" i="32"/>
  <c r="BA85" i="32"/>
  <c r="BA86" i="32"/>
  <c r="BA87" i="32"/>
  <c r="BA88" i="32"/>
  <c r="BA89" i="32"/>
  <c r="BA76" i="32"/>
  <c r="BA77" i="32"/>
  <c r="BA75" i="32"/>
  <c r="BA91" i="32"/>
  <c r="BA93" i="32"/>
  <c r="BA95" i="32"/>
  <c r="BA97" i="32"/>
  <c r="BA90" i="32"/>
  <c r="BA92" i="32"/>
  <c r="BA94" i="32"/>
  <c r="BA96" i="32"/>
  <c r="AT80" i="32"/>
  <c r="AT81" i="32"/>
  <c r="Q81" i="32" s="1"/>
  <c r="AT82" i="32"/>
  <c r="AT83" i="32"/>
  <c r="AT84" i="32"/>
  <c r="AT85" i="32"/>
  <c r="Q85" i="32" s="1"/>
  <c r="AT86" i="32"/>
  <c r="AT87" i="32"/>
  <c r="AT88" i="32"/>
  <c r="AT89" i="32"/>
  <c r="Q89" i="32" s="1"/>
  <c r="AT90" i="32"/>
  <c r="AT91" i="32"/>
  <c r="AT92" i="32"/>
  <c r="AT93" i="32"/>
  <c r="AT94" i="32"/>
  <c r="AT95" i="32"/>
  <c r="AT96" i="32"/>
  <c r="AT97" i="32"/>
  <c r="AT76" i="32"/>
  <c r="Q76" i="32" s="1"/>
  <c r="AT77" i="32"/>
  <c r="AT75" i="32"/>
  <c r="Q75" i="32" s="1"/>
  <c r="BD76" i="32"/>
  <c r="BD77" i="32"/>
  <c r="BD78" i="32"/>
  <c r="BD81" i="32"/>
  <c r="BD83" i="32"/>
  <c r="BD85" i="32"/>
  <c r="BD87" i="32"/>
  <c r="BD89" i="32"/>
  <c r="BD75" i="32"/>
  <c r="BD80" i="32"/>
  <c r="BD82" i="32"/>
  <c r="BD84" i="32"/>
  <c r="BD86" i="32"/>
  <c r="BD88" i="32"/>
  <c r="BD90" i="32"/>
  <c r="BD91" i="32"/>
  <c r="BD92" i="32"/>
  <c r="BD93" i="32"/>
  <c r="BD94" i="32"/>
  <c r="BD95" i="32"/>
  <c r="BD96" i="32"/>
  <c r="BD97" i="32"/>
  <c r="BE78" i="32"/>
  <c r="BA79" i="32"/>
  <c r="BO79" i="32"/>
  <c r="AT79" i="32"/>
  <c r="Q79" i="32" s="1"/>
  <c r="BC79" i="32"/>
  <c r="AU76" i="32"/>
  <c r="AU77" i="32"/>
  <c r="AU78" i="32"/>
  <c r="AU80" i="32"/>
  <c r="AU81" i="32"/>
  <c r="AU82" i="32"/>
  <c r="AU83" i="32"/>
  <c r="AU84" i="32"/>
  <c r="AU85" i="32"/>
  <c r="AU86" i="32"/>
  <c r="AU87" i="32"/>
  <c r="AU88" i="32"/>
  <c r="AU89" i="32"/>
  <c r="AU75" i="32"/>
  <c r="AU90" i="32"/>
  <c r="AU91" i="32"/>
  <c r="AU92" i="32"/>
  <c r="AU93" i="32"/>
  <c r="AU94" i="32"/>
  <c r="AU95" i="32"/>
  <c r="AU96" i="32"/>
  <c r="AU97" i="32"/>
  <c r="BK79" i="32"/>
  <c r="BG76" i="32"/>
  <c r="BG77" i="32"/>
  <c r="BG78" i="32"/>
  <c r="BG80" i="32"/>
  <c r="BG81" i="32"/>
  <c r="BG82" i="32"/>
  <c r="BG83" i="32"/>
  <c r="BG84" i="32"/>
  <c r="BG85" i="32"/>
  <c r="BG86" i="32"/>
  <c r="BG87" i="32"/>
  <c r="BG88" i="32"/>
  <c r="BG89" i="32"/>
  <c r="BG75" i="32"/>
  <c r="BG90" i="32"/>
  <c r="BG91" i="32"/>
  <c r="BG92" i="32"/>
  <c r="BG93" i="32"/>
  <c r="BG94" i="32"/>
  <c r="BG95" i="32"/>
  <c r="BG96" i="32"/>
  <c r="BG97" i="32"/>
  <c r="BJ80" i="32"/>
  <c r="BJ81" i="32"/>
  <c r="BJ82" i="32"/>
  <c r="BJ83" i="32"/>
  <c r="BJ84" i="32"/>
  <c r="BJ85" i="32"/>
  <c r="BJ86" i="32"/>
  <c r="BJ87" i="32"/>
  <c r="BJ88" i="32"/>
  <c r="BJ90" i="32"/>
  <c r="BJ91" i="32"/>
  <c r="BJ92" i="32"/>
  <c r="BJ93" i="32"/>
  <c r="BJ94" i="32"/>
  <c r="BJ95" i="32"/>
  <c r="BJ96" i="32"/>
  <c r="BJ97" i="32"/>
  <c r="BJ77" i="32"/>
  <c r="BJ89" i="32"/>
  <c r="BJ76" i="32"/>
  <c r="BJ75" i="32"/>
  <c r="BB80" i="32"/>
  <c r="BB81" i="32"/>
  <c r="BB82" i="32"/>
  <c r="BB83" i="32"/>
  <c r="BB84" i="32"/>
  <c r="BB85" i="32"/>
  <c r="BB86" i="32"/>
  <c r="BB87" i="32"/>
  <c r="BB88" i="32"/>
  <c r="BB89" i="32"/>
  <c r="BB90" i="32"/>
  <c r="BB91" i="32"/>
  <c r="BB92" i="32"/>
  <c r="BB93" i="32"/>
  <c r="BB94" i="32"/>
  <c r="BB95" i="32"/>
  <c r="BB96" i="32"/>
  <c r="BB97" i="32"/>
  <c r="BB76" i="32"/>
  <c r="BB77" i="32"/>
  <c r="BB75" i="32"/>
  <c r="BH76" i="32"/>
  <c r="BH77" i="32"/>
  <c r="BH78" i="32"/>
  <c r="BH89" i="32"/>
  <c r="BH81" i="32"/>
  <c r="BH83" i="32"/>
  <c r="BH85" i="32"/>
  <c r="BH87" i="32"/>
  <c r="BH75" i="32"/>
  <c r="BH88" i="32"/>
  <c r="BH90" i="32"/>
  <c r="BH91" i="32"/>
  <c r="BH92" i="32"/>
  <c r="BH93" i="32"/>
  <c r="BH94" i="32"/>
  <c r="BH95" i="32"/>
  <c r="BH96" i="32"/>
  <c r="BH97" i="32"/>
  <c r="BH80" i="32"/>
  <c r="BH82" i="32"/>
  <c r="BH84" i="32"/>
  <c r="BH86" i="32"/>
  <c r="AX80" i="32"/>
  <c r="AX81" i="32"/>
  <c r="AX82" i="32"/>
  <c r="AX83" i="32"/>
  <c r="AX84" i="32"/>
  <c r="AX85" i="32"/>
  <c r="AX86" i="32"/>
  <c r="AX87" i="32"/>
  <c r="AX88" i="32"/>
  <c r="AX89" i="32"/>
  <c r="AX76" i="32"/>
  <c r="AX90" i="32"/>
  <c r="AX91" i="32"/>
  <c r="AX92" i="32"/>
  <c r="AX93" i="32"/>
  <c r="AX94" i="32"/>
  <c r="AX95" i="32"/>
  <c r="AX96" i="32"/>
  <c r="AX97" i="32"/>
  <c r="AX77" i="32"/>
  <c r="AX75" i="32"/>
  <c r="AW80" i="32"/>
  <c r="AW81" i="32"/>
  <c r="AW82" i="32"/>
  <c r="AW83" i="32"/>
  <c r="AW84" i="32"/>
  <c r="AW85" i="32"/>
  <c r="AW86" i="32"/>
  <c r="AW87" i="32"/>
  <c r="AW88" i="32"/>
  <c r="AW89" i="32"/>
  <c r="AW76" i="32"/>
  <c r="AW77" i="32"/>
  <c r="AW75" i="32"/>
  <c r="AW91" i="32"/>
  <c r="AW90" i="32"/>
  <c r="AW92" i="32"/>
  <c r="AW94" i="32"/>
  <c r="AW96" i="32"/>
  <c r="AW93" i="32"/>
  <c r="AW95" i="32"/>
  <c r="AW97" i="32"/>
  <c r="BI78" i="32"/>
  <c r="BE79" i="32"/>
  <c r="BF78" i="32"/>
  <c r="AX79" i="32"/>
  <c r="BN79" i="32"/>
  <c r="BG79" i="32"/>
  <c r="BL79" i="32"/>
  <c r="AR79" i="32"/>
  <c r="O79" i="32" s="1"/>
  <c r="BL354" i="32"/>
  <c r="BH352" i="32"/>
  <c r="BH357" i="32"/>
  <c r="AQ305" i="32"/>
  <c r="AO351" i="32"/>
  <c r="BE351" i="32"/>
  <c r="BK348" i="32"/>
  <c r="BH349" i="32"/>
  <c r="BH354" i="32"/>
  <c r="BH360" i="32"/>
  <c r="BE350" i="32"/>
  <c r="BH353" i="32"/>
  <c r="BL356" i="32"/>
  <c r="BH355" i="32"/>
  <c r="BH356" i="32"/>
  <c r="AU351" i="32"/>
  <c r="BH358" i="32"/>
  <c r="BH350" i="32"/>
  <c r="BO304" i="32"/>
  <c r="AV348" i="32"/>
  <c r="AV359" i="32"/>
  <c r="AV354" i="32"/>
  <c r="BL353" i="32"/>
  <c r="AV360" i="32"/>
  <c r="BL349" i="32"/>
  <c r="AU316" i="32"/>
  <c r="AU349" i="32"/>
  <c r="BL359" i="32"/>
  <c r="BL355" i="32"/>
  <c r="AV350" i="32"/>
  <c r="BG230" i="32"/>
  <c r="AV352" i="32"/>
  <c r="AU306" i="32"/>
  <c r="AS303" i="32"/>
  <c r="BK360" i="32"/>
  <c r="AV357" i="32"/>
  <c r="AV358" i="32"/>
  <c r="BO314" i="32"/>
  <c r="BD312" i="32"/>
  <c r="AY312" i="32"/>
  <c r="V312" i="32" s="1"/>
  <c r="BB306" i="32"/>
  <c r="BE308" i="32"/>
  <c r="BA358" i="32"/>
  <c r="BA357" i="32"/>
  <c r="BA348" i="32"/>
  <c r="BG349" i="32"/>
  <c r="BO309" i="32"/>
  <c r="BA351" i="32"/>
  <c r="BA353" i="32"/>
  <c r="AO316" i="32"/>
  <c r="AX310" i="32"/>
  <c r="BL348" i="32"/>
  <c r="AV356" i="32"/>
  <c r="BH359" i="32"/>
  <c r="AU352" i="32"/>
  <c r="BA350" i="32"/>
  <c r="AO357" i="32"/>
  <c r="BL351" i="32"/>
  <c r="BH351" i="32"/>
  <c r="AV351" i="32"/>
  <c r="BL357" i="32"/>
  <c r="BL360" i="32"/>
  <c r="BL352" i="32"/>
  <c r="AV353" i="32"/>
  <c r="BL358" i="32"/>
  <c r="BG350" i="32"/>
  <c r="AQ354" i="32"/>
  <c r="BB355" i="32"/>
  <c r="BK303" i="32"/>
  <c r="BA356" i="32"/>
  <c r="BL309" i="32"/>
  <c r="BG304" i="32"/>
  <c r="BA311" i="32"/>
  <c r="BJ305" i="32"/>
  <c r="AT315" i="32"/>
  <c r="BM305" i="32"/>
  <c r="BC354" i="32"/>
  <c r="BN307" i="32"/>
  <c r="BN350" i="32"/>
  <c r="AX351" i="32"/>
  <c r="BM352" i="32"/>
  <c r="AW352" i="32"/>
  <c r="BH303" i="32"/>
  <c r="BC316" i="32"/>
  <c r="AS315" i="32"/>
  <c r="BF307" i="32"/>
  <c r="AP305" i="32"/>
  <c r="BI313" i="32"/>
  <c r="AO306" i="32"/>
  <c r="BK349" i="32"/>
  <c r="BK355" i="32"/>
  <c r="AU358" i="32"/>
  <c r="AU357" i="32"/>
  <c r="AU356" i="32"/>
  <c r="BD304" i="32"/>
  <c r="AU40" i="32"/>
  <c r="BF40" i="32"/>
  <c r="AU39" i="32"/>
  <c r="BK41" i="32"/>
  <c r="AU41" i="32"/>
  <c r="BF41" i="32"/>
  <c r="AP41" i="32"/>
  <c r="N41" i="32" s="1"/>
  <c r="BJ349" i="32"/>
  <c r="BJ354" i="32"/>
  <c r="BJ351" i="32"/>
  <c r="AT348" i="32"/>
  <c r="BF39" i="32"/>
  <c r="BK40" i="32"/>
  <c r="BK39" i="32"/>
  <c r="AP40" i="32"/>
  <c r="AR352" i="32"/>
  <c r="AY355" i="32"/>
  <c r="BJ348" i="32"/>
  <c r="BJ355" i="32"/>
  <c r="AY357" i="32"/>
  <c r="AT350" i="32"/>
  <c r="BD354" i="32"/>
  <c r="AT353" i="32"/>
  <c r="AO242" i="32"/>
  <c r="BJ350" i="32"/>
  <c r="AT351" i="32"/>
  <c r="BJ353" i="32"/>
  <c r="AT349" i="32"/>
  <c r="AT355" i="32"/>
  <c r="BB39" i="32"/>
  <c r="AQ39" i="32"/>
  <c r="BG39" i="32"/>
  <c r="BG40" i="32"/>
  <c r="AQ40" i="32"/>
  <c r="BB40" i="32"/>
  <c r="X259" i="32"/>
  <c r="W283" i="32"/>
  <c r="BC311" i="32"/>
  <c r="BI314" i="32"/>
  <c r="BJ114" i="32"/>
  <c r="AV122" i="32"/>
  <c r="AZ354" i="32"/>
  <c r="AP354" i="32"/>
  <c r="AZ356" i="32"/>
  <c r="BD353" i="32"/>
  <c r="AR358" i="32"/>
  <c r="BF353" i="32"/>
  <c r="AP353" i="32"/>
  <c r="AP306" i="32"/>
  <c r="AS304" i="32"/>
  <c r="BI306" i="32"/>
  <c r="BK160" i="32"/>
  <c r="BI275" i="32"/>
  <c r="AP313" i="32"/>
  <c r="AS316" i="32"/>
  <c r="AO308" i="32"/>
  <c r="AO304" i="32"/>
  <c r="BC360" i="32"/>
  <c r="AR348" i="32"/>
  <c r="AR357" i="32"/>
  <c r="BF316" i="32"/>
  <c r="AU161" i="32"/>
  <c r="AT277" i="32"/>
  <c r="AO303" i="32"/>
  <c r="BK359" i="32"/>
  <c r="BF315" i="32"/>
  <c r="BC310" i="32"/>
  <c r="AR307" i="32"/>
  <c r="BC162" i="32"/>
  <c r="AR354" i="32"/>
  <c r="AX355" i="32"/>
  <c r="AR360" i="32"/>
  <c r="AR356" i="32"/>
  <c r="AR349" i="32"/>
  <c r="BD307" i="32"/>
  <c r="BK157" i="32"/>
  <c r="AU155" i="32"/>
  <c r="BC158" i="32"/>
  <c r="AR355" i="32"/>
  <c r="AR350" i="32"/>
  <c r="BA308" i="32"/>
  <c r="BK159" i="32"/>
  <c r="BK161" i="32"/>
  <c r="AU156" i="32"/>
  <c r="BC163" i="32"/>
  <c r="BB196" i="32"/>
  <c r="AR359" i="32"/>
  <c r="AY360" i="32"/>
  <c r="AR351" i="32"/>
  <c r="BM310" i="32"/>
  <c r="BC161" i="32"/>
  <c r="AU162" i="32"/>
  <c r="BC154" i="32"/>
  <c r="BK357" i="32"/>
  <c r="AZ359" i="32"/>
  <c r="AU360" i="32"/>
  <c r="BK356" i="32"/>
  <c r="BK351" i="32"/>
  <c r="AU348" i="32"/>
  <c r="AZ348" i="32"/>
  <c r="BD350" i="32"/>
  <c r="AZ350" i="32"/>
  <c r="AT358" i="32"/>
  <c r="BJ356" i="32"/>
  <c r="BF348" i="32"/>
  <c r="AT356" i="32"/>
  <c r="AP348" i="32"/>
  <c r="BA360" i="32"/>
  <c r="AZ358" i="32"/>
  <c r="AP350" i="32"/>
  <c r="AT359" i="32"/>
  <c r="BD349" i="32"/>
  <c r="AU353" i="32"/>
  <c r="BC303" i="32"/>
  <c r="BD309" i="32"/>
  <c r="BD306" i="32"/>
  <c r="BD348" i="32"/>
  <c r="AZ352" i="32"/>
  <c r="BD356" i="32"/>
  <c r="BD359" i="32"/>
  <c r="BK352" i="32"/>
  <c r="AU355" i="32"/>
  <c r="BD355" i="32"/>
  <c r="AZ355" i="32"/>
  <c r="BJ358" i="32"/>
  <c r="AZ360" i="32"/>
  <c r="BJ357" i="32"/>
  <c r="BJ352" i="32"/>
  <c r="AT357" i="32"/>
  <c r="AT352" i="32"/>
  <c r="BA355" i="32"/>
  <c r="BM357" i="32"/>
  <c r="AZ349" i="32"/>
  <c r="AZ357" i="32"/>
  <c r="BD358" i="32"/>
  <c r="BA352" i="32"/>
  <c r="AT354" i="32"/>
  <c r="BJ359" i="32"/>
  <c r="AZ353" i="32"/>
  <c r="BD352" i="32"/>
  <c r="BD351" i="32"/>
  <c r="BD357" i="32"/>
  <c r="AP351" i="32"/>
  <c r="P189" i="32"/>
  <c r="P193" i="32" s="1"/>
  <c r="BB358" i="32"/>
  <c r="BB351" i="32"/>
  <c r="BB353" i="32"/>
  <c r="BC358" i="32"/>
  <c r="BC348" i="32"/>
  <c r="BB348" i="32"/>
  <c r="AS353" i="32"/>
  <c r="BB360" i="32"/>
  <c r="AV310" i="32"/>
  <c r="AQ307" i="32"/>
  <c r="AX313" i="32"/>
  <c r="AP311" i="32"/>
  <c r="AW310" i="32"/>
  <c r="AT316" i="32"/>
  <c r="AS308" i="32"/>
  <c r="AO313" i="32"/>
  <c r="AP304" i="32"/>
  <c r="AV313" i="32"/>
  <c r="BF314" i="32"/>
  <c r="BF313" i="32"/>
  <c r="BB309" i="32"/>
  <c r="BO315" i="32"/>
  <c r="BC304" i="32"/>
  <c r="BC309" i="32"/>
  <c r="BI311" i="32"/>
  <c r="BI304" i="32"/>
  <c r="BH316" i="32"/>
  <c r="BD305" i="32"/>
  <c r="BD310" i="32"/>
  <c r="AQ309" i="32"/>
  <c r="BJ307" i="32"/>
  <c r="AV307" i="32"/>
  <c r="AR316" i="32"/>
  <c r="AU314" i="32"/>
  <c r="AS306" i="32"/>
  <c r="AX305" i="32"/>
  <c r="AP308" i="32"/>
  <c r="AP309" i="32"/>
  <c r="AS309" i="32"/>
  <c r="AO310" i="32"/>
  <c r="AP310" i="32"/>
  <c r="AS311" i="32"/>
  <c r="AS312" i="32"/>
  <c r="AO312" i="32"/>
  <c r="AO314" i="32"/>
  <c r="AU309" i="32"/>
  <c r="AY304" i="32"/>
  <c r="V304" i="32" s="1"/>
  <c r="BN316" i="32"/>
  <c r="BJ314" i="32"/>
  <c r="BF310" i="32"/>
  <c r="BF308" i="32"/>
  <c r="BF311" i="32"/>
  <c r="BF303" i="32"/>
  <c r="BO306" i="32"/>
  <c r="BO312" i="32"/>
  <c r="BO313" i="32"/>
  <c r="BO305" i="32"/>
  <c r="BC308" i="32"/>
  <c r="BC315" i="32"/>
  <c r="BC307" i="32"/>
  <c r="BK316" i="32"/>
  <c r="BI315" i="32"/>
  <c r="BI305" i="32"/>
  <c r="BI310" i="32"/>
  <c r="BE315" i="32"/>
  <c r="BK310" i="32"/>
  <c r="BL312" i="32"/>
  <c r="BH308" i="32"/>
  <c r="BD315" i="32"/>
  <c r="BD316" i="32"/>
  <c r="BD308" i="32"/>
  <c r="BC312" i="32"/>
  <c r="AP312" i="32"/>
  <c r="AY305" i="32"/>
  <c r="V305" i="32" s="1"/>
  <c r="AP316" i="32"/>
  <c r="AP303" i="32"/>
  <c r="AO309" i="32"/>
  <c r="AT312" i="32"/>
  <c r="AS313" i="32"/>
  <c r="AO315" i="32"/>
  <c r="BJ316" i="32"/>
  <c r="BF312" i="32"/>
  <c r="BF305" i="32"/>
  <c r="BO316" i="32"/>
  <c r="BO307" i="32"/>
  <c r="BC306" i="32"/>
  <c r="BI307" i="32"/>
  <c r="BI309" i="32"/>
  <c r="BI312" i="32"/>
  <c r="BA315" i="32"/>
  <c r="BK304" i="32"/>
  <c r="BL307" i="32"/>
  <c r="BD303" i="32"/>
  <c r="BG310" i="32"/>
  <c r="BG303" i="32"/>
  <c r="BA312" i="32"/>
  <c r="AT310" i="32"/>
  <c r="BM309" i="32"/>
  <c r="AR309" i="32"/>
  <c r="AR303" i="32"/>
  <c r="AR308" i="32"/>
  <c r="AV315" i="32"/>
  <c r="AS307" i="32"/>
  <c r="AP314" i="32"/>
  <c r="AP315" i="32"/>
  <c r="AP307" i="32"/>
  <c r="AO311" i="32"/>
  <c r="AS314" i="32"/>
  <c r="AT307" i="32"/>
  <c r="AS310" i="32"/>
  <c r="AS305" i="32"/>
  <c r="AO305" i="32"/>
  <c r="AO307" i="32"/>
  <c r="AR315" i="32"/>
  <c r="BN315" i="32"/>
  <c r="BJ313" i="32"/>
  <c r="BF306" i="32"/>
  <c r="BF304" i="32"/>
  <c r="BF309" i="32"/>
  <c r="BB308" i="32"/>
  <c r="BO310" i="32"/>
  <c r="BO308" i="32"/>
  <c r="BO311" i="32"/>
  <c r="BO303" i="32"/>
  <c r="BC314" i="32"/>
  <c r="BC313" i="32"/>
  <c r="BC305" i="32"/>
  <c r="BM303" i="32"/>
  <c r="BI303" i="32"/>
  <c r="BI316" i="32"/>
  <c r="BI308" i="32"/>
  <c r="BE316" i="32"/>
  <c r="BA309" i="32"/>
  <c r="BK311" i="32"/>
  <c r="BL304" i="32"/>
  <c r="BD313" i="32"/>
  <c r="BD311" i="32"/>
  <c r="BD314" i="32"/>
  <c r="BG309" i="32"/>
  <c r="AY310" i="32"/>
  <c r="V310" i="32" s="1"/>
  <c r="BB303" i="32"/>
  <c r="BE310" i="32"/>
  <c r="AZ155" i="32"/>
  <c r="AZ157" i="32"/>
  <c r="AZ161" i="32"/>
  <c r="AZ165" i="32"/>
  <c r="AZ160" i="32"/>
  <c r="AZ164" i="32"/>
  <c r="AZ154" i="32"/>
  <c r="AZ159" i="32"/>
  <c r="AZ158" i="32"/>
  <c r="AZ156" i="32"/>
  <c r="AZ163" i="32"/>
  <c r="AZ162" i="32"/>
  <c r="AW154" i="32"/>
  <c r="AW155" i="32"/>
  <c r="AW156" i="32"/>
  <c r="AW157" i="32"/>
  <c r="AW158" i="32"/>
  <c r="AW159" i="32"/>
  <c r="AW160" i="32"/>
  <c r="AW161" i="32"/>
  <c r="AW162" i="32"/>
  <c r="AW163" i="32"/>
  <c r="AW164" i="32"/>
  <c r="AW165" i="32"/>
  <c r="BN154" i="32"/>
  <c r="BN155" i="32"/>
  <c r="BN156" i="32"/>
  <c r="BN157" i="32"/>
  <c r="BN159" i="32"/>
  <c r="BN163" i="32"/>
  <c r="BN158" i="32"/>
  <c r="BN162" i="32"/>
  <c r="BN161" i="32"/>
  <c r="BN160" i="32"/>
  <c r="BN165" i="32"/>
  <c r="BN164" i="32"/>
  <c r="BL154" i="32"/>
  <c r="BL156" i="32"/>
  <c r="BL158" i="32"/>
  <c r="BL162" i="32"/>
  <c r="BL161" i="32"/>
  <c r="BL165" i="32"/>
  <c r="BL155" i="32"/>
  <c r="BL160" i="32"/>
  <c r="BL159" i="32"/>
  <c r="BL157" i="32"/>
  <c r="BL164" i="32"/>
  <c r="BL163" i="32"/>
  <c r="BI154" i="32"/>
  <c r="BI155" i="32"/>
  <c r="BI156" i="32"/>
  <c r="BI157" i="32"/>
  <c r="BI158" i="32"/>
  <c r="BI159" i="32"/>
  <c r="BI160" i="32"/>
  <c r="BI161" i="32"/>
  <c r="BI162" i="32"/>
  <c r="BI163" i="32"/>
  <c r="BI164" i="32"/>
  <c r="BI165" i="32"/>
  <c r="BJ154" i="32"/>
  <c r="BJ155" i="32"/>
  <c r="BJ156" i="32"/>
  <c r="BJ157" i="32"/>
  <c r="BJ160" i="32"/>
  <c r="BJ164" i="32"/>
  <c r="BJ159" i="32"/>
  <c r="BJ163" i="32"/>
  <c r="BJ158" i="32"/>
  <c r="BJ165" i="32"/>
  <c r="BJ162" i="32"/>
  <c r="BJ161" i="32"/>
  <c r="AY154" i="32"/>
  <c r="BO154" i="32"/>
  <c r="AY156" i="32"/>
  <c r="BO156" i="32"/>
  <c r="AY159" i="32"/>
  <c r="BO159" i="32"/>
  <c r="AY163" i="32"/>
  <c r="BO163" i="32"/>
  <c r="AY158" i="32"/>
  <c r="BO162" i="32"/>
  <c r="AY155" i="32"/>
  <c r="BO155" i="32"/>
  <c r="BK156" i="32"/>
  <c r="BK158" i="32"/>
  <c r="BO161" i="32"/>
  <c r="AY165" i="32"/>
  <c r="AU159" i="32"/>
  <c r="BO158" i="32"/>
  <c r="AY162" i="32"/>
  <c r="BK163" i="32"/>
  <c r="AU163" i="32"/>
  <c r="BK154" i="32"/>
  <c r="BC156" i="32"/>
  <c r="AY157" i="32"/>
  <c r="BO157" i="32"/>
  <c r="AY161" i="32"/>
  <c r="BK162" i="32"/>
  <c r="BC164" i="32"/>
  <c r="BO165" i="32"/>
  <c r="AU165" i="32"/>
  <c r="BD154" i="32"/>
  <c r="BD156" i="32"/>
  <c r="BD160" i="32"/>
  <c r="BD164" i="32"/>
  <c r="BD159" i="32"/>
  <c r="BD163" i="32"/>
  <c r="BD157" i="32"/>
  <c r="BD162" i="32"/>
  <c r="BD161" i="32"/>
  <c r="BD155" i="32"/>
  <c r="BD158" i="32"/>
  <c r="BD165" i="32"/>
  <c r="BE154" i="32"/>
  <c r="BE155" i="32"/>
  <c r="BE156" i="32"/>
  <c r="BE157" i="32"/>
  <c r="BE158" i="32"/>
  <c r="BE159" i="32"/>
  <c r="BE160" i="32"/>
  <c r="BE161" i="32"/>
  <c r="BE162" i="32"/>
  <c r="BE163" i="32"/>
  <c r="BE164" i="32"/>
  <c r="BE165" i="32"/>
  <c r="AY164" i="32"/>
  <c r="AU158" i="32"/>
  <c r="BK155" i="32"/>
  <c r="AU157" i="32"/>
  <c r="AU164" i="32"/>
  <c r="BC160" i="32"/>
  <c r="BC157" i="32"/>
  <c r="BO160" i="32"/>
  <c r="BB154" i="32"/>
  <c r="BB155" i="32"/>
  <c r="BB156" i="32"/>
  <c r="BB157" i="32"/>
  <c r="BB158" i="32"/>
  <c r="BB162" i="32"/>
  <c r="BB161" i="32"/>
  <c r="BB165" i="32"/>
  <c r="BB160" i="32"/>
  <c r="BB159" i="32"/>
  <c r="BB164" i="32"/>
  <c r="BB163" i="32"/>
  <c r="BM154" i="32"/>
  <c r="BM155" i="32"/>
  <c r="BM156" i="32"/>
  <c r="BM157" i="32"/>
  <c r="BM158" i="32"/>
  <c r="BM159" i="32"/>
  <c r="BM160" i="32"/>
  <c r="BM161" i="32"/>
  <c r="BM162" i="32"/>
  <c r="BM163" i="32"/>
  <c r="BM164" i="32"/>
  <c r="BM165" i="32"/>
  <c r="BG158" i="32"/>
  <c r="BG162" i="32"/>
  <c r="BG154" i="32"/>
  <c r="BG156" i="32"/>
  <c r="BG161" i="32"/>
  <c r="BG165" i="32"/>
  <c r="BG164" i="32"/>
  <c r="BG157" i="32"/>
  <c r="BG163" i="32"/>
  <c r="BG160" i="32"/>
  <c r="BG155" i="32"/>
  <c r="BG159" i="32"/>
  <c r="AX154" i="32"/>
  <c r="AX155" i="32"/>
  <c r="AX156" i="32"/>
  <c r="AX157" i="32"/>
  <c r="AX159" i="32"/>
  <c r="AX163" i="32"/>
  <c r="AX158" i="32"/>
  <c r="AX162" i="32"/>
  <c r="AX165" i="32"/>
  <c r="AX164" i="32"/>
  <c r="AX161" i="32"/>
  <c r="AX160" i="32"/>
  <c r="BF154" i="32"/>
  <c r="BF155" i="32"/>
  <c r="BF156" i="32"/>
  <c r="BF157" i="32"/>
  <c r="BF161" i="32"/>
  <c r="BF165" i="32"/>
  <c r="BF160" i="32"/>
  <c r="BF164" i="32"/>
  <c r="BF163" i="32"/>
  <c r="BF162" i="32"/>
  <c r="BF159" i="32"/>
  <c r="BF158" i="32"/>
  <c r="AV154" i="32"/>
  <c r="AV156" i="32"/>
  <c r="AV158" i="32"/>
  <c r="AV162" i="32"/>
  <c r="AV161" i="32"/>
  <c r="AV165" i="32"/>
  <c r="AV164" i="32"/>
  <c r="AV163" i="32"/>
  <c r="AV157" i="32"/>
  <c r="AV160" i="32"/>
  <c r="AV159" i="32"/>
  <c r="BA154" i="32"/>
  <c r="BA155" i="32"/>
  <c r="BA156" i="32"/>
  <c r="BA157" i="32"/>
  <c r="BA158" i="32"/>
  <c r="BA159" i="32"/>
  <c r="BA160" i="32"/>
  <c r="BA161" i="32"/>
  <c r="BA162" i="32"/>
  <c r="BA163" i="32"/>
  <c r="BA164" i="32"/>
  <c r="BA165" i="32"/>
  <c r="BH155" i="32"/>
  <c r="BH157" i="32"/>
  <c r="BH159" i="32"/>
  <c r="BH163" i="32"/>
  <c r="BH158" i="32"/>
  <c r="BH162" i="32"/>
  <c r="BH156" i="32"/>
  <c r="BH165" i="32"/>
  <c r="BH164" i="32"/>
  <c r="BH154" i="32"/>
  <c r="BH161" i="32"/>
  <c r="BH160" i="32"/>
  <c r="BO164" i="32"/>
  <c r="BK164" i="32"/>
  <c r="BK165" i="32"/>
  <c r="AU154" i="32"/>
  <c r="AU160" i="32"/>
  <c r="BC165" i="32"/>
  <c r="BC155" i="32"/>
  <c r="AY160" i="32"/>
  <c r="AV309" i="32"/>
  <c r="AV316" i="32"/>
  <c r="AV308" i="32"/>
  <c r="AR314" i="32"/>
  <c r="AR306" i="32"/>
  <c r="AQ308" i="32"/>
  <c r="AQ316" i="32"/>
  <c r="AT304" i="32"/>
  <c r="AT313" i="32"/>
  <c r="AT305" i="32"/>
  <c r="AR305" i="32"/>
  <c r="AQ303" i="32"/>
  <c r="AR313" i="32"/>
  <c r="BG348" i="32"/>
  <c r="AQ348" i="32"/>
  <c r="AX353" i="32"/>
  <c r="BI357" i="32"/>
  <c r="BK353" i="32"/>
  <c r="AQ314" i="32"/>
  <c r="AU354" i="32"/>
  <c r="BK358" i="32"/>
  <c r="BN360" i="32"/>
  <c r="BJ312" i="32"/>
  <c r="BJ310" i="32"/>
  <c r="BJ311" i="32"/>
  <c r="BJ303" i="32"/>
  <c r="BM315" i="32"/>
  <c r="BM316" i="32"/>
  <c r="BM308" i="32"/>
  <c r="BA307" i="32"/>
  <c r="BA310" i="32"/>
  <c r="BA305" i="32"/>
  <c r="BA304" i="32"/>
  <c r="BG316" i="32"/>
  <c r="BG315" i="32"/>
  <c r="BG307" i="32"/>
  <c r="AT238" i="32"/>
  <c r="AQ310" i="32"/>
  <c r="AV314" i="32"/>
  <c r="AV306" i="32"/>
  <c r="AR312" i="32"/>
  <c r="AR304" i="32"/>
  <c r="AT308" i="32"/>
  <c r="AT314" i="32"/>
  <c r="AT311" i="32"/>
  <c r="AT303" i="32"/>
  <c r="AQ304" i="32"/>
  <c r="AQ306" i="32"/>
  <c r="BN359" i="32"/>
  <c r="AX348" i="32"/>
  <c r="BK354" i="32"/>
  <c r="AU359" i="32"/>
  <c r="AQ311" i="32"/>
  <c r="BG314" i="32"/>
  <c r="BJ308" i="32"/>
  <c r="BJ306" i="32"/>
  <c r="BJ309" i="32"/>
  <c r="BM311" i="32"/>
  <c r="BM314" i="32"/>
  <c r="BM306" i="32"/>
  <c r="BA314" i="32"/>
  <c r="BA303" i="32"/>
  <c r="BA316" i="32"/>
  <c r="AV303" i="32"/>
  <c r="BG312" i="32"/>
  <c r="BG313" i="32"/>
  <c r="BG305" i="32"/>
  <c r="BI117" i="32"/>
  <c r="AR311" i="32"/>
  <c r="AV312" i="32"/>
  <c r="AV304" i="32"/>
  <c r="AR310" i="32"/>
  <c r="AQ315" i="32"/>
  <c r="AU123" i="32"/>
  <c r="AT306" i="32"/>
  <c r="AT309" i="32"/>
  <c r="AQ313" i="32"/>
  <c r="AV305" i="32"/>
  <c r="AQ312" i="32"/>
  <c r="BN354" i="32"/>
  <c r="BI360" i="32"/>
  <c r="BG359" i="32"/>
  <c r="BN349" i="32"/>
  <c r="AQ349" i="32"/>
  <c r="AX359" i="32"/>
  <c r="BJ304" i="32"/>
  <c r="BJ315" i="32"/>
  <c r="BM313" i="32"/>
  <c r="BM307" i="32"/>
  <c r="BM312" i="32"/>
  <c r="BM304" i="32"/>
  <c r="BA306" i="32"/>
  <c r="BA313" i="32"/>
  <c r="BG306" i="32"/>
  <c r="BG308" i="32"/>
  <c r="BG311" i="32"/>
  <c r="AO278" i="32"/>
  <c r="AW272" i="32"/>
  <c r="AR199" i="32"/>
  <c r="AW312" i="32"/>
  <c r="AU269" i="32"/>
  <c r="AX312" i="32"/>
  <c r="AX311" i="32"/>
  <c r="AX303" i="32"/>
  <c r="AW309" i="32"/>
  <c r="AW303" i="32"/>
  <c r="AW304" i="32"/>
  <c r="AU311" i="32"/>
  <c r="AX316" i="32"/>
  <c r="AU310" i="32"/>
  <c r="AX308" i="32"/>
  <c r="BF354" i="32"/>
  <c r="AW358" i="32"/>
  <c r="BG355" i="32"/>
  <c r="AQ355" i="32"/>
  <c r="BF355" i="32"/>
  <c r="BF358" i="32"/>
  <c r="BM359" i="32"/>
  <c r="BF349" i="32"/>
  <c r="AP349" i="32"/>
  <c r="BM353" i="32"/>
  <c r="AW354" i="32"/>
  <c r="AW349" i="32"/>
  <c r="BF351" i="32"/>
  <c r="AQ358" i="32"/>
  <c r="BF359" i="32"/>
  <c r="BN314" i="32"/>
  <c r="BN312" i="32"/>
  <c r="BN313" i="32"/>
  <c r="BN305" i="32"/>
  <c r="BL272" i="32"/>
  <c r="BK308" i="32"/>
  <c r="BK306" i="32"/>
  <c r="BK309" i="32"/>
  <c r="BB204" i="32"/>
  <c r="BL305" i="32"/>
  <c r="BL303" i="32"/>
  <c r="BL310" i="32"/>
  <c r="BH315" i="32"/>
  <c r="BH313" i="32"/>
  <c r="BH314" i="32"/>
  <c r="BH306" i="32"/>
  <c r="BM279" i="32"/>
  <c r="AS199" i="32"/>
  <c r="AW313" i="32"/>
  <c r="AX304" i="32"/>
  <c r="AX309" i="32"/>
  <c r="AW315" i="32"/>
  <c r="AW308" i="32"/>
  <c r="AW307" i="32"/>
  <c r="AW305" i="32"/>
  <c r="AW314" i="32"/>
  <c r="AU307" i="32"/>
  <c r="AQ353" i="32"/>
  <c r="AW355" i="32"/>
  <c r="AQ360" i="32"/>
  <c r="BG360" i="32"/>
  <c r="BG356" i="32"/>
  <c r="BG351" i="32"/>
  <c r="AQ356" i="32"/>
  <c r="AQ351" i="32"/>
  <c r="AW351" i="32"/>
  <c r="AW360" i="32"/>
  <c r="AW348" i="32"/>
  <c r="AW356" i="32"/>
  <c r="BF356" i="32"/>
  <c r="AP356" i="32"/>
  <c r="BM354" i="32"/>
  <c r="BM349" i="32"/>
  <c r="AW350" i="32"/>
  <c r="AP359" i="32"/>
  <c r="BF360" i="32"/>
  <c r="BN310" i="32"/>
  <c r="BN308" i="32"/>
  <c r="BN311" i="32"/>
  <c r="BN303" i="32"/>
  <c r="BH277" i="32"/>
  <c r="BK312" i="32"/>
  <c r="BK315" i="32"/>
  <c r="BK307" i="32"/>
  <c r="BL315" i="32"/>
  <c r="BL316" i="32"/>
  <c r="BL308" i="32"/>
  <c r="BH311" i="32"/>
  <c r="BH309" i="32"/>
  <c r="BH312" i="32"/>
  <c r="BH304" i="32"/>
  <c r="BA274" i="32"/>
  <c r="BI271" i="32"/>
  <c r="AT197" i="32"/>
  <c r="AU196" i="32"/>
  <c r="R196" i="32" s="1"/>
  <c r="AU308" i="32"/>
  <c r="AU315" i="32"/>
  <c r="AU305" i="32"/>
  <c r="AU313" i="32"/>
  <c r="AX314" i="32"/>
  <c r="AX273" i="32"/>
  <c r="U273" i="32" s="1"/>
  <c r="AX315" i="32"/>
  <c r="AX307" i="32"/>
  <c r="AW311" i="32"/>
  <c r="AU304" i="32"/>
  <c r="BG353" i="32"/>
  <c r="BM355" i="32"/>
  <c r="BM358" i="32"/>
  <c r="BG352" i="32"/>
  <c r="AQ352" i="32"/>
  <c r="BM351" i="32"/>
  <c r="BM360" i="32"/>
  <c r="BM348" i="32"/>
  <c r="AP355" i="32"/>
  <c r="BM356" i="32"/>
  <c r="AW359" i="32"/>
  <c r="BF357" i="32"/>
  <c r="BF352" i="32"/>
  <c r="AP357" i="32"/>
  <c r="AP352" i="32"/>
  <c r="BM350" i="32"/>
  <c r="AW357" i="32"/>
  <c r="AQ359" i="32"/>
  <c r="AP360" i="32"/>
  <c r="BN306" i="32"/>
  <c r="BN304" i="32"/>
  <c r="AU312" i="32"/>
  <c r="BK314" i="32"/>
  <c r="BK313" i="32"/>
  <c r="BG241" i="32"/>
  <c r="BL313" i="32"/>
  <c r="BL311" i="32"/>
  <c r="BL314" i="32"/>
  <c r="BH307" i="32"/>
  <c r="BH305" i="32"/>
  <c r="BI269" i="32"/>
  <c r="AZ277" i="32"/>
  <c r="W277" i="32" s="1"/>
  <c r="AS276" i="32"/>
  <c r="BH268" i="32"/>
  <c r="BI121" i="32"/>
  <c r="AS120" i="32"/>
  <c r="P120" i="32" s="1"/>
  <c r="AY306" i="32"/>
  <c r="V306" i="32" s="1"/>
  <c r="AY303" i="32"/>
  <c r="V303" i="32" s="1"/>
  <c r="AY314" i="32"/>
  <c r="V314" i="32" s="1"/>
  <c r="AY315" i="32"/>
  <c r="V315" i="32" s="1"/>
  <c r="AO355" i="32"/>
  <c r="BC357" i="32"/>
  <c r="BE358" i="32"/>
  <c r="BC355" i="32"/>
  <c r="AO358" i="32"/>
  <c r="AO353" i="32"/>
  <c r="BE348" i="32"/>
  <c r="BB349" i="32"/>
  <c r="BE357" i="32"/>
  <c r="BE305" i="32"/>
  <c r="BB199" i="32"/>
  <c r="BB304" i="32"/>
  <c r="BB315" i="32"/>
  <c r="BB307" i="32"/>
  <c r="BH279" i="32"/>
  <c r="BB205" i="32"/>
  <c r="BE311" i="32"/>
  <c r="BE314" i="32"/>
  <c r="BE306" i="32"/>
  <c r="BE277" i="32"/>
  <c r="AZ268" i="32"/>
  <c r="W268" i="32" s="1"/>
  <c r="BG229" i="32"/>
  <c r="BM273" i="32"/>
  <c r="BN116" i="32"/>
  <c r="BC124" i="32"/>
  <c r="BI116" i="32"/>
  <c r="BI113" i="32"/>
  <c r="BD125" i="32"/>
  <c r="BO123" i="32"/>
  <c r="BM113" i="32"/>
  <c r="BN121" i="32"/>
  <c r="AY311" i="32"/>
  <c r="V311" i="32" s="1"/>
  <c r="AY313" i="32"/>
  <c r="V313" i="32" s="1"/>
  <c r="BB350" i="32"/>
  <c r="BC356" i="32"/>
  <c r="BC351" i="32"/>
  <c r="BE360" i="32"/>
  <c r="AO354" i="32"/>
  <c r="AO349" i="32"/>
  <c r="BE356" i="32"/>
  <c r="BE359" i="32"/>
  <c r="BB356" i="32"/>
  <c r="AO360" i="32"/>
  <c r="BE353" i="32"/>
  <c r="AO356" i="32"/>
  <c r="BB359" i="32"/>
  <c r="AY308" i="32"/>
  <c r="V308" i="32" s="1"/>
  <c r="BC359" i="32"/>
  <c r="BB316" i="32"/>
  <c r="BB314" i="32"/>
  <c r="BB313" i="32"/>
  <c r="BB305" i="32"/>
  <c r="BL276" i="32"/>
  <c r="BE309" i="32"/>
  <c r="BE307" i="32"/>
  <c r="BE312" i="32"/>
  <c r="BE304" i="32"/>
  <c r="BE279" i="32"/>
  <c r="AZ271" i="32"/>
  <c r="W271" i="32" s="1"/>
  <c r="BA278" i="32"/>
  <c r="BJ124" i="32"/>
  <c r="BJ117" i="32"/>
  <c r="BI120" i="32"/>
  <c r="AY316" i="32"/>
  <c r="V316" i="32" s="1"/>
  <c r="AY307" i="32"/>
  <c r="V307" i="32" s="1"/>
  <c r="AY309" i="32"/>
  <c r="V309" i="32" s="1"/>
  <c r="BC349" i="32"/>
  <c r="BE355" i="32"/>
  <c r="BC352" i="32"/>
  <c r="AO350" i="32"/>
  <c r="AO359" i="32"/>
  <c r="BB357" i="32"/>
  <c r="BB352" i="32"/>
  <c r="BE354" i="32"/>
  <c r="BE349" i="32"/>
  <c r="BB354" i="32"/>
  <c r="BG236" i="32"/>
  <c r="BB312" i="32"/>
  <c r="BB310" i="32"/>
  <c r="BB311" i="32"/>
  <c r="BL278" i="32"/>
  <c r="BE313" i="32"/>
  <c r="BE303" i="32"/>
  <c r="BE269" i="32"/>
  <c r="BG234" i="32"/>
  <c r="BM277" i="32"/>
  <c r="BA276" i="32"/>
  <c r="BK200" i="32"/>
  <c r="BK199" i="32"/>
  <c r="BK198" i="32"/>
  <c r="BK202" i="32"/>
  <c r="BK201" i="32"/>
  <c r="BK203" i="32"/>
  <c r="BK207" i="32"/>
  <c r="BK211" i="32"/>
  <c r="BK197" i="32"/>
  <c r="BK208" i="32"/>
  <c r="BK206" i="32"/>
  <c r="BK210" i="32"/>
  <c r="BK196" i="32"/>
  <c r="BK205" i="32"/>
  <c r="BK209" i="32"/>
  <c r="BK213" i="32"/>
  <c r="BK204" i="32"/>
  <c r="BK212" i="32"/>
  <c r="BF199" i="32"/>
  <c r="BF198" i="32"/>
  <c r="BF197" i="32"/>
  <c r="BF201" i="32"/>
  <c r="BF200" i="32"/>
  <c r="BF206" i="32"/>
  <c r="BF210" i="32"/>
  <c r="BF203" i="32"/>
  <c r="BF205" i="32"/>
  <c r="BF209" i="32"/>
  <c r="BF213" i="32"/>
  <c r="BF202" i="32"/>
  <c r="BF207" i="32"/>
  <c r="BF204" i="32"/>
  <c r="BF208" i="32"/>
  <c r="BF212" i="32"/>
  <c r="BF196" i="32"/>
  <c r="BF211" i="32"/>
  <c r="BE230" i="32"/>
  <c r="BE234" i="32"/>
  <c r="BE231" i="32"/>
  <c r="BE228" i="32"/>
  <c r="BE232" i="32"/>
  <c r="BE233" i="32"/>
  <c r="BE235" i="32"/>
  <c r="BE239" i="32"/>
  <c r="BE236" i="32"/>
  <c r="BE240" i="32"/>
  <c r="BE237" i="32"/>
  <c r="BE241" i="32"/>
  <c r="BE238" i="32"/>
  <c r="BE242" i="32"/>
  <c r="BE229" i="32"/>
  <c r="BB229" i="32"/>
  <c r="BB233" i="32"/>
  <c r="BB230" i="32"/>
  <c r="BB231" i="32"/>
  <c r="BB238" i="32"/>
  <c r="BB242" i="32"/>
  <c r="BB235" i="32"/>
  <c r="BB239" i="32"/>
  <c r="BB228" i="32"/>
  <c r="BB232" i="32"/>
  <c r="BB236" i="32"/>
  <c r="BB240" i="32"/>
  <c r="BB241" i="32"/>
  <c r="BB234" i="32"/>
  <c r="BB237" i="32"/>
  <c r="BF271" i="32"/>
  <c r="BF275" i="32"/>
  <c r="BF270" i="32"/>
  <c r="BF274" i="32"/>
  <c r="BF273" i="32"/>
  <c r="BF277" i="32"/>
  <c r="BF272" i="32"/>
  <c r="BF269" i="32"/>
  <c r="BF279" i="32"/>
  <c r="BF278" i="32"/>
  <c r="BF276" i="32"/>
  <c r="BF268" i="32"/>
  <c r="BK268" i="32"/>
  <c r="BK272" i="32"/>
  <c r="BK271" i="32"/>
  <c r="BK275" i="32"/>
  <c r="BK270" i="32"/>
  <c r="BK278" i="32"/>
  <c r="BK269" i="32"/>
  <c r="BK277" i="32"/>
  <c r="BK274" i="32"/>
  <c r="BK276" i="32"/>
  <c r="BK273" i="32"/>
  <c r="BK279" i="32"/>
  <c r="AS356" i="32"/>
  <c r="AS348" i="32"/>
  <c r="BJ118" i="32"/>
  <c r="BN124" i="32"/>
  <c r="AU118" i="32"/>
  <c r="AU122" i="32"/>
  <c r="BI125" i="32"/>
  <c r="BJ119" i="32"/>
  <c r="BD122" i="32"/>
  <c r="AU113" i="32"/>
  <c r="AU117" i="32"/>
  <c r="AU121" i="32"/>
  <c r="BI124" i="32"/>
  <c r="AO123" i="32"/>
  <c r="AZ125" i="32"/>
  <c r="BK114" i="32"/>
  <c r="AT114" i="32"/>
  <c r="BG200" i="32"/>
  <c r="BG199" i="32"/>
  <c r="BG198" i="32"/>
  <c r="BG202" i="32"/>
  <c r="BG203" i="32"/>
  <c r="BG207" i="32"/>
  <c r="BG211" i="32"/>
  <c r="BG204" i="32"/>
  <c r="BG212" i="32"/>
  <c r="BG206" i="32"/>
  <c r="BG210" i="32"/>
  <c r="BG197" i="32"/>
  <c r="BG201" i="32"/>
  <c r="BG205" i="32"/>
  <c r="BG209" i="32"/>
  <c r="BG213" i="32"/>
  <c r="BG208" i="32"/>
  <c r="BG196" i="32"/>
  <c r="BA198" i="32"/>
  <c r="BA202" i="32"/>
  <c r="BA197" i="32"/>
  <c r="BA201" i="32"/>
  <c r="BA200" i="32"/>
  <c r="BA205" i="32"/>
  <c r="BA209" i="32"/>
  <c r="BA213" i="32"/>
  <c r="BA204" i="32"/>
  <c r="BA208" i="32"/>
  <c r="BA212" i="32"/>
  <c r="BA196" i="32"/>
  <c r="BA206" i="32"/>
  <c r="BA199" i="32"/>
  <c r="BA203" i="32"/>
  <c r="BA207" i="32"/>
  <c r="BA211" i="32"/>
  <c r="BA210" i="32"/>
  <c r="BH197" i="32"/>
  <c r="BH201" i="32"/>
  <c r="BH200" i="32"/>
  <c r="BH199" i="32"/>
  <c r="BH202" i="32"/>
  <c r="BH204" i="32"/>
  <c r="BH208" i="32"/>
  <c r="BH212" i="32"/>
  <c r="BH196" i="32"/>
  <c r="BH203" i="32"/>
  <c r="BH207" i="32"/>
  <c r="BH211" i="32"/>
  <c r="BH205" i="32"/>
  <c r="BH206" i="32"/>
  <c r="BH210" i="32"/>
  <c r="BH198" i="32"/>
  <c r="BH209" i="32"/>
  <c r="BH213" i="32"/>
  <c r="BB200" i="32"/>
  <c r="BB207" i="32"/>
  <c r="BB211" i="32"/>
  <c r="BB203" i="32"/>
  <c r="BN199" i="32"/>
  <c r="BN198" i="32"/>
  <c r="BN197" i="32"/>
  <c r="BN201" i="32"/>
  <c r="BN206" i="32"/>
  <c r="BN210" i="32"/>
  <c r="BN202" i="32"/>
  <c r="BN205" i="32"/>
  <c r="BN209" i="32"/>
  <c r="BN213" i="32"/>
  <c r="BN207" i="32"/>
  <c r="BN200" i="32"/>
  <c r="BN204" i="32"/>
  <c r="BN208" i="32"/>
  <c r="BN212" i="32"/>
  <c r="BN196" i="32"/>
  <c r="BN203" i="32"/>
  <c r="BN211" i="32"/>
  <c r="BA230" i="32"/>
  <c r="BA234" i="32"/>
  <c r="BA231" i="32"/>
  <c r="BA228" i="32"/>
  <c r="BA232" i="32"/>
  <c r="BA235" i="32"/>
  <c r="BA239" i="32"/>
  <c r="BA236" i="32"/>
  <c r="BA240" i="32"/>
  <c r="BA229" i="32"/>
  <c r="BA233" i="32"/>
  <c r="BA237" i="32"/>
  <c r="BA241" i="32"/>
  <c r="BA242" i="32"/>
  <c r="BA238" i="32"/>
  <c r="AY228" i="32"/>
  <c r="AY232" i="32"/>
  <c r="AY229" i="32"/>
  <c r="AY230" i="32"/>
  <c r="AY234" i="32"/>
  <c r="AY237" i="32"/>
  <c r="AY241" i="32"/>
  <c r="AY233" i="32"/>
  <c r="AY238" i="32"/>
  <c r="AY242" i="32"/>
  <c r="AY231" i="32"/>
  <c r="AY235" i="32"/>
  <c r="AY239" i="32"/>
  <c r="AY240" i="32"/>
  <c r="AY236" i="32"/>
  <c r="BC228" i="32"/>
  <c r="BC232" i="32"/>
  <c r="BC229" i="32"/>
  <c r="BC230" i="32"/>
  <c r="BC234" i="32"/>
  <c r="BC237" i="32"/>
  <c r="BC241" i="32"/>
  <c r="BC238" i="32"/>
  <c r="BC242" i="32"/>
  <c r="BC235" i="32"/>
  <c r="BC239" i="32"/>
  <c r="BC240" i="32"/>
  <c r="BC231" i="32"/>
  <c r="BC233" i="32"/>
  <c r="BC236" i="32"/>
  <c r="BJ271" i="32"/>
  <c r="BJ275" i="32"/>
  <c r="BJ270" i="32"/>
  <c r="BJ274" i="32"/>
  <c r="BJ269" i="32"/>
  <c r="BJ277" i="32"/>
  <c r="BJ268" i="32"/>
  <c r="BJ276" i="32"/>
  <c r="BJ273" i="32"/>
  <c r="BJ279" i="32"/>
  <c r="BJ278" i="32"/>
  <c r="BJ272" i="32"/>
  <c r="AO274" i="32"/>
  <c r="BA271" i="32"/>
  <c r="BO268" i="32"/>
  <c r="BO272" i="32"/>
  <c r="BO271" i="32"/>
  <c r="BO275" i="32"/>
  <c r="BO274" i="32"/>
  <c r="BO278" i="32"/>
  <c r="BO273" i="32"/>
  <c r="BO277" i="32"/>
  <c r="BO270" i="32"/>
  <c r="BO276" i="32"/>
  <c r="BO269" i="32"/>
  <c r="BO279" i="32"/>
  <c r="BN358" i="32"/>
  <c r="AY356" i="32"/>
  <c r="AY351" i="32"/>
  <c r="AS352" i="32"/>
  <c r="AX358" i="32"/>
  <c r="AX349" i="32"/>
  <c r="AS355" i="32"/>
  <c r="BI353" i="32"/>
  <c r="AS354" i="32"/>
  <c r="AS349" i="32"/>
  <c r="BN356" i="32"/>
  <c r="AQ357" i="32"/>
  <c r="BN357" i="32"/>
  <c r="BB206" i="32"/>
  <c r="BB201" i="32"/>
  <c r="BH271" i="32"/>
  <c r="BH275" i="32"/>
  <c r="BH273" i="32"/>
  <c r="BE275" i="32"/>
  <c r="BB209" i="32"/>
  <c r="BL274" i="32"/>
  <c r="BL270" i="32"/>
  <c r="BL268" i="32"/>
  <c r="BE278" i="32"/>
  <c r="BE271" i="32"/>
  <c r="BE274" i="32"/>
  <c r="AZ276" i="32"/>
  <c r="W276" i="32" s="1"/>
  <c r="AZ278" i="32"/>
  <c r="W278" i="32" s="1"/>
  <c r="AZ273" i="32"/>
  <c r="W273" i="32" s="1"/>
  <c r="BB208" i="32"/>
  <c r="BG242" i="32"/>
  <c r="BG237" i="32"/>
  <c r="BG232" i="32"/>
  <c r="BM275" i="32"/>
  <c r="BM271" i="32"/>
  <c r="BM269" i="32"/>
  <c r="BA272" i="32"/>
  <c r="BA268" i="32"/>
  <c r="BA270" i="32"/>
  <c r="BI278" i="32"/>
  <c r="BI276" i="32"/>
  <c r="BI274" i="32"/>
  <c r="BE198" i="32"/>
  <c r="BE202" i="32"/>
  <c r="BE197" i="32"/>
  <c r="BE200" i="32"/>
  <c r="BE205" i="32"/>
  <c r="BE209" i="32"/>
  <c r="BE213" i="32"/>
  <c r="BE210" i="32"/>
  <c r="BE201" i="32"/>
  <c r="BE204" i="32"/>
  <c r="BE208" i="32"/>
  <c r="BE212" i="32"/>
  <c r="BE196" i="32"/>
  <c r="BE199" i="32"/>
  <c r="BE203" i="32"/>
  <c r="BE207" i="32"/>
  <c r="BE211" i="32"/>
  <c r="BE206" i="32"/>
  <c r="AZ231" i="32"/>
  <c r="AZ228" i="32"/>
  <c r="AZ229" i="32"/>
  <c r="AZ233" i="32"/>
  <c r="AZ236" i="32"/>
  <c r="AZ240" i="32"/>
  <c r="AZ232" i="32"/>
  <c r="AZ237" i="32"/>
  <c r="AZ241" i="32"/>
  <c r="AZ230" i="32"/>
  <c r="AZ234" i="32"/>
  <c r="AZ238" i="32"/>
  <c r="AZ242" i="32"/>
  <c r="AZ235" i="32"/>
  <c r="AZ239" i="32"/>
  <c r="BJ199" i="32"/>
  <c r="BJ198" i="32"/>
  <c r="BJ197" i="32"/>
  <c r="BJ201" i="32"/>
  <c r="BJ206" i="32"/>
  <c r="BJ210" i="32"/>
  <c r="BJ211" i="32"/>
  <c r="BJ200" i="32"/>
  <c r="BJ202" i="32"/>
  <c r="BJ205" i="32"/>
  <c r="BJ209" i="32"/>
  <c r="BJ213" i="32"/>
  <c r="BJ203" i="32"/>
  <c r="BJ204" i="32"/>
  <c r="BJ208" i="32"/>
  <c r="BJ212" i="32"/>
  <c r="BJ196" i="32"/>
  <c r="BJ207" i="32"/>
  <c r="BL197" i="32"/>
  <c r="BL201" i="32"/>
  <c r="BL200" i="32"/>
  <c r="BL199" i="32"/>
  <c r="BL198" i="32"/>
  <c r="BL204" i="32"/>
  <c r="BL208" i="32"/>
  <c r="BL212" i="32"/>
  <c r="BL196" i="32"/>
  <c r="BL209" i="32"/>
  <c r="BL203" i="32"/>
  <c r="BL207" i="32"/>
  <c r="BL211" i="32"/>
  <c r="BL213" i="32"/>
  <c r="BL202" i="32"/>
  <c r="BL206" i="32"/>
  <c r="BL210" i="32"/>
  <c r="BL205" i="32"/>
  <c r="BL231" i="32"/>
  <c r="BL228" i="32"/>
  <c r="BL229" i="32"/>
  <c r="BL233" i="32"/>
  <c r="BL236" i="32"/>
  <c r="BL240" i="32"/>
  <c r="BL230" i="32"/>
  <c r="BL237" i="32"/>
  <c r="BL241" i="32"/>
  <c r="BL234" i="32"/>
  <c r="BL238" i="32"/>
  <c r="BL242" i="32"/>
  <c r="BL232" i="32"/>
  <c r="BL235" i="32"/>
  <c r="BL239" i="32"/>
  <c r="BJ120" i="32"/>
  <c r="BI115" i="32"/>
  <c r="BI119" i="32"/>
  <c r="BI123" i="32"/>
  <c r="BJ113" i="32"/>
  <c r="BF121" i="32"/>
  <c r="BJ123" i="32"/>
  <c r="BI114" i="32"/>
  <c r="BI118" i="32"/>
  <c r="BG121" i="32"/>
  <c r="AU125" i="32"/>
  <c r="AU114" i="32"/>
  <c r="BL124" i="32"/>
  <c r="AV124" i="32"/>
  <c r="BG113" i="32"/>
  <c r="BC200" i="32"/>
  <c r="BC199" i="32"/>
  <c r="BC198" i="32"/>
  <c r="BC202" i="32"/>
  <c r="BC201" i="32"/>
  <c r="BC203" i="32"/>
  <c r="BC207" i="32"/>
  <c r="BC211" i="32"/>
  <c r="BC196" i="32"/>
  <c r="BC197" i="32"/>
  <c r="BC206" i="32"/>
  <c r="BC210" i="32"/>
  <c r="BC204" i="32"/>
  <c r="BC208" i="32"/>
  <c r="BC212" i="32"/>
  <c r="BC205" i="32"/>
  <c r="BC209" i="32"/>
  <c r="BC213" i="32"/>
  <c r="BM198" i="32"/>
  <c r="BM202" i="32"/>
  <c r="BM197" i="32"/>
  <c r="BM200" i="32"/>
  <c r="BM205" i="32"/>
  <c r="BM209" i="32"/>
  <c r="BM213" i="32"/>
  <c r="BM199" i="32"/>
  <c r="BM201" i="32"/>
  <c r="BM204" i="32"/>
  <c r="BM208" i="32"/>
  <c r="BM212" i="32"/>
  <c r="BM196" i="32"/>
  <c r="BM206" i="32"/>
  <c r="BM203" i="32"/>
  <c r="BM207" i="32"/>
  <c r="BM211" i="32"/>
  <c r="BM210" i="32"/>
  <c r="AW198" i="32"/>
  <c r="T198" i="32" s="1"/>
  <c r="AW202" i="32"/>
  <c r="AW197" i="32"/>
  <c r="AW201" i="32"/>
  <c r="AW200" i="32"/>
  <c r="AW203" i="32"/>
  <c r="AW205" i="32"/>
  <c r="AW209" i="32"/>
  <c r="AW213" i="32"/>
  <c r="AW196" i="32"/>
  <c r="AW206" i="32"/>
  <c r="AW199" i="32"/>
  <c r="AW204" i="32"/>
  <c r="AW208" i="32"/>
  <c r="AW212" i="32"/>
  <c r="AW210" i="32"/>
  <c r="AW207" i="32"/>
  <c r="AW211" i="32"/>
  <c r="BH231" i="32"/>
  <c r="BH228" i="32"/>
  <c r="BH229" i="32"/>
  <c r="BH233" i="32"/>
  <c r="BH230" i="32"/>
  <c r="BH236" i="32"/>
  <c r="BH240" i="32"/>
  <c r="BH232" i="32"/>
  <c r="BH237" i="32"/>
  <c r="BH241" i="32"/>
  <c r="BH238" i="32"/>
  <c r="BH242" i="32"/>
  <c r="BH234" i="32"/>
  <c r="BH235" i="32"/>
  <c r="BH239" i="32"/>
  <c r="AZ197" i="32"/>
  <c r="AZ201" i="32"/>
  <c r="AZ200" i="32"/>
  <c r="AZ199" i="32"/>
  <c r="AZ203" i="32"/>
  <c r="AZ202" i="32"/>
  <c r="AZ204" i="32"/>
  <c r="AZ208" i="32"/>
  <c r="AZ212" i="32"/>
  <c r="AZ196" i="32"/>
  <c r="AZ205" i="32"/>
  <c r="AZ198" i="32"/>
  <c r="AZ207" i="32"/>
  <c r="AZ211" i="32"/>
  <c r="AZ209" i="32"/>
  <c r="AZ206" i="32"/>
  <c r="AZ210" i="32"/>
  <c r="AZ213" i="32"/>
  <c r="BA124" i="32"/>
  <c r="BO200" i="32"/>
  <c r="BO199" i="32"/>
  <c r="BO198" i="32"/>
  <c r="BO202" i="32"/>
  <c r="BO197" i="32"/>
  <c r="BO203" i="32"/>
  <c r="BO207" i="32"/>
  <c r="BO211" i="32"/>
  <c r="BO206" i="32"/>
  <c r="BO210" i="32"/>
  <c r="BO204" i="32"/>
  <c r="BO212" i="32"/>
  <c r="BO201" i="32"/>
  <c r="BO205" i="32"/>
  <c r="BO209" i="32"/>
  <c r="BO213" i="32"/>
  <c r="BO208" i="32"/>
  <c r="BO196" i="32"/>
  <c r="BO228" i="32"/>
  <c r="BO232" i="32"/>
  <c r="BO229" i="32"/>
  <c r="BO230" i="32"/>
  <c r="BO231" i="32"/>
  <c r="BO237" i="32"/>
  <c r="BO241" i="32"/>
  <c r="BO233" i="32"/>
  <c r="BO234" i="32"/>
  <c r="BO238" i="32"/>
  <c r="BO242" i="32"/>
  <c r="BO235" i="32"/>
  <c r="BO239" i="32"/>
  <c r="BO236" i="32"/>
  <c r="BO240" i="32"/>
  <c r="AX231" i="32"/>
  <c r="AX235" i="32"/>
  <c r="AX239" i="32"/>
  <c r="AX228" i="32"/>
  <c r="AX232" i="32"/>
  <c r="AX236" i="32"/>
  <c r="AX240" i="32"/>
  <c r="AX229" i="32"/>
  <c r="AX233" i="32"/>
  <c r="AX237" i="32"/>
  <c r="AX241" i="32"/>
  <c r="AX230" i="32"/>
  <c r="AX234" i="32"/>
  <c r="AX238" i="32"/>
  <c r="AX242" i="32"/>
  <c r="BN271" i="32"/>
  <c r="BN275" i="32"/>
  <c r="BN270" i="32"/>
  <c r="BN274" i="32"/>
  <c r="BN273" i="32"/>
  <c r="BN277" i="32"/>
  <c r="BN272" i="32"/>
  <c r="BN276" i="32"/>
  <c r="BN269" i="32"/>
  <c r="BN279" i="32"/>
  <c r="BN278" i="32"/>
  <c r="BN268" i="32"/>
  <c r="BC268" i="32"/>
  <c r="BC272" i="32"/>
  <c r="BC276" i="32"/>
  <c r="BC271" i="32"/>
  <c r="BC275" i="32"/>
  <c r="BC270" i="32"/>
  <c r="BC278" i="32"/>
  <c r="BC269" i="32"/>
  <c r="BC277" i="32"/>
  <c r="BC274" i="32"/>
  <c r="BC273" i="32"/>
  <c r="BC279" i="32"/>
  <c r="BI351" i="32"/>
  <c r="AX354" i="32"/>
  <c r="AS358" i="32"/>
  <c r="BI358" i="32"/>
  <c r="AY352" i="32"/>
  <c r="BI355" i="32"/>
  <c r="BI352" i="32"/>
  <c r="AS359" i="32"/>
  <c r="BI359" i="32"/>
  <c r="BN351" i="32"/>
  <c r="AX356" i="32"/>
  <c r="AS360" i="32"/>
  <c r="BI354" i="32"/>
  <c r="BI349" i="32"/>
  <c r="AS350" i="32"/>
  <c r="BN353" i="32"/>
  <c r="AX350" i="32"/>
  <c r="BB210" i="32"/>
  <c r="BB197" i="32"/>
  <c r="BG354" i="32"/>
  <c r="BG357" i="32"/>
  <c r="BH278" i="32"/>
  <c r="BH276" i="32"/>
  <c r="BH269" i="32"/>
  <c r="AZ272" i="32"/>
  <c r="W272" i="32" s="1"/>
  <c r="BB213" i="32"/>
  <c r="BL277" i="32"/>
  <c r="BL279" i="32"/>
  <c r="BL273" i="32"/>
  <c r="BE276" i="32"/>
  <c r="BE272" i="32"/>
  <c r="BE270" i="32"/>
  <c r="AZ279" i="32"/>
  <c r="W279" i="32" s="1"/>
  <c r="AZ274" i="32"/>
  <c r="W274" i="32" s="1"/>
  <c r="AZ269" i="32"/>
  <c r="W269" i="32" s="1"/>
  <c r="BB212" i="32"/>
  <c r="BG239" i="32"/>
  <c r="BG238" i="32"/>
  <c r="BG231" i="32"/>
  <c r="BG228" i="32"/>
  <c r="BM278" i="32"/>
  <c r="BM276" i="32"/>
  <c r="BM274" i="32"/>
  <c r="BA279" i="32"/>
  <c r="BA273" i="32"/>
  <c r="BI272" i="32"/>
  <c r="BI268" i="32"/>
  <c r="BI270" i="32"/>
  <c r="BF229" i="32"/>
  <c r="BF233" i="32"/>
  <c r="BF230" i="32"/>
  <c r="BF231" i="32"/>
  <c r="BF232" i="32"/>
  <c r="BF238" i="32"/>
  <c r="BF242" i="32"/>
  <c r="BF234" i="32"/>
  <c r="BF235" i="32"/>
  <c r="BF239" i="32"/>
  <c r="BF236" i="32"/>
  <c r="BF240" i="32"/>
  <c r="BF237" i="32"/>
  <c r="BF241" i="32"/>
  <c r="BF228" i="32"/>
  <c r="BN229" i="32"/>
  <c r="BN233" i="32"/>
  <c r="BN230" i="32"/>
  <c r="BN231" i="32"/>
  <c r="BN232" i="32"/>
  <c r="BN234" i="32"/>
  <c r="BN238" i="32"/>
  <c r="BN242" i="32"/>
  <c r="BN228" i="32"/>
  <c r="BN235" i="32"/>
  <c r="BN239" i="32"/>
  <c r="BN236" i="32"/>
  <c r="BN240" i="32"/>
  <c r="BN241" i="32"/>
  <c r="BN237" i="32"/>
  <c r="BD269" i="32"/>
  <c r="BD273" i="32"/>
  <c r="BD268" i="32"/>
  <c r="BD272" i="32"/>
  <c r="BD276" i="32"/>
  <c r="BD271" i="32"/>
  <c r="BD279" i="32"/>
  <c r="BD270" i="32"/>
  <c r="BD278" i="32"/>
  <c r="BD275" i="32"/>
  <c r="BD277" i="32"/>
  <c r="BD274" i="32"/>
  <c r="AY354" i="32"/>
  <c r="AY349" i="32"/>
  <c r="AY358" i="32"/>
  <c r="BJ116" i="32"/>
  <c r="BJ122" i="32"/>
  <c r="AU116" i="32"/>
  <c r="AU120" i="32"/>
  <c r="AU124" i="32"/>
  <c r="BJ115" i="32"/>
  <c r="BJ121" i="32"/>
  <c r="BJ125" i="32"/>
  <c r="AU115" i="32"/>
  <c r="AU119" i="32"/>
  <c r="BI122" i="32"/>
  <c r="AO117" i="32"/>
  <c r="BH113" i="32"/>
  <c r="AQ120" i="32"/>
  <c r="BC114" i="32"/>
  <c r="AY200" i="32"/>
  <c r="AY199" i="32"/>
  <c r="AY198" i="32"/>
  <c r="AY202" i="32"/>
  <c r="AY197" i="32"/>
  <c r="AY207" i="32"/>
  <c r="AY211" i="32"/>
  <c r="AY204" i="32"/>
  <c r="AY208" i="32"/>
  <c r="AY212" i="32"/>
  <c r="AY203" i="32"/>
  <c r="AY206" i="32"/>
  <c r="AY210" i="32"/>
  <c r="AY205" i="32"/>
  <c r="AY209" i="32"/>
  <c r="AY213" i="32"/>
  <c r="AY201" i="32"/>
  <c r="AY196" i="32"/>
  <c r="BI198" i="32"/>
  <c r="BI202" i="32"/>
  <c r="BI197" i="32"/>
  <c r="BI200" i="32"/>
  <c r="BI199" i="32"/>
  <c r="BI205" i="32"/>
  <c r="BI209" i="32"/>
  <c r="BI213" i="32"/>
  <c r="BI201" i="32"/>
  <c r="BI206" i="32"/>
  <c r="BI204" i="32"/>
  <c r="BI208" i="32"/>
  <c r="BI212" i="32"/>
  <c r="BI196" i="32"/>
  <c r="BI210" i="32"/>
  <c r="BI203" i="32"/>
  <c r="BI207" i="32"/>
  <c r="BI211" i="32"/>
  <c r="BD231" i="32"/>
  <c r="BD228" i="32"/>
  <c r="BD229" i="32"/>
  <c r="BD233" i="32"/>
  <c r="BD234" i="32"/>
  <c r="BD236" i="32"/>
  <c r="BD240" i="32"/>
  <c r="BD237" i="32"/>
  <c r="BD241" i="32"/>
  <c r="BD238" i="32"/>
  <c r="BD242" i="32"/>
  <c r="BD230" i="32"/>
  <c r="BD239" i="32"/>
  <c r="BD232" i="32"/>
  <c r="BD235" i="32"/>
  <c r="BB123" i="32"/>
  <c r="AW113" i="32"/>
  <c r="BF123" i="32"/>
  <c r="BD197" i="32"/>
  <c r="BD201" i="32"/>
  <c r="BD200" i="32"/>
  <c r="BD199" i="32"/>
  <c r="BD204" i="32"/>
  <c r="BD208" i="32"/>
  <c r="BD212" i="32"/>
  <c r="BD196" i="32"/>
  <c r="BD209" i="32"/>
  <c r="BD213" i="32"/>
  <c r="BD203" i="32"/>
  <c r="BD207" i="32"/>
  <c r="BD211" i="32"/>
  <c r="BD198" i="32"/>
  <c r="BD202" i="32"/>
  <c r="BD206" i="32"/>
  <c r="BD210" i="32"/>
  <c r="BD205" i="32"/>
  <c r="AX199" i="32"/>
  <c r="AX203" i="32"/>
  <c r="AX198" i="32"/>
  <c r="AX197" i="32"/>
  <c r="AX201" i="32"/>
  <c r="AX206" i="32"/>
  <c r="AX210" i="32"/>
  <c r="AX211" i="32"/>
  <c r="AX205" i="32"/>
  <c r="AX209" i="32"/>
  <c r="AX213" i="32"/>
  <c r="AX200" i="32"/>
  <c r="AX204" i="32"/>
  <c r="AX208" i="32"/>
  <c r="AX212" i="32"/>
  <c r="AX196" i="32"/>
  <c r="AX202" i="32"/>
  <c r="AX207" i="32"/>
  <c r="BK228" i="32"/>
  <c r="BK232" i="32"/>
  <c r="BK229" i="32"/>
  <c r="BK230" i="32"/>
  <c r="BK237" i="32"/>
  <c r="BK241" i="32"/>
  <c r="BK234" i="32"/>
  <c r="BK238" i="32"/>
  <c r="BK242" i="32"/>
  <c r="BK231" i="32"/>
  <c r="BK235" i="32"/>
  <c r="BK239" i="32"/>
  <c r="BK236" i="32"/>
  <c r="BK233" i="32"/>
  <c r="BK240" i="32"/>
  <c r="BJ229" i="32"/>
  <c r="BJ233" i="32"/>
  <c r="BJ230" i="32"/>
  <c r="BJ231" i="32"/>
  <c r="BJ228" i="32"/>
  <c r="BJ234" i="32"/>
  <c r="BJ238" i="32"/>
  <c r="BJ242" i="32"/>
  <c r="BJ235" i="32"/>
  <c r="BJ239" i="32"/>
  <c r="BJ232" i="32"/>
  <c r="BJ236" i="32"/>
  <c r="BJ240" i="32"/>
  <c r="BJ237" i="32"/>
  <c r="BJ241" i="32"/>
  <c r="BI230" i="32"/>
  <c r="BI234" i="32"/>
  <c r="BI228" i="32"/>
  <c r="BI232" i="32"/>
  <c r="BI229" i="32"/>
  <c r="BI235" i="32"/>
  <c r="BI239" i="32"/>
  <c r="BI231" i="32"/>
  <c r="BI236" i="32"/>
  <c r="BI240" i="32"/>
  <c r="BI233" i="32"/>
  <c r="BI237" i="32"/>
  <c r="BI241" i="32"/>
  <c r="BI238" i="32"/>
  <c r="BI242" i="32"/>
  <c r="BM230" i="32"/>
  <c r="BM228" i="32"/>
  <c r="BM232" i="32"/>
  <c r="BM233" i="32"/>
  <c r="BM235" i="32"/>
  <c r="BM239" i="32"/>
  <c r="BM229" i="32"/>
  <c r="BM236" i="32"/>
  <c r="BM240" i="32"/>
  <c r="BM237" i="32"/>
  <c r="BM241" i="32"/>
  <c r="BM242" i="32"/>
  <c r="BM234" i="32"/>
  <c r="BM231" i="32"/>
  <c r="BM238" i="32"/>
  <c r="BB271" i="32"/>
  <c r="BB275" i="32"/>
  <c r="BB270" i="32"/>
  <c r="BB274" i="32"/>
  <c r="BB269" i="32"/>
  <c r="BB277" i="32"/>
  <c r="BB268" i="32"/>
  <c r="BB276" i="32"/>
  <c r="BB273" i="32"/>
  <c r="BB279" i="32"/>
  <c r="BB272" i="32"/>
  <c r="BB278" i="32"/>
  <c r="BG268" i="32"/>
  <c r="BG272" i="32"/>
  <c r="BG276" i="32"/>
  <c r="BG271" i="32"/>
  <c r="BG275" i="32"/>
  <c r="BG274" i="32"/>
  <c r="BG278" i="32"/>
  <c r="BG273" i="32"/>
  <c r="BG277" i="32"/>
  <c r="BG270" i="32"/>
  <c r="BG269" i="32"/>
  <c r="BG279" i="32"/>
  <c r="AY353" i="32"/>
  <c r="AY348" i="32"/>
  <c r="BN355" i="32"/>
  <c r="AX357" i="32"/>
  <c r="AX352" i="32"/>
  <c r="BI350" i="32"/>
  <c r="AS357" i="32"/>
  <c r="AY359" i="32"/>
  <c r="BI348" i="32"/>
  <c r="BG358" i="32"/>
  <c r="AX360" i="32"/>
  <c r="AQ350" i="32"/>
  <c r="BN352" i="32"/>
  <c r="BN348" i="32"/>
  <c r="BB198" i="32"/>
  <c r="BC350" i="32"/>
  <c r="BC353" i="32"/>
  <c r="BH270" i="32"/>
  <c r="BH274" i="32"/>
  <c r="BH272" i="32"/>
  <c r="BG240" i="32"/>
  <c r="BL275" i="32"/>
  <c r="BL271" i="32"/>
  <c r="BL269" i="32"/>
  <c r="BE268" i="32"/>
  <c r="BE273" i="32"/>
  <c r="AZ275" i="32"/>
  <c r="W275" i="32" s="1"/>
  <c r="AZ270" i="32"/>
  <c r="W270" i="32" s="1"/>
  <c r="BA277" i="32"/>
  <c r="BG235" i="32"/>
  <c r="BG233" i="32"/>
  <c r="BM268" i="32"/>
  <c r="BM272" i="32"/>
  <c r="BM270" i="32"/>
  <c r="BA275" i="32"/>
  <c r="BA269" i="32"/>
  <c r="BI277" i="32"/>
  <c r="BI279" i="32"/>
  <c r="BI273" i="32"/>
  <c r="BB202" i="32"/>
  <c r="W282" i="32"/>
  <c r="U293" i="32"/>
  <c r="T293" i="32" s="1"/>
  <c r="W281" i="32"/>
  <c r="AK293" i="32"/>
  <c r="Y150" i="32"/>
  <c r="O189" i="32"/>
  <c r="V150" i="32"/>
  <c r="AH150" i="32"/>
  <c r="AD150" i="32"/>
  <c r="Z150" i="32"/>
  <c r="AL150" i="32"/>
  <c r="N189" i="32"/>
  <c r="AI150" i="32"/>
  <c r="T150" i="32"/>
  <c r="AJ150" i="32"/>
  <c r="AC150" i="32"/>
  <c r="R193" i="32"/>
  <c r="M189" i="32"/>
  <c r="W189" i="32"/>
  <c r="AA189" i="32"/>
  <c r="AE189" i="32"/>
  <c r="AI189" i="32"/>
  <c r="U189" i="32"/>
  <c r="V189" i="32"/>
  <c r="AD189" i="32"/>
  <c r="X189" i="32"/>
  <c r="AB189" i="32"/>
  <c r="AF189" i="32"/>
  <c r="AJ189" i="32"/>
  <c r="AL189" i="32"/>
  <c r="Y189" i="32"/>
  <c r="AC189" i="32"/>
  <c r="AG189" i="32"/>
  <c r="AK189" i="32"/>
  <c r="Z189" i="32"/>
  <c r="AH189" i="32"/>
  <c r="R192" i="32"/>
  <c r="AE150" i="32"/>
  <c r="AE179" i="32" s="1"/>
  <c r="AF150" i="32"/>
  <c r="L189" i="32"/>
  <c r="S150" i="32"/>
  <c r="X150" i="32"/>
  <c r="AG150" i="32"/>
  <c r="W150" i="32"/>
  <c r="AA150" i="32"/>
  <c r="AB150" i="32"/>
  <c r="U150" i="32"/>
  <c r="AK150" i="32"/>
  <c r="Q189" i="32"/>
  <c r="Q192" i="32" s="1"/>
  <c r="AS121" i="32"/>
  <c r="P121" i="32" s="1"/>
  <c r="AS114" i="32"/>
  <c r="P114" i="32" s="1"/>
  <c r="AS116" i="32"/>
  <c r="P116" i="32" s="1"/>
  <c r="AS119" i="32"/>
  <c r="P119" i="32" s="1"/>
  <c r="AS113" i="32"/>
  <c r="P113" i="32" s="1"/>
  <c r="AS123" i="32"/>
  <c r="P123" i="32" s="1"/>
  <c r="AY123" i="32"/>
  <c r="AY121" i="32"/>
  <c r="AO234" i="32"/>
  <c r="AQ234" i="32"/>
  <c r="AX279" i="32"/>
  <c r="U279" i="32" s="1"/>
  <c r="AO239" i="32"/>
  <c r="AQ236" i="32"/>
  <c r="AO237" i="32"/>
  <c r="AO236" i="32"/>
  <c r="AO233" i="32"/>
  <c r="AO229" i="32"/>
  <c r="AS240" i="32"/>
  <c r="AO230" i="32"/>
  <c r="AO238" i="32"/>
  <c r="AO232" i="32"/>
  <c r="AO240" i="32"/>
  <c r="V222" i="32"/>
  <c r="U222" i="32"/>
  <c r="AO76" i="32"/>
  <c r="AP76" i="32"/>
  <c r="AS125" i="32"/>
  <c r="P125" i="32" s="1"/>
  <c r="AQ231" i="32"/>
  <c r="AO241" i="32"/>
  <c r="AP240" i="32"/>
  <c r="AP229" i="32"/>
  <c r="AP228" i="32"/>
  <c r="AP231" i="32"/>
  <c r="AP232" i="32"/>
  <c r="AO201" i="32"/>
  <c r="AS234" i="32"/>
  <c r="AQ229" i="32"/>
  <c r="AS277" i="32"/>
  <c r="AU273" i="32"/>
  <c r="AP276" i="32"/>
  <c r="AL293" i="32"/>
  <c r="AO275" i="32"/>
  <c r="Z293" i="32"/>
  <c r="AC222" i="32"/>
  <c r="AD222" i="32"/>
  <c r="Z222" i="32"/>
  <c r="T258" i="32"/>
  <c r="T259" i="32" s="1"/>
  <c r="AJ293" i="32"/>
  <c r="AC293" i="32"/>
  <c r="AK331" i="32"/>
  <c r="X222" i="32"/>
  <c r="AA293" i="32"/>
  <c r="Y293" i="32"/>
  <c r="M331" i="32"/>
  <c r="AC331" i="32"/>
  <c r="S331" i="32"/>
  <c r="AA222" i="32"/>
  <c r="AF331" i="32"/>
  <c r="X331" i="32"/>
  <c r="AG331" i="32"/>
  <c r="Z331" i="32"/>
  <c r="R331" i="32"/>
  <c r="AB331" i="32"/>
  <c r="L331" i="32"/>
  <c r="AJ331" i="32"/>
  <c r="N331" i="32"/>
  <c r="W222" i="32"/>
  <c r="Y222" i="32"/>
  <c r="AI293" i="32"/>
  <c r="AH293" i="32"/>
  <c r="AB293" i="32"/>
  <c r="AF293" i="32"/>
  <c r="O331" i="32"/>
  <c r="U331" i="32"/>
  <c r="T331" i="32"/>
  <c r="V331" i="32"/>
  <c r="AD331" i="32"/>
  <c r="AF222" i="32"/>
  <c r="AE293" i="32"/>
  <c r="AD293" i="32"/>
  <c r="AG293" i="32"/>
  <c r="X293" i="32"/>
  <c r="X294" i="32" s="1"/>
  <c r="W331" i="32"/>
  <c r="Q331" i="32"/>
  <c r="P331" i="32"/>
  <c r="Y331" i="32"/>
  <c r="AE331" i="32"/>
  <c r="AI331" i="32"/>
  <c r="AH331" i="32"/>
  <c r="AA331" i="32"/>
  <c r="AT203" i="32"/>
  <c r="AT205" i="32"/>
  <c r="AT198" i="32"/>
  <c r="AT206" i="32"/>
  <c r="AT202" i="32"/>
  <c r="AS197" i="32"/>
  <c r="AT201" i="32"/>
  <c r="AT200" i="32"/>
  <c r="AT199" i="32"/>
  <c r="AP202" i="32"/>
  <c r="AU241" i="32"/>
  <c r="AU232" i="32"/>
  <c r="N222" i="32"/>
  <c r="Q222" i="32"/>
  <c r="AT196" i="32"/>
  <c r="AQ204" i="32"/>
  <c r="P222" i="32"/>
  <c r="R226" i="32"/>
  <c r="R225" i="32"/>
  <c r="BE122" i="32"/>
  <c r="BE117" i="32"/>
  <c r="AP201" i="32"/>
  <c r="AT268" i="32"/>
  <c r="AT273" i="32"/>
  <c r="AT279" i="32"/>
  <c r="AT272" i="32"/>
  <c r="AT269" i="32"/>
  <c r="AT275" i="32"/>
  <c r="AT276" i="32"/>
  <c r="AT271" i="32"/>
  <c r="AT278" i="32"/>
  <c r="AU278" i="32"/>
  <c r="AR273" i="32"/>
  <c r="AR276" i="32"/>
  <c r="AW271" i="32"/>
  <c r="AP268" i="32"/>
  <c r="AP271" i="32"/>
  <c r="AP273" i="32"/>
  <c r="AQ275" i="32"/>
  <c r="AR277" i="32"/>
  <c r="AS274" i="32"/>
  <c r="AO272" i="32"/>
  <c r="AU268" i="32"/>
  <c r="AV277" i="32"/>
  <c r="AS275" i="32"/>
  <c r="AR271" i="32"/>
  <c r="AU271" i="32"/>
  <c r="AO269" i="32"/>
  <c r="AS269" i="32"/>
  <c r="AW269" i="32"/>
  <c r="AW278" i="32"/>
  <c r="AW275" i="32"/>
  <c r="AR272" i="32"/>
  <c r="AQ268" i="32"/>
  <c r="AV274" i="32"/>
  <c r="AQ270" i="32"/>
  <c r="AV279" i="32"/>
  <c r="AQ273" i="32"/>
  <c r="AU276" i="32"/>
  <c r="AR268" i="32"/>
  <c r="AO277" i="32"/>
  <c r="AW277" i="32"/>
  <c r="AU277" i="32"/>
  <c r="AU274" i="32"/>
  <c r="AV269" i="32"/>
  <c r="AO271" i="32"/>
  <c r="AV275" i="32"/>
  <c r="AV272" i="32"/>
  <c r="AP269" i="32"/>
  <c r="AP274" i="32"/>
  <c r="AP270" i="32"/>
  <c r="AQ279" i="32"/>
  <c r="AV276" i="32"/>
  <c r="AV273" i="32"/>
  <c r="AS271" i="32"/>
  <c r="AV270" i="32"/>
  <c r="AQ277" i="32"/>
  <c r="AW274" i="32"/>
  <c r="AQ269" i="32"/>
  <c r="AU275" i="32"/>
  <c r="AO273" i="32"/>
  <c r="AS268" i="32"/>
  <c r="AW273" i="32"/>
  <c r="AQ278" i="32"/>
  <c r="AR275" i="32"/>
  <c r="AV271" i="32"/>
  <c r="AR270" i="32"/>
  <c r="AR274" i="32"/>
  <c r="AW279" i="32"/>
  <c r="AW276" i="32"/>
  <c r="AV268" i="32"/>
  <c r="AO270" i="32"/>
  <c r="AP272" i="32"/>
  <c r="AP277" i="32"/>
  <c r="AP279" i="32"/>
  <c r="AX278" i="32"/>
  <c r="U278" i="32" s="1"/>
  <c r="AX277" i="32"/>
  <c r="U277" i="32" s="1"/>
  <c r="AQ276" i="32"/>
  <c r="AW270" i="32"/>
  <c r="AO279" i="32"/>
  <c r="AQ274" i="32"/>
  <c r="AU279" i="32"/>
  <c r="AS273" i="32"/>
  <c r="AV278" i="32"/>
  <c r="AO122" i="32"/>
  <c r="AO116" i="32"/>
  <c r="AO125" i="32"/>
  <c r="AO114" i="32"/>
  <c r="AO119" i="32"/>
  <c r="AO124" i="32"/>
  <c r="AO113" i="32"/>
  <c r="AO115" i="32"/>
  <c r="AO120" i="32"/>
  <c r="AO121" i="32"/>
  <c r="AO78" i="32"/>
  <c r="AO79" i="32"/>
  <c r="L79" i="32" s="1"/>
  <c r="L74" i="32"/>
  <c r="M222" i="32"/>
  <c r="AG222" i="32"/>
  <c r="AO118" i="32"/>
  <c r="O222" i="32"/>
  <c r="AR278" i="32"/>
  <c r="AS279" i="32"/>
  <c r="AO268" i="32"/>
  <c r="AO276" i="32"/>
  <c r="AR269" i="32"/>
  <c r="AX269" i="32"/>
  <c r="U269" i="32" s="1"/>
  <c r="AP278" i="32"/>
  <c r="AS270" i="32"/>
  <c r="AX270" i="32"/>
  <c r="U270" i="32" s="1"/>
  <c r="L222" i="32"/>
  <c r="AO77" i="32"/>
  <c r="L77" i="32" s="1"/>
  <c r="AS198" i="32"/>
  <c r="AW268" i="32"/>
  <c r="AS278" i="32"/>
  <c r="AU272" i="32"/>
  <c r="AQ271" i="32"/>
  <c r="AT274" i="32"/>
  <c r="AP275" i="32"/>
  <c r="AS272" i="32"/>
  <c r="AR279" i="32"/>
  <c r="AP75" i="32"/>
  <c r="AP79" i="32"/>
  <c r="AP78" i="32"/>
  <c r="BN120" i="32"/>
  <c r="AS118" i="32"/>
  <c r="P118" i="32" s="1"/>
  <c r="BO122" i="32"/>
  <c r="AS124" i="32"/>
  <c r="P124" i="32" s="1"/>
  <c r="AS117" i="32"/>
  <c r="P117" i="32" s="1"/>
  <c r="AJ222" i="32"/>
  <c r="AI222" i="32"/>
  <c r="AL222" i="32"/>
  <c r="AK222" i="32"/>
  <c r="AQ237" i="32"/>
  <c r="AB222" i="32"/>
  <c r="AQ230" i="32"/>
  <c r="AP239" i="32"/>
  <c r="AL259" i="32"/>
  <c r="AX272" i="32"/>
  <c r="U272" i="32" s="1"/>
  <c r="AX276" i="32"/>
  <c r="U276" i="32" s="1"/>
  <c r="AX268" i="32"/>
  <c r="U268" i="32" s="1"/>
  <c r="AX274" i="32"/>
  <c r="U274" i="32" s="1"/>
  <c r="AQ272" i="32"/>
  <c r="V300" i="32"/>
  <c r="V299" i="32"/>
  <c r="V301" i="32"/>
  <c r="V297" i="32"/>
  <c r="V302" i="32"/>
  <c r="V298" i="32"/>
  <c r="AS122" i="32"/>
  <c r="P122" i="32" s="1"/>
  <c r="AS115" i="32"/>
  <c r="P115" i="32" s="1"/>
  <c r="AS200" i="32"/>
  <c r="AE222" i="32"/>
  <c r="AH222" i="32"/>
  <c r="AQ239" i="32"/>
  <c r="AP236" i="32"/>
  <c r="AC259" i="32"/>
  <c r="AX271" i="32"/>
  <c r="U271" i="32" s="1"/>
  <c r="AX275" i="32"/>
  <c r="U275" i="32" s="1"/>
  <c r="AU270" i="32"/>
  <c r="BH125" i="32"/>
  <c r="AQ114" i="32"/>
  <c r="BM119" i="32"/>
  <c r="BN117" i="32"/>
  <c r="BN123" i="32"/>
  <c r="BM124" i="32"/>
  <c r="AS232" i="32"/>
  <c r="AR196" i="32"/>
  <c r="BN118" i="32"/>
  <c r="BN122" i="32"/>
  <c r="BM117" i="32"/>
  <c r="BN113" i="32"/>
  <c r="AS239" i="32"/>
  <c r="BN119" i="32"/>
  <c r="BN125" i="32"/>
  <c r="BN114" i="32"/>
  <c r="AS241" i="32"/>
  <c r="AP205" i="32"/>
  <c r="AS237" i="32"/>
  <c r="AS231" i="32"/>
  <c r="AS238" i="32"/>
  <c r="AS230" i="32"/>
  <c r="AP235" i="32"/>
  <c r="BB115" i="32"/>
  <c r="AW116" i="32"/>
  <c r="AO200" i="32"/>
  <c r="AU203" i="32"/>
  <c r="R203" i="32" s="1"/>
  <c r="AS235" i="32"/>
  <c r="AS229" i="32"/>
  <c r="AS236" i="32"/>
  <c r="BF122" i="32"/>
  <c r="AT230" i="32"/>
  <c r="AS228" i="32"/>
  <c r="AS233" i="32"/>
  <c r="AS242" i="32"/>
  <c r="AQ119" i="32"/>
  <c r="BC123" i="32"/>
  <c r="BE114" i="32"/>
  <c r="BE120" i="32"/>
  <c r="BC116" i="32"/>
  <c r="BE113" i="32"/>
  <c r="AV121" i="32"/>
  <c r="AW119" i="32"/>
  <c r="AV114" i="32"/>
  <c r="BN115" i="32"/>
  <c r="BB119" i="32"/>
  <c r="BL122" i="32"/>
  <c r="BF125" i="32"/>
  <c r="BM118" i="32"/>
  <c r="BM120" i="32"/>
  <c r="BK123" i="32"/>
  <c r="AT120" i="32"/>
  <c r="BL121" i="32"/>
  <c r="BM115" i="32"/>
  <c r="BM121" i="32"/>
  <c r="BM123" i="32"/>
  <c r="BM125" i="32"/>
  <c r="BL114" i="32"/>
  <c r="AT117" i="32"/>
  <c r="BM114" i="32"/>
  <c r="BM116" i="32"/>
  <c r="BM122" i="32"/>
  <c r="BD121" i="32"/>
  <c r="BE119" i="32"/>
  <c r="BE123" i="32"/>
  <c r="BE118" i="32"/>
  <c r="AP203" i="32"/>
  <c r="AP164" i="32"/>
  <c r="BD115" i="32"/>
  <c r="AT118" i="32"/>
  <c r="BD123" i="32"/>
  <c r="BO120" i="32"/>
  <c r="BK124" i="32"/>
  <c r="AT113" i="32"/>
  <c r="BD114" i="32"/>
  <c r="BK113" i="32"/>
  <c r="BK119" i="32"/>
  <c r="BO121" i="32"/>
  <c r="BD113" i="32"/>
  <c r="AY114" i="32"/>
  <c r="AR158" i="32"/>
  <c r="AO157" i="32"/>
  <c r="AQ164" i="32"/>
  <c r="AO165" i="32"/>
  <c r="AO159" i="32"/>
  <c r="AP206" i="32"/>
  <c r="AP198" i="32"/>
  <c r="AS206" i="32"/>
  <c r="AR206" i="32"/>
  <c r="AR198" i="32"/>
  <c r="AQ233" i="32"/>
  <c r="AQ241" i="32"/>
  <c r="AU231" i="32"/>
  <c r="AQ242" i="32"/>
  <c r="AQ240" i="32"/>
  <c r="AP242" i="32"/>
  <c r="AP238" i="32"/>
  <c r="AP234" i="32"/>
  <c r="AP230" i="32"/>
  <c r="AB259" i="32"/>
  <c r="AE259" i="32"/>
  <c r="AY120" i="32"/>
  <c r="BD124" i="32"/>
  <c r="AY113" i="32"/>
  <c r="BE116" i="32"/>
  <c r="AY119" i="32"/>
  <c r="BE124" i="32"/>
  <c r="BO114" i="32"/>
  <c r="AO163" i="32"/>
  <c r="AS205" i="32"/>
  <c r="AP200" i="32"/>
  <c r="AU240" i="32"/>
  <c r="AD259" i="32"/>
  <c r="Y259" i="32"/>
  <c r="AJ259" i="32"/>
  <c r="AK259" i="32"/>
  <c r="Z259" i="32"/>
  <c r="AF259" i="32"/>
  <c r="AI259" i="32"/>
  <c r="U265" i="32"/>
  <c r="U263" i="32"/>
  <c r="U267" i="32"/>
  <c r="U266" i="32"/>
  <c r="U262" i="32"/>
  <c r="U264" i="32"/>
  <c r="AT116" i="32"/>
  <c r="AT124" i="32"/>
  <c r="BE115" i="32"/>
  <c r="BE121" i="32"/>
  <c r="AY122" i="32"/>
  <c r="BE125" i="32"/>
  <c r="BD116" i="32"/>
  <c r="BD118" i="32"/>
  <c r="BD120" i="32"/>
  <c r="BO113" i="32"/>
  <c r="BO119" i="32"/>
  <c r="AQ157" i="32"/>
  <c r="AQ163" i="32"/>
  <c r="AP204" i="32"/>
  <c r="AP196" i="32"/>
  <c r="AP197" i="32"/>
  <c r="AQ235" i="32"/>
  <c r="AQ228" i="32"/>
  <c r="AU228" i="32"/>
  <c r="AQ232" i="32"/>
  <c r="AQ238" i="32"/>
  <c r="AP241" i="32"/>
  <c r="AP237" i="32"/>
  <c r="AP233" i="32"/>
  <c r="AG259" i="32"/>
  <c r="AA259" i="32"/>
  <c r="AH259" i="32"/>
  <c r="BF116" i="32"/>
  <c r="BF118" i="32"/>
  <c r="BF120" i="32"/>
  <c r="BF124" i="32"/>
  <c r="BK122" i="32"/>
  <c r="BF113" i="32"/>
  <c r="BF117" i="32"/>
  <c r="AT119" i="32"/>
  <c r="BK117" i="32"/>
  <c r="BK121" i="32"/>
  <c r="BK125" i="32"/>
  <c r="AP154" i="32"/>
  <c r="AO206" i="32"/>
  <c r="AO198" i="32"/>
  <c r="AU206" i="32"/>
  <c r="R206" i="32" s="1"/>
  <c r="AU197" i="32"/>
  <c r="R197" i="32" s="1"/>
  <c r="R195" i="32"/>
  <c r="R224" i="32"/>
  <c r="AU234" i="32"/>
  <c r="AU242" i="32"/>
  <c r="R242" i="32" s="1"/>
  <c r="BK116" i="32"/>
  <c r="BK120" i="32"/>
  <c r="AT123" i="32"/>
  <c r="AW114" i="32"/>
  <c r="AW118" i="32"/>
  <c r="AW120" i="32"/>
  <c r="BF114" i="32"/>
  <c r="AO199" i="32"/>
  <c r="AO204" i="32"/>
  <c r="AO196" i="32"/>
  <c r="AU204" i="32"/>
  <c r="R204" i="32" s="1"/>
  <c r="R194" i="32"/>
  <c r="AU236" i="32"/>
  <c r="AU235" i="32"/>
  <c r="AU239" i="32"/>
  <c r="AT122" i="32"/>
  <c r="BK118" i="32"/>
  <c r="AT115" i="32"/>
  <c r="BF119" i="32"/>
  <c r="AT121" i="32"/>
  <c r="AT125" i="32"/>
  <c r="BK115" i="32"/>
  <c r="AO203" i="32"/>
  <c r="AO202" i="32"/>
  <c r="AU201" i="32"/>
  <c r="R201" i="32" s="1"/>
  <c r="AU238" i="32"/>
  <c r="R238" i="32" s="1"/>
  <c r="AQ113" i="32"/>
  <c r="AQ123" i="32"/>
  <c r="AT242" i="32"/>
  <c r="BH117" i="32"/>
  <c r="BH120" i="32"/>
  <c r="AR201" i="32"/>
  <c r="AR200" i="32"/>
  <c r="AU202" i="32"/>
  <c r="R202" i="32" s="1"/>
  <c r="AP199" i="32"/>
  <c r="AU198" i="32"/>
  <c r="R198" i="32" s="1"/>
  <c r="AR203" i="32"/>
  <c r="AR204" i="32"/>
  <c r="AR197" i="32"/>
  <c r="AR205" i="32"/>
  <c r="AO197" i="32"/>
  <c r="AR202" i="32"/>
  <c r="AO205" i="32"/>
  <c r="AU199" i="32"/>
  <c r="R199" i="32" s="1"/>
  <c r="AU200" i="32"/>
  <c r="R200" i="32" s="1"/>
  <c r="AU205" i="32"/>
  <c r="R205" i="32" s="1"/>
  <c r="AT231" i="32"/>
  <c r="AT235" i="32"/>
  <c r="AT239" i="32"/>
  <c r="AT228" i="32"/>
  <c r="AT232" i="32"/>
  <c r="AT236" i="32"/>
  <c r="AT240" i="32"/>
  <c r="AT229" i="32"/>
  <c r="AT233" i="32"/>
  <c r="AT237" i="32"/>
  <c r="AT241" i="32"/>
  <c r="BH119" i="32"/>
  <c r="BH118" i="32"/>
  <c r="AQ197" i="32"/>
  <c r="AQ203" i="32"/>
  <c r="AT234" i="32"/>
  <c r="AS157" i="32"/>
  <c r="AR162" i="32"/>
  <c r="AU230" i="32"/>
  <c r="AU237" i="32"/>
  <c r="AU229" i="32"/>
  <c r="AU233" i="32"/>
  <c r="AO231" i="32"/>
  <c r="AO235" i="32"/>
  <c r="AO228" i="32"/>
  <c r="BB124" i="32"/>
  <c r="BB120" i="32"/>
  <c r="BB118" i="32"/>
  <c r="BB116" i="32"/>
  <c r="BB114" i="32"/>
  <c r="AX114" i="32"/>
  <c r="AX125" i="32"/>
  <c r="AX121" i="32"/>
  <c r="AX119" i="32"/>
  <c r="AX117" i="32"/>
  <c r="AX113" i="32"/>
  <c r="AX122" i="32"/>
  <c r="AX124" i="32"/>
  <c r="AX120" i="32"/>
  <c r="AX118" i="32"/>
  <c r="AX116" i="32"/>
  <c r="BB122" i="32"/>
  <c r="BA125" i="32"/>
  <c r="BB117" i="32"/>
  <c r="BB125" i="32"/>
  <c r="BA123" i="32"/>
  <c r="BA118" i="32"/>
  <c r="AQ115" i="32"/>
  <c r="AQ116" i="32"/>
  <c r="AQ121" i="32"/>
  <c r="AP122" i="32"/>
  <c r="AP115" i="32"/>
  <c r="AV229" i="32"/>
  <c r="S229" i="32" s="1"/>
  <c r="AV231" i="32"/>
  <c r="S231" i="32" s="1"/>
  <c r="AV233" i="32"/>
  <c r="S233" i="32" s="1"/>
  <c r="AV235" i="32"/>
  <c r="S235" i="32" s="1"/>
  <c r="AV237" i="32"/>
  <c r="S237" i="32" s="1"/>
  <c r="AV239" i="32"/>
  <c r="S239" i="32" s="1"/>
  <c r="AV241" i="32"/>
  <c r="S241" i="32" s="1"/>
  <c r="AV232" i="32"/>
  <c r="S232" i="32" s="1"/>
  <c r="AV242" i="32"/>
  <c r="S242" i="32" s="1"/>
  <c r="AV228" i="32"/>
  <c r="S228" i="32" s="1"/>
  <c r="AV230" i="32"/>
  <c r="S230" i="32" s="1"/>
  <c r="AV234" i="32"/>
  <c r="S234" i="32" s="1"/>
  <c r="AV236" i="32"/>
  <c r="S236" i="32" s="1"/>
  <c r="AV238" i="32"/>
  <c r="S238" i="32" s="1"/>
  <c r="AV240" i="32"/>
  <c r="S240" i="32" s="1"/>
  <c r="BA121" i="32"/>
  <c r="BA117" i="32"/>
  <c r="BA115" i="32"/>
  <c r="BA113" i="32"/>
  <c r="BA120" i="32"/>
  <c r="BA116" i="32"/>
  <c r="BA114" i="32"/>
  <c r="BA119" i="32"/>
  <c r="BB113" i="32"/>
  <c r="AX115" i="32"/>
  <c r="BB121" i="32"/>
  <c r="AX123" i="32"/>
  <c r="BA122" i="32"/>
  <c r="P128" i="32"/>
  <c r="P139" i="32"/>
  <c r="AW115" i="32"/>
  <c r="AW117" i="32"/>
  <c r="AW121" i="32"/>
  <c r="BF115" i="32"/>
  <c r="AP161" i="32"/>
  <c r="AQ160" i="32"/>
  <c r="AP163" i="32"/>
  <c r="AO162" i="32"/>
  <c r="AS204" i="32"/>
  <c r="AS196" i="32"/>
  <c r="AS203" i="32"/>
  <c r="AP159" i="32"/>
  <c r="AR229" i="32"/>
  <c r="AR231" i="32"/>
  <c r="AR233" i="32"/>
  <c r="AR235" i="32"/>
  <c r="AR237" i="32"/>
  <c r="AR239" i="32"/>
  <c r="AR241" i="32"/>
  <c r="AR228" i="32"/>
  <c r="AR230" i="32"/>
  <c r="AR238" i="32"/>
  <c r="AR234" i="32"/>
  <c r="AR242" i="32"/>
  <c r="AR232" i="32"/>
  <c r="AR240" i="32"/>
  <c r="AR236" i="32"/>
  <c r="BD117" i="32"/>
  <c r="BD119" i="32"/>
  <c r="AW123" i="32"/>
  <c r="AW125" i="32"/>
  <c r="BC115" i="32"/>
  <c r="AW122" i="32"/>
  <c r="AW124" i="32"/>
  <c r="AQ161" i="32"/>
  <c r="AO158" i="32"/>
  <c r="AP155" i="32"/>
  <c r="AO161" i="32"/>
  <c r="AS201" i="32"/>
  <c r="AS202" i="32"/>
  <c r="AQ165" i="32"/>
  <c r="AR161" i="32"/>
  <c r="AR165" i="32"/>
  <c r="AQ156" i="32"/>
  <c r="AQ159" i="32"/>
  <c r="AS161" i="32"/>
  <c r="AP165" i="32"/>
  <c r="AP162" i="32"/>
  <c r="AO160" i="32"/>
  <c r="AO155" i="32"/>
  <c r="AR156" i="32"/>
  <c r="AO156" i="32"/>
  <c r="AQ154" i="32"/>
  <c r="AR159" i="32"/>
  <c r="AR154" i="32"/>
  <c r="AQ155" i="32"/>
  <c r="AQ158" i="32"/>
  <c r="AS155" i="32"/>
  <c r="AP157" i="32"/>
  <c r="AP158" i="32"/>
  <c r="AO164" i="32"/>
  <c r="AO154" i="32"/>
  <c r="AR164" i="32"/>
  <c r="AQ162" i="32"/>
  <c r="AP160" i="32"/>
  <c r="AP156" i="32"/>
  <c r="AP121" i="32"/>
  <c r="BG122" i="32"/>
  <c r="AZ119" i="32"/>
  <c r="AZ114" i="32"/>
  <c r="AP116" i="32"/>
  <c r="AZ113" i="32"/>
  <c r="AZ122" i="32"/>
  <c r="AP125" i="32"/>
  <c r="AP114" i="32"/>
  <c r="BG116" i="32"/>
  <c r="BG118" i="32"/>
  <c r="AP119" i="32"/>
  <c r="AZ116" i="32"/>
  <c r="AZ118" i="32"/>
  <c r="AZ124" i="32"/>
  <c r="AP120" i="32"/>
  <c r="BG115" i="32"/>
  <c r="BG117" i="32"/>
  <c r="BG114" i="32"/>
  <c r="AP113" i="32"/>
  <c r="AZ121" i="32"/>
  <c r="AP118" i="32"/>
  <c r="BG120" i="32"/>
  <c r="BG124" i="32"/>
  <c r="AP123" i="32"/>
  <c r="AZ120" i="32"/>
  <c r="AP124" i="32"/>
  <c r="BG119" i="32"/>
  <c r="BG123" i="32"/>
  <c r="BG125" i="32"/>
  <c r="AP117" i="32"/>
  <c r="AZ115" i="32"/>
  <c r="AZ117" i="32"/>
  <c r="AZ123" i="32"/>
  <c r="AQ200" i="32"/>
  <c r="AQ201" i="32"/>
  <c r="AQ202" i="32"/>
  <c r="AQ196" i="32"/>
  <c r="AQ199" i="32"/>
  <c r="AQ206" i="32"/>
  <c r="AQ198" i="32"/>
  <c r="AQ205" i="32"/>
  <c r="AV119" i="32"/>
  <c r="BC122" i="32"/>
  <c r="BL120" i="32"/>
  <c r="BC113" i="32"/>
  <c r="BC121" i="32"/>
  <c r="AS160" i="32"/>
  <c r="AQ125" i="32"/>
  <c r="BH115" i="32"/>
  <c r="AV117" i="32"/>
  <c r="BL117" i="32"/>
  <c r="BH123" i="32"/>
  <c r="AV125" i="32"/>
  <c r="BL125" i="32"/>
  <c r="AQ118" i="32"/>
  <c r="AY118" i="32"/>
  <c r="BO118" i="32"/>
  <c r="BC120" i="32"/>
  <c r="BH116" i="32"/>
  <c r="AV118" i="32"/>
  <c r="BL118" i="32"/>
  <c r="BH124" i="32"/>
  <c r="AQ124" i="32"/>
  <c r="AY117" i="32"/>
  <c r="BO117" i="32"/>
  <c r="BC119" i="32"/>
  <c r="AY125" i="32"/>
  <c r="BO125" i="32"/>
  <c r="BL113" i="32"/>
  <c r="AQ117" i="32"/>
  <c r="P138" i="32"/>
  <c r="AR157" i="32"/>
  <c r="AR160" i="32"/>
  <c r="AS163" i="32"/>
  <c r="AS154" i="32"/>
  <c r="AS165" i="32"/>
  <c r="BL119" i="32"/>
  <c r="AV120" i="32"/>
  <c r="AV113" i="32"/>
  <c r="AS156" i="32"/>
  <c r="AS164" i="32"/>
  <c r="AV115" i="32"/>
  <c r="BL115" i="32"/>
  <c r="BH121" i="32"/>
  <c r="AV123" i="32"/>
  <c r="BL123" i="32"/>
  <c r="AQ122" i="32"/>
  <c r="AY116" i="32"/>
  <c r="BO116" i="32"/>
  <c r="BC118" i="32"/>
  <c r="AY124" i="32"/>
  <c r="BO124" i="32"/>
  <c r="BH114" i="32"/>
  <c r="AV116" i="32"/>
  <c r="BL116" i="32"/>
  <c r="BH122" i="32"/>
  <c r="AY115" i="32"/>
  <c r="BO115" i="32"/>
  <c r="BC117" i="32"/>
  <c r="BC125" i="32"/>
  <c r="P127" i="32"/>
  <c r="T109" i="32"/>
  <c r="AR155" i="32"/>
  <c r="AR163" i="32"/>
  <c r="AS158" i="32"/>
  <c r="AS162" i="32"/>
  <c r="AS159" i="32"/>
  <c r="W109" i="32"/>
  <c r="M149" i="32"/>
  <c r="L149" i="32"/>
  <c r="O149" i="32"/>
  <c r="O150" i="32" s="1"/>
  <c r="P150" i="32"/>
  <c r="N149" i="32"/>
  <c r="R150" i="32"/>
  <c r="S109" i="32"/>
  <c r="S139" i="32" s="1"/>
  <c r="AG109" i="32"/>
  <c r="P136" i="32"/>
  <c r="P135" i="32"/>
  <c r="P134" i="32"/>
  <c r="P130" i="32"/>
  <c r="U109" i="32"/>
  <c r="AH109" i="32"/>
  <c r="AB109" i="32"/>
  <c r="P131" i="32"/>
  <c r="P129" i="32"/>
  <c r="P132" i="32"/>
  <c r="P126" i="32"/>
  <c r="R109" i="32"/>
  <c r="R134" i="32" s="1"/>
  <c r="P133" i="32"/>
  <c r="P137" i="32"/>
  <c r="AI109" i="32"/>
  <c r="AD109" i="32"/>
  <c r="AJ109" i="32"/>
  <c r="AC109" i="32"/>
  <c r="X109" i="32"/>
  <c r="X140" i="32" s="1"/>
  <c r="Q109" i="32"/>
  <c r="Q136" i="32" s="1"/>
  <c r="L108" i="32"/>
  <c r="N109" i="32"/>
  <c r="M108" i="32"/>
  <c r="M109" i="32" s="1"/>
  <c r="AE109" i="32"/>
  <c r="AE113" i="32" s="1"/>
  <c r="AF109" i="32"/>
  <c r="Z109" i="32"/>
  <c r="Z135" i="32" s="1"/>
  <c r="Y109" i="32"/>
  <c r="Y139" i="32" s="1"/>
  <c r="AA109" i="32"/>
  <c r="AL109" i="32"/>
  <c r="V109" i="32"/>
  <c r="AK109" i="32"/>
  <c r="L80" i="32"/>
  <c r="L81" i="32"/>
  <c r="W37" i="32"/>
  <c r="U37" i="32"/>
  <c r="Z70" i="32"/>
  <c r="AB70" i="32"/>
  <c r="X70" i="32"/>
  <c r="M70" i="32"/>
  <c r="AH37" i="32"/>
  <c r="T37" i="32"/>
  <c r="AG37" i="32"/>
  <c r="S70" i="32"/>
  <c r="AA70" i="32"/>
  <c r="AJ70" i="32"/>
  <c r="R70" i="32"/>
  <c r="AG70" i="32"/>
  <c r="P70" i="32"/>
  <c r="AE70" i="32"/>
  <c r="AK70" i="32"/>
  <c r="AD70" i="32"/>
  <c r="AI70" i="32"/>
  <c r="U70" i="32"/>
  <c r="AF70" i="32"/>
  <c r="Y70" i="32"/>
  <c r="AL70" i="32"/>
  <c r="AH70" i="32"/>
  <c r="T70" i="32"/>
  <c r="AC70" i="32"/>
  <c r="V70" i="32"/>
  <c r="W70" i="32"/>
  <c r="V37" i="32"/>
  <c r="AL37" i="32"/>
  <c r="AA37" i="32"/>
  <c r="AB37" i="32"/>
  <c r="AK37" i="32"/>
  <c r="Z37" i="32"/>
  <c r="AE37" i="32"/>
  <c r="AJ37" i="32"/>
  <c r="AF37" i="32"/>
  <c r="Y37" i="32"/>
  <c r="AD37" i="32"/>
  <c r="S37" i="32"/>
  <c r="AI37" i="32"/>
  <c r="AC37" i="32"/>
  <c r="AM164" i="32"/>
  <c r="AM88" i="32"/>
  <c r="AM76" i="32"/>
  <c r="R40" i="32" l="1"/>
  <c r="R75" i="32"/>
  <c r="O100" i="32"/>
  <c r="O390" i="32" s="1"/>
  <c r="O98" i="32"/>
  <c r="V325" i="32"/>
  <c r="V396" i="32" s="1"/>
  <c r="V323" i="32"/>
  <c r="R215" i="32"/>
  <c r="R374" i="32" s="1"/>
  <c r="U288" i="32"/>
  <c r="W288" i="32"/>
  <c r="W286" i="32"/>
  <c r="U286" i="32"/>
  <c r="S254" i="32"/>
  <c r="S394" i="32" s="1"/>
  <c r="S252" i="32"/>
  <c r="R217" i="32"/>
  <c r="R393" i="32" s="1"/>
  <c r="M72" i="32"/>
  <c r="M83" i="32"/>
  <c r="M85" i="32"/>
  <c r="M87" i="32"/>
  <c r="M89" i="32"/>
  <c r="M93" i="32"/>
  <c r="M73" i="32"/>
  <c r="M84" i="32"/>
  <c r="M86" i="32"/>
  <c r="M88" i="32"/>
  <c r="M90" i="32"/>
  <c r="M92" i="32"/>
  <c r="M94" i="32"/>
  <c r="M96" i="32"/>
  <c r="M91" i="32"/>
  <c r="M95" i="32"/>
  <c r="P144" i="32"/>
  <c r="P142" i="32"/>
  <c r="P202" i="32"/>
  <c r="P206" i="32"/>
  <c r="AL79" i="32"/>
  <c r="Q225" i="32"/>
  <c r="Q227" i="32"/>
  <c r="AE43" i="32"/>
  <c r="P195" i="32"/>
  <c r="P192" i="32"/>
  <c r="P204" i="32"/>
  <c r="AK157" i="32"/>
  <c r="AC115" i="32"/>
  <c r="AD263" i="32"/>
  <c r="AD264" i="32"/>
  <c r="AD265" i="32"/>
  <c r="AD267" i="32"/>
  <c r="AD266" i="32"/>
  <c r="AE226" i="32"/>
  <c r="AE225" i="32"/>
  <c r="AE227" i="32"/>
  <c r="W226" i="32"/>
  <c r="W225" i="32"/>
  <c r="W227" i="32"/>
  <c r="X225" i="32"/>
  <c r="X227" i="32"/>
  <c r="X226" i="32"/>
  <c r="AH263" i="32"/>
  <c r="AH266" i="32"/>
  <c r="AH264" i="32"/>
  <c r="AH265" i="32"/>
  <c r="AH267" i="32"/>
  <c r="AK263" i="32"/>
  <c r="AK264" i="32"/>
  <c r="AK265" i="32"/>
  <c r="AK266" i="32"/>
  <c r="AK267" i="32"/>
  <c r="AB263" i="32"/>
  <c r="AB264" i="32"/>
  <c r="AB265" i="32"/>
  <c r="AB266" i="32"/>
  <c r="AB267" i="32"/>
  <c r="AL226" i="32"/>
  <c r="AL225" i="32"/>
  <c r="AL227" i="32"/>
  <c r="X297" i="32"/>
  <c r="X301" i="32"/>
  <c r="X300" i="32"/>
  <c r="X298" i="32"/>
  <c r="X299" i="32"/>
  <c r="X302" i="32"/>
  <c r="AF225" i="32"/>
  <c r="AF227" i="32"/>
  <c r="AF226" i="32"/>
  <c r="Z226" i="32"/>
  <c r="Z225" i="32"/>
  <c r="Z227" i="32"/>
  <c r="AK225" i="32"/>
  <c r="AK227" i="32"/>
  <c r="AK226" i="32"/>
  <c r="AA263" i="32"/>
  <c r="AA264" i="32"/>
  <c r="AA265" i="32"/>
  <c r="AA266" i="32"/>
  <c r="AA267" i="32"/>
  <c r="AJ263" i="32"/>
  <c r="AJ264" i="32"/>
  <c r="AJ265" i="32"/>
  <c r="AJ266" i="32"/>
  <c r="AJ267" i="32"/>
  <c r="AB225" i="32"/>
  <c r="AB227" i="32"/>
  <c r="AB226" i="32"/>
  <c r="AI227" i="32"/>
  <c r="AI226" i="32"/>
  <c r="AI225" i="32"/>
  <c r="AG226" i="32"/>
  <c r="AG225" i="32"/>
  <c r="AG227" i="32"/>
  <c r="AA225" i="32"/>
  <c r="AA227" i="32"/>
  <c r="AA226" i="32"/>
  <c r="AD226" i="32"/>
  <c r="AD225" i="32"/>
  <c r="AD227" i="32"/>
  <c r="X263" i="32"/>
  <c r="X264" i="32"/>
  <c r="X265" i="32"/>
  <c r="X266" i="32"/>
  <c r="X267" i="32"/>
  <c r="Z266" i="32"/>
  <c r="Z263" i="32"/>
  <c r="Z264" i="32"/>
  <c r="Z265" i="32"/>
  <c r="Z267" i="32"/>
  <c r="AE263" i="32"/>
  <c r="AE264" i="32"/>
  <c r="AE265" i="32"/>
  <c r="AE266" i="32"/>
  <c r="AE267" i="32"/>
  <c r="AC283" i="32"/>
  <c r="AC263" i="32"/>
  <c r="AC264" i="32"/>
  <c r="AC265" i="32"/>
  <c r="AC266" i="32"/>
  <c r="AC267" i="32"/>
  <c r="V226" i="32"/>
  <c r="V225" i="32"/>
  <c r="V227" i="32"/>
  <c r="AI263" i="32"/>
  <c r="AI264" i="32"/>
  <c r="AI265" i="32"/>
  <c r="AI266" i="32"/>
  <c r="AI267" i="32"/>
  <c r="AG263" i="32"/>
  <c r="AG264" i="32"/>
  <c r="AG265" i="32"/>
  <c r="AG266" i="32"/>
  <c r="AG267" i="32"/>
  <c r="AF263" i="32"/>
  <c r="AF264" i="32"/>
  <c r="AF265" i="32"/>
  <c r="AF266" i="32"/>
  <c r="AF267" i="32"/>
  <c r="Y263" i="32"/>
  <c r="Y264" i="32"/>
  <c r="Y265" i="32"/>
  <c r="Y266" i="32"/>
  <c r="Y267" i="32"/>
  <c r="AH226" i="32"/>
  <c r="AH225" i="32"/>
  <c r="AH227" i="32"/>
  <c r="AL263" i="32"/>
  <c r="AL264" i="32"/>
  <c r="AL265" i="32"/>
  <c r="AL266" i="32"/>
  <c r="AL267" i="32"/>
  <c r="AJ225" i="32"/>
  <c r="AJ227" i="32"/>
  <c r="AJ226" i="32"/>
  <c r="Y225" i="32"/>
  <c r="Y227" i="32"/>
  <c r="Y226" i="32"/>
  <c r="AC225" i="32"/>
  <c r="AC227" i="32"/>
  <c r="AC226" i="32"/>
  <c r="U225" i="32"/>
  <c r="U227" i="32"/>
  <c r="U226" i="32"/>
  <c r="Y79" i="32"/>
  <c r="Y117" i="32"/>
  <c r="AJ168" i="32"/>
  <c r="S41" i="32"/>
  <c r="W396" i="32"/>
  <c r="L76" i="32"/>
  <c r="Q333" i="32"/>
  <c r="Q335" i="32"/>
  <c r="Q337" i="32"/>
  <c r="Q339" i="32"/>
  <c r="Q341" i="32"/>
  <c r="Q343" i="32"/>
  <c r="Q347" i="32"/>
  <c r="Q350" i="32"/>
  <c r="Q336" i="32"/>
  <c r="Q340" i="32"/>
  <c r="Q344" i="32"/>
  <c r="Q345" i="32"/>
  <c r="Q351" i="32"/>
  <c r="Q348" i="32"/>
  <c r="Q353" i="32"/>
  <c r="Q357" i="32"/>
  <c r="Q338" i="32"/>
  <c r="Q349" i="32"/>
  <c r="Q354" i="32"/>
  <c r="Q358" i="32"/>
  <c r="Q346" i="32"/>
  <c r="Q352" i="32"/>
  <c r="Q355" i="32"/>
  <c r="Q359" i="32"/>
  <c r="Q356" i="32"/>
  <c r="Q334" i="32"/>
  <c r="Q360" i="32"/>
  <c r="Q342" i="32"/>
  <c r="AG333" i="32"/>
  <c r="AG335" i="32"/>
  <c r="AG337" i="32"/>
  <c r="AG339" i="32"/>
  <c r="AG341" i="32"/>
  <c r="AG343" i="32"/>
  <c r="AG347" i="32"/>
  <c r="AG350" i="32"/>
  <c r="AG336" i="32"/>
  <c r="AG340" i="32"/>
  <c r="AG345" i="32"/>
  <c r="AG351" i="32"/>
  <c r="AG344" i="32"/>
  <c r="AG348" i="32"/>
  <c r="AG353" i="32"/>
  <c r="AG357" i="32"/>
  <c r="AG338" i="32"/>
  <c r="AG349" i="32"/>
  <c r="AG352" i="32"/>
  <c r="AG354" i="32"/>
  <c r="AG358" i="32"/>
  <c r="AG346" i="32"/>
  <c r="AG355" i="32"/>
  <c r="AG356" i="32"/>
  <c r="AG342" i="32"/>
  <c r="AG360" i="32"/>
  <c r="AG334" i="32"/>
  <c r="AG359" i="32"/>
  <c r="AE334" i="32"/>
  <c r="AE336" i="32"/>
  <c r="AE338" i="32"/>
  <c r="AE340" i="32"/>
  <c r="AE342" i="32"/>
  <c r="AE344" i="32"/>
  <c r="AE345" i="32"/>
  <c r="AE346" i="32"/>
  <c r="AE348" i="32"/>
  <c r="AE352" i="32"/>
  <c r="AE333" i="32"/>
  <c r="AE337" i="32"/>
  <c r="AE341" i="32"/>
  <c r="AE349" i="32"/>
  <c r="AE350" i="32"/>
  <c r="AE355" i="32"/>
  <c r="AE335" i="32"/>
  <c r="AE343" i="32"/>
  <c r="AE351" i="32"/>
  <c r="AE356" i="32"/>
  <c r="AE360" i="32"/>
  <c r="AE347" i="32"/>
  <c r="AE353" i="32"/>
  <c r="AE357" i="32"/>
  <c r="AE358" i="32"/>
  <c r="AE359" i="32"/>
  <c r="AE339" i="32"/>
  <c r="AE354" i="32"/>
  <c r="W334" i="32"/>
  <c r="W336" i="32"/>
  <c r="W338" i="32"/>
  <c r="W340" i="32"/>
  <c r="W342" i="32"/>
  <c r="W344" i="32"/>
  <c r="W346" i="32"/>
  <c r="W348" i="32"/>
  <c r="W352" i="32"/>
  <c r="W333" i="32"/>
  <c r="W337" i="32"/>
  <c r="W341" i="32"/>
  <c r="W349" i="32"/>
  <c r="W350" i="32"/>
  <c r="W355" i="32"/>
  <c r="W359" i="32"/>
  <c r="W339" i="32"/>
  <c r="W351" i="32"/>
  <c r="W356" i="32"/>
  <c r="W360" i="32"/>
  <c r="W345" i="32"/>
  <c r="W347" i="32"/>
  <c r="W353" i="32"/>
  <c r="W357" i="32"/>
  <c r="W343" i="32"/>
  <c r="W354" i="32"/>
  <c r="W358" i="32"/>
  <c r="W335" i="32"/>
  <c r="T333" i="32"/>
  <c r="T335" i="32"/>
  <c r="T337" i="32"/>
  <c r="T339" i="32"/>
  <c r="T341" i="32"/>
  <c r="T343" i="32"/>
  <c r="T345" i="32"/>
  <c r="T334" i="32"/>
  <c r="T338" i="32"/>
  <c r="T342" i="32"/>
  <c r="T351" i="32"/>
  <c r="T346" i="32"/>
  <c r="T348" i="32"/>
  <c r="T352" i="32"/>
  <c r="T336" i="32"/>
  <c r="T344" i="32"/>
  <c r="T354" i="32"/>
  <c r="T358" i="32"/>
  <c r="T347" i="32"/>
  <c r="T355" i="32"/>
  <c r="T359" i="32"/>
  <c r="T340" i="32"/>
  <c r="T349" i="32"/>
  <c r="T356" i="32"/>
  <c r="T353" i="32"/>
  <c r="T357" i="32"/>
  <c r="T360" i="32"/>
  <c r="T350" i="32"/>
  <c r="AB333" i="32"/>
  <c r="AB335" i="32"/>
  <c r="AB337" i="32"/>
  <c r="AB339" i="32"/>
  <c r="AB341" i="32"/>
  <c r="AB343" i="32"/>
  <c r="AB345" i="32"/>
  <c r="AB334" i="32"/>
  <c r="AB338" i="32"/>
  <c r="AB342" i="32"/>
  <c r="AB351" i="32"/>
  <c r="AB346" i="32"/>
  <c r="AB348" i="32"/>
  <c r="AB340" i="32"/>
  <c r="AB354" i="32"/>
  <c r="AB358" i="32"/>
  <c r="AB347" i="32"/>
  <c r="AB352" i="32"/>
  <c r="AB355" i="32"/>
  <c r="AB359" i="32"/>
  <c r="AB336" i="32"/>
  <c r="AB344" i="32"/>
  <c r="AB349" i="32"/>
  <c r="AB356" i="32"/>
  <c r="AB350" i="32"/>
  <c r="AB353" i="32"/>
  <c r="AB357" i="32"/>
  <c r="AB360" i="32"/>
  <c r="X333" i="32"/>
  <c r="X335" i="32"/>
  <c r="X337" i="32"/>
  <c r="X339" i="32"/>
  <c r="X341" i="32"/>
  <c r="X343" i="32"/>
  <c r="X345" i="32"/>
  <c r="X336" i="32"/>
  <c r="X340" i="32"/>
  <c r="X344" i="32"/>
  <c r="X351" i="32"/>
  <c r="X346" i="32"/>
  <c r="X348" i="32"/>
  <c r="X334" i="32"/>
  <c r="X342" i="32"/>
  <c r="X349" i="32"/>
  <c r="X354" i="32"/>
  <c r="X358" i="32"/>
  <c r="X350" i="32"/>
  <c r="X355" i="32"/>
  <c r="X359" i="32"/>
  <c r="X338" i="32"/>
  <c r="X352" i="32"/>
  <c r="X356" i="32"/>
  <c r="X357" i="32"/>
  <c r="X347" i="32"/>
  <c r="X360" i="32"/>
  <c r="X353" i="32"/>
  <c r="AC333" i="32"/>
  <c r="AC335" i="32"/>
  <c r="AC337" i="32"/>
  <c r="AC339" i="32"/>
  <c r="AC341" i="32"/>
  <c r="AC343" i="32"/>
  <c r="AC347" i="32"/>
  <c r="AC350" i="32"/>
  <c r="AC334" i="32"/>
  <c r="AC338" i="32"/>
  <c r="AC342" i="32"/>
  <c r="AC351" i="32"/>
  <c r="AC345" i="32"/>
  <c r="AC346" i="32"/>
  <c r="AC353" i="32"/>
  <c r="AC357" i="32"/>
  <c r="AC340" i="32"/>
  <c r="AC354" i="32"/>
  <c r="AC358" i="32"/>
  <c r="AC348" i="32"/>
  <c r="AC352" i="32"/>
  <c r="AC355" i="32"/>
  <c r="AC336" i="32"/>
  <c r="AC349" i="32"/>
  <c r="AC344" i="32"/>
  <c r="AC360" i="32"/>
  <c r="AC356" i="32"/>
  <c r="AC359" i="32"/>
  <c r="L333" i="32"/>
  <c r="L335" i="32"/>
  <c r="L337" i="32"/>
  <c r="L339" i="32"/>
  <c r="L341" i="32"/>
  <c r="L343" i="32"/>
  <c r="L345" i="32"/>
  <c r="L334" i="32"/>
  <c r="L338" i="32"/>
  <c r="L342" i="32"/>
  <c r="L351" i="32"/>
  <c r="L346" i="32"/>
  <c r="L348" i="32"/>
  <c r="L352" i="32"/>
  <c r="L340" i="32"/>
  <c r="L353" i="32"/>
  <c r="L354" i="32"/>
  <c r="L358" i="32"/>
  <c r="L347" i="32"/>
  <c r="L355" i="32"/>
  <c r="L359" i="32"/>
  <c r="L336" i="32"/>
  <c r="L344" i="32"/>
  <c r="L349" i="32"/>
  <c r="L356" i="32"/>
  <c r="L357" i="32"/>
  <c r="L360" i="32"/>
  <c r="L350" i="32"/>
  <c r="AA334" i="32"/>
  <c r="AA336" i="32"/>
  <c r="AA338" i="32"/>
  <c r="AA340" i="32"/>
  <c r="AA342" i="32"/>
  <c r="AA344" i="32"/>
  <c r="AA346" i="32"/>
  <c r="AA348" i="32"/>
  <c r="AA352" i="32"/>
  <c r="AA335" i="32"/>
  <c r="AA339" i="32"/>
  <c r="AA343" i="32"/>
  <c r="AA345" i="32"/>
  <c r="AA349" i="32"/>
  <c r="AA347" i="32"/>
  <c r="AA355" i="32"/>
  <c r="AA359" i="32"/>
  <c r="AA337" i="32"/>
  <c r="AA356" i="32"/>
  <c r="AA360" i="32"/>
  <c r="AA350" i="32"/>
  <c r="AA353" i="32"/>
  <c r="AA357" i="32"/>
  <c r="AA333" i="32"/>
  <c r="AA354" i="32"/>
  <c r="AA351" i="32"/>
  <c r="AA341" i="32"/>
  <c r="AA358" i="32"/>
  <c r="Y333" i="32"/>
  <c r="Y335" i="32"/>
  <c r="Y337" i="32"/>
  <c r="Y339" i="32"/>
  <c r="Y341" i="32"/>
  <c r="Y343" i="32"/>
  <c r="Y347" i="32"/>
  <c r="Y350" i="32"/>
  <c r="Y336" i="32"/>
  <c r="Y340" i="32"/>
  <c r="Y344" i="32"/>
  <c r="Y351" i="32"/>
  <c r="Y348" i="32"/>
  <c r="Y353" i="32"/>
  <c r="Y357" i="32"/>
  <c r="Y334" i="32"/>
  <c r="Y342" i="32"/>
  <c r="Y349" i="32"/>
  <c r="Y354" i="32"/>
  <c r="Y358" i="32"/>
  <c r="Y346" i="32"/>
  <c r="Y355" i="32"/>
  <c r="Y338" i="32"/>
  <c r="Y345" i="32"/>
  <c r="Y359" i="32"/>
  <c r="Y352" i="32"/>
  <c r="Y356" i="32"/>
  <c r="Y360" i="32"/>
  <c r="U333" i="32"/>
  <c r="U335" i="32"/>
  <c r="U337" i="32"/>
  <c r="U339" i="32"/>
  <c r="U341" i="32"/>
  <c r="U343" i="32"/>
  <c r="U345" i="32"/>
  <c r="U347" i="32"/>
  <c r="U350" i="32"/>
  <c r="U334" i="32"/>
  <c r="U338" i="32"/>
  <c r="U342" i="32"/>
  <c r="U351" i="32"/>
  <c r="U346" i="32"/>
  <c r="U352" i="32"/>
  <c r="U353" i="32"/>
  <c r="U357" i="32"/>
  <c r="U336" i="32"/>
  <c r="U344" i="32"/>
  <c r="U354" i="32"/>
  <c r="U358" i="32"/>
  <c r="U348" i="32"/>
  <c r="U355" i="32"/>
  <c r="U359" i="32"/>
  <c r="U349" i="32"/>
  <c r="U360" i="32"/>
  <c r="U340" i="32"/>
  <c r="U356" i="32"/>
  <c r="N334" i="32"/>
  <c r="N336" i="32"/>
  <c r="N338" i="32"/>
  <c r="N340" i="32"/>
  <c r="N342" i="32"/>
  <c r="N344" i="32"/>
  <c r="N333" i="32"/>
  <c r="N337" i="32"/>
  <c r="N341" i="32"/>
  <c r="N349" i="32"/>
  <c r="N353" i="32"/>
  <c r="N347" i="32"/>
  <c r="N350" i="32"/>
  <c r="N335" i="32"/>
  <c r="N343" i="32"/>
  <c r="N351" i="32"/>
  <c r="N356" i="32"/>
  <c r="N346" i="32"/>
  <c r="N352" i="32"/>
  <c r="N357" i="32"/>
  <c r="N339" i="32"/>
  <c r="N354" i="32"/>
  <c r="N358" i="32"/>
  <c r="N348" i="32"/>
  <c r="N359" i="32"/>
  <c r="N355" i="32"/>
  <c r="N345" i="32"/>
  <c r="N360" i="32"/>
  <c r="R334" i="32"/>
  <c r="R336" i="32"/>
  <c r="R338" i="32"/>
  <c r="R340" i="32"/>
  <c r="R342" i="32"/>
  <c r="R344" i="32"/>
  <c r="R335" i="32"/>
  <c r="R339" i="32"/>
  <c r="R343" i="32"/>
  <c r="R349" i="32"/>
  <c r="R347" i="32"/>
  <c r="R350" i="32"/>
  <c r="R333" i="32"/>
  <c r="R341" i="32"/>
  <c r="R345" i="32"/>
  <c r="R356" i="32"/>
  <c r="R348" i="32"/>
  <c r="R353" i="32"/>
  <c r="R357" i="32"/>
  <c r="R337" i="32"/>
  <c r="R351" i="32"/>
  <c r="R354" i="32"/>
  <c r="R358" i="32"/>
  <c r="R360" i="32"/>
  <c r="R359" i="32"/>
  <c r="R352" i="32"/>
  <c r="R346" i="32"/>
  <c r="R355" i="32"/>
  <c r="AF333" i="32"/>
  <c r="AF335" i="32"/>
  <c r="AF337" i="32"/>
  <c r="AF339" i="32"/>
  <c r="AF341" i="32"/>
  <c r="AF343" i="32"/>
  <c r="AF345" i="32"/>
  <c r="AF336" i="32"/>
  <c r="AF340" i="32"/>
  <c r="AF351" i="32"/>
  <c r="AF344" i="32"/>
  <c r="AF346" i="32"/>
  <c r="AF348" i="32"/>
  <c r="AF338" i="32"/>
  <c r="AF349" i="32"/>
  <c r="AF352" i="32"/>
  <c r="AF354" i="32"/>
  <c r="AF358" i="32"/>
  <c r="AF350" i="32"/>
  <c r="AF355" i="32"/>
  <c r="AF359" i="32"/>
  <c r="AF334" i="32"/>
  <c r="AF342" i="32"/>
  <c r="AF356" i="32"/>
  <c r="AF360" i="32"/>
  <c r="AF357" i="32"/>
  <c r="AF353" i="32"/>
  <c r="AF347" i="32"/>
  <c r="M333" i="32"/>
  <c r="M335" i="32"/>
  <c r="M337" i="32"/>
  <c r="M339" i="32"/>
  <c r="M341" i="32"/>
  <c r="M343" i="32"/>
  <c r="M347" i="32"/>
  <c r="M350" i="32"/>
  <c r="M334" i="32"/>
  <c r="M338" i="32"/>
  <c r="M342" i="32"/>
  <c r="M351" i="32"/>
  <c r="M346" i="32"/>
  <c r="M352" i="32"/>
  <c r="M357" i="32"/>
  <c r="M340" i="32"/>
  <c r="M353" i="32"/>
  <c r="M354" i="32"/>
  <c r="M358" i="32"/>
  <c r="M345" i="32"/>
  <c r="M348" i="32"/>
  <c r="M355" i="32"/>
  <c r="M359" i="32"/>
  <c r="M336" i="32"/>
  <c r="M349" i="32"/>
  <c r="M344" i="32"/>
  <c r="M360" i="32"/>
  <c r="M356" i="32"/>
  <c r="AK333" i="32"/>
  <c r="AK335" i="32"/>
  <c r="AK337" i="32"/>
  <c r="AK339" i="32"/>
  <c r="AK341" i="32"/>
  <c r="AK343" i="32"/>
  <c r="AK345" i="32"/>
  <c r="AK347" i="32"/>
  <c r="AK334" i="32"/>
  <c r="AK338" i="32"/>
  <c r="AK342" i="32"/>
  <c r="AK344" i="32"/>
  <c r="AK346" i="32"/>
  <c r="AK336" i="32"/>
  <c r="AK351" i="32"/>
  <c r="AK355" i="32"/>
  <c r="AK359" i="32"/>
  <c r="AK340" i="32"/>
  <c r="AK349" i="32"/>
  <c r="AK354" i="32"/>
  <c r="AK360" i="32"/>
  <c r="AK352" i="32"/>
  <c r="AK350" i="32"/>
  <c r="AK356" i="32"/>
  <c r="AK348" i="32"/>
  <c r="AK357" i="32"/>
  <c r="AK353" i="32"/>
  <c r="AK358" i="32"/>
  <c r="AI334" i="32"/>
  <c r="AI336" i="32"/>
  <c r="AI338" i="32"/>
  <c r="AI340" i="32"/>
  <c r="AI342" i="32"/>
  <c r="AI346" i="32"/>
  <c r="AI348" i="32"/>
  <c r="AI352" i="32"/>
  <c r="AI335" i="32"/>
  <c r="AI339" i="32"/>
  <c r="AI343" i="32"/>
  <c r="AI349" i="32"/>
  <c r="AI347" i="32"/>
  <c r="AI355" i="32"/>
  <c r="AI333" i="32"/>
  <c r="AI341" i="32"/>
  <c r="AI344" i="32"/>
  <c r="AI356" i="32"/>
  <c r="AI360" i="32"/>
  <c r="AI350" i="32"/>
  <c r="AI353" i="32"/>
  <c r="AI357" i="32"/>
  <c r="AI351" i="32"/>
  <c r="AI354" i="32"/>
  <c r="AI359" i="32"/>
  <c r="AI337" i="32"/>
  <c r="AI345" i="32"/>
  <c r="AI358" i="32"/>
  <c r="V334" i="32"/>
  <c r="V336" i="32"/>
  <c r="V338" i="32"/>
  <c r="V340" i="32"/>
  <c r="V342" i="32"/>
  <c r="V344" i="32"/>
  <c r="V333" i="32"/>
  <c r="V337" i="32"/>
  <c r="V341" i="32"/>
  <c r="V349" i="32"/>
  <c r="V345" i="32"/>
  <c r="V347" i="32"/>
  <c r="V350" i="32"/>
  <c r="V339" i="32"/>
  <c r="V351" i="32"/>
  <c r="V356" i="32"/>
  <c r="V346" i="32"/>
  <c r="V352" i="32"/>
  <c r="V353" i="32"/>
  <c r="V357" i="32"/>
  <c r="V335" i="32"/>
  <c r="V343" i="32"/>
  <c r="V354" i="32"/>
  <c r="V358" i="32"/>
  <c r="V359" i="32"/>
  <c r="V355" i="32"/>
  <c r="V348" i="32"/>
  <c r="V360" i="32"/>
  <c r="S334" i="32"/>
  <c r="S336" i="32"/>
  <c r="S338" i="32"/>
  <c r="S340" i="32"/>
  <c r="S342" i="32"/>
  <c r="S344" i="32"/>
  <c r="S346" i="32"/>
  <c r="S348" i="32"/>
  <c r="S352" i="32"/>
  <c r="S335" i="32"/>
  <c r="S339" i="32"/>
  <c r="S343" i="32"/>
  <c r="S349" i="32"/>
  <c r="S347" i="32"/>
  <c r="S355" i="32"/>
  <c r="S359" i="32"/>
  <c r="S333" i="32"/>
  <c r="S341" i="32"/>
  <c r="S345" i="32"/>
  <c r="S356" i="32"/>
  <c r="S360" i="32"/>
  <c r="S350" i="32"/>
  <c r="S353" i="32"/>
  <c r="S357" i="32"/>
  <c r="S354" i="32"/>
  <c r="S337" i="32"/>
  <c r="S358" i="32"/>
  <c r="S351" i="32"/>
  <c r="AH334" i="32"/>
  <c r="AH336" i="32"/>
  <c r="AH338" i="32"/>
  <c r="AH340" i="32"/>
  <c r="AH342" i="32"/>
  <c r="AH344" i="32"/>
  <c r="AH335" i="32"/>
  <c r="AH339" i="32"/>
  <c r="AH343" i="32"/>
  <c r="AH349" i="32"/>
  <c r="AH347" i="32"/>
  <c r="AH350" i="32"/>
  <c r="AH333" i="32"/>
  <c r="AH341" i="32"/>
  <c r="AH356" i="32"/>
  <c r="AH348" i="32"/>
  <c r="AH353" i="32"/>
  <c r="AH357" i="32"/>
  <c r="AH337" i="32"/>
  <c r="AH345" i="32"/>
  <c r="AH351" i="32"/>
  <c r="AH352" i="32"/>
  <c r="AH354" i="32"/>
  <c r="AH358" i="32"/>
  <c r="AH346" i="32"/>
  <c r="AH355" i="32"/>
  <c r="AH359" i="32"/>
  <c r="AH360" i="32"/>
  <c r="P333" i="32"/>
  <c r="P335" i="32"/>
  <c r="P337" i="32"/>
  <c r="P339" i="32"/>
  <c r="P341" i="32"/>
  <c r="P343" i="32"/>
  <c r="P345" i="32"/>
  <c r="P336" i="32"/>
  <c r="P340" i="32"/>
  <c r="P344" i="32"/>
  <c r="P351" i="32"/>
  <c r="P346" i="32"/>
  <c r="P348" i="32"/>
  <c r="P352" i="32"/>
  <c r="P338" i="32"/>
  <c r="P349" i="32"/>
  <c r="P354" i="32"/>
  <c r="P358" i="32"/>
  <c r="P350" i="32"/>
  <c r="P355" i="32"/>
  <c r="P359" i="32"/>
  <c r="P334" i="32"/>
  <c r="P342" i="32"/>
  <c r="P356" i="32"/>
  <c r="P360" i="32"/>
  <c r="P347" i="32"/>
  <c r="P353" i="32"/>
  <c r="P357" i="32"/>
  <c r="AD334" i="32"/>
  <c r="AD336" i="32"/>
  <c r="AD338" i="32"/>
  <c r="AD340" i="32"/>
  <c r="AD342" i="32"/>
  <c r="AD344" i="32"/>
  <c r="AD333" i="32"/>
  <c r="AD337" i="32"/>
  <c r="AD341" i="32"/>
  <c r="AD349" i="32"/>
  <c r="AD347" i="32"/>
  <c r="AD350" i="32"/>
  <c r="AD335" i="32"/>
  <c r="AD343" i="32"/>
  <c r="AD351" i="32"/>
  <c r="AD356" i="32"/>
  <c r="AD345" i="32"/>
  <c r="AD346" i="32"/>
  <c r="AD353" i="32"/>
  <c r="AD357" i="32"/>
  <c r="AD339" i="32"/>
  <c r="AD354" i="32"/>
  <c r="AD358" i="32"/>
  <c r="AD359" i="32"/>
  <c r="AD348" i="32"/>
  <c r="AD355" i="32"/>
  <c r="AD352" i="32"/>
  <c r="AD360" i="32"/>
  <c r="O334" i="32"/>
  <c r="O336" i="32"/>
  <c r="O338" i="32"/>
  <c r="O340" i="32"/>
  <c r="O342" i="32"/>
  <c r="O344" i="32"/>
  <c r="O345" i="32"/>
  <c r="O346" i="32"/>
  <c r="O348" i="32"/>
  <c r="O352" i="32"/>
  <c r="O333" i="32"/>
  <c r="O337" i="32"/>
  <c r="O341" i="32"/>
  <c r="O349" i="32"/>
  <c r="O350" i="32"/>
  <c r="O355" i="32"/>
  <c r="O359" i="32"/>
  <c r="O335" i="32"/>
  <c r="O343" i="32"/>
  <c r="O351" i="32"/>
  <c r="O356" i="32"/>
  <c r="O360" i="32"/>
  <c r="O347" i="32"/>
  <c r="O353" i="32"/>
  <c r="O357" i="32"/>
  <c r="O358" i="32"/>
  <c r="O354" i="32"/>
  <c r="O339" i="32"/>
  <c r="AJ333" i="32"/>
  <c r="AJ335" i="32"/>
  <c r="AJ337" i="32"/>
  <c r="AJ339" i="32"/>
  <c r="AJ341" i="32"/>
  <c r="AJ343" i="32"/>
  <c r="AJ345" i="32"/>
  <c r="AJ334" i="32"/>
  <c r="AJ338" i="32"/>
  <c r="AJ342" i="32"/>
  <c r="AJ344" i="32"/>
  <c r="AJ351" i="32"/>
  <c r="AJ346" i="32"/>
  <c r="AJ348" i="32"/>
  <c r="AJ336" i="32"/>
  <c r="AJ354" i="32"/>
  <c r="AJ358" i="32"/>
  <c r="AJ347" i="32"/>
  <c r="AJ355" i="32"/>
  <c r="AJ359" i="32"/>
  <c r="AJ340" i="32"/>
  <c r="AJ349" i="32"/>
  <c r="AJ356" i="32"/>
  <c r="AJ352" i="32"/>
  <c r="AJ360" i="32"/>
  <c r="AJ350" i="32"/>
  <c r="AJ353" i="32"/>
  <c r="AJ357" i="32"/>
  <c r="Z334" i="32"/>
  <c r="Z336" i="32"/>
  <c r="Z338" i="32"/>
  <c r="Z340" i="32"/>
  <c r="Z342" i="32"/>
  <c r="Z344" i="32"/>
  <c r="Z335" i="32"/>
  <c r="Z339" i="32"/>
  <c r="Z343" i="32"/>
  <c r="Z345" i="32"/>
  <c r="Z349" i="32"/>
  <c r="Z347" i="32"/>
  <c r="Z350" i="32"/>
  <c r="Z337" i="32"/>
  <c r="Z352" i="32"/>
  <c r="Z356" i="32"/>
  <c r="Z348" i="32"/>
  <c r="Z353" i="32"/>
  <c r="Z357" i="32"/>
  <c r="Z333" i="32"/>
  <c r="Z341" i="32"/>
  <c r="Z351" i="32"/>
  <c r="Z354" i="32"/>
  <c r="Z358" i="32"/>
  <c r="Z355" i="32"/>
  <c r="Z360" i="32"/>
  <c r="Z346" i="32"/>
  <c r="Z359" i="32"/>
  <c r="AE175" i="32"/>
  <c r="AE170" i="32"/>
  <c r="AK81" i="32"/>
  <c r="AF125" i="32"/>
  <c r="AG117" i="32"/>
  <c r="AL269" i="32"/>
  <c r="S393" i="32"/>
  <c r="T394" i="32"/>
  <c r="N390" i="32"/>
  <c r="Q392" i="32"/>
  <c r="AL397" i="32"/>
  <c r="U294" i="32"/>
  <c r="U307" i="32" s="1"/>
  <c r="O239" i="32"/>
  <c r="O194" i="32"/>
  <c r="Q83" i="32"/>
  <c r="X270" i="32"/>
  <c r="R241" i="32"/>
  <c r="Q87" i="32"/>
  <c r="P205" i="32"/>
  <c r="AL138" i="32"/>
  <c r="Q93" i="32"/>
  <c r="O242" i="32"/>
  <c r="X283" i="32"/>
  <c r="Y159" i="32"/>
  <c r="AL279" i="32"/>
  <c r="U159" i="32"/>
  <c r="W161" i="32"/>
  <c r="AB79" i="32"/>
  <c r="N239" i="32"/>
  <c r="M242" i="32"/>
  <c r="P160" i="32"/>
  <c r="X275" i="32"/>
  <c r="AI163" i="32"/>
  <c r="V113" i="32"/>
  <c r="AH164" i="32"/>
  <c r="O229" i="32"/>
  <c r="X282" i="32"/>
  <c r="X276" i="32"/>
  <c r="U228" i="32"/>
  <c r="X281" i="32"/>
  <c r="X269" i="32"/>
  <c r="X278" i="32"/>
  <c r="X280" i="32"/>
  <c r="X268" i="32"/>
  <c r="X273" i="32"/>
  <c r="X272" i="32"/>
  <c r="S164" i="32"/>
  <c r="V77" i="32"/>
  <c r="AA78" i="32"/>
  <c r="Z78" i="32"/>
  <c r="AH128" i="32"/>
  <c r="L75" i="32"/>
  <c r="T117" i="32"/>
  <c r="P198" i="32"/>
  <c r="P75" i="32"/>
  <c r="P197" i="32"/>
  <c r="X274" i="32"/>
  <c r="X271" i="32"/>
  <c r="X277" i="32"/>
  <c r="Q77" i="32"/>
  <c r="L239" i="32"/>
  <c r="L78" i="32"/>
  <c r="X279" i="32"/>
  <c r="AE161" i="32"/>
  <c r="AE176" i="32"/>
  <c r="AL277" i="32"/>
  <c r="AL268" i="32"/>
  <c r="AE174" i="32"/>
  <c r="AE172" i="32"/>
  <c r="AE162" i="32"/>
  <c r="AE155" i="32"/>
  <c r="L240" i="32"/>
  <c r="AL274" i="32"/>
  <c r="AL275" i="32"/>
  <c r="AL272" i="32"/>
  <c r="P231" i="32"/>
  <c r="AE178" i="32"/>
  <c r="AL270" i="32"/>
  <c r="AL271" i="32"/>
  <c r="AL283" i="32"/>
  <c r="R231" i="32"/>
  <c r="O238" i="32"/>
  <c r="R239" i="32"/>
  <c r="P196" i="32"/>
  <c r="AL282" i="32"/>
  <c r="AA124" i="32"/>
  <c r="AD133" i="32"/>
  <c r="P201" i="32"/>
  <c r="R230" i="32"/>
  <c r="Q82" i="32"/>
  <c r="Q229" i="32"/>
  <c r="Q228" i="32"/>
  <c r="Q92" i="32"/>
  <c r="Q90" i="32"/>
  <c r="Q95" i="32"/>
  <c r="R236" i="32"/>
  <c r="N123" i="32"/>
  <c r="Q91" i="32"/>
  <c r="Q80" i="32"/>
  <c r="O237" i="32"/>
  <c r="O230" i="32"/>
  <c r="R234" i="32"/>
  <c r="R228" i="32"/>
  <c r="P200" i="32"/>
  <c r="O231" i="32"/>
  <c r="O236" i="32"/>
  <c r="O228" i="32"/>
  <c r="P203" i="32"/>
  <c r="P199" i="32"/>
  <c r="R233" i="32"/>
  <c r="Q86" i="32"/>
  <c r="R235" i="32"/>
  <c r="Q226" i="32"/>
  <c r="AI140" i="32"/>
  <c r="R229" i="32"/>
  <c r="Q84" i="32"/>
  <c r="R240" i="32"/>
  <c r="O226" i="32"/>
  <c r="N235" i="32"/>
  <c r="Q201" i="32"/>
  <c r="Q94" i="32"/>
  <c r="P194" i="32"/>
  <c r="R237" i="32"/>
  <c r="Q234" i="32"/>
  <c r="Q88" i="32"/>
  <c r="R227" i="32"/>
  <c r="Q78" i="32"/>
  <c r="P227" i="32"/>
  <c r="R232" i="32"/>
  <c r="P233" i="32"/>
  <c r="Q204" i="32"/>
  <c r="Q206" i="32"/>
  <c r="Q195" i="32"/>
  <c r="AC277" i="32"/>
  <c r="T200" i="32"/>
  <c r="T201" i="32"/>
  <c r="T203" i="32"/>
  <c r="T209" i="32"/>
  <c r="T211" i="32"/>
  <c r="T205" i="32"/>
  <c r="T207" i="32"/>
  <c r="T213" i="32"/>
  <c r="T197" i="32"/>
  <c r="T199" i="32"/>
  <c r="T204" i="32"/>
  <c r="T212" i="32"/>
  <c r="T208" i="32"/>
  <c r="T196" i="32"/>
  <c r="T206" i="32"/>
  <c r="T210" i="32"/>
  <c r="T202" i="32"/>
  <c r="Y241" i="32"/>
  <c r="Y242" i="32"/>
  <c r="Y246" i="32"/>
  <c r="Y248" i="32"/>
  <c r="Y230" i="32"/>
  <c r="Y236" i="32"/>
  <c r="Y240" i="32"/>
  <c r="Y249" i="32"/>
  <c r="Y228" i="32"/>
  <c r="Y232" i="32"/>
  <c r="Y235" i="32"/>
  <c r="Y239" i="32"/>
  <c r="Y247" i="32"/>
  <c r="Y234" i="32"/>
  <c r="Y238" i="32"/>
  <c r="Y243" i="32"/>
  <c r="Y244" i="32"/>
  <c r="Y231" i="32"/>
  <c r="Y245" i="32"/>
  <c r="Y237" i="32"/>
  <c r="Y233" i="32"/>
  <c r="Y229" i="32"/>
  <c r="AJ203" i="32"/>
  <c r="AJ204" i="32"/>
  <c r="AJ211" i="32"/>
  <c r="AJ212" i="32"/>
  <c r="AJ198" i="32"/>
  <c r="AJ207" i="32"/>
  <c r="AJ208" i="32"/>
  <c r="AJ209" i="32"/>
  <c r="AJ210" i="32"/>
  <c r="AJ196" i="32"/>
  <c r="AJ205" i="32"/>
  <c r="AJ206" i="32"/>
  <c r="AJ197" i="32"/>
  <c r="AJ199" i="32"/>
  <c r="AJ200" i="32"/>
  <c r="AJ201" i="32"/>
  <c r="AJ202" i="32"/>
  <c r="AJ213" i="32"/>
  <c r="AE197" i="32"/>
  <c r="AE201" i="32"/>
  <c r="AE202" i="32"/>
  <c r="AE204" i="32"/>
  <c r="AE209" i="32"/>
  <c r="AE210" i="32"/>
  <c r="AE212" i="32"/>
  <c r="AE198" i="32"/>
  <c r="AE205" i="32"/>
  <c r="AE206" i="32"/>
  <c r="AE208" i="32"/>
  <c r="AE213" i="32"/>
  <c r="AE200" i="32"/>
  <c r="AE196" i="32"/>
  <c r="AE211" i="32"/>
  <c r="AE203" i="32"/>
  <c r="AE199" i="32"/>
  <c r="AE207" i="32"/>
  <c r="AG138" i="32"/>
  <c r="AG125" i="32"/>
  <c r="S258" i="32"/>
  <c r="R258" i="32" s="1"/>
  <c r="AH232" i="32"/>
  <c r="AH237" i="32"/>
  <c r="AH241" i="32"/>
  <c r="AH245" i="32"/>
  <c r="AH229" i="32"/>
  <c r="AH230" i="32"/>
  <c r="AH231" i="32"/>
  <c r="AH233" i="32"/>
  <c r="AH247" i="32"/>
  <c r="AH244" i="32"/>
  <c r="AH248" i="32"/>
  <c r="AH236" i="32"/>
  <c r="AH240" i="32"/>
  <c r="AH246" i="32"/>
  <c r="AH235" i="32"/>
  <c r="AH238" i="32"/>
  <c r="AH243" i="32"/>
  <c r="AH249" i="32"/>
  <c r="AH228" i="32"/>
  <c r="AH239" i="32"/>
  <c r="AH242" i="32"/>
  <c r="AH234" i="32"/>
  <c r="AB237" i="32"/>
  <c r="AB239" i="32"/>
  <c r="AB243" i="32"/>
  <c r="AB229" i="32"/>
  <c r="AB230" i="32"/>
  <c r="AB231" i="32"/>
  <c r="AB244" i="32"/>
  <c r="AB233" i="32"/>
  <c r="AB245" i="32"/>
  <c r="AB248" i="32"/>
  <c r="AB236" i="32"/>
  <c r="AB240" i="32"/>
  <c r="AB241" i="32"/>
  <c r="AB246" i="32"/>
  <c r="AB249" i="32"/>
  <c r="AB247" i="32"/>
  <c r="AB228" i="32"/>
  <c r="AB235" i="32"/>
  <c r="AB232" i="32"/>
  <c r="AB242" i="32"/>
  <c r="AB238" i="32"/>
  <c r="AB234" i="32"/>
  <c r="AL240" i="32"/>
  <c r="AL236" i="32"/>
  <c r="AL241" i="32"/>
  <c r="AL245" i="32"/>
  <c r="AL248" i="32"/>
  <c r="AL232" i="32"/>
  <c r="AL235" i="32"/>
  <c r="AL239" i="32"/>
  <c r="AL246" i="32"/>
  <c r="AL229" i="32"/>
  <c r="AL231" i="32"/>
  <c r="AL238" i="32"/>
  <c r="AL243" i="32"/>
  <c r="AL249" i="32"/>
  <c r="AL247" i="32"/>
  <c r="AL228" i="32"/>
  <c r="AL237" i="32"/>
  <c r="AL244" i="32"/>
  <c r="AL230" i="32"/>
  <c r="AL233" i="32"/>
  <c r="AL234" i="32"/>
  <c r="AL242" i="32"/>
  <c r="AG233" i="32"/>
  <c r="AG234" i="32"/>
  <c r="AG240" i="32"/>
  <c r="AG243" i="32"/>
  <c r="AG246" i="32"/>
  <c r="AG248" i="32"/>
  <c r="AG229" i="32"/>
  <c r="AG237" i="32"/>
  <c r="AG244" i="32"/>
  <c r="AG228" i="32"/>
  <c r="AG236" i="32"/>
  <c r="AG241" i="32"/>
  <c r="AG245" i="32"/>
  <c r="AG232" i="32"/>
  <c r="AG235" i="32"/>
  <c r="AG239" i="32"/>
  <c r="AG249" i="32"/>
  <c r="AG231" i="32"/>
  <c r="AG247" i="32"/>
  <c r="AG230" i="32"/>
  <c r="AG242" i="32"/>
  <c r="AG238" i="32"/>
  <c r="AL280" i="32"/>
  <c r="W236" i="32"/>
  <c r="W237" i="32"/>
  <c r="W239" i="32"/>
  <c r="W243" i="32"/>
  <c r="W244" i="32"/>
  <c r="W247" i="32"/>
  <c r="W249" i="32"/>
  <c r="W229" i="32"/>
  <c r="W232" i="32"/>
  <c r="W231" i="32"/>
  <c r="W245" i="32"/>
  <c r="W248" i="32"/>
  <c r="W242" i="32"/>
  <c r="W246" i="32"/>
  <c r="W228" i="32"/>
  <c r="W240" i="32"/>
  <c r="W233" i="32"/>
  <c r="W235" i="32"/>
  <c r="W241" i="32"/>
  <c r="W234" i="32"/>
  <c r="W230" i="32"/>
  <c r="W238" i="32"/>
  <c r="AA229" i="32"/>
  <c r="AA230" i="32"/>
  <c r="AA233" i="32"/>
  <c r="AA236" i="32"/>
  <c r="AA244" i="32"/>
  <c r="AA247" i="32"/>
  <c r="AA249" i="32"/>
  <c r="AA234" i="32"/>
  <c r="AA245" i="32"/>
  <c r="AA248" i="32"/>
  <c r="AA237" i="32"/>
  <c r="AA240" i="32"/>
  <c r="AA241" i="32"/>
  <c r="AA242" i="32"/>
  <c r="AA246" i="32"/>
  <c r="AA232" i="32"/>
  <c r="AA235" i="32"/>
  <c r="AA228" i="32"/>
  <c r="AA238" i="32"/>
  <c r="AA243" i="32"/>
  <c r="AA239" i="32"/>
  <c r="AA231" i="32"/>
  <c r="X232" i="32"/>
  <c r="X234" i="32"/>
  <c r="X240" i="32"/>
  <c r="X230" i="32"/>
  <c r="X235" i="32"/>
  <c r="X239" i="32"/>
  <c r="X247" i="32"/>
  <c r="X238" i="32"/>
  <c r="X243" i="32"/>
  <c r="X244" i="32"/>
  <c r="X231" i="32"/>
  <c r="X245" i="32"/>
  <c r="X248" i="32"/>
  <c r="X237" i="32"/>
  <c r="X249" i="32"/>
  <c r="X236" i="32"/>
  <c r="X242" i="32"/>
  <c r="X246" i="32"/>
  <c r="X228" i="32"/>
  <c r="X241" i="32"/>
  <c r="X233" i="32"/>
  <c r="X229" i="32"/>
  <c r="Z231" i="32"/>
  <c r="Z235" i="32"/>
  <c r="Z238" i="32"/>
  <c r="Z245" i="32"/>
  <c r="Z233" i="32"/>
  <c r="Z237" i="32"/>
  <c r="Z241" i="32"/>
  <c r="Z242" i="32"/>
  <c r="Z246" i="32"/>
  <c r="Z229" i="32"/>
  <c r="Z230" i="32"/>
  <c r="Z236" i="32"/>
  <c r="Z249" i="32"/>
  <c r="Z228" i="32"/>
  <c r="Z239" i="32"/>
  <c r="Z247" i="32"/>
  <c r="Z234" i="32"/>
  <c r="Z244" i="32"/>
  <c r="Z243" i="32"/>
  <c r="Z248" i="32"/>
  <c r="Z232" i="32"/>
  <c r="Z240" i="32"/>
  <c r="AC232" i="32"/>
  <c r="AC234" i="32"/>
  <c r="AC240" i="32"/>
  <c r="AC241" i="32"/>
  <c r="AC246" i="32"/>
  <c r="AC248" i="32"/>
  <c r="AC235" i="32"/>
  <c r="AC238" i="32"/>
  <c r="AC243" i="32"/>
  <c r="AC247" i="32"/>
  <c r="AC228" i="32"/>
  <c r="AC231" i="32"/>
  <c r="AC244" i="32"/>
  <c r="AC230" i="32"/>
  <c r="AC242" i="32"/>
  <c r="AC245" i="32"/>
  <c r="AC249" i="32"/>
  <c r="AC236" i="32"/>
  <c r="AC239" i="32"/>
  <c r="AC229" i="32"/>
  <c r="AC233" i="32"/>
  <c r="AC237" i="32"/>
  <c r="AH198" i="32"/>
  <c r="AH207" i="32"/>
  <c r="AH208" i="32"/>
  <c r="AH203" i="32"/>
  <c r="AH204" i="32"/>
  <c r="AH211" i="32"/>
  <c r="AH212" i="32"/>
  <c r="AH205" i="32"/>
  <c r="AH206" i="32"/>
  <c r="AH197" i="32"/>
  <c r="AH199" i="32"/>
  <c r="AH200" i="32"/>
  <c r="AH201" i="32"/>
  <c r="AH202" i="32"/>
  <c r="AH196" i="32"/>
  <c r="AH210" i="32"/>
  <c r="AH213" i="32"/>
  <c r="AH209" i="32"/>
  <c r="AC198" i="32"/>
  <c r="AC207" i="32"/>
  <c r="AC208" i="32"/>
  <c r="AC197" i="32"/>
  <c r="AC203" i="32"/>
  <c r="AC204" i="32"/>
  <c r="AC211" i="32"/>
  <c r="AC212" i="32"/>
  <c r="AC196" i="32"/>
  <c r="AC202" i="32"/>
  <c r="AC210" i="32"/>
  <c r="AC200" i="32"/>
  <c r="AC206" i="32"/>
  <c r="AC199" i="32"/>
  <c r="AC213" i="32"/>
  <c r="AC205" i="32"/>
  <c r="AC201" i="32"/>
  <c r="AC209" i="32"/>
  <c r="AF203" i="32"/>
  <c r="AF211" i="32"/>
  <c r="AF207" i="32"/>
  <c r="AF197" i="32"/>
  <c r="AF199" i="32"/>
  <c r="AF201" i="32"/>
  <c r="AF202" i="32"/>
  <c r="AF205" i="32"/>
  <c r="AF213" i="32"/>
  <c r="AF206" i="32"/>
  <c r="AF196" i="32"/>
  <c r="AF209" i="32"/>
  <c r="AF210" i="32"/>
  <c r="AF212" i="32"/>
  <c r="AF204" i="32"/>
  <c r="AF198" i="32"/>
  <c r="AF208" i="32"/>
  <c r="AF200" i="32"/>
  <c r="V205" i="32"/>
  <c r="V213" i="32"/>
  <c r="V198" i="32"/>
  <c r="V199" i="32"/>
  <c r="V201" i="32"/>
  <c r="V209" i="32"/>
  <c r="V202" i="32"/>
  <c r="V203" i="32"/>
  <c r="V197" i="32"/>
  <c r="V196" i="32"/>
  <c r="V210" i="32"/>
  <c r="V211" i="32"/>
  <c r="V206" i="32"/>
  <c r="V207" i="32"/>
  <c r="V212" i="32"/>
  <c r="V204" i="32"/>
  <c r="V208" i="32"/>
  <c r="V200" i="32"/>
  <c r="AA204" i="32"/>
  <c r="AA212" i="32"/>
  <c r="AA199" i="32"/>
  <c r="AA208" i="32"/>
  <c r="AA209" i="32"/>
  <c r="AA211" i="32"/>
  <c r="AA213" i="32"/>
  <c r="AA205" i="32"/>
  <c r="AA207" i="32"/>
  <c r="AA200" i="32"/>
  <c r="AA201" i="32"/>
  <c r="AA203" i="32"/>
  <c r="AA196" i="32"/>
  <c r="AA197" i="32"/>
  <c r="AA210" i="32"/>
  <c r="AA202" i="32"/>
  <c r="AA198" i="32"/>
  <c r="AA206" i="32"/>
  <c r="AG130" i="32"/>
  <c r="AC282" i="32"/>
  <c r="AE230" i="32"/>
  <c r="AE231" i="32"/>
  <c r="AE238" i="32"/>
  <c r="AE244" i="32"/>
  <c r="AE247" i="32"/>
  <c r="AE249" i="32"/>
  <c r="AE240" i="32"/>
  <c r="AE246" i="32"/>
  <c r="AE235" i="32"/>
  <c r="AE239" i="32"/>
  <c r="AE233" i="32"/>
  <c r="AE234" i="32"/>
  <c r="AE237" i="32"/>
  <c r="AE243" i="32"/>
  <c r="AE228" i="32"/>
  <c r="AE229" i="32"/>
  <c r="AE241" i="32"/>
  <c r="AE245" i="32"/>
  <c r="AE248" i="32"/>
  <c r="AE242" i="32"/>
  <c r="AE236" i="32"/>
  <c r="AE232" i="32"/>
  <c r="AI235" i="32"/>
  <c r="AI244" i="32"/>
  <c r="AI247" i="32"/>
  <c r="AI249" i="32"/>
  <c r="AI234" i="32"/>
  <c r="AI238" i="32"/>
  <c r="AI239" i="32"/>
  <c r="AI243" i="32"/>
  <c r="AI229" i="32"/>
  <c r="AI230" i="32"/>
  <c r="AI231" i="32"/>
  <c r="AI233" i="32"/>
  <c r="AI242" i="32"/>
  <c r="AI248" i="32"/>
  <c r="AI232" i="32"/>
  <c r="AI246" i="32"/>
  <c r="AI240" i="32"/>
  <c r="AI236" i="32"/>
  <c r="AI228" i="32"/>
  <c r="AI245" i="32"/>
  <c r="AI241" i="32"/>
  <c r="AI237" i="32"/>
  <c r="AL273" i="32"/>
  <c r="AD235" i="32"/>
  <c r="AD242" i="32"/>
  <c r="AD245" i="32"/>
  <c r="AD232" i="32"/>
  <c r="AD236" i="32"/>
  <c r="AD239" i="32"/>
  <c r="AD249" i="32"/>
  <c r="AD234" i="32"/>
  <c r="AD238" i="32"/>
  <c r="AD243" i="32"/>
  <c r="AD247" i="32"/>
  <c r="AD229" i="32"/>
  <c r="AD231" i="32"/>
  <c r="AD244" i="32"/>
  <c r="AD248" i="32"/>
  <c r="AD228" i="32"/>
  <c r="AD240" i="32"/>
  <c r="AD230" i="32"/>
  <c r="AD246" i="32"/>
  <c r="AD241" i="32"/>
  <c r="AD237" i="32"/>
  <c r="AD233" i="32"/>
  <c r="Z200" i="32"/>
  <c r="Z203" i="32"/>
  <c r="Z211" i="32"/>
  <c r="Z198" i="32"/>
  <c r="Z207" i="32"/>
  <c r="Z208" i="32"/>
  <c r="Z210" i="32"/>
  <c r="Z204" i="32"/>
  <c r="Z206" i="32"/>
  <c r="Z196" i="32"/>
  <c r="Z212" i="32"/>
  <c r="Z197" i="32"/>
  <c r="Z199" i="32"/>
  <c r="Z202" i="32"/>
  <c r="Z209" i="32"/>
  <c r="Z201" i="32"/>
  <c r="Z213" i="32"/>
  <c r="Z205" i="32"/>
  <c r="Y197" i="32"/>
  <c r="Y199" i="32"/>
  <c r="Y201" i="32"/>
  <c r="Y202" i="32"/>
  <c r="Y209" i="32"/>
  <c r="Y210" i="32"/>
  <c r="Y205" i="32"/>
  <c r="Y206" i="32"/>
  <c r="Y213" i="32"/>
  <c r="Y207" i="32"/>
  <c r="Y196" i="32"/>
  <c r="Y203" i="32"/>
  <c r="Y198" i="32"/>
  <c r="Y211" i="32"/>
  <c r="Y208" i="32"/>
  <c r="Y200" i="32"/>
  <c r="Y212" i="32"/>
  <c r="Y204" i="32"/>
  <c r="AB205" i="32"/>
  <c r="AB206" i="32"/>
  <c r="AB213" i="32"/>
  <c r="AB200" i="32"/>
  <c r="AB201" i="32"/>
  <c r="AB202" i="32"/>
  <c r="AB209" i="32"/>
  <c r="AB210" i="32"/>
  <c r="AB212" i="32"/>
  <c r="AB196" i="32"/>
  <c r="AB208" i="32"/>
  <c r="AB198" i="32"/>
  <c r="AB204" i="32"/>
  <c r="AB197" i="32"/>
  <c r="AB211" i="32"/>
  <c r="AB203" i="32"/>
  <c r="AB207" i="32"/>
  <c r="AB199" i="32"/>
  <c r="U202" i="32"/>
  <c r="U204" i="32"/>
  <c r="U210" i="32"/>
  <c r="U212" i="32"/>
  <c r="U197" i="32"/>
  <c r="U206" i="32"/>
  <c r="U208" i="32"/>
  <c r="U198" i="32"/>
  <c r="U200" i="32"/>
  <c r="U201" i="32"/>
  <c r="U196" i="32"/>
  <c r="U213" i="32"/>
  <c r="U205" i="32"/>
  <c r="U209" i="32"/>
  <c r="U207" i="32"/>
  <c r="U199" i="32"/>
  <c r="U211" i="32"/>
  <c r="U203" i="32"/>
  <c r="W206" i="32"/>
  <c r="W207" i="32"/>
  <c r="W200" i="32"/>
  <c r="W202" i="32"/>
  <c r="W203" i="32"/>
  <c r="W210" i="32"/>
  <c r="W211" i="32"/>
  <c r="W204" i="32"/>
  <c r="W198" i="32"/>
  <c r="W199" i="32"/>
  <c r="W212" i="32"/>
  <c r="W196" i="32"/>
  <c r="W208" i="32"/>
  <c r="W213" i="32"/>
  <c r="W205" i="32"/>
  <c r="W197" i="32"/>
  <c r="W209" i="32"/>
  <c r="W201" i="32"/>
  <c r="AK233" i="32"/>
  <c r="AK236" i="32"/>
  <c r="AK243" i="32"/>
  <c r="AK246" i="32"/>
  <c r="AK248" i="32"/>
  <c r="AK229" i="32"/>
  <c r="AK232" i="32"/>
  <c r="AK240" i="32"/>
  <c r="AK228" i="32"/>
  <c r="AK238" i="32"/>
  <c r="AK249" i="32"/>
  <c r="AK230" i="32"/>
  <c r="AK234" i="32"/>
  <c r="AK237" i="32"/>
  <c r="AK242" i="32"/>
  <c r="AK244" i="32"/>
  <c r="AK247" i="32"/>
  <c r="AK241" i="32"/>
  <c r="AK245" i="32"/>
  <c r="AK239" i="32"/>
  <c r="AK235" i="32"/>
  <c r="AK231" i="32"/>
  <c r="V230" i="32"/>
  <c r="V231" i="32"/>
  <c r="V245" i="32"/>
  <c r="V229" i="32"/>
  <c r="V238" i="32"/>
  <c r="V243" i="32"/>
  <c r="V244" i="32"/>
  <c r="V248" i="32"/>
  <c r="V234" i="32"/>
  <c r="V242" i="32"/>
  <c r="V246" i="32"/>
  <c r="V228" i="32"/>
  <c r="V233" i="32"/>
  <c r="V236" i="32"/>
  <c r="V237" i="32"/>
  <c r="V240" i="32"/>
  <c r="V241" i="32"/>
  <c r="V249" i="32"/>
  <c r="V247" i="32"/>
  <c r="V232" i="32"/>
  <c r="V235" i="32"/>
  <c r="V239" i="32"/>
  <c r="AG205" i="32"/>
  <c r="AG206" i="32"/>
  <c r="AG213" i="32"/>
  <c r="AG197" i="32"/>
  <c r="AG199" i="32"/>
  <c r="AG200" i="32"/>
  <c r="AG201" i="32"/>
  <c r="AG202" i="32"/>
  <c r="AG209" i="32"/>
  <c r="AG210" i="32"/>
  <c r="AG203" i="32"/>
  <c r="AG204" i="32"/>
  <c r="AG196" i="32"/>
  <c r="AG207" i="32"/>
  <c r="AG208" i="32"/>
  <c r="AG198" i="32"/>
  <c r="AG211" i="32"/>
  <c r="AG212" i="32"/>
  <c r="AD199" i="32"/>
  <c r="AD200" i="32"/>
  <c r="AD198" i="32"/>
  <c r="AD213" i="32"/>
  <c r="AD197" i="32"/>
  <c r="AD201" i="32"/>
  <c r="AD209" i="32"/>
  <c r="AD211" i="32"/>
  <c r="AD212" i="32"/>
  <c r="AD196" i="32"/>
  <c r="AD205" i="32"/>
  <c r="AD207" i="32"/>
  <c r="AD208" i="32"/>
  <c r="AD203" i="32"/>
  <c r="AD204" i="32"/>
  <c r="AD210" i="32"/>
  <c r="AD202" i="32"/>
  <c r="AD206" i="32"/>
  <c r="T137" i="32"/>
  <c r="L236" i="32"/>
  <c r="L232" i="32"/>
  <c r="L230" i="32"/>
  <c r="L228" i="32"/>
  <c r="AL281" i="32"/>
  <c r="AC271" i="32"/>
  <c r="AJ229" i="32"/>
  <c r="AJ230" i="32"/>
  <c r="AJ231" i="32"/>
  <c r="AJ238" i="32"/>
  <c r="AJ239" i="32"/>
  <c r="AJ242" i="32"/>
  <c r="AJ235" i="32"/>
  <c r="AJ246" i="32"/>
  <c r="AJ249" i="32"/>
  <c r="AJ234" i="32"/>
  <c r="AJ237" i="32"/>
  <c r="AJ243" i="32"/>
  <c r="AJ247" i="32"/>
  <c r="AJ233" i="32"/>
  <c r="AJ241" i="32"/>
  <c r="AJ245" i="32"/>
  <c r="AJ228" i="32"/>
  <c r="AJ248" i="32"/>
  <c r="AJ232" i="32"/>
  <c r="AJ240" i="32"/>
  <c r="AJ244" i="32"/>
  <c r="AJ236" i="32"/>
  <c r="AF229" i="32"/>
  <c r="AF236" i="32"/>
  <c r="AF239" i="32"/>
  <c r="AF230" i="32"/>
  <c r="AF241" i="32"/>
  <c r="AF242" i="32"/>
  <c r="AF245" i="32"/>
  <c r="AF248" i="32"/>
  <c r="AF232" i="32"/>
  <c r="AF240" i="32"/>
  <c r="AF246" i="32"/>
  <c r="AF249" i="32"/>
  <c r="AF238" i="32"/>
  <c r="AF247" i="32"/>
  <c r="AF234" i="32"/>
  <c r="AF237" i="32"/>
  <c r="AF244" i="32"/>
  <c r="AF228" i="32"/>
  <c r="AF233" i="32"/>
  <c r="AF231" i="32"/>
  <c r="AF243" i="32"/>
  <c r="AF235" i="32"/>
  <c r="U229" i="32"/>
  <c r="U233" i="32"/>
  <c r="U235" i="32"/>
  <c r="U238" i="32"/>
  <c r="U242" i="32"/>
  <c r="U246" i="32"/>
  <c r="U248" i="32"/>
  <c r="U231" i="32"/>
  <c r="U234" i="32"/>
  <c r="U245" i="32"/>
  <c r="U237" i="32"/>
  <c r="U241" i="32"/>
  <c r="U249" i="32"/>
  <c r="U247" i="32"/>
  <c r="U243" i="32"/>
  <c r="U230" i="32"/>
  <c r="U239" i="32"/>
  <c r="U244" i="32"/>
  <c r="U236" i="32"/>
  <c r="U232" i="32"/>
  <c r="U240" i="32"/>
  <c r="AK205" i="32"/>
  <c r="AK206" i="32"/>
  <c r="AK213" i="32"/>
  <c r="AK197" i="32"/>
  <c r="AK199" i="32"/>
  <c r="AK200" i="32"/>
  <c r="AK201" i="32"/>
  <c r="AK202" i="32"/>
  <c r="AK209" i="32"/>
  <c r="AK210" i="32"/>
  <c r="AK211" i="32"/>
  <c r="AK212" i="32"/>
  <c r="AK196" i="32"/>
  <c r="AK198" i="32"/>
  <c r="AK207" i="32"/>
  <c r="AK208" i="32"/>
  <c r="AK203" i="32"/>
  <c r="AK204" i="32"/>
  <c r="AL198" i="32"/>
  <c r="AL207" i="32"/>
  <c r="AL203" i="32"/>
  <c r="AL211" i="32"/>
  <c r="AL213" i="32"/>
  <c r="AL199" i="32"/>
  <c r="AL209" i="32"/>
  <c r="AL210" i="32"/>
  <c r="AL196" i="32"/>
  <c r="AL202" i="32"/>
  <c r="AL205" i="32"/>
  <c r="AL206" i="32"/>
  <c r="AL197" i="32"/>
  <c r="AL200" i="32"/>
  <c r="AL201" i="32"/>
  <c r="AL208" i="32"/>
  <c r="AL212" i="32"/>
  <c r="AL204" i="32"/>
  <c r="X198" i="32"/>
  <c r="X208" i="32"/>
  <c r="X204" i="32"/>
  <c r="X212" i="32"/>
  <c r="X205" i="32"/>
  <c r="X206" i="32"/>
  <c r="X210" i="32"/>
  <c r="X200" i="32"/>
  <c r="X201" i="32"/>
  <c r="X202" i="32"/>
  <c r="X209" i="32"/>
  <c r="X213" i="32"/>
  <c r="X196" i="32"/>
  <c r="X207" i="32"/>
  <c r="X199" i="32"/>
  <c r="X197" i="32"/>
  <c r="X211" i="32"/>
  <c r="X203" i="32"/>
  <c r="AI197" i="32"/>
  <c r="AI199" i="32"/>
  <c r="AI200" i="32"/>
  <c r="AI201" i="32"/>
  <c r="AI202" i="32"/>
  <c r="AI209" i="32"/>
  <c r="AI210" i="32"/>
  <c r="AI205" i="32"/>
  <c r="AI206" i="32"/>
  <c r="AI213" i="32"/>
  <c r="AI207" i="32"/>
  <c r="AI208" i="32"/>
  <c r="AI211" i="32"/>
  <c r="AI203" i="32"/>
  <c r="AI204" i="32"/>
  <c r="AI198" i="32"/>
  <c r="AI196" i="32"/>
  <c r="AI212" i="32"/>
  <c r="AC294" i="32"/>
  <c r="AD79" i="32"/>
  <c r="O199" i="32"/>
  <c r="P229" i="32"/>
  <c r="P225" i="32"/>
  <c r="N229" i="32"/>
  <c r="M227" i="32"/>
  <c r="N228" i="32"/>
  <c r="N232" i="32"/>
  <c r="Z294" i="32"/>
  <c r="P224" i="32"/>
  <c r="N231" i="32"/>
  <c r="N224" i="32"/>
  <c r="N225" i="32"/>
  <c r="AE294" i="32"/>
  <c r="AJ81" i="32"/>
  <c r="U115" i="32"/>
  <c r="P242" i="32"/>
  <c r="N234" i="32"/>
  <c r="N236" i="32"/>
  <c r="N237" i="32"/>
  <c r="N227" i="32"/>
  <c r="P234" i="32"/>
  <c r="P238" i="32"/>
  <c r="AL278" i="32"/>
  <c r="AE168" i="32"/>
  <c r="AE167" i="32"/>
  <c r="N241" i="32"/>
  <c r="AC276" i="32"/>
  <c r="AC268" i="32"/>
  <c r="P236" i="32"/>
  <c r="AC275" i="32"/>
  <c r="AC270" i="32"/>
  <c r="AG134" i="32"/>
  <c r="AG139" i="32"/>
  <c r="AG126" i="32"/>
  <c r="AE169" i="32"/>
  <c r="AE177" i="32"/>
  <c r="AE173" i="32"/>
  <c r="AE156" i="32"/>
  <c r="AE159" i="32"/>
  <c r="AE164" i="32"/>
  <c r="P241" i="32"/>
  <c r="P239" i="32"/>
  <c r="P240" i="32"/>
  <c r="N242" i="32"/>
  <c r="N238" i="32"/>
  <c r="N230" i="32"/>
  <c r="N226" i="32"/>
  <c r="P226" i="32"/>
  <c r="M237" i="32"/>
  <c r="AC280" i="32"/>
  <c r="AC274" i="32"/>
  <c r="AC281" i="32"/>
  <c r="AK294" i="32"/>
  <c r="AD294" i="32"/>
  <c r="AB294" i="32"/>
  <c r="AG133" i="32"/>
  <c r="AE154" i="32"/>
  <c r="AE171" i="32"/>
  <c r="AE157" i="32"/>
  <c r="AE158" i="32"/>
  <c r="AE163" i="32"/>
  <c r="N233" i="32"/>
  <c r="AE166" i="32"/>
  <c r="M226" i="32"/>
  <c r="M234" i="32"/>
  <c r="O205" i="32"/>
  <c r="O200" i="32"/>
  <c r="P237" i="32"/>
  <c r="N240" i="32"/>
  <c r="AC279" i="32"/>
  <c r="AC272" i="32"/>
  <c r="P228" i="32"/>
  <c r="P235" i="32"/>
  <c r="P230" i="32"/>
  <c r="P232" i="32"/>
  <c r="AA294" i="32"/>
  <c r="AF294" i="32"/>
  <c r="AC269" i="32"/>
  <c r="AG136" i="32"/>
  <c r="AG137" i="32"/>
  <c r="AG113" i="32"/>
  <c r="T135" i="32"/>
  <c r="AG129" i="32"/>
  <c r="AG122" i="32"/>
  <c r="T125" i="32"/>
  <c r="Q199" i="32"/>
  <c r="Q205" i="32"/>
  <c r="Q194" i="32"/>
  <c r="M240" i="32"/>
  <c r="M231" i="32"/>
  <c r="Q241" i="32"/>
  <c r="Q240" i="32"/>
  <c r="Q239" i="32"/>
  <c r="Q242" i="32"/>
  <c r="Q200" i="32"/>
  <c r="M232" i="32"/>
  <c r="AL294" i="32"/>
  <c r="AG294" i="32"/>
  <c r="AI294" i="32"/>
  <c r="AC273" i="32"/>
  <c r="Y294" i="32"/>
  <c r="AH294" i="32"/>
  <c r="AI136" i="32"/>
  <c r="T121" i="32"/>
  <c r="T134" i="32"/>
  <c r="X121" i="32"/>
  <c r="Q236" i="32"/>
  <c r="Q235" i="32"/>
  <c r="L233" i="32"/>
  <c r="AE160" i="32"/>
  <c r="Q202" i="32"/>
  <c r="M239" i="32"/>
  <c r="M238" i="32"/>
  <c r="M235" i="32"/>
  <c r="Q197" i="32"/>
  <c r="L226" i="32"/>
  <c r="M236" i="32"/>
  <c r="AJ294" i="32"/>
  <c r="AG114" i="32"/>
  <c r="AG115" i="32"/>
  <c r="AG131" i="32"/>
  <c r="Z129" i="32"/>
  <c r="AG119" i="32"/>
  <c r="AG128" i="32"/>
  <c r="Q224" i="32"/>
  <c r="L229" i="32"/>
  <c r="Q196" i="32"/>
  <c r="L225" i="32"/>
  <c r="Q193" i="32"/>
  <c r="M228" i="32"/>
  <c r="M225" i="32"/>
  <c r="Q203" i="32"/>
  <c r="L241" i="32"/>
  <c r="L234" i="32"/>
  <c r="Q233" i="32"/>
  <c r="Q232" i="32"/>
  <c r="M233" i="32"/>
  <c r="AC278" i="32"/>
  <c r="AL276" i="32"/>
  <c r="Q198" i="32"/>
  <c r="W287" i="32"/>
  <c r="U164" i="32"/>
  <c r="AK168" i="32"/>
  <c r="AA162" i="32"/>
  <c r="S293" i="32"/>
  <c r="T294" i="32"/>
  <c r="AF132" i="32"/>
  <c r="M122" i="32"/>
  <c r="O158" i="32"/>
  <c r="AA159" i="32"/>
  <c r="O241" i="32"/>
  <c r="O227" i="32"/>
  <c r="O234" i="32"/>
  <c r="O225" i="32"/>
  <c r="V324" i="32"/>
  <c r="L242" i="32"/>
  <c r="L235" i="32"/>
  <c r="W77" i="32"/>
  <c r="AG118" i="32"/>
  <c r="AG140" i="32"/>
  <c r="AG132" i="32"/>
  <c r="AG135" i="32"/>
  <c r="AG116" i="32"/>
  <c r="AG127" i="32"/>
  <c r="AG121" i="32"/>
  <c r="AG123" i="32"/>
  <c r="AB126" i="32"/>
  <c r="S158" i="32"/>
  <c r="Z156" i="32"/>
  <c r="T163" i="32"/>
  <c r="AB166" i="32"/>
  <c r="O192" i="32"/>
  <c r="Q231" i="32"/>
  <c r="Q238" i="32"/>
  <c r="L224" i="32"/>
  <c r="T124" i="32"/>
  <c r="O235" i="32"/>
  <c r="O233" i="32"/>
  <c r="O240" i="32"/>
  <c r="O232" i="32"/>
  <c r="L238" i="32"/>
  <c r="M241" i="32"/>
  <c r="M224" i="32"/>
  <c r="M230" i="32"/>
  <c r="Q230" i="32"/>
  <c r="L227" i="32"/>
  <c r="L237" i="32"/>
  <c r="Q237" i="32"/>
  <c r="O224" i="32"/>
  <c r="T120" i="32"/>
  <c r="AE165" i="32"/>
  <c r="M229" i="32"/>
  <c r="O198" i="32"/>
  <c r="X306" i="32"/>
  <c r="X310" i="32"/>
  <c r="X314" i="32"/>
  <c r="X318" i="32"/>
  <c r="X305" i="32"/>
  <c r="X311" i="32"/>
  <c r="X316" i="32"/>
  <c r="X307" i="32"/>
  <c r="X312" i="32"/>
  <c r="X317" i="32"/>
  <c r="X303" i="32"/>
  <c r="X309" i="32"/>
  <c r="X320" i="32"/>
  <c r="X319" i="32"/>
  <c r="X313" i="32"/>
  <c r="X304" i="32"/>
  <c r="X315" i="32"/>
  <c r="X308" i="32"/>
  <c r="L231" i="32"/>
  <c r="AJ124" i="32"/>
  <c r="W118" i="32"/>
  <c r="U287" i="32"/>
  <c r="AD281" i="32"/>
  <c r="AD282" i="32"/>
  <c r="AD283" i="32"/>
  <c r="AD269" i="32"/>
  <c r="AD270" i="32"/>
  <c r="AD271" i="32"/>
  <c r="AD272" i="32"/>
  <c r="AD273" i="32"/>
  <c r="AD274" i="32"/>
  <c r="AD275" i="32"/>
  <c r="AD276" i="32"/>
  <c r="AD277" i="32"/>
  <c r="AD278" i="32"/>
  <c r="AD279" i="32"/>
  <c r="AD280" i="32"/>
  <c r="AD268" i="32"/>
  <c r="W135" i="32"/>
  <c r="W114" i="32"/>
  <c r="S157" i="32"/>
  <c r="U77" i="32"/>
  <c r="AE116" i="32"/>
  <c r="W129" i="32"/>
  <c r="V128" i="32"/>
  <c r="T161" i="32"/>
  <c r="AA158" i="32"/>
  <c r="AL168" i="32"/>
  <c r="O193" i="32"/>
  <c r="AG269" i="32"/>
  <c r="AG270" i="32"/>
  <c r="AG271" i="32"/>
  <c r="AG272" i="32"/>
  <c r="AG273" i="32"/>
  <c r="AG274" i="32"/>
  <c r="AG275" i="32"/>
  <c r="AG276" i="32"/>
  <c r="AG277" i="32"/>
  <c r="AG278" i="32"/>
  <c r="AG279" i="32"/>
  <c r="AG280" i="32"/>
  <c r="AG268" i="32"/>
  <c r="AG282" i="32"/>
  <c r="AG283" i="32"/>
  <c r="AG281" i="32"/>
  <c r="AI269" i="32"/>
  <c r="AI270" i="32"/>
  <c r="AI271" i="32"/>
  <c r="AI272" i="32"/>
  <c r="AI273" i="32"/>
  <c r="AI274" i="32"/>
  <c r="AI275" i="32"/>
  <c r="AI276" i="32"/>
  <c r="AI277" i="32"/>
  <c r="AI278" i="32"/>
  <c r="AI279" i="32"/>
  <c r="AI280" i="32"/>
  <c r="AI281" i="32"/>
  <c r="AI268" i="32"/>
  <c r="AI282" i="32"/>
  <c r="AI283" i="32"/>
  <c r="AJ269" i="32"/>
  <c r="AJ270" i="32"/>
  <c r="AJ271" i="32"/>
  <c r="AJ272" i="32"/>
  <c r="AJ273" i="32"/>
  <c r="AJ274" i="32"/>
  <c r="AJ275" i="32"/>
  <c r="AJ276" i="32"/>
  <c r="AJ277" i="32"/>
  <c r="AJ278" i="32"/>
  <c r="AJ279" i="32"/>
  <c r="AJ280" i="32"/>
  <c r="AJ281" i="32"/>
  <c r="AJ282" i="32"/>
  <c r="AJ283" i="32"/>
  <c r="AJ268" i="32"/>
  <c r="AB269" i="32"/>
  <c r="AB270" i="32"/>
  <c r="AB271" i="32"/>
  <c r="AB272" i="32"/>
  <c r="AB273" i="32"/>
  <c r="AB274" i="32"/>
  <c r="AB275" i="32"/>
  <c r="AB276" i="32"/>
  <c r="AB277" i="32"/>
  <c r="AB278" i="32"/>
  <c r="AB279" i="32"/>
  <c r="AB280" i="32"/>
  <c r="AB281" i="32"/>
  <c r="AB282" i="32"/>
  <c r="AB283" i="32"/>
  <c r="AB268" i="32"/>
  <c r="AH281" i="32"/>
  <c r="AH269" i="32"/>
  <c r="AH270" i="32"/>
  <c r="AH271" i="32"/>
  <c r="AH272" i="32"/>
  <c r="AH273" i="32"/>
  <c r="AH274" i="32"/>
  <c r="AH275" i="32"/>
  <c r="AH276" i="32"/>
  <c r="AH277" i="32"/>
  <c r="AH278" i="32"/>
  <c r="AH279" i="32"/>
  <c r="AH280" i="32"/>
  <c r="AH268" i="32"/>
  <c r="AH282" i="32"/>
  <c r="AH283" i="32"/>
  <c r="Z269" i="32"/>
  <c r="Z270" i="32"/>
  <c r="Z271" i="32"/>
  <c r="Z272" i="32"/>
  <c r="Z273" i="32"/>
  <c r="Z274" i="32"/>
  <c r="Z275" i="32"/>
  <c r="Z276" i="32"/>
  <c r="Z277" i="32"/>
  <c r="Z278" i="32"/>
  <c r="Z279" i="32"/>
  <c r="Z280" i="32"/>
  <c r="Z281" i="32"/>
  <c r="Z282" i="32"/>
  <c r="Z283" i="32"/>
  <c r="Z268" i="32"/>
  <c r="T268" i="32"/>
  <c r="T263" i="32"/>
  <c r="T267" i="32"/>
  <c r="T279" i="32"/>
  <c r="T270" i="32"/>
  <c r="T274" i="32"/>
  <c r="T265" i="32"/>
  <c r="T278" i="32"/>
  <c r="T271" i="32"/>
  <c r="T275" i="32"/>
  <c r="T277" i="32"/>
  <c r="T264" i="32"/>
  <c r="T269" i="32"/>
  <c r="T273" i="32"/>
  <c r="T262" i="32"/>
  <c r="T276" i="32"/>
  <c r="T266" i="32"/>
  <c r="T272" i="32"/>
  <c r="AJ119" i="32"/>
  <c r="AA269" i="32"/>
  <c r="AA270" i="32"/>
  <c r="AA271" i="32"/>
  <c r="AA272" i="32"/>
  <c r="AA273" i="32"/>
  <c r="AA274" i="32"/>
  <c r="AA275" i="32"/>
  <c r="AA276" i="32"/>
  <c r="AA277" i="32"/>
  <c r="AA278" i="32"/>
  <c r="AA279" i="32"/>
  <c r="AA280" i="32"/>
  <c r="AA281" i="32"/>
  <c r="AA283" i="32"/>
  <c r="AA282" i="32"/>
  <c r="AA268" i="32"/>
  <c r="AK268" i="32"/>
  <c r="AK282" i="32"/>
  <c r="AK283" i="32"/>
  <c r="AK281" i="32"/>
  <c r="AK269" i="32"/>
  <c r="AK271" i="32"/>
  <c r="AK273" i="32"/>
  <c r="AK275" i="32"/>
  <c r="AK277" i="32"/>
  <c r="AK279" i="32"/>
  <c r="AK270" i="32"/>
  <c r="AK272" i="32"/>
  <c r="AK274" i="32"/>
  <c r="AK276" i="32"/>
  <c r="AK278" i="32"/>
  <c r="AK280" i="32"/>
  <c r="AE269" i="32"/>
  <c r="AE270" i="32"/>
  <c r="AE271" i="32"/>
  <c r="AE272" i="32"/>
  <c r="AE273" i="32"/>
  <c r="AE274" i="32"/>
  <c r="AE275" i="32"/>
  <c r="AE276" i="32"/>
  <c r="AE277" i="32"/>
  <c r="AE278" i="32"/>
  <c r="AE279" i="32"/>
  <c r="AE280" i="32"/>
  <c r="AE282" i="32"/>
  <c r="AE283" i="32"/>
  <c r="AE281" i="32"/>
  <c r="AE268" i="32"/>
  <c r="W136" i="32"/>
  <c r="AA140" i="32"/>
  <c r="W117" i="32"/>
  <c r="AC117" i="32"/>
  <c r="Z161" i="32"/>
  <c r="S160" i="32"/>
  <c r="O206" i="32"/>
  <c r="AF269" i="32"/>
  <c r="AF270" i="32"/>
  <c r="AF271" i="32"/>
  <c r="AF272" i="32"/>
  <c r="AF273" i="32"/>
  <c r="AF274" i="32"/>
  <c r="AF275" i="32"/>
  <c r="AF276" i="32"/>
  <c r="AF277" i="32"/>
  <c r="AF278" i="32"/>
  <c r="AF279" i="32"/>
  <c r="AF280" i="32"/>
  <c r="AF281" i="32"/>
  <c r="AF282" i="32"/>
  <c r="AF283" i="32"/>
  <c r="AF268" i="32"/>
  <c r="Y269" i="32"/>
  <c r="Y270" i="32"/>
  <c r="Y271" i="32"/>
  <c r="Y272" i="32"/>
  <c r="Y273" i="32"/>
  <c r="Y274" i="32"/>
  <c r="Y275" i="32"/>
  <c r="Y276" i="32"/>
  <c r="Y277" i="32"/>
  <c r="Y278" i="32"/>
  <c r="Y279" i="32"/>
  <c r="Y280" i="32"/>
  <c r="Y268" i="32"/>
  <c r="Y281" i="32"/>
  <c r="Y282" i="32"/>
  <c r="Y283" i="32"/>
  <c r="R216" i="32"/>
  <c r="AC133" i="32"/>
  <c r="Y114" i="32"/>
  <c r="AA137" i="32"/>
  <c r="T131" i="32"/>
  <c r="T138" i="32"/>
  <c r="AC116" i="32"/>
  <c r="T165" i="32"/>
  <c r="AI168" i="32"/>
  <c r="AF168" i="32"/>
  <c r="AC113" i="32"/>
  <c r="AC158" i="32"/>
  <c r="AC138" i="32"/>
  <c r="V138" i="32"/>
  <c r="T123" i="32"/>
  <c r="T130" i="32"/>
  <c r="T127" i="32"/>
  <c r="X160" i="32"/>
  <c r="AC139" i="32"/>
  <c r="Y124" i="32"/>
  <c r="W130" i="32"/>
  <c r="W127" i="32"/>
  <c r="Y136" i="32"/>
  <c r="T115" i="32"/>
  <c r="T113" i="32"/>
  <c r="T129" i="32"/>
  <c r="T136" i="32"/>
  <c r="T128" i="32"/>
  <c r="W122" i="32"/>
  <c r="T126" i="32"/>
  <c r="X167" i="32"/>
  <c r="AH167" i="32"/>
  <c r="AA161" i="32"/>
  <c r="AF160" i="32"/>
  <c r="AA165" i="32"/>
  <c r="AD163" i="32"/>
  <c r="AG163" i="32"/>
  <c r="P159" i="32"/>
  <c r="T155" i="32"/>
  <c r="T118" i="32"/>
  <c r="S253" i="32"/>
  <c r="AC136" i="32"/>
  <c r="AC131" i="32"/>
  <c r="T119" i="32"/>
  <c r="T114" i="32"/>
  <c r="W137" i="32"/>
  <c r="W138" i="32"/>
  <c r="T122" i="32"/>
  <c r="T139" i="32"/>
  <c r="T133" i="32"/>
  <c r="T140" i="32"/>
  <c r="T132" i="32"/>
  <c r="AC122" i="32"/>
  <c r="AL170" i="32"/>
  <c r="Y166" i="32"/>
  <c r="AL171" i="32"/>
  <c r="AA160" i="32"/>
  <c r="V159" i="32"/>
  <c r="Y162" i="32"/>
  <c r="AK176" i="32"/>
  <c r="P162" i="32"/>
  <c r="AI123" i="32"/>
  <c r="W125" i="32"/>
  <c r="W120" i="32"/>
  <c r="X156" i="32"/>
  <c r="AB167" i="32"/>
  <c r="AH168" i="32"/>
  <c r="AB161" i="32"/>
  <c r="T116" i="32"/>
  <c r="AJ139" i="32"/>
  <c r="AA163" i="32"/>
  <c r="U156" i="32"/>
  <c r="U158" i="32"/>
  <c r="AD132" i="32"/>
  <c r="AH132" i="32"/>
  <c r="Y131" i="32"/>
  <c r="AE138" i="32"/>
  <c r="AA130" i="32"/>
  <c r="AA132" i="32"/>
  <c r="AD120" i="32"/>
  <c r="AA157" i="32"/>
  <c r="AF164" i="32"/>
  <c r="U160" i="32"/>
  <c r="U157" i="32"/>
  <c r="AL164" i="32"/>
  <c r="AK162" i="32"/>
  <c r="AF165" i="32"/>
  <c r="AG168" i="32"/>
  <c r="AL169" i="32"/>
  <c r="AJ166" i="32"/>
  <c r="AK154" i="32"/>
  <c r="O203" i="32"/>
  <c r="O201" i="32"/>
  <c r="O204" i="32"/>
  <c r="O196" i="32"/>
  <c r="AK160" i="32"/>
  <c r="AK164" i="32"/>
  <c r="AL165" i="32"/>
  <c r="U163" i="32"/>
  <c r="Z162" i="32"/>
  <c r="W159" i="32"/>
  <c r="AD166" i="32"/>
  <c r="AI160" i="32"/>
  <c r="AF166" i="32"/>
  <c r="AA164" i="32"/>
  <c r="AB138" i="32"/>
  <c r="AE135" i="32"/>
  <c r="AA131" i="32"/>
  <c r="AA134" i="32"/>
  <c r="AJ125" i="32"/>
  <c r="AF169" i="32"/>
  <c r="AK175" i="32"/>
  <c r="AD113" i="32"/>
  <c r="Y130" i="32"/>
  <c r="U134" i="32"/>
  <c r="AA139" i="32"/>
  <c r="AA114" i="32"/>
  <c r="AK165" i="32"/>
  <c r="AK171" i="32"/>
  <c r="AI162" i="32"/>
  <c r="P165" i="32"/>
  <c r="AI170" i="32"/>
  <c r="AG162" i="32"/>
  <c r="AC159" i="32"/>
  <c r="AK158" i="32"/>
  <c r="AK177" i="32"/>
  <c r="O195" i="32"/>
  <c r="O197" i="32"/>
  <c r="O202" i="32"/>
  <c r="W116" i="32"/>
  <c r="AB165" i="32"/>
  <c r="R161" i="32"/>
  <c r="AD159" i="32"/>
  <c r="S116" i="32"/>
  <c r="AL128" i="32"/>
  <c r="M193" i="32"/>
  <c r="M195" i="32"/>
  <c r="M197" i="32"/>
  <c r="M199" i="32"/>
  <c r="M201" i="32"/>
  <c r="M203" i="32"/>
  <c r="M205" i="32"/>
  <c r="M192" i="32"/>
  <c r="M196" i="32"/>
  <c r="M200" i="32"/>
  <c r="M204" i="32"/>
  <c r="M194" i="32"/>
  <c r="M202" i="32"/>
  <c r="M198" i="32"/>
  <c r="M206" i="32"/>
  <c r="AH118" i="32"/>
  <c r="AD136" i="32"/>
  <c r="AH131" i="32"/>
  <c r="AL139" i="32"/>
  <c r="AH161" i="32"/>
  <c r="AD135" i="32"/>
  <c r="AI139" i="32"/>
  <c r="Z119" i="32"/>
  <c r="W128" i="32"/>
  <c r="W133" i="32"/>
  <c r="W113" i="32"/>
  <c r="W134" i="32"/>
  <c r="AL131" i="32"/>
  <c r="AA135" i="32"/>
  <c r="AA129" i="32"/>
  <c r="AA138" i="32"/>
  <c r="X131" i="32"/>
  <c r="AI124" i="32"/>
  <c r="AH129" i="32"/>
  <c r="M117" i="32"/>
  <c r="U120" i="32"/>
  <c r="U122" i="32"/>
  <c r="W126" i="32"/>
  <c r="Y164" i="32"/>
  <c r="AH165" i="32"/>
  <c r="S159" i="32"/>
  <c r="AK169" i="32"/>
  <c r="AK167" i="32"/>
  <c r="V165" i="32"/>
  <c r="AB163" i="32"/>
  <c r="V158" i="32"/>
  <c r="AJ163" i="32"/>
  <c r="S162" i="32"/>
  <c r="S155" i="32"/>
  <c r="AK156" i="32"/>
  <c r="AK172" i="32"/>
  <c r="AK178" i="32"/>
  <c r="AK159" i="32"/>
  <c r="N193" i="32"/>
  <c r="N195" i="32"/>
  <c r="N197" i="32"/>
  <c r="N199" i="32"/>
  <c r="N201" i="32"/>
  <c r="N203" i="32"/>
  <c r="N205" i="32"/>
  <c r="N194" i="32"/>
  <c r="N198" i="32"/>
  <c r="N202" i="32"/>
  <c r="N206" i="32"/>
  <c r="N196" i="32"/>
  <c r="N192" i="32"/>
  <c r="N200" i="32"/>
  <c r="N204" i="32"/>
  <c r="U132" i="32"/>
  <c r="AD126" i="32"/>
  <c r="AA118" i="32"/>
  <c r="U114" i="32"/>
  <c r="AH170" i="32"/>
  <c r="V164" i="32"/>
  <c r="O157" i="32"/>
  <c r="AK173" i="32"/>
  <c r="AD140" i="32"/>
  <c r="AI130" i="32"/>
  <c r="R137" i="32"/>
  <c r="W139" i="32"/>
  <c r="W131" i="32"/>
  <c r="W140" i="32"/>
  <c r="W132" i="32"/>
  <c r="AA115" i="32"/>
  <c r="AA128" i="32"/>
  <c r="AA133" i="32"/>
  <c r="AA113" i="32"/>
  <c r="AA136" i="32"/>
  <c r="X134" i="32"/>
  <c r="AF140" i="32"/>
  <c r="U126" i="32"/>
  <c r="W115" i="32"/>
  <c r="AH123" i="32"/>
  <c r="W124" i="32"/>
  <c r="AA122" i="32"/>
  <c r="Y160" i="32"/>
  <c r="AK170" i="32"/>
  <c r="Y167" i="32"/>
  <c r="AK163" i="32"/>
  <c r="AJ165" i="32"/>
  <c r="AK161" i="32"/>
  <c r="Y165" i="32"/>
  <c r="AH163" i="32"/>
  <c r="V162" i="32"/>
  <c r="AK166" i="32"/>
  <c r="O154" i="32"/>
  <c r="O156" i="32"/>
  <c r="AK179" i="32"/>
  <c r="AK155" i="32"/>
  <c r="AK174" i="32"/>
  <c r="L192" i="32"/>
  <c r="L194" i="32"/>
  <c r="L196" i="32"/>
  <c r="L198" i="32"/>
  <c r="L200" i="32"/>
  <c r="L202" i="32"/>
  <c r="L204" i="32"/>
  <c r="L206" i="32"/>
  <c r="L193" i="32"/>
  <c r="L197" i="32"/>
  <c r="L201" i="32"/>
  <c r="L205" i="32"/>
  <c r="L195" i="32"/>
  <c r="L203" i="32"/>
  <c r="L199" i="32"/>
  <c r="AB115" i="32"/>
  <c r="S131" i="32"/>
  <c r="AI113" i="32"/>
  <c r="AE125" i="32"/>
  <c r="X116" i="32"/>
  <c r="AE133" i="32"/>
  <c r="AE121" i="32"/>
  <c r="X113" i="32"/>
  <c r="AI126" i="32"/>
  <c r="AB116" i="32"/>
  <c r="AB125" i="32"/>
  <c r="AD160" i="32"/>
  <c r="X158" i="32"/>
  <c r="AD161" i="32"/>
  <c r="AG161" i="32"/>
  <c r="AG165" i="32"/>
  <c r="P156" i="32"/>
  <c r="AD167" i="32"/>
  <c r="R155" i="32"/>
  <c r="AB133" i="32"/>
  <c r="AC114" i="32"/>
  <c r="AC134" i="32"/>
  <c r="AC137" i="32"/>
  <c r="AC130" i="32"/>
  <c r="S140" i="32"/>
  <c r="AI133" i="32"/>
  <c r="AI114" i="32"/>
  <c r="X122" i="32"/>
  <c r="AH134" i="32"/>
  <c r="Y119" i="32"/>
  <c r="Y126" i="32"/>
  <c r="Y134" i="32"/>
  <c r="AE129" i="32"/>
  <c r="AE115" i="32"/>
  <c r="U131" i="32"/>
  <c r="V135" i="32"/>
  <c r="X127" i="32"/>
  <c r="X139" i="32"/>
  <c r="X114" i="32"/>
  <c r="AI129" i="32"/>
  <c r="S122" i="32"/>
  <c r="AC126" i="32"/>
  <c r="AA126" i="32"/>
  <c r="U117" i="32"/>
  <c r="N116" i="32"/>
  <c r="R121" i="32"/>
  <c r="U121" i="32"/>
  <c r="AJ162" i="32"/>
  <c r="AI167" i="32"/>
  <c r="P161" i="32"/>
  <c r="AH169" i="32"/>
  <c r="X165" i="32"/>
  <c r="V156" i="32"/>
  <c r="AD164" i="32"/>
  <c r="W165" i="32"/>
  <c r="R159" i="32"/>
  <c r="Y161" i="32"/>
  <c r="S154" i="32"/>
  <c r="AH162" i="32"/>
  <c r="AI164" i="32"/>
  <c r="V157" i="32"/>
  <c r="AD165" i="32"/>
  <c r="AJ159" i="32"/>
  <c r="AI161" i="32"/>
  <c r="X164" i="32"/>
  <c r="AJ160" i="32"/>
  <c r="P163" i="32"/>
  <c r="AG170" i="32"/>
  <c r="Y158" i="32"/>
  <c r="AD158" i="32"/>
  <c r="W162" i="32"/>
  <c r="Y156" i="32"/>
  <c r="AJ164" i="32"/>
  <c r="AH160" i="32"/>
  <c r="W160" i="32"/>
  <c r="V155" i="32"/>
  <c r="O161" i="32"/>
  <c r="Y163" i="32"/>
  <c r="L150" i="32"/>
  <c r="L154" i="32" s="1"/>
  <c r="AI165" i="32"/>
  <c r="AI137" i="32"/>
  <c r="AI134" i="32"/>
  <c r="X117" i="32"/>
  <c r="AE136" i="32"/>
  <c r="AE128" i="32"/>
  <c r="X132" i="32"/>
  <c r="P155" i="32"/>
  <c r="AG159" i="32"/>
  <c r="X166" i="32"/>
  <c r="W166" i="32"/>
  <c r="P158" i="32"/>
  <c r="AG160" i="32"/>
  <c r="AG169" i="32"/>
  <c r="P154" i="32"/>
  <c r="AG167" i="32"/>
  <c r="AJ170" i="32"/>
  <c r="AB131" i="32"/>
  <c r="AC140" i="32"/>
  <c r="AC132" i="32"/>
  <c r="AC135" i="32"/>
  <c r="AC129" i="32"/>
  <c r="S132" i="32"/>
  <c r="AI131" i="32"/>
  <c r="AH133" i="32"/>
  <c r="AE119" i="32"/>
  <c r="AE118" i="32"/>
  <c r="Y137" i="32"/>
  <c r="U130" i="32"/>
  <c r="X118" i="32"/>
  <c r="X133" i="32"/>
  <c r="AC121" i="32"/>
  <c r="AC123" i="32"/>
  <c r="AC118" i="32"/>
  <c r="AH122" i="32"/>
  <c r="AA116" i="32"/>
  <c r="AB117" i="32"/>
  <c r="AC120" i="32"/>
  <c r="S165" i="32"/>
  <c r="AG166" i="32"/>
  <c r="Y157" i="32"/>
  <c r="P157" i="32"/>
  <c r="W164" i="32"/>
  <c r="AJ161" i="32"/>
  <c r="V160" i="32"/>
  <c r="AD168" i="32"/>
  <c r="X159" i="32"/>
  <c r="AH166" i="32"/>
  <c r="S163" i="32"/>
  <c r="V161" i="32"/>
  <c r="S161" i="32"/>
  <c r="AI166" i="32"/>
  <c r="W158" i="32"/>
  <c r="W163" i="32"/>
  <c r="AI159" i="32"/>
  <c r="AH159" i="32"/>
  <c r="AJ169" i="32"/>
  <c r="W156" i="32"/>
  <c r="AD162" i="32"/>
  <c r="AI169" i="32"/>
  <c r="W167" i="32"/>
  <c r="W157" i="32"/>
  <c r="N150" i="32"/>
  <c r="N152" i="32" s="1"/>
  <c r="AK139" i="32"/>
  <c r="AK114" i="32"/>
  <c r="R116" i="32"/>
  <c r="R122" i="32"/>
  <c r="R113" i="32"/>
  <c r="R120" i="32"/>
  <c r="R126" i="32"/>
  <c r="R133" i="32"/>
  <c r="R128" i="32"/>
  <c r="R140" i="32"/>
  <c r="R114" i="32"/>
  <c r="R124" i="32"/>
  <c r="R119" i="32"/>
  <c r="R117" i="32"/>
  <c r="R129" i="32"/>
  <c r="R135" i="32"/>
  <c r="R127" i="32"/>
  <c r="R136" i="32"/>
  <c r="R132" i="32"/>
  <c r="R131" i="32"/>
  <c r="V126" i="32"/>
  <c r="V129" i="32"/>
  <c r="V132" i="32"/>
  <c r="V133" i="32"/>
  <c r="V127" i="32"/>
  <c r="R125" i="32"/>
  <c r="R118" i="32"/>
  <c r="AD123" i="32"/>
  <c r="AD128" i="32"/>
  <c r="AD129" i="32"/>
  <c r="AD134" i="32"/>
  <c r="AD121" i="32"/>
  <c r="AD127" i="32"/>
  <c r="AD118" i="32"/>
  <c r="R115" i="32"/>
  <c r="R167" i="32"/>
  <c r="R172" i="32"/>
  <c r="R176" i="32"/>
  <c r="R168" i="32"/>
  <c r="R171" i="32"/>
  <c r="R173" i="32"/>
  <c r="R177" i="32"/>
  <c r="R166" i="32"/>
  <c r="R169" i="32"/>
  <c r="R174" i="32"/>
  <c r="R175" i="32"/>
  <c r="R179" i="32"/>
  <c r="R170" i="32"/>
  <c r="R178" i="32"/>
  <c r="R158" i="32"/>
  <c r="R162" i="32"/>
  <c r="R157" i="32"/>
  <c r="R160" i="32"/>
  <c r="R156" i="32"/>
  <c r="Z155" i="32"/>
  <c r="Z172" i="32"/>
  <c r="Z176" i="32"/>
  <c r="Z168" i="32"/>
  <c r="Z171" i="32"/>
  <c r="Z173" i="32"/>
  <c r="Z177" i="32"/>
  <c r="Z169" i="32"/>
  <c r="Z174" i="32"/>
  <c r="Z179" i="32"/>
  <c r="Z170" i="32"/>
  <c r="Z178" i="32"/>
  <c r="Z154" i="32"/>
  <c r="Z175" i="32"/>
  <c r="Z158" i="32"/>
  <c r="Z157" i="32"/>
  <c r="Z164" i="32"/>
  <c r="Z163" i="32"/>
  <c r="Z167" i="32"/>
  <c r="Z160" i="32"/>
  <c r="Z159" i="32"/>
  <c r="Z166" i="32"/>
  <c r="Z165" i="32"/>
  <c r="T169" i="32"/>
  <c r="T170" i="32"/>
  <c r="T174" i="32"/>
  <c r="T178" i="32"/>
  <c r="T154" i="32"/>
  <c r="T175" i="32"/>
  <c r="T179" i="32"/>
  <c r="T172" i="32"/>
  <c r="T171" i="32"/>
  <c r="T173" i="32"/>
  <c r="T168" i="32"/>
  <c r="T177" i="32"/>
  <c r="T167" i="32"/>
  <c r="T176" i="32"/>
  <c r="T158" i="32"/>
  <c r="T164" i="32"/>
  <c r="T160" i="32"/>
  <c r="T157" i="32"/>
  <c r="T166" i="32"/>
  <c r="T156" i="32"/>
  <c r="T159" i="32"/>
  <c r="T162" i="32"/>
  <c r="AC171" i="32"/>
  <c r="AC173" i="32"/>
  <c r="AC177" i="32"/>
  <c r="AC169" i="32"/>
  <c r="AC170" i="32"/>
  <c r="AC174" i="32"/>
  <c r="AC178" i="32"/>
  <c r="AC154" i="32"/>
  <c r="AC175" i="32"/>
  <c r="AC156" i="32"/>
  <c r="AC155" i="32"/>
  <c r="AC172" i="32"/>
  <c r="AC179" i="32"/>
  <c r="AC176" i="32"/>
  <c r="AC167" i="32"/>
  <c r="AC166" i="32"/>
  <c r="AC157" i="32"/>
  <c r="AC162" i="32"/>
  <c r="AC160" i="32"/>
  <c r="AC163" i="32"/>
  <c r="AC165" i="32"/>
  <c r="AC164" i="32"/>
  <c r="AC161" i="32"/>
  <c r="AC168" i="32"/>
  <c r="AB169" i="32"/>
  <c r="AB170" i="32"/>
  <c r="AB174" i="32"/>
  <c r="AB178" i="32"/>
  <c r="AB154" i="32"/>
  <c r="AB175" i="32"/>
  <c r="AB179" i="32"/>
  <c r="AB155" i="32"/>
  <c r="AB172" i="32"/>
  <c r="AB177" i="32"/>
  <c r="AB156" i="32"/>
  <c r="AB176" i="32"/>
  <c r="AB171" i="32"/>
  <c r="AB173" i="32"/>
  <c r="AB159" i="32"/>
  <c r="AB162" i="32"/>
  <c r="AB164" i="32"/>
  <c r="AB160" i="32"/>
  <c r="AB168" i="32"/>
  <c r="AB158" i="32"/>
  <c r="AB157" i="32"/>
  <c r="L165" i="32"/>
  <c r="R138" i="32"/>
  <c r="R130" i="32"/>
  <c r="AE122" i="32"/>
  <c r="AE123" i="32"/>
  <c r="AE120" i="32"/>
  <c r="AE132" i="32"/>
  <c r="AE140" i="32"/>
  <c r="AE130" i="32"/>
  <c r="AE137" i="32"/>
  <c r="AE127" i="32"/>
  <c r="AE134" i="32"/>
  <c r="AE114" i="32"/>
  <c r="AE131" i="32"/>
  <c r="AE139" i="32"/>
  <c r="AE126" i="32"/>
  <c r="AE124" i="32"/>
  <c r="AE117" i="32"/>
  <c r="X120" i="32"/>
  <c r="X136" i="32"/>
  <c r="X137" i="32"/>
  <c r="X129" i="32"/>
  <c r="X119" i="32"/>
  <c r="X126" i="32"/>
  <c r="X124" i="32"/>
  <c r="X123" i="32"/>
  <c r="X128" i="32"/>
  <c r="X138" i="32"/>
  <c r="X135" i="32"/>
  <c r="X130" i="32"/>
  <c r="X115" i="32"/>
  <c r="X125" i="32"/>
  <c r="AI119" i="32"/>
  <c r="AI125" i="32"/>
  <c r="AI117" i="32"/>
  <c r="AI115" i="32"/>
  <c r="AI138" i="32"/>
  <c r="AI116" i="32"/>
  <c r="AI135" i="32"/>
  <c r="AI118" i="32"/>
  <c r="AI121" i="32"/>
  <c r="AI122" i="32"/>
  <c r="AI132" i="32"/>
  <c r="R123" i="32"/>
  <c r="AH119" i="32"/>
  <c r="AH125" i="32"/>
  <c r="AH114" i="32"/>
  <c r="AH139" i="32"/>
  <c r="AH126" i="32"/>
  <c r="AH117" i="32"/>
  <c r="AH113" i="32"/>
  <c r="AH115" i="32"/>
  <c r="U119" i="32"/>
  <c r="U123" i="32"/>
  <c r="U137" i="32"/>
  <c r="U140" i="32"/>
  <c r="U125" i="32"/>
  <c r="U139" i="32"/>
  <c r="R163" i="32"/>
  <c r="R165" i="32"/>
  <c r="R154" i="32"/>
  <c r="R139" i="32"/>
  <c r="AK131" i="32"/>
  <c r="Y116" i="32"/>
  <c r="Y121" i="32"/>
  <c r="Y113" i="32"/>
  <c r="Y133" i="32"/>
  <c r="Y128" i="32"/>
  <c r="Y138" i="32"/>
  <c r="Y118" i="32"/>
  <c r="Y125" i="32"/>
  <c r="Y120" i="32"/>
  <c r="Y129" i="32"/>
  <c r="Y135" i="32"/>
  <c r="Y132" i="32"/>
  <c r="Y140" i="32"/>
  <c r="Y127" i="32"/>
  <c r="R164" i="32"/>
  <c r="U168" i="32"/>
  <c r="U171" i="32"/>
  <c r="U173" i="32"/>
  <c r="U177" i="32"/>
  <c r="U169" i="32"/>
  <c r="U170" i="32"/>
  <c r="U174" i="32"/>
  <c r="U178" i="32"/>
  <c r="U154" i="32"/>
  <c r="U175" i="32"/>
  <c r="U167" i="32"/>
  <c r="U176" i="32"/>
  <c r="U172" i="32"/>
  <c r="U179" i="32"/>
  <c r="AA175" i="32"/>
  <c r="AA179" i="32"/>
  <c r="AA155" i="32"/>
  <c r="AA156" i="32"/>
  <c r="AA172" i="32"/>
  <c r="AA176" i="32"/>
  <c r="AA177" i="32"/>
  <c r="AA169" i="32"/>
  <c r="AA174" i="32"/>
  <c r="AA171" i="32"/>
  <c r="AA173" i="32"/>
  <c r="AA170" i="32"/>
  <c r="AA178" i="32"/>
  <c r="AA154" i="32"/>
  <c r="AL155" i="32"/>
  <c r="AL156" i="32"/>
  <c r="AL172" i="32"/>
  <c r="AL176" i="32"/>
  <c r="AL157" i="32"/>
  <c r="AL159" i="32"/>
  <c r="AL173" i="32"/>
  <c r="AL177" i="32"/>
  <c r="AL178" i="32"/>
  <c r="AL154" i="32"/>
  <c r="AL179" i="32"/>
  <c r="AL175" i="32"/>
  <c r="AL174" i="32"/>
  <c r="AL158" i="32"/>
  <c r="AF170" i="32"/>
  <c r="AF174" i="32"/>
  <c r="AF178" i="32"/>
  <c r="AF154" i="32"/>
  <c r="AF175" i="32"/>
  <c r="AF179" i="32"/>
  <c r="AF156" i="32"/>
  <c r="AF176" i="32"/>
  <c r="AF157" i="32"/>
  <c r="AF171" i="32"/>
  <c r="AF173" i="32"/>
  <c r="AF155" i="32"/>
  <c r="AF172" i="32"/>
  <c r="AF177" i="32"/>
  <c r="AF163" i="32"/>
  <c r="M150" i="32"/>
  <c r="W121" i="32"/>
  <c r="AL162" i="32"/>
  <c r="U155" i="32"/>
  <c r="AL163" i="32"/>
  <c r="AF161" i="32"/>
  <c r="AA167" i="32"/>
  <c r="U161" i="32"/>
  <c r="X169" i="32"/>
  <c r="X170" i="32"/>
  <c r="X174" i="32"/>
  <c r="X178" i="32"/>
  <c r="X154" i="32"/>
  <c r="X175" i="32"/>
  <c r="X179" i="32"/>
  <c r="X176" i="32"/>
  <c r="X177" i="32"/>
  <c r="X171" i="32"/>
  <c r="X173" i="32"/>
  <c r="X155" i="32"/>
  <c r="X172" i="32"/>
  <c r="X168" i="32"/>
  <c r="X163" i="32"/>
  <c r="AF158" i="32"/>
  <c r="U165" i="32"/>
  <c r="AD155" i="32"/>
  <c r="AD156" i="32"/>
  <c r="AD172" i="32"/>
  <c r="AD176" i="32"/>
  <c r="AD157" i="32"/>
  <c r="AD171" i="32"/>
  <c r="AD173" i="32"/>
  <c r="AD177" i="32"/>
  <c r="AD170" i="32"/>
  <c r="AD178" i="32"/>
  <c r="AD154" i="32"/>
  <c r="AD175" i="32"/>
  <c r="AD179" i="32"/>
  <c r="AD174" i="32"/>
  <c r="AD169" i="32"/>
  <c r="AG157" i="32"/>
  <c r="AG171" i="32"/>
  <c r="AG173" i="32"/>
  <c r="AG177" i="32"/>
  <c r="AG174" i="32"/>
  <c r="AG178" i="32"/>
  <c r="AG154" i="32"/>
  <c r="AG158" i="32"/>
  <c r="AG179" i="32"/>
  <c r="AG156" i="32"/>
  <c r="AG176" i="32"/>
  <c r="AG175" i="32"/>
  <c r="AG155" i="32"/>
  <c r="AG172" i="32"/>
  <c r="AI158" i="32"/>
  <c r="AI175" i="32"/>
  <c r="AI179" i="32"/>
  <c r="AI155" i="32"/>
  <c r="AI156" i="32"/>
  <c r="AI172" i="32"/>
  <c r="AI176" i="32"/>
  <c r="AI177" i="32"/>
  <c r="AI178" i="32"/>
  <c r="AI174" i="32"/>
  <c r="AI154" i="32"/>
  <c r="AI157" i="32"/>
  <c r="AI171" i="32"/>
  <c r="AI173" i="32"/>
  <c r="W175" i="32"/>
  <c r="W179" i="32"/>
  <c r="W155" i="32"/>
  <c r="W172" i="32"/>
  <c r="W176" i="32"/>
  <c r="W171" i="32"/>
  <c r="W173" i="32"/>
  <c r="W170" i="32"/>
  <c r="W178" i="32"/>
  <c r="W154" i="32"/>
  <c r="W169" i="32"/>
  <c r="W174" i="32"/>
  <c r="W168" i="32"/>
  <c r="W177" i="32"/>
  <c r="P152" i="32"/>
  <c r="P168" i="32"/>
  <c r="P166" i="32"/>
  <c r="P153" i="32"/>
  <c r="P167" i="32"/>
  <c r="P164" i="32"/>
  <c r="AG164" i="32"/>
  <c r="AC125" i="32"/>
  <c r="AC124" i="32"/>
  <c r="N120" i="32"/>
  <c r="W123" i="32"/>
  <c r="AG120" i="32"/>
  <c r="W119" i="32"/>
  <c r="AG124" i="32"/>
  <c r="S125" i="32"/>
  <c r="AA166" i="32"/>
  <c r="AF159" i="32"/>
  <c r="AL166" i="32"/>
  <c r="U162" i="32"/>
  <c r="AA168" i="32"/>
  <c r="AL167" i="32"/>
  <c r="U166" i="32"/>
  <c r="AL160" i="32"/>
  <c r="X157" i="32"/>
  <c r="V167" i="32"/>
  <c r="V172" i="32"/>
  <c r="V176" i="32"/>
  <c r="V168" i="32"/>
  <c r="V171" i="32"/>
  <c r="V173" i="32"/>
  <c r="V177" i="32"/>
  <c r="V170" i="32"/>
  <c r="V178" i="32"/>
  <c r="V154" i="32"/>
  <c r="V175" i="32"/>
  <c r="V169" i="32"/>
  <c r="V174" i="32"/>
  <c r="V179" i="32"/>
  <c r="V166" i="32"/>
  <c r="AF167" i="32"/>
  <c r="AL161" i="32"/>
  <c r="X161" i="32"/>
  <c r="V163" i="32"/>
  <c r="X162" i="32"/>
  <c r="S175" i="32"/>
  <c r="S179" i="32"/>
  <c r="S167" i="32"/>
  <c r="S172" i="32"/>
  <c r="S176" i="32"/>
  <c r="S168" i="32"/>
  <c r="S177" i="32"/>
  <c r="S170" i="32"/>
  <c r="S166" i="32"/>
  <c r="S169" i="32"/>
  <c r="S174" i="32"/>
  <c r="S178" i="32"/>
  <c r="S171" i="32"/>
  <c r="S173" i="32"/>
  <c r="S156" i="32"/>
  <c r="AJ174" i="32"/>
  <c r="AJ178" i="32"/>
  <c r="AJ154" i="32"/>
  <c r="AJ158" i="32"/>
  <c r="AJ175" i="32"/>
  <c r="AJ179" i="32"/>
  <c r="AJ155" i="32"/>
  <c r="AJ172" i="32"/>
  <c r="AJ157" i="32"/>
  <c r="AJ171" i="32"/>
  <c r="AJ173" i="32"/>
  <c r="AJ177" i="32"/>
  <c r="AJ156" i="32"/>
  <c r="AJ176" i="32"/>
  <c r="AJ167" i="32"/>
  <c r="AH155" i="32"/>
  <c r="AH156" i="32"/>
  <c r="AH172" i="32"/>
  <c r="AH176" i="32"/>
  <c r="AH157" i="32"/>
  <c r="AH171" i="32"/>
  <c r="AH173" i="32"/>
  <c r="AH177" i="32"/>
  <c r="AH174" i="32"/>
  <c r="AH158" i="32"/>
  <c r="AH179" i="32"/>
  <c r="AH175" i="32"/>
  <c r="AH178" i="32"/>
  <c r="AH154" i="32"/>
  <c r="Y168" i="32"/>
  <c r="Y171" i="32"/>
  <c r="Y173" i="32"/>
  <c r="Y177" i="32"/>
  <c r="Y169" i="32"/>
  <c r="Y170" i="32"/>
  <c r="Y174" i="32"/>
  <c r="Y178" i="32"/>
  <c r="Y154" i="32"/>
  <c r="Y179" i="32"/>
  <c r="Y155" i="32"/>
  <c r="Y176" i="32"/>
  <c r="Y172" i="32"/>
  <c r="Y175" i="32"/>
  <c r="O152" i="32"/>
  <c r="O153" i="32"/>
  <c r="O166" i="32"/>
  <c r="O162" i="32"/>
  <c r="O164" i="32"/>
  <c r="O159" i="32"/>
  <c r="O168" i="32"/>
  <c r="O163" i="32"/>
  <c r="O167" i="32"/>
  <c r="O160" i="32"/>
  <c r="O165" i="32"/>
  <c r="O155" i="32"/>
  <c r="AF162" i="32"/>
  <c r="P143" i="32"/>
  <c r="Q120" i="32"/>
  <c r="Q118" i="32"/>
  <c r="Q117" i="32"/>
  <c r="Q129" i="32"/>
  <c r="Q135" i="32"/>
  <c r="Q127" i="32"/>
  <c r="Q138" i="32"/>
  <c r="Q121" i="32"/>
  <c r="Q116" i="32"/>
  <c r="Q139" i="32"/>
  <c r="Q113" i="32"/>
  <c r="Q125" i="32"/>
  <c r="Q122" i="32"/>
  <c r="Q115" i="32"/>
  <c r="Q130" i="32"/>
  <c r="Q137" i="32"/>
  <c r="Q132" i="32"/>
  <c r="Q140" i="32"/>
  <c r="Q114" i="32"/>
  <c r="Q131" i="32"/>
  <c r="Q134" i="32"/>
  <c r="Q128" i="32"/>
  <c r="Q123" i="32"/>
  <c r="Z118" i="32"/>
  <c r="Z125" i="32"/>
  <c r="Z130" i="32"/>
  <c r="Z137" i="32"/>
  <c r="Z132" i="32"/>
  <c r="Z122" i="32"/>
  <c r="Z121" i="32"/>
  <c r="Z120" i="32"/>
  <c r="Z115" i="32"/>
  <c r="Z113" i="32"/>
  <c r="Z128" i="32"/>
  <c r="Z126" i="32"/>
  <c r="Z124" i="32"/>
  <c r="Z123" i="32"/>
  <c r="Z116" i="32"/>
  <c r="Z114" i="32"/>
  <c r="Z131" i="32"/>
  <c r="Z139" i="32"/>
  <c r="Z140" i="32"/>
  <c r="Z133" i="32"/>
  <c r="Z138" i="32"/>
  <c r="Z127" i="32"/>
  <c r="Q124" i="32"/>
  <c r="Q133" i="32"/>
  <c r="Z136" i="32"/>
  <c r="AK119" i="32"/>
  <c r="AK133" i="32"/>
  <c r="AK115" i="32"/>
  <c r="AK136" i="32"/>
  <c r="AK116" i="32"/>
  <c r="AK137" i="32"/>
  <c r="AK140" i="32"/>
  <c r="AK125" i="32"/>
  <c r="AK122" i="32"/>
  <c r="AK113" i="32"/>
  <c r="AK135" i="32"/>
  <c r="AK117" i="32"/>
  <c r="AK138" i="32"/>
  <c r="AK132" i="32"/>
  <c r="N114" i="32"/>
  <c r="N117" i="32"/>
  <c r="N121" i="32"/>
  <c r="N115" i="32"/>
  <c r="N113" i="32"/>
  <c r="N119" i="32"/>
  <c r="Q126" i="32"/>
  <c r="Z134" i="32"/>
  <c r="AK134" i="32"/>
  <c r="AJ123" i="32"/>
  <c r="AJ134" i="32"/>
  <c r="AJ133" i="32"/>
  <c r="AJ126" i="32"/>
  <c r="AJ114" i="32"/>
  <c r="AB137" i="32"/>
  <c r="AB136" i="32"/>
  <c r="S137" i="32"/>
  <c r="S138" i="32"/>
  <c r="S127" i="32"/>
  <c r="AB119" i="32"/>
  <c r="AB120" i="32"/>
  <c r="S117" i="32"/>
  <c r="AB130" i="32"/>
  <c r="AB129" i="32"/>
  <c r="AB114" i="32"/>
  <c r="AB134" i="32"/>
  <c r="AD138" i="32"/>
  <c r="AD139" i="32"/>
  <c r="AD131" i="32"/>
  <c r="AD114" i="32"/>
  <c r="S135" i="32"/>
  <c r="S129" i="32"/>
  <c r="S136" i="32"/>
  <c r="AH136" i="32"/>
  <c r="AH137" i="32"/>
  <c r="AH130" i="32"/>
  <c r="U138" i="32"/>
  <c r="U127" i="32"/>
  <c r="U135" i="32"/>
  <c r="U129" i="32"/>
  <c r="V134" i="32"/>
  <c r="V139" i="32"/>
  <c r="V131" i="32"/>
  <c r="AF135" i="32"/>
  <c r="AB127" i="32"/>
  <c r="AD116" i="32"/>
  <c r="AB128" i="32"/>
  <c r="S118" i="32"/>
  <c r="AB124" i="32"/>
  <c r="AB122" i="32"/>
  <c r="AB123" i="32"/>
  <c r="AH121" i="32"/>
  <c r="V118" i="32"/>
  <c r="AB118" i="32"/>
  <c r="U116" i="32"/>
  <c r="AH120" i="32"/>
  <c r="S124" i="32"/>
  <c r="S114" i="32"/>
  <c r="AB113" i="32"/>
  <c r="S130" i="32"/>
  <c r="S119" i="32"/>
  <c r="S115" i="32"/>
  <c r="AB135" i="32"/>
  <c r="AB139" i="32"/>
  <c r="AB140" i="32"/>
  <c r="AB132" i="32"/>
  <c r="AD115" i="32"/>
  <c r="AD137" i="32"/>
  <c r="AD130" i="32"/>
  <c r="S128" i="32"/>
  <c r="S133" i="32"/>
  <c r="S113" i="32"/>
  <c r="S134" i="32"/>
  <c r="V115" i="32"/>
  <c r="AH140" i="32"/>
  <c r="AH138" i="32"/>
  <c r="AH135" i="32"/>
  <c r="AH116" i="32"/>
  <c r="U136" i="32"/>
  <c r="U128" i="32"/>
  <c r="U133" i="32"/>
  <c r="U113" i="32"/>
  <c r="V136" i="32"/>
  <c r="V140" i="32"/>
  <c r="V137" i="32"/>
  <c r="V130" i="32"/>
  <c r="AF133" i="32"/>
  <c r="AD124" i="32"/>
  <c r="AD125" i="32"/>
  <c r="S126" i="32"/>
  <c r="AD117" i="32"/>
  <c r="S123" i="32"/>
  <c r="AB121" i="32"/>
  <c r="S121" i="32"/>
  <c r="AD119" i="32"/>
  <c r="S120" i="32"/>
  <c r="U118" i="32"/>
  <c r="U124" i="32"/>
  <c r="V114" i="32"/>
  <c r="AH124" i="32"/>
  <c r="AA123" i="32"/>
  <c r="V124" i="32"/>
  <c r="AD122" i="32"/>
  <c r="AC128" i="32"/>
  <c r="AH127" i="32"/>
  <c r="AF118" i="32"/>
  <c r="AL121" i="32"/>
  <c r="M121" i="32"/>
  <c r="M114" i="32"/>
  <c r="AF116" i="32"/>
  <c r="AJ131" i="32"/>
  <c r="AJ130" i="32"/>
  <c r="AJ140" i="32"/>
  <c r="AJ132" i="32"/>
  <c r="AF127" i="32"/>
  <c r="AF119" i="32"/>
  <c r="AF121" i="32"/>
  <c r="AL134" i="32"/>
  <c r="AL115" i="32"/>
  <c r="AL137" i="32"/>
  <c r="AL116" i="32"/>
  <c r="AF139" i="32"/>
  <c r="AF130" i="32"/>
  <c r="AF138" i="32"/>
  <c r="AF115" i="32"/>
  <c r="AJ128" i="32"/>
  <c r="AJ127" i="32"/>
  <c r="AJ129" i="32"/>
  <c r="V120" i="32"/>
  <c r="M116" i="32"/>
  <c r="V121" i="32"/>
  <c r="AK129" i="32"/>
  <c r="AA117" i="32"/>
  <c r="M120" i="32"/>
  <c r="M123" i="32"/>
  <c r="V122" i="32"/>
  <c r="Z117" i="32"/>
  <c r="Y123" i="32"/>
  <c r="AA120" i="32"/>
  <c r="Y115" i="32"/>
  <c r="AF126" i="32"/>
  <c r="AK123" i="32"/>
  <c r="N111" i="32"/>
  <c r="N112" i="32"/>
  <c r="AJ122" i="32"/>
  <c r="AI128" i="32"/>
  <c r="AI120" i="32"/>
  <c r="AL129" i="32"/>
  <c r="V117" i="32"/>
  <c r="N124" i="32"/>
  <c r="AK127" i="32"/>
  <c r="AL122" i="32"/>
  <c r="AJ116" i="32"/>
  <c r="AJ137" i="32"/>
  <c r="AJ138" i="32"/>
  <c r="AJ115" i="32"/>
  <c r="AF128" i="32"/>
  <c r="AF120" i="32"/>
  <c r="AJ117" i="32"/>
  <c r="AF122" i="32"/>
  <c r="AL136" i="32"/>
  <c r="AL140" i="32"/>
  <c r="AL135" i="32"/>
  <c r="AL113" i="32"/>
  <c r="AF123" i="32"/>
  <c r="AF131" i="32"/>
  <c r="AF129" i="32"/>
  <c r="AF136" i="32"/>
  <c r="AK130" i="32"/>
  <c r="AL123" i="32"/>
  <c r="AF117" i="32"/>
  <c r="AL127" i="32"/>
  <c r="L109" i="32"/>
  <c r="AL120" i="32"/>
  <c r="AK126" i="32"/>
  <c r="Q119" i="32"/>
  <c r="AK118" i="32"/>
  <c r="V125" i="32"/>
  <c r="AC127" i="32"/>
  <c r="AA121" i="32"/>
  <c r="AC119" i="32"/>
  <c r="AL130" i="32"/>
  <c r="AK128" i="32"/>
  <c r="V119" i="32"/>
  <c r="AL124" i="32"/>
  <c r="AL125" i="32"/>
  <c r="AL126" i="32"/>
  <c r="M111" i="32"/>
  <c r="M112" i="32"/>
  <c r="M113" i="32"/>
  <c r="M118" i="32"/>
  <c r="AJ113" i="32"/>
  <c r="AJ135" i="32"/>
  <c r="AJ136" i="32"/>
  <c r="AL119" i="32"/>
  <c r="AL117" i="32"/>
  <c r="AL132" i="32"/>
  <c r="AL133" i="32"/>
  <c r="AL114" i="32"/>
  <c r="AF124" i="32"/>
  <c r="AF137" i="32"/>
  <c r="AF113" i="32"/>
  <c r="AF114" i="32"/>
  <c r="AF134" i="32"/>
  <c r="AJ120" i="32"/>
  <c r="AJ118" i="32"/>
  <c r="AJ121" i="32"/>
  <c r="M119" i="32"/>
  <c r="AA125" i="32"/>
  <c r="AK121" i="32"/>
  <c r="AK120" i="32"/>
  <c r="AL118" i="32"/>
  <c r="AK124" i="32"/>
  <c r="M115" i="32"/>
  <c r="V123" i="32"/>
  <c r="AA127" i="32"/>
  <c r="Y122" i="32"/>
  <c r="AA119" i="32"/>
  <c r="M125" i="32"/>
  <c r="V116" i="32"/>
  <c r="M124" i="32"/>
  <c r="N122" i="32"/>
  <c r="AI127" i="32"/>
  <c r="N118" i="32"/>
  <c r="N125" i="32"/>
  <c r="O99" i="32"/>
  <c r="Y77" i="32"/>
  <c r="Y83" i="32"/>
  <c r="Y87" i="32"/>
  <c r="Y75" i="32"/>
  <c r="Y76" i="32"/>
  <c r="Y86" i="32"/>
  <c r="Y81" i="32"/>
  <c r="Y82" i="32"/>
  <c r="Y85" i="32"/>
  <c r="Y89" i="32"/>
  <c r="Y84" i="32"/>
  <c r="Y88" i="32"/>
  <c r="Y90" i="32"/>
  <c r="Y94" i="32"/>
  <c r="Y93" i="32"/>
  <c r="Y92" i="32"/>
  <c r="Y80" i="32"/>
  <c r="Y91" i="32"/>
  <c r="Y95" i="32"/>
  <c r="AG77" i="32"/>
  <c r="AG78" i="32"/>
  <c r="AG79" i="32"/>
  <c r="AG83" i="32"/>
  <c r="AG87" i="32"/>
  <c r="AG75" i="32"/>
  <c r="AG76" i="32"/>
  <c r="AG86" i="32"/>
  <c r="AG81" i="32"/>
  <c r="AG82" i="32"/>
  <c r="AG85" i="32"/>
  <c r="AG89" i="32"/>
  <c r="AG88" i="32"/>
  <c r="AG90" i="32"/>
  <c r="AG94" i="32"/>
  <c r="AG93" i="32"/>
  <c r="AG92" i="32"/>
  <c r="AG84" i="32"/>
  <c r="AG91" i="32"/>
  <c r="AG95" i="32"/>
  <c r="T75" i="32"/>
  <c r="T86" i="32"/>
  <c r="T81" i="32"/>
  <c r="T82" i="32"/>
  <c r="T85" i="32"/>
  <c r="T78" i="32"/>
  <c r="T79" i="32"/>
  <c r="T80" i="32"/>
  <c r="T84" i="32"/>
  <c r="T88" i="32"/>
  <c r="T87" i="32"/>
  <c r="T93" i="32"/>
  <c r="T83" i="32"/>
  <c r="T89" i="32"/>
  <c r="T92" i="32"/>
  <c r="T91" i="32"/>
  <c r="T95" i="32"/>
  <c r="T77" i="32"/>
  <c r="T90" i="32"/>
  <c r="T94" i="32"/>
  <c r="AK77" i="32"/>
  <c r="AK78" i="32"/>
  <c r="AK79" i="32"/>
  <c r="AK83" i="32"/>
  <c r="AK87" i="32"/>
  <c r="AK75" i="32"/>
  <c r="AK76" i="32"/>
  <c r="AK86" i="32"/>
  <c r="AK82" i="32"/>
  <c r="AK85" i="32"/>
  <c r="AK89" i="32"/>
  <c r="AK90" i="32"/>
  <c r="AK94" i="32"/>
  <c r="AK80" i="32"/>
  <c r="AK93" i="32"/>
  <c r="AK92" i="32"/>
  <c r="AK84" i="32"/>
  <c r="AK88" i="32"/>
  <c r="AK91" i="32"/>
  <c r="AK95" i="32"/>
  <c r="W81" i="32"/>
  <c r="W82" i="32"/>
  <c r="W85" i="32"/>
  <c r="W89" i="32"/>
  <c r="W78" i="32"/>
  <c r="W79" i="32"/>
  <c r="W80" i="32"/>
  <c r="W84" i="32"/>
  <c r="W83" i="32"/>
  <c r="W87" i="32"/>
  <c r="W92" i="32"/>
  <c r="W75" i="32"/>
  <c r="W91" i="32"/>
  <c r="W95" i="32"/>
  <c r="W94" i="32"/>
  <c r="W76" i="32"/>
  <c r="W90" i="32"/>
  <c r="W86" i="32"/>
  <c r="W93" i="32"/>
  <c r="W88" i="32"/>
  <c r="AH84" i="32"/>
  <c r="AH88" i="32"/>
  <c r="AH77" i="32"/>
  <c r="AH78" i="32"/>
  <c r="AH79" i="32"/>
  <c r="AH83" i="32"/>
  <c r="AH87" i="32"/>
  <c r="AH75" i="32"/>
  <c r="AH76" i="32"/>
  <c r="AH86" i="32"/>
  <c r="AH85" i="32"/>
  <c r="AH89" i="32"/>
  <c r="AH91" i="32"/>
  <c r="AH95" i="32"/>
  <c r="AH90" i="32"/>
  <c r="AH94" i="32"/>
  <c r="AH93" i="32"/>
  <c r="AH82" i="32"/>
  <c r="AH81" i="32"/>
  <c r="AH92" i="32"/>
  <c r="U83" i="32"/>
  <c r="U87" i="32"/>
  <c r="U75" i="32"/>
  <c r="U76" i="32"/>
  <c r="U86" i="32"/>
  <c r="U81" i="32"/>
  <c r="U82" i="32"/>
  <c r="U85" i="32"/>
  <c r="U89" i="32"/>
  <c r="U78" i="32"/>
  <c r="U90" i="32"/>
  <c r="U94" i="32"/>
  <c r="U79" i="32"/>
  <c r="U93" i="32"/>
  <c r="U84" i="32"/>
  <c r="U80" i="32"/>
  <c r="U88" i="32"/>
  <c r="U92" i="32"/>
  <c r="U91" i="32"/>
  <c r="U95" i="32"/>
  <c r="AE81" i="32"/>
  <c r="AE82" i="32"/>
  <c r="AE85" i="32"/>
  <c r="AE89" i="32"/>
  <c r="AE84" i="32"/>
  <c r="AE77" i="32"/>
  <c r="AE78" i="32"/>
  <c r="AE79" i="32"/>
  <c r="AE83" i="32"/>
  <c r="AE87" i="32"/>
  <c r="AE76" i="32"/>
  <c r="AE92" i="32"/>
  <c r="AE86" i="32"/>
  <c r="AE91" i="32"/>
  <c r="AE95" i="32"/>
  <c r="AE94" i="32"/>
  <c r="AE75" i="32"/>
  <c r="AE90" i="32"/>
  <c r="AE88" i="32"/>
  <c r="AE93" i="32"/>
  <c r="AJ75" i="32"/>
  <c r="AJ76" i="32"/>
  <c r="AJ86" i="32"/>
  <c r="AJ82" i="32"/>
  <c r="AJ85" i="32"/>
  <c r="AJ80" i="32"/>
  <c r="AJ84" i="32"/>
  <c r="AJ88" i="32"/>
  <c r="AJ79" i="32"/>
  <c r="AJ87" i="32"/>
  <c r="AJ93" i="32"/>
  <c r="AJ83" i="32"/>
  <c r="AJ89" i="32"/>
  <c r="AJ92" i="32"/>
  <c r="AJ95" i="32"/>
  <c r="AJ78" i="32"/>
  <c r="AJ77" i="32"/>
  <c r="AJ91" i="32"/>
  <c r="AJ90" i="32"/>
  <c r="AJ94" i="32"/>
  <c r="M76" i="32"/>
  <c r="M78" i="32"/>
  <c r="M80" i="32"/>
  <c r="M82" i="32"/>
  <c r="M74" i="32"/>
  <c r="M77" i="32"/>
  <c r="M79" i="32"/>
  <c r="M81" i="32"/>
  <c r="M75" i="32"/>
  <c r="AH80" i="32"/>
  <c r="Y78" i="32"/>
  <c r="AG80" i="32"/>
  <c r="AC77" i="32"/>
  <c r="AC78" i="32"/>
  <c r="AC83" i="32"/>
  <c r="AC87" i="32"/>
  <c r="AC75" i="32"/>
  <c r="AC76" i="32"/>
  <c r="AC86" i="32"/>
  <c r="AC81" i="32"/>
  <c r="AC82" i="32"/>
  <c r="AC85" i="32"/>
  <c r="AC89" i="32"/>
  <c r="AC80" i="32"/>
  <c r="AC90" i="32"/>
  <c r="AC94" i="32"/>
  <c r="AC84" i="32"/>
  <c r="AC93" i="32"/>
  <c r="AC92" i="32"/>
  <c r="AC88" i="32"/>
  <c r="AC91" i="32"/>
  <c r="AC95" i="32"/>
  <c r="AD80" i="32"/>
  <c r="AD84" i="32"/>
  <c r="AD88" i="32"/>
  <c r="AD77" i="32"/>
  <c r="AD78" i="32"/>
  <c r="AD83" i="32"/>
  <c r="AD87" i="32"/>
  <c r="AD75" i="32"/>
  <c r="AD76" i="32"/>
  <c r="AD86" i="32"/>
  <c r="AD91" i="32"/>
  <c r="AD95" i="32"/>
  <c r="AD81" i="32"/>
  <c r="AD90" i="32"/>
  <c r="AD94" i="32"/>
  <c r="AD93" i="32"/>
  <c r="AD85" i="32"/>
  <c r="AD82" i="32"/>
  <c r="AD89" i="32"/>
  <c r="AD92" i="32"/>
  <c r="S81" i="32"/>
  <c r="S82" i="32"/>
  <c r="S85" i="32"/>
  <c r="S89" i="32"/>
  <c r="S78" i="32"/>
  <c r="S79" i="32"/>
  <c r="S80" i="32"/>
  <c r="S84" i="32"/>
  <c r="S88" i="32"/>
  <c r="S77" i="32"/>
  <c r="S83" i="32"/>
  <c r="S87" i="32"/>
  <c r="S75" i="32"/>
  <c r="S92" i="32"/>
  <c r="S91" i="32"/>
  <c r="S95" i="32"/>
  <c r="S94" i="32"/>
  <c r="S86" i="32"/>
  <c r="S90" i="32"/>
  <c r="S93" i="32"/>
  <c r="AB75" i="32"/>
  <c r="AB76" i="32"/>
  <c r="AB86" i="32"/>
  <c r="AB81" i="32"/>
  <c r="AB82" i="32"/>
  <c r="AB85" i="32"/>
  <c r="AB80" i="32"/>
  <c r="AB84" i="32"/>
  <c r="AB88" i="32"/>
  <c r="AB77" i="32"/>
  <c r="AB93" i="32"/>
  <c r="AB78" i="32"/>
  <c r="AB89" i="32"/>
  <c r="AB92" i="32"/>
  <c r="AB95" i="32"/>
  <c r="AB83" i="32"/>
  <c r="AB87" i="32"/>
  <c r="AB91" i="32"/>
  <c r="AB90" i="32"/>
  <c r="AB94" i="32"/>
  <c r="S76" i="32"/>
  <c r="AF75" i="32"/>
  <c r="AF76" i="32"/>
  <c r="AF86" i="32"/>
  <c r="AF81" i="32"/>
  <c r="AF82" i="32"/>
  <c r="AF85" i="32"/>
  <c r="AF84" i="32"/>
  <c r="AF88" i="32"/>
  <c r="AF83" i="32"/>
  <c r="AF93" i="32"/>
  <c r="AF77" i="32"/>
  <c r="AF92" i="32"/>
  <c r="AF95" i="32"/>
  <c r="AF79" i="32"/>
  <c r="AF78" i="32"/>
  <c r="AF91" i="32"/>
  <c r="AF90" i="32"/>
  <c r="AF94" i="32"/>
  <c r="AF87" i="32"/>
  <c r="AF89" i="32"/>
  <c r="R78" i="32"/>
  <c r="R79" i="32"/>
  <c r="R80" i="32"/>
  <c r="R84" i="32"/>
  <c r="R88" i="32"/>
  <c r="R77" i="32"/>
  <c r="R83" i="32"/>
  <c r="R87" i="32"/>
  <c r="R86" i="32"/>
  <c r="R85" i="32"/>
  <c r="R89" i="32"/>
  <c r="R91" i="32"/>
  <c r="R95" i="32"/>
  <c r="R90" i="32"/>
  <c r="R94" i="32"/>
  <c r="R93" i="32"/>
  <c r="R82" i="32"/>
  <c r="R81" i="32"/>
  <c r="R92" i="32"/>
  <c r="T76" i="32"/>
  <c r="R76" i="32"/>
  <c r="V78" i="32"/>
  <c r="V79" i="32"/>
  <c r="V80" i="32"/>
  <c r="V84" i="32"/>
  <c r="V88" i="32"/>
  <c r="V83" i="32"/>
  <c r="V87" i="32"/>
  <c r="V75" i="32"/>
  <c r="V76" i="32"/>
  <c r="V86" i="32"/>
  <c r="V82" i="32"/>
  <c r="V91" i="32"/>
  <c r="V95" i="32"/>
  <c r="V85" i="32"/>
  <c r="V90" i="32"/>
  <c r="V94" i="32"/>
  <c r="V93" i="32"/>
  <c r="V81" i="32"/>
  <c r="V89" i="32"/>
  <c r="V92" i="32"/>
  <c r="AL80" i="32"/>
  <c r="AL81" i="32"/>
  <c r="AL84" i="32"/>
  <c r="AL88" i="32"/>
  <c r="AL77" i="32"/>
  <c r="AL78" i="32"/>
  <c r="AL83" i="32"/>
  <c r="AL87" i="32"/>
  <c r="AL75" i="32"/>
  <c r="AL76" i="32"/>
  <c r="AL86" i="32"/>
  <c r="AL91" i="32"/>
  <c r="AL95" i="32"/>
  <c r="AL85" i="32"/>
  <c r="AL90" i="32"/>
  <c r="AL94" i="32"/>
  <c r="AL93" i="32"/>
  <c r="AL89" i="32"/>
  <c r="AL92" i="32"/>
  <c r="AI82" i="32"/>
  <c r="AI85" i="32"/>
  <c r="AI89" i="32"/>
  <c r="AI80" i="32"/>
  <c r="AI84" i="32"/>
  <c r="AI77" i="32"/>
  <c r="AI78" i="32"/>
  <c r="AI79" i="32"/>
  <c r="AI83" i="32"/>
  <c r="AI87" i="32"/>
  <c r="AI75" i="32"/>
  <c r="AI92" i="32"/>
  <c r="AI76" i="32"/>
  <c r="AI88" i="32"/>
  <c r="AI91" i="32"/>
  <c r="AI95" i="32"/>
  <c r="AI94" i="32"/>
  <c r="AI86" i="32"/>
  <c r="AI90" i="32"/>
  <c r="AI93" i="32"/>
  <c r="P86" i="32"/>
  <c r="P81" i="32"/>
  <c r="P82" i="32"/>
  <c r="P85" i="32"/>
  <c r="P78" i="32"/>
  <c r="P79" i="32"/>
  <c r="P80" i="32"/>
  <c r="P84" i="32"/>
  <c r="P88" i="32"/>
  <c r="P83" i="32"/>
  <c r="P93" i="32"/>
  <c r="P76" i="32"/>
  <c r="P92" i="32"/>
  <c r="P95" i="32"/>
  <c r="P77" i="32"/>
  <c r="P91" i="32"/>
  <c r="P90" i="32"/>
  <c r="P94" i="32"/>
  <c r="P87" i="32"/>
  <c r="P89" i="32"/>
  <c r="AA81" i="32"/>
  <c r="AA82" i="32"/>
  <c r="AA85" i="32"/>
  <c r="AA89" i="32"/>
  <c r="AA79" i="32"/>
  <c r="AA80" i="32"/>
  <c r="AA84" i="32"/>
  <c r="AA77" i="32"/>
  <c r="AA83" i="32"/>
  <c r="AA87" i="32"/>
  <c r="AA86" i="32"/>
  <c r="AA92" i="32"/>
  <c r="AA88" i="32"/>
  <c r="AA91" i="32"/>
  <c r="AA95" i="32"/>
  <c r="AA75" i="32"/>
  <c r="AA94" i="32"/>
  <c r="AA76" i="32"/>
  <c r="AA90" i="32"/>
  <c r="AA93" i="32"/>
  <c r="X75" i="32"/>
  <c r="X76" i="32"/>
  <c r="X86" i="32"/>
  <c r="X81" i="32"/>
  <c r="X82" i="32"/>
  <c r="X85" i="32"/>
  <c r="X78" i="32"/>
  <c r="X79" i="32"/>
  <c r="X80" i="32"/>
  <c r="X84" i="32"/>
  <c r="X88" i="32"/>
  <c r="X93" i="32"/>
  <c r="X87" i="32"/>
  <c r="X92" i="32"/>
  <c r="X95" i="32"/>
  <c r="X83" i="32"/>
  <c r="X91" i="32"/>
  <c r="X89" i="32"/>
  <c r="X90" i="32"/>
  <c r="X94" i="32"/>
  <c r="Z79" i="32"/>
  <c r="Z80" i="32"/>
  <c r="Z84" i="32"/>
  <c r="Z88" i="32"/>
  <c r="Z77" i="32"/>
  <c r="Z83" i="32"/>
  <c r="Z87" i="32"/>
  <c r="Z75" i="32"/>
  <c r="Z76" i="32"/>
  <c r="Z86" i="32"/>
  <c r="Z81" i="32"/>
  <c r="Z89" i="32"/>
  <c r="Z91" i="32"/>
  <c r="Z95" i="32"/>
  <c r="Z82" i="32"/>
  <c r="Z90" i="32"/>
  <c r="Z94" i="32"/>
  <c r="Z93" i="32"/>
  <c r="Z85" i="32"/>
  <c r="Z92" i="32"/>
  <c r="AC79" i="32"/>
  <c r="AE80" i="32"/>
  <c r="AF80" i="32"/>
  <c r="AL82" i="32"/>
  <c r="AI81" i="32"/>
  <c r="X77" i="32"/>
  <c r="U41" i="32"/>
  <c r="U42" i="32"/>
  <c r="S39" i="32"/>
  <c r="AK44" i="32"/>
  <c r="O41" i="32"/>
  <c r="X41" i="32"/>
  <c r="V42" i="32"/>
  <c r="V41" i="32"/>
  <c r="AC39" i="32"/>
  <c r="AC40" i="32"/>
  <c r="AC41" i="32"/>
  <c r="AC42" i="32"/>
  <c r="AC43" i="32"/>
  <c r="R39" i="32"/>
  <c r="Q40" i="32"/>
  <c r="AI41" i="32"/>
  <c r="AI42" i="32"/>
  <c r="AI43" i="32"/>
  <c r="AI39" i="32"/>
  <c r="AI40" i="32"/>
  <c r="AF40" i="32"/>
  <c r="AF41" i="32"/>
  <c r="AF42" i="32"/>
  <c r="AF39" i="32"/>
  <c r="AF43" i="32"/>
  <c r="AK39" i="32"/>
  <c r="AK40" i="32"/>
  <c r="AK41" i="32"/>
  <c r="AK42" i="32"/>
  <c r="AK43" i="32"/>
  <c r="AA41" i="32"/>
  <c r="AA39" i="32"/>
  <c r="AA40" i="32"/>
  <c r="T39" i="32"/>
  <c r="T41" i="32"/>
  <c r="T42" i="32"/>
  <c r="R41" i="32"/>
  <c r="U39" i="32"/>
  <c r="U40" i="32"/>
  <c r="Y39" i="32"/>
  <c r="Y40" i="32"/>
  <c r="Y42" i="32"/>
  <c r="S40" i="32"/>
  <c r="AJ40" i="32"/>
  <c r="AJ39" i="32"/>
  <c r="AJ41" i="32"/>
  <c r="AJ42" i="32"/>
  <c r="AJ43" i="32"/>
  <c r="X40" i="32"/>
  <c r="X39" i="32"/>
  <c r="X42" i="32"/>
  <c r="AL43" i="32"/>
  <c r="AL39" i="32"/>
  <c r="AL40" i="32"/>
  <c r="AL41" i="32"/>
  <c r="AL42" i="32"/>
  <c r="O40" i="32"/>
  <c r="AA42" i="32"/>
  <c r="O39" i="32"/>
  <c r="Z41" i="32"/>
  <c r="Z39" i="32"/>
  <c r="Z40" i="32"/>
  <c r="Q39" i="32"/>
  <c r="AD39" i="32"/>
  <c r="AD40" i="32"/>
  <c r="AD41" i="32"/>
  <c r="AD43" i="32"/>
  <c r="AE41" i="32"/>
  <c r="AE42" i="32"/>
  <c r="AE40" i="32"/>
  <c r="AE39" i="32"/>
  <c r="AB40" i="32"/>
  <c r="AB41" i="32"/>
  <c r="AB39" i="32"/>
  <c r="AB42" i="32"/>
  <c r="V39" i="32"/>
  <c r="V40" i="32"/>
  <c r="AG39" i="32"/>
  <c r="AG40" i="32"/>
  <c r="AG41" i="32"/>
  <c r="AG42" i="32"/>
  <c r="AH41" i="32"/>
  <c r="AH42" i="32"/>
  <c r="AH39" i="32"/>
  <c r="AH40" i="32"/>
  <c r="AH43" i="32"/>
  <c r="N40" i="32"/>
  <c r="AJ44" i="32"/>
  <c r="P40" i="32"/>
  <c r="AB43" i="32"/>
  <c r="AL44" i="32"/>
  <c r="T40" i="32"/>
  <c r="AG43" i="32"/>
  <c r="AD42" i="32"/>
  <c r="Q41" i="32"/>
  <c r="P39" i="32"/>
  <c r="Y41" i="32"/>
  <c r="W39" i="32"/>
  <c r="W40" i="32"/>
  <c r="W41" i="32"/>
  <c r="W42" i="32"/>
  <c r="Z42" i="32"/>
  <c r="R98" i="32" l="1"/>
  <c r="S100" i="32"/>
  <c r="S390" i="32" s="1"/>
  <c r="L100" i="32"/>
  <c r="Q100" i="32"/>
  <c r="Q390" i="32" s="1"/>
  <c r="M100" i="32"/>
  <c r="M390" i="32" s="1"/>
  <c r="AA100" i="32"/>
  <c r="AA390" i="32" s="1"/>
  <c r="AF100" i="32"/>
  <c r="AF390" i="32" s="1"/>
  <c r="AG100" i="32"/>
  <c r="AG390" i="32" s="1"/>
  <c r="N144" i="32"/>
  <c r="AI100" i="32"/>
  <c r="AI390" i="32" s="1"/>
  <c r="AB100" i="32"/>
  <c r="AB390" i="32" s="1"/>
  <c r="AC100" i="32"/>
  <c r="AC390" i="32" s="1"/>
  <c r="AJ100" i="32"/>
  <c r="AJ390" i="32" s="1"/>
  <c r="AE100" i="32"/>
  <c r="AE390" i="32" s="1"/>
  <c r="T100" i="32"/>
  <c r="T390" i="32" s="1"/>
  <c r="Y100" i="32"/>
  <c r="Y390" i="32" s="1"/>
  <c r="Z100" i="32"/>
  <c r="Z390" i="32" s="1"/>
  <c r="R100" i="32"/>
  <c r="R390" i="32" s="1"/>
  <c r="AH100" i="32"/>
  <c r="AH390" i="32" s="1"/>
  <c r="W100" i="32"/>
  <c r="W390" i="32" s="1"/>
  <c r="AK100" i="32"/>
  <c r="AK390" i="32" s="1"/>
  <c r="AL100" i="32"/>
  <c r="AL390" i="32" s="1"/>
  <c r="AD100" i="32"/>
  <c r="AD390" i="32" s="1"/>
  <c r="X100" i="32"/>
  <c r="X390" i="32" s="1"/>
  <c r="V100" i="32"/>
  <c r="V390" i="32" s="1"/>
  <c r="U100" i="32"/>
  <c r="U390" i="32" s="1"/>
  <c r="P100" i="32"/>
  <c r="P390" i="32" s="1"/>
  <c r="N217" i="32"/>
  <c r="N393" i="32" s="1"/>
  <c r="N254" i="32"/>
  <c r="N394" i="32" s="1"/>
  <c r="N363" i="32"/>
  <c r="N397" i="32" s="1"/>
  <c r="O254" i="32"/>
  <c r="O394" i="32" s="1"/>
  <c r="O217" i="32"/>
  <c r="O393" i="32" s="1"/>
  <c r="O183" i="32"/>
  <c r="O392" i="32" s="1"/>
  <c r="O181" i="32"/>
  <c r="V361" i="32"/>
  <c r="R363" i="32"/>
  <c r="R397" i="32" s="1"/>
  <c r="X363" i="32"/>
  <c r="X397" i="32" s="1"/>
  <c r="AE361" i="32"/>
  <c r="AE378" i="32" s="1"/>
  <c r="AJ363" i="32"/>
  <c r="AJ397" i="32" s="1"/>
  <c r="Q363" i="32"/>
  <c r="Q397" i="32" s="1"/>
  <c r="Z363" i="32"/>
  <c r="Z397" i="32" s="1"/>
  <c r="AA363" i="32"/>
  <c r="AA397" i="32" s="1"/>
  <c r="O363" i="32"/>
  <c r="O397" i="32" s="1"/>
  <c r="AD363" i="32"/>
  <c r="AD397" i="32" s="1"/>
  <c r="V363" i="32"/>
  <c r="V397" i="32" s="1"/>
  <c r="AI363" i="32"/>
  <c r="AI397" i="32" s="1"/>
  <c r="AE363" i="32"/>
  <c r="AE397" i="32" s="1"/>
  <c r="P363" i="32"/>
  <c r="P397" i="32" s="1"/>
  <c r="AH363" i="32"/>
  <c r="AH397" i="32" s="1"/>
  <c r="S363" i="32"/>
  <c r="S397" i="32" s="1"/>
  <c r="AK363" i="32"/>
  <c r="AK397" i="32" s="1"/>
  <c r="M363" i="32"/>
  <c r="M397" i="32" s="1"/>
  <c r="AF363" i="32"/>
  <c r="AF397" i="32" s="1"/>
  <c r="U363" i="32"/>
  <c r="U397" i="32" s="1"/>
  <c r="Y363" i="32"/>
  <c r="Y397" i="32" s="1"/>
  <c r="AC363" i="32"/>
  <c r="AC397" i="32" s="1"/>
  <c r="AB363" i="32"/>
  <c r="AB397" i="32" s="1"/>
  <c r="T363" i="32"/>
  <c r="T397" i="32" s="1"/>
  <c r="AG363" i="32"/>
  <c r="AG397" i="32" s="1"/>
  <c r="W363" i="32"/>
  <c r="W397" i="32" s="1"/>
  <c r="L363" i="32"/>
  <c r="L397" i="32" s="1"/>
  <c r="L361" i="32"/>
  <c r="L378" i="32" s="1"/>
  <c r="W361" i="32"/>
  <c r="Z361" i="32"/>
  <c r="Z378" i="32" s="1"/>
  <c r="AH361" i="32"/>
  <c r="AH378" i="32" s="1"/>
  <c r="R361" i="32"/>
  <c r="AD361" i="32"/>
  <c r="AD378" i="32" s="1"/>
  <c r="AI361" i="32"/>
  <c r="AI378" i="32" s="1"/>
  <c r="AJ361" i="32"/>
  <c r="O361" i="32"/>
  <c r="O378" i="32" s="1"/>
  <c r="P361" i="32"/>
  <c r="S361" i="32"/>
  <c r="AK361" i="32"/>
  <c r="AK378" i="32" s="1"/>
  <c r="M361" i="32"/>
  <c r="M378" i="32" s="1"/>
  <c r="AF361" i="32"/>
  <c r="N361" i="32"/>
  <c r="U361" i="32"/>
  <c r="Y361" i="32"/>
  <c r="AA361" i="32"/>
  <c r="AC361" i="32"/>
  <c r="AC378" i="32" s="1"/>
  <c r="X361" i="32"/>
  <c r="AB361" i="32"/>
  <c r="T361" i="32"/>
  <c r="AG361" i="32"/>
  <c r="AG378" i="32" s="1"/>
  <c r="Q361" i="32"/>
  <c r="X325" i="32"/>
  <c r="X396" i="32" s="1"/>
  <c r="X323" i="32"/>
  <c r="Q215" i="32"/>
  <c r="Q374" i="32" s="1"/>
  <c r="AI215" i="32"/>
  <c r="AL215" i="32"/>
  <c r="Y215" i="32"/>
  <c r="V215" i="32"/>
  <c r="AJ215" i="32"/>
  <c r="AJ374" i="32" s="1"/>
  <c r="U215" i="32"/>
  <c r="U374" i="32" s="1"/>
  <c r="Q142" i="32"/>
  <c r="R142" i="32"/>
  <c r="N215" i="32"/>
  <c r="W215" i="32"/>
  <c r="AF215" i="32"/>
  <c r="AC215" i="32"/>
  <c r="AH215" i="32"/>
  <c r="AH374" i="32" s="1"/>
  <c r="X215" i="32"/>
  <c r="AK215" i="32"/>
  <c r="AK374" i="32" s="1"/>
  <c r="AG215" i="32"/>
  <c r="AE215" i="32"/>
  <c r="AD215" i="32"/>
  <c r="AB215" i="32"/>
  <c r="Z215" i="32"/>
  <c r="AA215" i="32"/>
  <c r="T215" i="32"/>
  <c r="T374" i="32" s="1"/>
  <c r="M215" i="32"/>
  <c r="M374" i="32" s="1"/>
  <c r="P215" i="32"/>
  <c r="O215" i="32"/>
  <c r="L215" i="32"/>
  <c r="AL288" i="32"/>
  <c r="AL395" i="32" s="1"/>
  <c r="Y288" i="32"/>
  <c r="Y395" i="32" s="1"/>
  <c r="AI288" i="32"/>
  <c r="AI395" i="32" s="1"/>
  <c r="AC288" i="32"/>
  <c r="AC395" i="32" s="1"/>
  <c r="X288" i="32"/>
  <c r="AJ288" i="32"/>
  <c r="AJ395" i="32" s="1"/>
  <c r="AB288" i="32"/>
  <c r="AB395" i="32" s="1"/>
  <c r="AD288" i="32"/>
  <c r="AD395" i="32" s="1"/>
  <c r="T288" i="32"/>
  <c r="AF288" i="32"/>
  <c r="AF395" i="32" s="1"/>
  <c r="AA288" i="32"/>
  <c r="AA395" i="32" s="1"/>
  <c r="AK288" i="32"/>
  <c r="AK395" i="32" s="1"/>
  <c r="AG288" i="32"/>
  <c r="AG395" i="32" s="1"/>
  <c r="AE288" i="32"/>
  <c r="AE395" i="32" s="1"/>
  <c r="Z288" i="32"/>
  <c r="Z395" i="32" s="1"/>
  <c r="AH288" i="32"/>
  <c r="AH395" i="32" s="1"/>
  <c r="AF142" i="32"/>
  <c r="AF181" i="32"/>
  <c r="AF252" i="32"/>
  <c r="AF286" i="32"/>
  <c r="Z286" i="32"/>
  <c r="M254" i="32"/>
  <c r="M394" i="32" s="1"/>
  <c r="Y286" i="32"/>
  <c r="AI286" i="32"/>
  <c r="AC286" i="32"/>
  <c r="X286" i="32"/>
  <c r="AJ286" i="32"/>
  <c r="AB286" i="32"/>
  <c r="AD286" i="32"/>
  <c r="AG286" i="32"/>
  <c r="AE286" i="32"/>
  <c r="AH286" i="32"/>
  <c r="AL286" i="32"/>
  <c r="T286" i="32"/>
  <c r="AA286" i="32"/>
  <c r="AK286" i="32"/>
  <c r="L254" i="32"/>
  <c r="L394" i="32" s="1"/>
  <c r="R254" i="32"/>
  <c r="R394" i="32" s="1"/>
  <c r="AK254" i="32"/>
  <c r="AK394" i="32" s="1"/>
  <c r="U254" i="32"/>
  <c r="U394" i="32" s="1"/>
  <c r="X254" i="32"/>
  <c r="X394" i="32" s="1"/>
  <c r="AC254" i="32"/>
  <c r="AC394" i="32" s="1"/>
  <c r="AG254" i="32"/>
  <c r="AG394" i="32" s="1"/>
  <c r="Q254" i="32"/>
  <c r="Q394" i="32" s="1"/>
  <c r="P254" i="32"/>
  <c r="P394" i="32" s="1"/>
  <c r="AJ254" i="32"/>
  <c r="AJ394" i="32" s="1"/>
  <c r="AH254" i="32"/>
  <c r="AH394" i="32" s="1"/>
  <c r="V254" i="32"/>
  <c r="V394" i="32" s="1"/>
  <c r="AD254" i="32"/>
  <c r="AD394" i="32" s="1"/>
  <c r="AA254" i="32"/>
  <c r="AA394" i="32" s="1"/>
  <c r="AI254" i="32"/>
  <c r="AI394" i="32" s="1"/>
  <c r="Z254" i="32"/>
  <c r="Z394" i="32" s="1"/>
  <c r="AF254" i="32"/>
  <c r="AF394" i="32" s="1"/>
  <c r="AL254" i="32"/>
  <c r="AL394" i="32" s="1"/>
  <c r="AE254" i="32"/>
  <c r="AE394" i="32" s="1"/>
  <c r="Y254" i="32"/>
  <c r="Y394" i="32" s="1"/>
  <c r="AB254" i="32"/>
  <c r="AB394" i="32" s="1"/>
  <c r="W254" i="32"/>
  <c r="W394" i="32" s="1"/>
  <c r="R252" i="32"/>
  <c r="AC252" i="32"/>
  <c r="AG252" i="32"/>
  <c r="AK252" i="32"/>
  <c r="Q252" i="32"/>
  <c r="AB252" i="32"/>
  <c r="W252" i="32"/>
  <c r="M252" i="32"/>
  <c r="U252" i="32"/>
  <c r="AI252" i="32"/>
  <c r="X252" i="32"/>
  <c r="Y252" i="32"/>
  <c r="O252" i="32"/>
  <c r="N252" i="32"/>
  <c r="P252" i="32"/>
  <c r="AJ252" i="32"/>
  <c r="AH252" i="32"/>
  <c r="V252" i="32"/>
  <c r="AD252" i="32"/>
  <c r="AA252" i="32"/>
  <c r="Z252" i="32"/>
  <c r="AL252" i="32"/>
  <c r="AE252" i="32"/>
  <c r="L252" i="32"/>
  <c r="M217" i="32"/>
  <c r="M393" i="32" s="1"/>
  <c r="AD217" i="32"/>
  <c r="AD393" i="32" s="1"/>
  <c r="W217" i="32"/>
  <c r="W393" i="32" s="1"/>
  <c r="AE217" i="32"/>
  <c r="AE393" i="32" s="1"/>
  <c r="Q217" i="32"/>
  <c r="Q393" i="32" s="1"/>
  <c r="AI217" i="32"/>
  <c r="AI393" i="32" s="1"/>
  <c r="AL217" i="32"/>
  <c r="AL393" i="32" s="1"/>
  <c r="AA217" i="32"/>
  <c r="AA393" i="32" s="1"/>
  <c r="P217" i="32"/>
  <c r="P393" i="32" s="1"/>
  <c r="AB217" i="32"/>
  <c r="AB393" i="32" s="1"/>
  <c r="Z217" i="32"/>
  <c r="Z393" i="32" s="1"/>
  <c r="V217" i="32"/>
  <c r="V393" i="32" s="1"/>
  <c r="AJ217" i="32"/>
  <c r="AJ393" i="32" s="1"/>
  <c r="T217" i="32"/>
  <c r="T393" i="32" s="1"/>
  <c r="X217" i="32"/>
  <c r="X393" i="32" s="1"/>
  <c r="AK217" i="32"/>
  <c r="AK393" i="32" s="1"/>
  <c r="AG217" i="32"/>
  <c r="AG393" i="32" s="1"/>
  <c r="U217" i="32"/>
  <c r="U393" i="32" s="1"/>
  <c r="Y217" i="32"/>
  <c r="Y393" i="32" s="1"/>
  <c r="AF217" i="32"/>
  <c r="AF393" i="32" s="1"/>
  <c r="AC217" i="32"/>
  <c r="AC393" i="32" s="1"/>
  <c r="AH217" i="32"/>
  <c r="AH393" i="32" s="1"/>
  <c r="L217" i="32"/>
  <c r="L393" i="32" s="1"/>
  <c r="X181" i="32"/>
  <c r="X183" i="32"/>
  <c r="X392" i="32" s="1"/>
  <c r="AE181" i="32"/>
  <c r="AE183" i="32"/>
  <c r="AE392" i="32" s="1"/>
  <c r="AJ183" i="32"/>
  <c r="AJ392" i="32" s="1"/>
  <c r="V183" i="32"/>
  <c r="V392" i="32" s="1"/>
  <c r="AD183" i="32"/>
  <c r="AD392" i="32" s="1"/>
  <c r="U183" i="32"/>
  <c r="U392" i="32" s="1"/>
  <c r="AC183" i="32"/>
  <c r="AC392" i="32" s="1"/>
  <c r="Z183" i="32"/>
  <c r="Z392" i="32" s="1"/>
  <c r="AF183" i="32"/>
  <c r="AF392" i="32" s="1"/>
  <c r="AB183" i="32"/>
  <c r="AB392" i="32" s="1"/>
  <c r="S183" i="32"/>
  <c r="S392" i="32" s="1"/>
  <c r="Y183" i="32"/>
  <c r="Y392" i="32" s="1"/>
  <c r="P183" i="32"/>
  <c r="P392" i="32" s="1"/>
  <c r="AG183" i="32"/>
  <c r="AG392" i="32" s="1"/>
  <c r="AA183" i="32"/>
  <c r="AA392" i="32" s="1"/>
  <c r="T183" i="32"/>
  <c r="T392" i="32" s="1"/>
  <c r="AI181" i="32"/>
  <c r="AI183" i="32"/>
  <c r="AI392" i="32" s="1"/>
  <c r="AL183" i="32"/>
  <c r="AL392" i="32" s="1"/>
  <c r="AH183" i="32"/>
  <c r="AH392" i="32" s="1"/>
  <c r="W183" i="32"/>
  <c r="W392" i="32" s="1"/>
  <c r="R183" i="32"/>
  <c r="R392" i="32" s="1"/>
  <c r="AK183" i="32"/>
  <c r="AK392" i="32" s="1"/>
  <c r="AJ181" i="32"/>
  <c r="V181" i="32"/>
  <c r="AD181" i="32"/>
  <c r="U181" i="32"/>
  <c r="AC181" i="32"/>
  <c r="Z181" i="32"/>
  <c r="P181" i="32"/>
  <c r="Y181" i="32"/>
  <c r="AG181" i="32"/>
  <c r="AA181" i="32"/>
  <c r="T181" i="32"/>
  <c r="AL181" i="32"/>
  <c r="AB181" i="32"/>
  <c r="S181" i="32"/>
  <c r="AH181" i="32"/>
  <c r="W181" i="32"/>
  <c r="R181" i="32"/>
  <c r="AK181" i="32"/>
  <c r="AJ144" i="32"/>
  <c r="AE144" i="32"/>
  <c r="AL144" i="32"/>
  <c r="AH144" i="32"/>
  <c r="AD144" i="32"/>
  <c r="AB144" i="32"/>
  <c r="Z144" i="32"/>
  <c r="Y144" i="32"/>
  <c r="X144" i="32"/>
  <c r="W144" i="32"/>
  <c r="AF144" i="32"/>
  <c r="U144" i="32"/>
  <c r="AI144" i="32"/>
  <c r="AC144" i="32"/>
  <c r="AK144" i="32"/>
  <c r="V144" i="32"/>
  <c r="AA144" i="32"/>
  <c r="AG144" i="32"/>
  <c r="S144" i="32"/>
  <c r="Q144" i="32"/>
  <c r="M144" i="32"/>
  <c r="T144" i="32"/>
  <c r="R144" i="32"/>
  <c r="U142" i="32"/>
  <c r="AE142" i="32"/>
  <c r="AC142" i="32"/>
  <c r="N142" i="32"/>
  <c r="AA142" i="32"/>
  <c r="AG142" i="32"/>
  <c r="AI142" i="32"/>
  <c r="V142" i="32"/>
  <c r="AJ142" i="32"/>
  <c r="AL142" i="32"/>
  <c r="S142" i="32"/>
  <c r="AK142" i="32"/>
  <c r="AH142" i="32"/>
  <c r="W142" i="32"/>
  <c r="W372" i="32" s="1"/>
  <c r="AD142" i="32"/>
  <c r="T142" i="32"/>
  <c r="M142" i="32"/>
  <c r="AB142" i="32"/>
  <c r="Z142" i="32"/>
  <c r="Y142" i="32"/>
  <c r="X142" i="32"/>
  <c r="X372" i="32" s="1"/>
  <c r="L98" i="32"/>
  <c r="Q98" i="32"/>
  <c r="U98" i="32"/>
  <c r="U371" i="32" s="1"/>
  <c r="Z98" i="32"/>
  <c r="AA98" i="32"/>
  <c r="AK98" i="32"/>
  <c r="AI98" i="32"/>
  <c r="AB98" i="32"/>
  <c r="AC98" i="32"/>
  <c r="AJ98" i="32"/>
  <c r="T98" i="32"/>
  <c r="X98" i="32"/>
  <c r="V98" i="32"/>
  <c r="P98" i="32"/>
  <c r="P371" i="32" s="1"/>
  <c r="AF98" i="32"/>
  <c r="AG98" i="32"/>
  <c r="S98" i="32"/>
  <c r="M98" i="32"/>
  <c r="AE98" i="32"/>
  <c r="Y98" i="32"/>
  <c r="Y371" i="32" s="1"/>
  <c r="AL98" i="32"/>
  <c r="AL371" i="32" s="1"/>
  <c r="AD98" i="32"/>
  <c r="AH98" i="32"/>
  <c r="W98" i="32"/>
  <c r="L158" i="32"/>
  <c r="L99" i="32"/>
  <c r="U309" i="32"/>
  <c r="U303" i="32"/>
  <c r="AI306" i="32"/>
  <c r="AI300" i="32"/>
  <c r="AI297" i="32"/>
  <c r="AI299" i="32"/>
  <c r="AI301" i="32"/>
  <c r="AI298" i="32"/>
  <c r="AI302" i="32"/>
  <c r="AF305" i="32"/>
  <c r="AF297" i="32"/>
  <c r="AF301" i="32"/>
  <c r="AF298" i="32"/>
  <c r="AF300" i="32"/>
  <c r="AF302" i="32"/>
  <c r="AF299" i="32"/>
  <c r="AD310" i="32"/>
  <c r="AD299" i="32"/>
  <c r="AD298" i="32"/>
  <c r="AD302" i="32"/>
  <c r="AD300" i="32"/>
  <c r="AD297" i="32"/>
  <c r="AD301" i="32"/>
  <c r="AJ305" i="32"/>
  <c r="AJ297" i="32"/>
  <c r="AJ301" i="32"/>
  <c r="AJ302" i="32"/>
  <c r="AJ300" i="32"/>
  <c r="AJ299" i="32"/>
  <c r="AJ298" i="32"/>
  <c r="AH299" i="32"/>
  <c r="AH300" i="32"/>
  <c r="AH298" i="32"/>
  <c r="AH302" i="32"/>
  <c r="AH297" i="32"/>
  <c r="AH301" i="32"/>
  <c r="AG305" i="32"/>
  <c r="AG298" i="32"/>
  <c r="AG302" i="32"/>
  <c r="AG297" i="32"/>
  <c r="AG301" i="32"/>
  <c r="AG300" i="32"/>
  <c r="AG299" i="32"/>
  <c r="AA304" i="32"/>
  <c r="AA300" i="32"/>
  <c r="AA297" i="32"/>
  <c r="AA299" i="32"/>
  <c r="AA298" i="32"/>
  <c r="AA302" i="32"/>
  <c r="AA301" i="32"/>
  <c r="AK309" i="32"/>
  <c r="AK298" i="32"/>
  <c r="AK302" i="32"/>
  <c r="AK299" i="32"/>
  <c r="AK297" i="32"/>
  <c r="AK301" i="32"/>
  <c r="AK300" i="32"/>
  <c r="AE308" i="32"/>
  <c r="AE300" i="32"/>
  <c r="AE301" i="32"/>
  <c r="AE299" i="32"/>
  <c r="AE298" i="32"/>
  <c r="AE302" i="32"/>
  <c r="AE297" i="32"/>
  <c r="AB305" i="32"/>
  <c r="AB297" i="32"/>
  <c r="AB301" i="32"/>
  <c r="AB302" i="32"/>
  <c r="AB300" i="32"/>
  <c r="AB299" i="32"/>
  <c r="AB298" i="32"/>
  <c r="AC309" i="32"/>
  <c r="AC298" i="32"/>
  <c r="AC302" i="32"/>
  <c r="AC299" i="32"/>
  <c r="AC297" i="32"/>
  <c r="AC301" i="32"/>
  <c r="AC300" i="32"/>
  <c r="AA305" i="32"/>
  <c r="Y298" i="32"/>
  <c r="Y302" i="32"/>
  <c r="Y297" i="32"/>
  <c r="Y301" i="32"/>
  <c r="Y299" i="32"/>
  <c r="Y300" i="32"/>
  <c r="AL312" i="32"/>
  <c r="AL299" i="32"/>
  <c r="AL298" i="32"/>
  <c r="AL302" i="32"/>
  <c r="AL297" i="32"/>
  <c r="AL301" i="32"/>
  <c r="AL300" i="32"/>
  <c r="Z304" i="32"/>
  <c r="Z299" i="32"/>
  <c r="Z298" i="32"/>
  <c r="Z302" i="32"/>
  <c r="Z297" i="32"/>
  <c r="Z301" i="32"/>
  <c r="Z300" i="32"/>
  <c r="U301" i="32"/>
  <c r="U306" i="32"/>
  <c r="U314" i="32"/>
  <c r="AB311" i="32"/>
  <c r="AB306" i="32"/>
  <c r="AB307" i="32"/>
  <c r="AB315" i="32"/>
  <c r="AB308" i="32"/>
  <c r="AF303" i="32"/>
  <c r="AG308" i="32"/>
  <c r="AG303" i="32"/>
  <c r="AA315" i="32"/>
  <c r="AA362" i="32"/>
  <c r="AA317" i="32"/>
  <c r="AA310" i="32"/>
  <c r="AK306" i="32"/>
  <c r="AK310" i="32"/>
  <c r="W362" i="32"/>
  <c r="Z362" i="32"/>
  <c r="AA309" i="32"/>
  <c r="AK315" i="32"/>
  <c r="AK307" i="32"/>
  <c r="AI362" i="32"/>
  <c r="AC362" i="32"/>
  <c r="X362" i="32"/>
  <c r="R362" i="32"/>
  <c r="AH362" i="32"/>
  <c r="S362" i="32"/>
  <c r="V362" i="32"/>
  <c r="U362" i="32"/>
  <c r="AB362" i="32"/>
  <c r="AG362" i="32"/>
  <c r="Y362" i="32"/>
  <c r="AF362" i="32"/>
  <c r="M362" i="32"/>
  <c r="Q362" i="32"/>
  <c r="T362" i="32"/>
  <c r="AK362" i="32"/>
  <c r="N362" i="32"/>
  <c r="AJ362" i="32"/>
  <c r="AD362" i="32"/>
  <c r="L362" i="32"/>
  <c r="AE362" i="32"/>
  <c r="O362" i="32"/>
  <c r="P362" i="32"/>
  <c r="U300" i="32"/>
  <c r="U315" i="32"/>
  <c r="U302" i="32"/>
  <c r="U312" i="32"/>
  <c r="U299" i="32"/>
  <c r="U311" i="32"/>
  <c r="U313" i="32"/>
  <c r="U297" i="32"/>
  <c r="U298" i="32"/>
  <c r="U310" i="32"/>
  <c r="U308" i="32"/>
  <c r="U305" i="32"/>
  <c r="U304" i="32"/>
  <c r="U316" i="32"/>
  <c r="AB312" i="32"/>
  <c r="AJ313" i="32"/>
  <c r="AG319" i="32"/>
  <c r="AC306" i="32"/>
  <c r="AJ320" i="32"/>
  <c r="AJ303" i="32"/>
  <c r="AG316" i="32"/>
  <c r="AJ309" i="32"/>
  <c r="AG311" i="32"/>
  <c r="AG306" i="32"/>
  <c r="AE313" i="32"/>
  <c r="AE314" i="32"/>
  <c r="AE306" i="32"/>
  <c r="AE318" i="32"/>
  <c r="AC312" i="32"/>
  <c r="AC308" i="32"/>
  <c r="AC319" i="32"/>
  <c r="AC307" i="32"/>
  <c r="AD303" i="32"/>
  <c r="AF316" i="32"/>
  <c r="AF313" i="32"/>
  <c r="AC318" i="32"/>
  <c r="AC316" i="32"/>
  <c r="AC304" i="32"/>
  <c r="AC305" i="32"/>
  <c r="AJ304" i="32"/>
  <c r="AJ312" i="32"/>
  <c r="AJ318" i="32"/>
  <c r="AJ308" i="32"/>
  <c r="AJ319" i="32"/>
  <c r="AJ311" i="32"/>
  <c r="AG314" i="32"/>
  <c r="AG317" i="32"/>
  <c r="AG318" i="32"/>
  <c r="AG309" i="32"/>
  <c r="AC317" i="32"/>
  <c r="AC313" i="32"/>
  <c r="AC311" i="32"/>
  <c r="AC303" i="32"/>
  <c r="AJ316" i="32"/>
  <c r="AJ307" i="32"/>
  <c r="AJ317" i="32"/>
  <c r="AJ310" i="32"/>
  <c r="AG313" i="32"/>
  <c r="AG315" i="32"/>
  <c r="AG307" i="32"/>
  <c r="AC314" i="32"/>
  <c r="AC320" i="32"/>
  <c r="AC315" i="32"/>
  <c r="AC310" i="32"/>
  <c r="AB303" i="32"/>
  <c r="AJ314" i="32"/>
  <c r="AJ306" i="32"/>
  <c r="AJ315" i="32"/>
  <c r="AG312" i="32"/>
  <c r="AG320" i="32"/>
  <c r="AG310" i="32"/>
  <c r="AG304" i="32"/>
  <c r="X287" i="32"/>
  <c r="AL313" i="32"/>
  <c r="AL303" i="32"/>
  <c r="R253" i="32"/>
  <c r="P216" i="32"/>
  <c r="Q99" i="32"/>
  <c r="AD305" i="32"/>
  <c r="AL305" i="32"/>
  <c r="AL314" i="32"/>
  <c r="AF314" i="32"/>
  <c r="AF310" i="32"/>
  <c r="AF319" i="32"/>
  <c r="AF311" i="32"/>
  <c r="AD316" i="32"/>
  <c r="AF307" i="32"/>
  <c r="AF306" i="32"/>
  <c r="AF320" i="32"/>
  <c r="AF317" i="32"/>
  <c r="AF308" i="32"/>
  <c r="AD313" i="32"/>
  <c r="AD307" i="32"/>
  <c r="AL307" i="32"/>
  <c r="AF318" i="32"/>
  <c r="AF309" i="32"/>
  <c r="AF304" i="32"/>
  <c r="AF312" i="32"/>
  <c r="AF315" i="32"/>
  <c r="Z307" i="32"/>
  <c r="AL317" i="32"/>
  <c r="AL318" i="32"/>
  <c r="S259" i="32"/>
  <c r="S279" i="32" s="1"/>
  <c r="Z319" i="32"/>
  <c r="Z320" i="32"/>
  <c r="AI309" i="32"/>
  <c r="Z312" i="32"/>
  <c r="AL310" i="32"/>
  <c r="AL306" i="32"/>
  <c r="AJ253" i="32"/>
  <c r="AD253" i="32"/>
  <c r="X253" i="32"/>
  <c r="AA253" i="32"/>
  <c r="U253" i="32"/>
  <c r="Z253" i="32"/>
  <c r="AA316" i="32"/>
  <c r="AA307" i="32"/>
  <c r="AA312" i="32"/>
  <c r="AA308" i="32"/>
  <c r="AI319" i="32"/>
  <c r="AL308" i="32"/>
  <c r="AL309" i="32"/>
  <c r="AL315" i="32"/>
  <c r="AL316" i="32"/>
  <c r="AL304" i="32"/>
  <c r="AE309" i="32"/>
  <c r="AE312" i="32"/>
  <c r="AE316" i="32"/>
  <c r="AE305" i="32"/>
  <c r="AE304" i="32"/>
  <c r="AK314" i="32"/>
  <c r="AK319" i="32"/>
  <c r="AK320" i="32"/>
  <c r="AK308" i="32"/>
  <c r="AK305" i="32"/>
  <c r="Y253" i="32"/>
  <c r="AA319" i="32"/>
  <c r="AA314" i="32"/>
  <c r="AA311" i="32"/>
  <c r="AA306" i="32"/>
  <c r="AI305" i="32"/>
  <c r="AI303" i="32"/>
  <c r="AE311" i="32"/>
  <c r="AE320" i="32"/>
  <c r="AE303" i="32"/>
  <c r="AE310" i="32"/>
  <c r="AK318" i="32"/>
  <c r="AK313" i="32"/>
  <c r="AK317" i="32"/>
  <c r="AK304" i="32"/>
  <c r="AK303" i="32"/>
  <c r="AC253" i="32"/>
  <c r="AA318" i="32"/>
  <c r="AA313" i="32"/>
  <c r="AA320" i="32"/>
  <c r="AA303" i="32"/>
  <c r="AI315" i="32"/>
  <c r="AI304" i="32"/>
  <c r="AL311" i="32"/>
  <c r="AL319" i="32"/>
  <c r="AL320" i="32"/>
  <c r="AE315" i="32"/>
  <c r="AE307" i="32"/>
  <c r="AE319" i="32"/>
  <c r="AE317" i="32"/>
  <c r="AK316" i="32"/>
  <c r="AK311" i="32"/>
  <c r="AK312" i="32"/>
  <c r="AL287" i="32"/>
  <c r="W216" i="32"/>
  <c r="L216" i="32"/>
  <c r="V253" i="32"/>
  <c r="AF253" i="32"/>
  <c r="AD319" i="32"/>
  <c r="AD314" i="32"/>
  <c r="AD306" i="32"/>
  <c r="Z315" i="32"/>
  <c r="Z317" i="32"/>
  <c r="Z318" i="32"/>
  <c r="Z308" i="32"/>
  <c r="U216" i="32"/>
  <c r="AK253" i="32"/>
  <c r="AD317" i="32"/>
  <c r="AD311" i="32"/>
  <c r="AD320" i="32"/>
  <c r="AD312" i="32"/>
  <c r="AD304" i="32"/>
  <c r="Z310" i="32"/>
  <c r="Z313" i="32"/>
  <c r="Z311" i="32"/>
  <c r="Z303" i="32"/>
  <c r="Z316" i="32"/>
  <c r="Z306" i="32"/>
  <c r="AD315" i="32"/>
  <c r="AD308" i="32"/>
  <c r="AD309" i="32"/>
  <c r="AD318" i="32"/>
  <c r="Z305" i="32"/>
  <c r="Z309" i="32"/>
  <c r="Z314" i="32"/>
  <c r="W253" i="32"/>
  <c r="N253" i="32"/>
  <c r="P253" i="32"/>
  <c r="AB320" i="32"/>
  <c r="AB304" i="32"/>
  <c r="AB313" i="32"/>
  <c r="AI314" i="32"/>
  <c r="AI316" i="32"/>
  <c r="AI310" i="32"/>
  <c r="AB316" i="32"/>
  <c r="AB318" i="32"/>
  <c r="AB319" i="32"/>
  <c r="AB309" i="32"/>
  <c r="AI320" i="32"/>
  <c r="AI313" i="32"/>
  <c r="AI311" i="32"/>
  <c r="AI308" i="32"/>
  <c r="L168" i="32"/>
  <c r="AB310" i="32"/>
  <c r="AB314" i="32"/>
  <c r="AB317" i="32"/>
  <c r="AI318" i="32"/>
  <c r="AI317" i="32"/>
  <c r="AI312" i="32"/>
  <c r="AI307" i="32"/>
  <c r="AI216" i="32"/>
  <c r="Q216" i="32"/>
  <c r="AE182" i="32"/>
  <c r="AC287" i="32"/>
  <c r="AH314" i="32"/>
  <c r="AH313" i="32"/>
  <c r="AH315" i="32"/>
  <c r="AH306" i="32"/>
  <c r="AH320" i="32"/>
  <c r="AH304" i="32"/>
  <c r="AH316" i="32"/>
  <c r="AH305" i="32"/>
  <c r="AH303" i="32"/>
  <c r="AH317" i="32"/>
  <c r="AH310" i="32"/>
  <c r="AH311" i="32"/>
  <c r="AH309" i="32"/>
  <c r="AH318" i="32"/>
  <c r="AH307" i="32"/>
  <c r="AH308" i="32"/>
  <c r="AH319" i="32"/>
  <c r="AH312" i="32"/>
  <c r="Y307" i="32"/>
  <c r="Y310" i="32"/>
  <c r="Y304" i="32"/>
  <c r="Y316" i="32"/>
  <c r="Y305" i="32"/>
  <c r="Y309" i="32"/>
  <c r="Y314" i="32"/>
  <c r="Y312" i="32"/>
  <c r="Y308" i="32"/>
  <c r="Y317" i="32"/>
  <c r="Y303" i="32"/>
  <c r="Y311" i="32"/>
  <c r="Y319" i="32"/>
  <c r="Y320" i="32"/>
  <c r="Y313" i="32"/>
  <c r="Y318" i="32"/>
  <c r="Y306" i="32"/>
  <c r="Y315" i="32"/>
  <c r="AB253" i="32"/>
  <c r="M253" i="32"/>
  <c r="O253" i="32"/>
  <c r="X324" i="32"/>
  <c r="L253" i="32"/>
  <c r="Q253" i="32"/>
  <c r="AI253" i="32"/>
  <c r="AG253" i="32"/>
  <c r="AL253" i="32"/>
  <c r="AH253" i="32"/>
  <c r="AE253" i="32"/>
  <c r="N162" i="32"/>
  <c r="T298" i="32"/>
  <c r="T302" i="32"/>
  <c r="T306" i="32"/>
  <c r="T297" i="32"/>
  <c r="T301" i="32"/>
  <c r="T305" i="32"/>
  <c r="T309" i="32"/>
  <c r="T311" i="32"/>
  <c r="T313" i="32"/>
  <c r="T315" i="32"/>
  <c r="T299" i="32"/>
  <c r="T307" i="32"/>
  <c r="T310" i="32"/>
  <c r="T314" i="32"/>
  <c r="T300" i="32"/>
  <c r="T316" i="32"/>
  <c r="T303" i="32"/>
  <c r="T304" i="32"/>
  <c r="T308" i="32"/>
  <c r="T312" i="32"/>
  <c r="S294" i="32"/>
  <c r="R293" i="32"/>
  <c r="AF287" i="32"/>
  <c r="T287" i="32"/>
  <c r="AG287" i="32"/>
  <c r="AK287" i="32"/>
  <c r="AH287" i="32"/>
  <c r="AJ287" i="32"/>
  <c r="AE287" i="32"/>
  <c r="AA287" i="32"/>
  <c r="Y287" i="32"/>
  <c r="Z287" i="32"/>
  <c r="AB287" i="32"/>
  <c r="AI287" i="32"/>
  <c r="AD287" i="32"/>
  <c r="Y216" i="32"/>
  <c r="N161" i="32"/>
  <c r="N164" i="32"/>
  <c r="N168" i="32"/>
  <c r="Q258" i="32"/>
  <c r="R259" i="32"/>
  <c r="N167" i="32"/>
  <c r="O216" i="32"/>
  <c r="T143" i="32"/>
  <c r="AD216" i="32"/>
  <c r="L162" i="32"/>
  <c r="AG216" i="32"/>
  <c r="AJ216" i="32"/>
  <c r="T216" i="32"/>
  <c r="N216" i="32"/>
  <c r="AK182" i="32"/>
  <c r="Z216" i="32"/>
  <c r="AA216" i="32"/>
  <c r="AH216" i="32"/>
  <c r="AB216" i="32"/>
  <c r="AK216" i="32"/>
  <c r="AC216" i="32"/>
  <c r="M216" i="32"/>
  <c r="AF216" i="32"/>
  <c r="V216" i="32"/>
  <c r="AL216" i="32"/>
  <c r="AE216" i="32"/>
  <c r="X216" i="32"/>
  <c r="L157" i="32"/>
  <c r="L163" i="32"/>
  <c r="L164" i="32"/>
  <c r="N158" i="32"/>
  <c r="N165" i="32"/>
  <c r="N159" i="32"/>
  <c r="N154" i="32"/>
  <c r="N163" i="32"/>
  <c r="N157" i="32"/>
  <c r="N155" i="32"/>
  <c r="N153" i="32"/>
  <c r="L160" i="32"/>
  <c r="L153" i="32"/>
  <c r="L152" i="32"/>
  <c r="L156" i="32"/>
  <c r="L166" i="32"/>
  <c r="N160" i="32"/>
  <c r="N156" i="32"/>
  <c r="N166" i="32"/>
  <c r="L155" i="32"/>
  <c r="L161" i="32"/>
  <c r="L159" i="32"/>
  <c r="L167" i="32"/>
  <c r="P182" i="32"/>
  <c r="AE143" i="32"/>
  <c r="AG143" i="32"/>
  <c r="R182" i="32"/>
  <c r="X143" i="32"/>
  <c r="R143" i="32"/>
  <c r="W143" i="32"/>
  <c r="W182" i="32"/>
  <c r="M152" i="32"/>
  <c r="M168" i="32"/>
  <c r="M165" i="32"/>
  <c r="M167" i="32"/>
  <c r="M166" i="32"/>
  <c r="M158" i="32"/>
  <c r="M155" i="32"/>
  <c r="M154" i="32"/>
  <c r="M159" i="32"/>
  <c r="M160" i="32"/>
  <c r="M164" i="32"/>
  <c r="M156" i="32"/>
  <c r="M153" i="32"/>
  <c r="M163" i="32"/>
  <c r="M161" i="32"/>
  <c r="M157" i="32"/>
  <c r="M162" i="32"/>
  <c r="AF182" i="32"/>
  <c r="Z182" i="32"/>
  <c r="Y182" i="32"/>
  <c r="V182" i="32"/>
  <c r="AI182" i="32"/>
  <c r="U182" i="32"/>
  <c r="T182" i="32"/>
  <c r="AJ182" i="32"/>
  <c r="AL182" i="32"/>
  <c r="AC182" i="32"/>
  <c r="AH182" i="32"/>
  <c r="AD182" i="32"/>
  <c r="AA182" i="32"/>
  <c r="O182" i="32"/>
  <c r="S182" i="32"/>
  <c r="AG182" i="32"/>
  <c r="X182" i="32"/>
  <c r="AB182" i="32"/>
  <c r="AD143" i="32"/>
  <c r="AH143" i="32"/>
  <c r="Q143" i="32"/>
  <c r="U143" i="32"/>
  <c r="S143" i="32"/>
  <c r="AB143" i="32"/>
  <c r="Z143" i="32"/>
  <c r="AL143" i="32"/>
  <c r="AC143" i="32"/>
  <c r="AK143" i="32"/>
  <c r="AF143" i="32"/>
  <c r="AI143" i="32"/>
  <c r="AA143" i="32"/>
  <c r="V143" i="32"/>
  <c r="Y143" i="32"/>
  <c r="AJ143" i="32"/>
  <c r="M143" i="32"/>
  <c r="N143" i="32"/>
  <c r="L125" i="32"/>
  <c r="L114" i="32"/>
  <c r="L115" i="32"/>
  <c r="L123" i="32"/>
  <c r="L120" i="32"/>
  <c r="L113" i="32"/>
  <c r="L112" i="32"/>
  <c r="L118" i="32"/>
  <c r="L124" i="32"/>
  <c r="L121" i="32"/>
  <c r="L117" i="32"/>
  <c r="L116" i="32"/>
  <c r="L111" i="32"/>
  <c r="L119" i="32"/>
  <c r="L122" i="32"/>
  <c r="P99" i="32"/>
  <c r="AE99" i="32"/>
  <c r="X99" i="32"/>
  <c r="AD99" i="32"/>
  <c r="AJ99" i="32"/>
  <c r="T99" i="32"/>
  <c r="Z99" i="32"/>
  <c r="AA99" i="32"/>
  <c r="V99" i="32"/>
  <c r="M99" i="32"/>
  <c r="AH99" i="32"/>
  <c r="W99" i="32"/>
  <c r="Y99" i="32"/>
  <c r="AI99" i="32"/>
  <c r="R99" i="32"/>
  <c r="AF99" i="32"/>
  <c r="U99" i="32"/>
  <c r="AL99" i="32"/>
  <c r="AB99" i="32"/>
  <c r="S99" i="32"/>
  <c r="AC99" i="32"/>
  <c r="AK99" i="32"/>
  <c r="AG99" i="32"/>
  <c r="N183" i="32" l="1"/>
  <c r="N392" i="32" s="1"/>
  <c r="AL325" i="32"/>
  <c r="AL396" i="32" s="1"/>
  <c r="AA325" i="32"/>
  <c r="AA396" i="32" s="1"/>
  <c r="AD325" i="32"/>
  <c r="AD396" i="32" s="1"/>
  <c r="U325" i="32"/>
  <c r="U396" i="32" s="1"/>
  <c r="AI325" i="32"/>
  <c r="AI396" i="32" s="1"/>
  <c r="AC325" i="32"/>
  <c r="AC396" i="32" s="1"/>
  <c r="AE325" i="32"/>
  <c r="AE396" i="32" s="1"/>
  <c r="AG325" i="32"/>
  <c r="AG396" i="32" s="1"/>
  <c r="T325" i="32"/>
  <c r="T396" i="32" s="1"/>
  <c r="Y325" i="32"/>
  <c r="Y396" i="32" s="1"/>
  <c r="AB325" i="32"/>
  <c r="AB396" i="32" s="1"/>
  <c r="Z325" i="32"/>
  <c r="Z396" i="32" s="1"/>
  <c r="AJ325" i="32"/>
  <c r="AJ396" i="32" s="1"/>
  <c r="AK325" i="32"/>
  <c r="AK396" i="32" s="1"/>
  <c r="AH325" i="32"/>
  <c r="AH396" i="32" s="1"/>
  <c r="AF325" i="32"/>
  <c r="AF396" i="32" s="1"/>
  <c r="Z323" i="32"/>
  <c r="Z377" i="32" s="1"/>
  <c r="AD323" i="32"/>
  <c r="AD377" i="32" s="1"/>
  <c r="U323" i="32"/>
  <c r="AE323" i="32"/>
  <c r="AE377" i="32" s="1"/>
  <c r="AG323" i="32"/>
  <c r="AG377" i="32" s="1"/>
  <c r="AJ323" i="32"/>
  <c r="AJ377" i="32" s="1"/>
  <c r="AC323" i="32"/>
  <c r="AC377" i="32" s="1"/>
  <c r="AH323" i="32"/>
  <c r="AH377" i="32" s="1"/>
  <c r="AF323" i="32"/>
  <c r="AF377" i="32" s="1"/>
  <c r="T323" i="32"/>
  <c r="AB323" i="32"/>
  <c r="AB377" i="32" s="1"/>
  <c r="AL323" i="32"/>
  <c r="AL377" i="32" s="1"/>
  <c r="Y323" i="32"/>
  <c r="Y377" i="32" s="1"/>
  <c r="AK323" i="32"/>
  <c r="AK377" i="32" s="1"/>
  <c r="AA323" i="32"/>
  <c r="AA377" i="32" s="1"/>
  <c r="AI323" i="32"/>
  <c r="AI377" i="32" s="1"/>
  <c r="M183" i="32"/>
  <c r="M392" i="32" s="1"/>
  <c r="L183" i="32"/>
  <c r="L392" i="32" s="1"/>
  <c r="N181" i="32"/>
  <c r="N373" i="32" s="1"/>
  <c r="M181" i="32"/>
  <c r="M373" i="32" s="1"/>
  <c r="L181" i="32"/>
  <c r="L373" i="32" s="1"/>
  <c r="L144" i="32"/>
  <c r="L391" i="32" s="1"/>
  <c r="Y391" i="32"/>
  <c r="AG391" i="32"/>
  <c r="AH391" i="32"/>
  <c r="R391" i="32"/>
  <c r="M391" i="32"/>
  <c r="O391" i="32"/>
  <c r="AE391" i="32"/>
  <c r="P391" i="32"/>
  <c r="V391" i="32"/>
  <c r="U391" i="32"/>
  <c r="Z391" i="32"/>
  <c r="T391" i="32"/>
  <c r="AK391" i="32"/>
  <c r="AJ391" i="32"/>
  <c r="AC391" i="32"/>
  <c r="AF391" i="32"/>
  <c r="AB391" i="32"/>
  <c r="AD391" i="32"/>
  <c r="S391" i="32"/>
  <c r="AA391" i="32"/>
  <c r="AI391" i="32"/>
  <c r="X391" i="32"/>
  <c r="N391" i="32"/>
  <c r="W391" i="32"/>
  <c r="AL391" i="32"/>
  <c r="Q391" i="32"/>
  <c r="L142" i="32"/>
  <c r="L372" i="32" s="1"/>
  <c r="L390" i="32"/>
  <c r="L371" i="32"/>
  <c r="U324" i="32"/>
  <c r="S267" i="32"/>
  <c r="S272" i="32"/>
  <c r="S276" i="32"/>
  <c r="S273" i="32"/>
  <c r="S271" i="32"/>
  <c r="AJ324" i="32"/>
  <c r="AC324" i="32"/>
  <c r="AG324" i="32"/>
  <c r="S264" i="32"/>
  <c r="S275" i="32"/>
  <c r="S274" i="32"/>
  <c r="S278" i="32"/>
  <c r="S266" i="32"/>
  <c r="S262" i="32"/>
  <c r="S268" i="32"/>
  <c r="S265" i="32"/>
  <c r="S263" i="32"/>
  <c r="S270" i="32"/>
  <c r="S277" i="32"/>
  <c r="S269" i="32"/>
  <c r="AF324" i="32"/>
  <c r="AL324" i="32"/>
  <c r="AK324" i="32"/>
  <c r="AE324" i="32"/>
  <c r="AA324" i="32"/>
  <c r="AD324" i="32"/>
  <c r="Z324" i="32"/>
  <c r="L143" i="32"/>
  <c r="AI324" i="32"/>
  <c r="AB324" i="32"/>
  <c r="Y324" i="32"/>
  <c r="AH324" i="32"/>
  <c r="S297" i="32"/>
  <c r="S301" i="32"/>
  <c r="S305" i="32"/>
  <c r="S309" i="32"/>
  <c r="S311" i="32"/>
  <c r="S313" i="32"/>
  <c r="S315" i="32"/>
  <c r="S300" i="32"/>
  <c r="S304" i="32"/>
  <c r="S308" i="32"/>
  <c r="S302" i="32"/>
  <c r="S298" i="32"/>
  <c r="S299" i="32"/>
  <c r="S303" i="32"/>
  <c r="S312" i="32"/>
  <c r="S314" i="32"/>
  <c r="S316" i="32"/>
  <c r="S306" i="32"/>
  <c r="S307" i="32"/>
  <c r="S310" i="32"/>
  <c r="T324" i="32"/>
  <c r="R294" i="32"/>
  <c r="Q293" i="32"/>
  <c r="P258" i="32"/>
  <c r="Q259" i="32"/>
  <c r="R264" i="32"/>
  <c r="R271" i="32"/>
  <c r="R272" i="32"/>
  <c r="R274" i="32"/>
  <c r="R266" i="32"/>
  <c r="R273" i="32"/>
  <c r="R279" i="32"/>
  <c r="R263" i="32"/>
  <c r="R278" i="32"/>
  <c r="R276" i="32"/>
  <c r="R270" i="32"/>
  <c r="R268" i="32"/>
  <c r="R265" i="32"/>
  <c r="R262" i="32"/>
  <c r="R277" i="32"/>
  <c r="R275" i="32"/>
  <c r="R269" i="32"/>
  <c r="R267" i="32"/>
  <c r="L182" i="32"/>
  <c r="N182" i="32"/>
  <c r="M182" i="32"/>
  <c r="Q371" i="32"/>
  <c r="N374" i="32"/>
  <c r="AD376" i="32"/>
  <c r="AL376" i="32"/>
  <c r="M371" i="32"/>
  <c r="N378" i="32"/>
  <c r="X376" i="32"/>
  <c r="X378" i="32"/>
  <c r="AB376" i="32"/>
  <c r="AJ373" i="32"/>
  <c r="V373" i="32"/>
  <c r="Z373" i="32"/>
  <c r="AC374" i="32"/>
  <c r="L374" i="32"/>
  <c r="P374" i="32"/>
  <c r="AA371" i="32"/>
  <c r="X371" i="32"/>
  <c r="X375" i="32"/>
  <c r="AK371" i="32"/>
  <c r="O375" i="32"/>
  <c r="P373" i="32"/>
  <c r="Q375" i="32"/>
  <c r="R373" i="32"/>
  <c r="AI374" i="32"/>
  <c r="AF374" i="32"/>
  <c r="AL374" i="32"/>
  <c r="P375" i="32"/>
  <c r="W378" i="32"/>
  <c r="AC376" i="32"/>
  <c r="AJ376" i="32"/>
  <c r="AA375" i="32"/>
  <c r="AC375" i="32"/>
  <c r="R375" i="32"/>
  <c r="O374" i="32"/>
  <c r="Q378" i="32"/>
  <c r="S373" i="32"/>
  <c r="W373" i="32"/>
  <c r="U378" i="32"/>
  <c r="AA374" i="32"/>
  <c r="AE374" i="32"/>
  <c r="AF375" i="32"/>
  <c r="AF378" i="32"/>
  <c r="AD375" i="32"/>
  <c r="Y376" i="32"/>
  <c r="AK376" i="32"/>
  <c r="AJ375" i="32"/>
  <c r="AE375" i="32"/>
  <c r="AH375" i="32"/>
  <c r="AG376" i="32"/>
  <c r="Y378" i="32"/>
  <c r="AA378" i="32"/>
  <c r="AD374" i="32"/>
  <c r="AD371" i="32"/>
  <c r="AH371" i="32"/>
  <c r="T371" i="32"/>
  <c r="AG371" i="32"/>
  <c r="AB371" i="32"/>
  <c r="AB378" i="32"/>
  <c r="M372" i="32"/>
  <c r="O373" i="32"/>
  <c r="AK373" i="32"/>
  <c r="AI373" i="32"/>
  <c r="Y373" i="32"/>
  <c r="AH373" i="32"/>
  <c r="AF373" i="32"/>
  <c r="P378" i="32"/>
  <c r="AG374" i="32"/>
  <c r="W376" i="32"/>
  <c r="AE376" i="32"/>
  <c r="AJ378" i="32"/>
  <c r="Z375" i="32"/>
  <c r="AL375" i="32"/>
  <c r="AC373" i="32"/>
  <c r="V378" i="32"/>
  <c r="O371" i="32"/>
  <c r="AF371" i="32"/>
  <c r="V371" i="32"/>
  <c r="AJ371" i="32"/>
  <c r="X373" i="32"/>
  <c r="N375" i="32"/>
  <c r="R371" i="32"/>
  <c r="X374" i="32"/>
  <c r="S371" i="32"/>
  <c r="AB375" i="32"/>
  <c r="AB374" i="32"/>
  <c r="T373" i="32"/>
  <c r="AE373" i="32"/>
  <c r="AL373" i="32"/>
  <c r="U376" i="32"/>
  <c r="Z374" i="32"/>
  <c r="Y374" i="32"/>
  <c r="N372" i="32"/>
  <c r="AI371" i="32"/>
  <c r="AC371" i="32"/>
  <c r="Z371" i="32"/>
  <c r="W371" i="32"/>
  <c r="AE371" i="32"/>
  <c r="AG373" i="32"/>
  <c r="AB373" i="32"/>
  <c r="AA373" i="32"/>
  <c r="AD373" i="32"/>
  <c r="U373" i="32"/>
  <c r="U375" i="32"/>
  <c r="V374" i="32"/>
  <c r="W374" i="32"/>
  <c r="R378" i="32"/>
  <c r="S375" i="32"/>
  <c r="AF376" i="32"/>
  <c r="S378" i="32"/>
  <c r="W375" i="32"/>
  <c r="AK375" i="32"/>
  <c r="AG375" i="32"/>
  <c r="V375" i="32"/>
  <c r="AA376" i="32"/>
  <c r="AI376" i="32"/>
  <c r="AI375" i="32"/>
  <c r="M375" i="32"/>
  <c r="L375" i="32"/>
  <c r="T378" i="32"/>
  <c r="T376" i="32"/>
  <c r="Y375" i="32"/>
  <c r="Z376" i="32"/>
  <c r="AH376" i="32"/>
  <c r="S325" i="32" l="1"/>
  <c r="S396" i="32" s="1"/>
  <c r="S323" i="32"/>
  <c r="X377" i="32"/>
  <c r="R288" i="32"/>
  <c r="S288" i="32"/>
  <c r="W395" i="32"/>
  <c r="X395" i="32"/>
  <c r="R286" i="32"/>
  <c r="R376" i="32" s="1"/>
  <c r="S286" i="32"/>
  <c r="S376" i="32" s="1"/>
  <c r="S287" i="32"/>
  <c r="Q294" i="32"/>
  <c r="P293" i="32"/>
  <c r="R300" i="32"/>
  <c r="R304" i="32"/>
  <c r="R308" i="32"/>
  <c r="R299" i="32"/>
  <c r="R303" i="32"/>
  <c r="R307" i="32"/>
  <c r="R310" i="32"/>
  <c r="R312" i="32"/>
  <c r="R314" i="32"/>
  <c r="R316" i="32"/>
  <c r="R297" i="32"/>
  <c r="R305" i="32"/>
  <c r="R311" i="32"/>
  <c r="R315" i="32"/>
  <c r="R301" i="32"/>
  <c r="R302" i="32"/>
  <c r="R306" i="32"/>
  <c r="R313" i="32"/>
  <c r="R309" i="32"/>
  <c r="R298" i="32"/>
  <c r="S324" i="32"/>
  <c r="R287" i="32"/>
  <c r="Q268" i="32"/>
  <c r="Q269" i="32"/>
  <c r="Q270" i="32"/>
  <c r="Q263" i="32"/>
  <c r="Q264" i="32"/>
  <c r="Q266" i="32"/>
  <c r="Q273" i="32"/>
  <c r="Q275" i="32"/>
  <c r="Q279" i="32"/>
  <c r="Q265" i="32"/>
  <c r="Q276" i="32"/>
  <c r="Q278" i="32"/>
  <c r="Q271" i="32"/>
  <c r="Q272" i="32"/>
  <c r="Q277" i="32"/>
  <c r="Q274" i="32"/>
  <c r="Q262" i="32"/>
  <c r="Q267" i="32"/>
  <c r="O258" i="32"/>
  <c r="P259" i="32"/>
  <c r="R325" i="32" l="1"/>
  <c r="R396" i="32" s="1"/>
  <c r="R323" i="32"/>
  <c r="W377" i="32"/>
  <c r="Q288" i="32"/>
  <c r="V395" i="32"/>
  <c r="Q286" i="32"/>
  <c r="Q376" i="32" s="1"/>
  <c r="R324" i="32"/>
  <c r="P294" i="32"/>
  <c r="P302" i="32" s="1"/>
  <c r="O293" i="32"/>
  <c r="Q299" i="32"/>
  <c r="Q303" i="32"/>
  <c r="Q307" i="32"/>
  <c r="Q310" i="32"/>
  <c r="Q312" i="32"/>
  <c r="Q314" i="32"/>
  <c r="Q316" i="32"/>
  <c r="Q298" i="32"/>
  <c r="Q302" i="32"/>
  <c r="Q306" i="32"/>
  <c r="Q300" i="32"/>
  <c r="Q308" i="32"/>
  <c r="Q304" i="32"/>
  <c r="Q305" i="32"/>
  <c r="Q309" i="32"/>
  <c r="Q311" i="32"/>
  <c r="Q315" i="32"/>
  <c r="Q301" i="32"/>
  <c r="Q297" i="32"/>
  <c r="Q313" i="32"/>
  <c r="Q287" i="32"/>
  <c r="P263" i="32"/>
  <c r="P264" i="32"/>
  <c r="P266" i="32"/>
  <c r="P273" i="32"/>
  <c r="P275" i="32"/>
  <c r="P279" i="32"/>
  <c r="P262" i="32"/>
  <c r="P265" i="32"/>
  <c r="P276" i="32"/>
  <c r="P277" i="32"/>
  <c r="P278" i="32"/>
  <c r="P271" i="32"/>
  <c r="P272" i="32"/>
  <c r="P268" i="32"/>
  <c r="P270" i="32"/>
  <c r="P274" i="32"/>
  <c r="P269" i="32"/>
  <c r="P267" i="32"/>
  <c r="N258" i="32"/>
  <c r="O259" i="32"/>
  <c r="T372" i="32"/>
  <c r="AF372" i="32"/>
  <c r="AI372" i="32"/>
  <c r="P372" i="32"/>
  <c r="AJ372" i="32"/>
  <c r="S372" i="32"/>
  <c r="U372" i="32"/>
  <c r="AE372" i="32"/>
  <c r="AB372" i="32"/>
  <c r="R372" i="32"/>
  <c r="Y372" i="32"/>
  <c r="AD372" i="32"/>
  <c r="AC372" i="32"/>
  <c r="AL372" i="32"/>
  <c r="AA372" i="32"/>
  <c r="AK372" i="32"/>
  <c r="Q372" i="32"/>
  <c r="Z372" i="32"/>
  <c r="AH372" i="32"/>
  <c r="AG372" i="32"/>
  <c r="V372" i="32"/>
  <c r="Q325" i="32" l="1"/>
  <c r="Q396" i="32" s="1"/>
  <c r="Q323" i="32"/>
  <c r="V377" i="32"/>
  <c r="P288" i="32"/>
  <c r="P395" i="32" s="1"/>
  <c r="U395" i="32"/>
  <c r="P286" i="32"/>
  <c r="P376" i="32" s="1"/>
  <c r="Q324" i="32"/>
  <c r="P298" i="32"/>
  <c r="P306" i="32"/>
  <c r="P297" i="32"/>
  <c r="P301" i="32"/>
  <c r="P305" i="32"/>
  <c r="P309" i="32"/>
  <c r="P311" i="32"/>
  <c r="P313" i="32"/>
  <c r="P315" i="32"/>
  <c r="P303" i="32"/>
  <c r="P312" i="32"/>
  <c r="P316" i="32"/>
  <c r="P307" i="32"/>
  <c r="P308" i="32"/>
  <c r="P310" i="32"/>
  <c r="P300" i="32"/>
  <c r="P304" i="32"/>
  <c r="P299" i="32"/>
  <c r="P314" i="32"/>
  <c r="O294" i="32"/>
  <c r="N293" i="32"/>
  <c r="P287" i="32"/>
  <c r="O266" i="32"/>
  <c r="O271" i="32"/>
  <c r="O263" i="32"/>
  <c r="O279" i="32"/>
  <c r="O277" i="32"/>
  <c r="O268" i="32"/>
  <c r="O278" i="32"/>
  <c r="O276" i="32"/>
  <c r="O269" i="32"/>
  <c r="O265" i="32"/>
  <c r="O274" i="32"/>
  <c r="O272" i="32"/>
  <c r="O270" i="32"/>
  <c r="O262" i="32"/>
  <c r="O275" i="32"/>
  <c r="O267" i="32"/>
  <c r="O264" i="32"/>
  <c r="O273" i="32"/>
  <c r="M258" i="32"/>
  <c r="N259" i="32"/>
  <c r="O288" i="32" l="1"/>
  <c r="O395" i="32" s="1"/>
  <c r="P325" i="32"/>
  <c r="P396" i="32" s="1"/>
  <c r="P323" i="32"/>
  <c r="P377" i="32" s="1"/>
  <c r="U377" i="32"/>
  <c r="T395" i="32"/>
  <c r="O286" i="32"/>
  <c r="O376" i="32" s="1"/>
  <c r="O297" i="32"/>
  <c r="O301" i="32"/>
  <c r="O305" i="32"/>
  <c r="O309" i="32"/>
  <c r="O311" i="32"/>
  <c r="O313" i="32"/>
  <c r="O315" i="32"/>
  <c r="O300" i="32"/>
  <c r="O304" i="32"/>
  <c r="O308" i="32"/>
  <c r="O298" i="32"/>
  <c r="O306" i="32"/>
  <c r="O299" i="32"/>
  <c r="O312" i="32"/>
  <c r="O303" i="32"/>
  <c r="O307" i="32"/>
  <c r="O314" i="32"/>
  <c r="O302" i="32"/>
  <c r="O310" i="32"/>
  <c r="O316" i="32"/>
  <c r="P324" i="32"/>
  <c r="N294" i="32"/>
  <c r="M293" i="32"/>
  <c r="O287" i="32"/>
  <c r="N264" i="32"/>
  <c r="N271" i="32"/>
  <c r="N272" i="32"/>
  <c r="N274" i="32"/>
  <c r="N263" i="32"/>
  <c r="N266" i="32"/>
  <c r="N279" i="32"/>
  <c r="N273" i="32"/>
  <c r="N277" i="32"/>
  <c r="N269" i="32"/>
  <c r="N275" i="32"/>
  <c r="N267" i="32"/>
  <c r="N278" i="32"/>
  <c r="N276" i="32"/>
  <c r="N270" i="32"/>
  <c r="N268" i="32"/>
  <c r="N265" i="32"/>
  <c r="N262" i="32"/>
  <c r="L258" i="32"/>
  <c r="L259" i="32" s="1"/>
  <c r="M259" i="32"/>
  <c r="O325" i="32" l="1"/>
  <c r="O396" i="32" s="1"/>
  <c r="N288" i="32"/>
  <c r="N395" i="32" s="1"/>
  <c r="O323" i="32"/>
  <c r="O377" i="32" s="1"/>
  <c r="T377" i="32"/>
  <c r="S395" i="32"/>
  <c r="N286" i="32"/>
  <c r="N376" i="32" s="1"/>
  <c r="N300" i="32"/>
  <c r="N304" i="32"/>
  <c r="N308" i="32"/>
  <c r="N299" i="32"/>
  <c r="N303" i="32"/>
  <c r="N307" i="32"/>
  <c r="N310" i="32"/>
  <c r="N312" i="32"/>
  <c r="N314" i="32"/>
  <c r="N316" i="32"/>
  <c r="N301" i="32"/>
  <c r="N309" i="32"/>
  <c r="N313" i="32"/>
  <c r="N315" i="32"/>
  <c r="N297" i="32"/>
  <c r="N306" i="32"/>
  <c r="N298" i="32"/>
  <c r="N302" i="32"/>
  <c r="N311" i="32"/>
  <c r="N305" i="32"/>
  <c r="M294" i="32"/>
  <c r="L293" i="32"/>
  <c r="L294" i="32" s="1"/>
  <c r="O324" i="32"/>
  <c r="N287" i="32"/>
  <c r="L263" i="32"/>
  <c r="L267" i="32"/>
  <c r="L279" i="32"/>
  <c r="L268" i="32"/>
  <c r="L266" i="32"/>
  <c r="L270" i="32"/>
  <c r="L273" i="32"/>
  <c r="L269" i="32"/>
  <c r="L264" i="32"/>
  <c r="L275" i="32"/>
  <c r="L262" i="32"/>
  <c r="L274" i="32"/>
  <c r="L277" i="32"/>
  <c r="L272" i="32"/>
  <c r="L278" i="32"/>
  <c r="L265" i="32"/>
  <c r="L271" i="32"/>
  <c r="L276" i="32"/>
  <c r="M262" i="32"/>
  <c r="M265" i="32"/>
  <c r="M272" i="32"/>
  <c r="M274" i="32"/>
  <c r="M276" i="32"/>
  <c r="M277" i="32"/>
  <c r="M278" i="32"/>
  <c r="M263" i="32"/>
  <c r="M267" i="32"/>
  <c r="M279" i="32"/>
  <c r="M268" i="32"/>
  <c r="M270" i="32"/>
  <c r="M264" i="32"/>
  <c r="M275" i="32"/>
  <c r="M266" i="32"/>
  <c r="M269" i="32"/>
  <c r="M273" i="32"/>
  <c r="M271" i="32"/>
  <c r="N325" i="32" l="1"/>
  <c r="N396" i="32" s="1"/>
  <c r="L288" i="32"/>
  <c r="N323" i="32"/>
  <c r="N377" i="32" s="1"/>
  <c r="S377" i="32"/>
  <c r="L286" i="32"/>
  <c r="M288" i="32"/>
  <c r="M395" i="32" s="1"/>
  <c r="Q395" i="32"/>
  <c r="R395" i="32"/>
  <c r="L287" i="32"/>
  <c r="M287" i="32"/>
  <c r="M286" i="32"/>
  <c r="M376" i="32" s="1"/>
  <c r="L298" i="32"/>
  <c r="L302" i="32"/>
  <c r="L306" i="32"/>
  <c r="L297" i="32"/>
  <c r="L301" i="32"/>
  <c r="L305" i="32"/>
  <c r="L309" i="32"/>
  <c r="L311" i="32"/>
  <c r="L313" i="32"/>
  <c r="L315" i="32"/>
  <c r="L299" i="32"/>
  <c r="L307" i="32"/>
  <c r="L310" i="32"/>
  <c r="L314" i="32"/>
  <c r="L303" i="32"/>
  <c r="L300" i="32"/>
  <c r="L312" i="32"/>
  <c r="L316" i="32"/>
  <c r="L304" i="32"/>
  <c r="L308" i="32"/>
  <c r="N324" i="32"/>
  <c r="M299" i="32"/>
  <c r="M303" i="32"/>
  <c r="M307" i="32"/>
  <c r="M310" i="32"/>
  <c r="M312" i="32"/>
  <c r="M314" i="32"/>
  <c r="M316" i="32"/>
  <c r="M298" i="32"/>
  <c r="M302" i="32"/>
  <c r="M306" i="32"/>
  <c r="M304" i="32"/>
  <c r="M308" i="32"/>
  <c r="M311" i="32"/>
  <c r="M301" i="32"/>
  <c r="M297" i="32"/>
  <c r="M305" i="32"/>
  <c r="M309" i="32"/>
  <c r="M315" i="32"/>
  <c r="M313" i="32"/>
  <c r="M300" i="32"/>
  <c r="M325" i="32" l="1"/>
  <c r="M396" i="32" s="1"/>
  <c r="L325" i="32"/>
  <c r="L396" i="32" s="1"/>
  <c r="L323" i="32"/>
  <c r="L377" i="32" s="1"/>
  <c r="M323" i="32"/>
  <c r="M377" i="32" s="1"/>
  <c r="Q377" i="32"/>
  <c r="R377" i="32"/>
  <c r="L395" i="32"/>
  <c r="L376" i="32"/>
  <c r="M324" i="32"/>
  <c r="L324" i="32"/>
  <c r="L29" i="32" l="1"/>
  <c r="L27" i="32"/>
  <c r="AV42" i="32"/>
  <c r="BJ42" i="32"/>
  <c r="AH44" i="32" s="1"/>
  <c r="BC42" i="32"/>
  <c r="AA43" i="32" s="1"/>
  <c r="BN42" i="32"/>
  <c r="AL45" i="32" s="1"/>
  <c r="AS42" i="32"/>
  <c r="BB42" i="32"/>
  <c r="Z43" i="32" s="1"/>
  <c r="AQ42" i="32"/>
  <c r="O42" i="32" s="1"/>
  <c r="BA42" i="32"/>
  <c r="Y43" i="32" s="1"/>
  <c r="BF42" i="32"/>
  <c r="AD44" i="32" s="1"/>
  <c r="BI42" i="32"/>
  <c r="AG44" i="32" s="1"/>
  <c r="AP42" i="32"/>
  <c r="N42" i="32" s="1"/>
  <c r="BE42" i="32"/>
  <c r="AC44" i="32" s="1"/>
  <c r="BM42" i="32"/>
  <c r="AK45" i="32" s="1"/>
  <c r="AO42" i="32"/>
  <c r="M42" i="32" s="1"/>
  <c r="BH42" i="32"/>
  <c r="AF44" i="32" s="1"/>
  <c r="BL42" i="32"/>
  <c r="AJ45" i="32" s="1"/>
  <c r="AY42" i="32"/>
  <c r="AX42" i="32"/>
  <c r="AR42" i="32"/>
  <c r="BK42" i="32"/>
  <c r="AI44" i="32" s="1"/>
  <c r="AT42" i="32"/>
  <c r="BD42" i="32"/>
  <c r="AW42" i="32"/>
  <c r="AU42" i="32"/>
  <c r="S42" i="32" s="1"/>
  <c r="BG42" i="32"/>
  <c r="AE44" i="32" s="1"/>
  <c r="AZ42" i="32"/>
  <c r="X43" i="32" s="1"/>
  <c r="BA44" i="32"/>
  <c r="BM55" i="32"/>
  <c r="AU46" i="32"/>
  <c r="AZ49" i="32"/>
  <c r="BK59" i="32"/>
  <c r="AX53" i="32"/>
  <c r="BF57" i="32"/>
  <c r="BI54" i="32"/>
  <c r="AX47" i="32"/>
  <c r="AT58" i="32"/>
  <c r="BI52" i="32"/>
  <c r="R42" i="32" l="1"/>
  <c r="L370" i="32"/>
  <c r="L380" i="32" s="1"/>
  <c r="L63" i="32"/>
  <c r="L389" i="32"/>
  <c r="L404" i="32" s="1"/>
  <c r="W43" i="32"/>
  <c r="U43" i="32"/>
  <c r="P42" i="32"/>
  <c r="Q42" i="32"/>
  <c r="AB44" i="32"/>
  <c r="V43" i="32"/>
  <c r="T43" i="32"/>
  <c r="BI57" i="32"/>
  <c r="AS59" i="32"/>
  <c r="AV45" i="32"/>
  <c r="AT47" i="32"/>
  <c r="BB48" i="32"/>
  <c r="AQ48" i="32"/>
  <c r="O48" i="32" s="1"/>
  <c r="BK48" i="32"/>
  <c r="BJ48" i="32"/>
  <c r="BL48" i="32"/>
  <c r="BL46" i="32"/>
  <c r="AT49" i="32"/>
  <c r="BC57" i="32"/>
  <c r="AS47" i="32"/>
  <c r="AR45" i="32"/>
  <c r="BJ45" i="32"/>
  <c r="BC45" i="32"/>
  <c r="BL52" i="32"/>
  <c r="BF48" i="32"/>
  <c r="AP48" i="32"/>
  <c r="N48" i="32" s="1"/>
  <c r="AO48" i="32"/>
  <c r="M48" i="32" s="1"/>
  <c r="BD55" i="32"/>
  <c r="BK54" i="32"/>
  <c r="BD59" i="32"/>
  <c r="AO52" i="32"/>
  <c r="M52" i="32" s="1"/>
  <c r="BE48" i="32"/>
  <c r="BI48" i="32"/>
  <c r="BM54" i="32"/>
  <c r="AR59" i="32"/>
  <c r="BE45" i="32"/>
  <c r="AR58" i="32"/>
  <c r="BM58" i="32"/>
  <c r="AZ58" i="32"/>
  <c r="BJ58" i="32"/>
  <c r="AU56" i="32"/>
  <c r="AX56" i="32"/>
  <c r="AY56" i="32"/>
  <c r="AT56" i="32"/>
  <c r="AP56" i="32"/>
  <c r="N56" i="32" s="1"/>
  <c r="AV56" i="32"/>
  <c r="BA56" i="32"/>
  <c r="AR56" i="32"/>
  <c r="AS56" i="32"/>
  <c r="BN56" i="32"/>
  <c r="BJ56" i="32"/>
  <c r="BC56" i="32"/>
  <c r="AZ56" i="32"/>
  <c r="AW56" i="32"/>
  <c r="BF56" i="32"/>
  <c r="BH56" i="32"/>
  <c r="BK56" i="32"/>
  <c r="BG56" i="32"/>
  <c r="AQ58" i="32"/>
  <c r="O58" i="32" s="1"/>
  <c r="BB56" i="32"/>
  <c r="AW54" i="32"/>
  <c r="BK47" i="32"/>
  <c r="AR47" i="32"/>
  <c r="AW57" i="32"/>
  <c r="BG53" i="32"/>
  <c r="BE53" i="32"/>
  <c r="AZ53" i="32"/>
  <c r="AQ53" i="32"/>
  <c r="O53" i="32" s="1"/>
  <c r="AU53" i="32"/>
  <c r="AV53" i="32"/>
  <c r="BI53" i="32"/>
  <c r="BB53" i="32"/>
  <c r="AY53" i="32"/>
  <c r="BJ53" i="32"/>
  <c r="AS53" i="32"/>
  <c r="AO53" i="32"/>
  <c r="M53" i="32" s="1"/>
  <c r="BA53" i="32"/>
  <c r="BH53" i="32"/>
  <c r="AW53" i="32"/>
  <c r="AP53" i="32"/>
  <c r="N53" i="32" s="1"/>
  <c r="BC53" i="32"/>
  <c r="AR53" i="32"/>
  <c r="BK53" i="32"/>
  <c r="BD53" i="32"/>
  <c r="AB57" i="32" s="1"/>
  <c r="BM53" i="32"/>
  <c r="AT53" i="32"/>
  <c r="BF52" i="32"/>
  <c r="BN52" i="32"/>
  <c r="AT52" i="32"/>
  <c r="R53" i="32" s="1"/>
  <c r="BB52" i="32"/>
  <c r="AX54" i="32"/>
  <c r="V55" i="32" s="1"/>
  <c r="AP59" i="32"/>
  <c r="N59" i="32" s="1"/>
  <c r="BE49" i="32"/>
  <c r="BI49" i="32"/>
  <c r="AW49" i="32"/>
  <c r="AQ49" i="32"/>
  <c r="O49" i="32" s="1"/>
  <c r="BD49" i="32"/>
  <c r="BL49" i="32"/>
  <c r="AR49" i="32"/>
  <c r="BM49" i="32"/>
  <c r="AS49" i="32"/>
  <c r="BC49" i="32"/>
  <c r="AP49" i="32"/>
  <c r="N49" i="32" s="1"/>
  <c r="BG49" i="32"/>
  <c r="BK49" i="32"/>
  <c r="AV49" i="32"/>
  <c r="BB49" i="32"/>
  <c r="BN49" i="32"/>
  <c r="BF49" i="32"/>
  <c r="BA49" i="32"/>
  <c r="AY49" i="32"/>
  <c r="BJ49" i="32"/>
  <c r="BH49" i="32"/>
  <c r="BA46" i="32"/>
  <c r="AV58" i="32"/>
  <c r="BG58" i="32"/>
  <c r="BI58" i="32"/>
  <c r="BA58" i="32"/>
  <c r="BE58" i="32"/>
  <c r="AW43" i="32"/>
  <c r="AT43" i="32"/>
  <c r="AU43" i="32"/>
  <c r="S43" i="32" s="1"/>
  <c r="AO43" i="32"/>
  <c r="M43" i="32" s="1"/>
  <c r="AX43" i="32"/>
  <c r="V44" i="32" s="1"/>
  <c r="BI43" i="32"/>
  <c r="AG45" i="32" s="1"/>
  <c r="BB43" i="32"/>
  <c r="Z44" i="32" s="1"/>
  <c r="BN43" i="32"/>
  <c r="AL46" i="32" s="1"/>
  <c r="AV43" i="32"/>
  <c r="T44" i="32" s="1"/>
  <c r="BG43" i="32"/>
  <c r="AE45" i="32" s="1"/>
  <c r="AZ43" i="32"/>
  <c r="BH43" i="32"/>
  <c r="AF45" i="32" s="1"/>
  <c r="BM43" i="32"/>
  <c r="AK46" i="32" s="1"/>
  <c r="AS43" i="32"/>
  <c r="Q43" i="32" s="1"/>
  <c r="BF43" i="32"/>
  <c r="AD45" i="32" s="1"/>
  <c r="AQ43" i="32"/>
  <c r="O43" i="32" s="1"/>
  <c r="BK43" i="32"/>
  <c r="AI45" i="32" s="1"/>
  <c r="BE43" i="32"/>
  <c r="AC45" i="32" s="1"/>
  <c r="BJ43" i="32"/>
  <c r="AH45" i="32" s="1"/>
  <c r="BL43" i="32"/>
  <c r="AJ46" i="32" s="1"/>
  <c r="BC43" i="32"/>
  <c r="AA44" i="32" s="1"/>
  <c r="AP43" i="32"/>
  <c r="N43" i="32" s="1"/>
  <c r="AR43" i="32"/>
  <c r="P43" i="32" s="1"/>
  <c r="BA43" i="32"/>
  <c r="BD43" i="32"/>
  <c r="BA54" i="32"/>
  <c r="AR57" i="32"/>
  <c r="AO55" i="32"/>
  <c r="M55" i="32" s="1"/>
  <c r="AZ55" i="32"/>
  <c r="BA55" i="32"/>
  <c r="AR55" i="32"/>
  <c r="P56" i="32" s="1"/>
  <c r="AP55" i="32"/>
  <c r="N55" i="32" s="1"/>
  <c r="AT55" i="32"/>
  <c r="R56" i="32" s="1"/>
  <c r="AS55" i="32"/>
  <c r="AY55" i="32"/>
  <c r="AV55" i="32"/>
  <c r="AU55" i="32"/>
  <c r="AX55" i="32"/>
  <c r="AW55" i="32"/>
  <c r="BC55" i="32"/>
  <c r="BN55" i="32"/>
  <c r="BK55" i="32"/>
  <c r="BB55" i="32"/>
  <c r="AQ55" i="32"/>
  <c r="O55" i="32" s="1"/>
  <c r="BF55" i="32"/>
  <c r="BL55" i="32"/>
  <c r="BG55" i="32"/>
  <c r="BN54" i="32"/>
  <c r="AY57" i="32"/>
  <c r="BA57" i="32"/>
  <c r="BL53" i="32"/>
  <c r="AZ59" i="32"/>
  <c r="BB59" i="32"/>
  <c r="AO58" i="32"/>
  <c r="M58" i="32" s="1"/>
  <c r="AP47" i="32"/>
  <c r="N47" i="32" s="1"/>
  <c r="BL56" i="32"/>
  <c r="BD56" i="32"/>
  <c r="BJ55" i="32"/>
  <c r="BJ51" i="32"/>
  <c r="BF51" i="32"/>
  <c r="BD51" i="32"/>
  <c r="AP51" i="32"/>
  <c r="N51" i="32" s="1"/>
  <c r="BG51" i="32"/>
  <c r="AU51" i="32"/>
  <c r="BL51" i="32"/>
  <c r="AS51" i="32"/>
  <c r="AQ51" i="32"/>
  <c r="O51" i="32" s="1"/>
  <c r="BN51" i="32"/>
  <c r="AO51" i="32"/>
  <c r="M51" i="32" s="1"/>
  <c r="AV51" i="32"/>
  <c r="BC51" i="32"/>
  <c r="AY51" i="32"/>
  <c r="AT51" i="32"/>
  <c r="R52" i="32" s="1"/>
  <c r="BI51" i="32"/>
  <c r="AW51" i="32"/>
  <c r="BM51" i="32"/>
  <c r="AR51" i="32"/>
  <c r="BH51" i="32"/>
  <c r="BE51" i="32"/>
  <c r="AX51" i="32"/>
  <c r="BA51" i="32"/>
  <c r="BK51" i="32"/>
  <c r="BB51" i="32"/>
  <c r="BF53" i="32"/>
  <c r="AD58" i="32" s="1"/>
  <c r="AY43" i="32"/>
  <c r="BF58" i="32"/>
  <c r="AS50" i="32"/>
  <c r="AV50" i="32"/>
  <c r="BF50" i="32"/>
  <c r="BG50" i="32"/>
  <c r="BH50" i="32"/>
  <c r="BD50" i="32"/>
  <c r="AR50" i="32"/>
  <c r="BE50" i="32"/>
  <c r="AX50" i="32"/>
  <c r="BB50" i="32"/>
  <c r="BA50" i="32"/>
  <c r="AT50" i="32"/>
  <c r="R51" i="32" s="1"/>
  <c r="AU50" i="32"/>
  <c r="BJ50" i="32"/>
  <c r="BC50" i="32"/>
  <c r="AQ50" i="32"/>
  <c r="O50" i="32" s="1"/>
  <c r="AZ50" i="32"/>
  <c r="BI50" i="32"/>
  <c r="BN50" i="32"/>
  <c r="AY50" i="32"/>
  <c r="AO50" i="32"/>
  <c r="M50" i="32" s="1"/>
  <c r="BM50" i="32"/>
  <c r="BK50" i="32"/>
  <c r="BE56" i="32"/>
  <c r="AQ59" i="32"/>
  <c r="O59" i="32" s="1"/>
  <c r="AO59" i="32"/>
  <c r="M59" i="32" s="1"/>
  <c r="AV59" i="32"/>
  <c r="AW59" i="32"/>
  <c r="BA59" i="32"/>
  <c r="AY59" i="32"/>
  <c r="AU59" i="32"/>
  <c r="BC59" i="32"/>
  <c r="BE59" i="32"/>
  <c r="BF59" i="32"/>
  <c r="AT59" i="32"/>
  <c r="R59" i="32" s="1"/>
  <c r="BH59" i="32"/>
  <c r="AX59" i="32"/>
  <c r="AS46" i="32"/>
  <c r="Q47" i="32" s="1"/>
  <c r="BI46" i="32"/>
  <c r="AW46" i="32"/>
  <c r="BE46" i="32"/>
  <c r="BC46" i="32"/>
  <c r="BG46" i="32"/>
  <c r="BD46" i="32"/>
  <c r="BH46" i="32"/>
  <c r="AT46" i="32"/>
  <c r="R47" i="32" s="1"/>
  <c r="BN46" i="32"/>
  <c r="BF46" i="32"/>
  <c r="BK46" i="32"/>
  <c r="AR46" i="32"/>
  <c r="AP46" i="32"/>
  <c r="N46" i="32" s="1"/>
  <c r="AY46" i="32"/>
  <c r="AZ46" i="32"/>
  <c r="AQ46" i="32"/>
  <c r="O46" i="32" s="1"/>
  <c r="AO46" i="32"/>
  <c r="M46" i="32" s="1"/>
  <c r="BM46" i="32"/>
  <c r="BJ46" i="32"/>
  <c r="AU58" i="32"/>
  <c r="BH58" i="32"/>
  <c r="AX58" i="32"/>
  <c r="AQ56" i="32"/>
  <c r="O56" i="32" s="1"/>
  <c r="AX46" i="32"/>
  <c r="V48" i="32" s="1"/>
  <c r="AW50" i="32"/>
  <c r="AU49" i="32"/>
  <c r="AO49" i="32"/>
  <c r="M49" i="32" s="1"/>
  <c r="AZ57" i="32"/>
  <c r="BN53" i="32"/>
  <c r="BG59" i="32"/>
  <c r="BN59" i="32"/>
  <c r="BL59" i="32"/>
  <c r="AP58" i="32"/>
  <c r="N58" i="32" s="1"/>
  <c r="BI56" i="32"/>
  <c r="BH55" i="32"/>
  <c r="AZ44" i="32"/>
  <c r="BN44" i="32"/>
  <c r="BE44" i="32"/>
  <c r="AV44" i="32"/>
  <c r="AY44" i="32"/>
  <c r="W45" i="32" s="1"/>
  <c r="AX44" i="32"/>
  <c r="BJ44" i="32"/>
  <c r="AR44" i="32"/>
  <c r="AW44" i="32"/>
  <c r="AU44" i="32"/>
  <c r="AT44" i="32"/>
  <c r="BK44" i="32"/>
  <c r="AI46" i="32" s="1"/>
  <c r="BC44" i="32"/>
  <c r="AA46" i="32" s="1"/>
  <c r="BH44" i="32"/>
  <c r="BF44" i="32"/>
  <c r="BD44" i="32"/>
  <c r="BI44" i="32"/>
  <c r="BM44" i="32"/>
  <c r="BL44" i="32"/>
  <c r="AQ44" i="32"/>
  <c r="O44" i="32" s="1"/>
  <c r="AP44" i="32"/>
  <c r="N44" i="32" s="1"/>
  <c r="BG44" i="32"/>
  <c r="BB44" i="32"/>
  <c r="AO44" i="32"/>
  <c r="M44" i="32" s="1"/>
  <c r="AS44" i="32"/>
  <c r="AZ51" i="32"/>
  <c r="BN58" i="32"/>
  <c r="BL58" i="32"/>
  <c r="BL50" i="32"/>
  <c r="BC54" i="32"/>
  <c r="BD54" i="32"/>
  <c r="AB58" i="32" s="1"/>
  <c r="AO54" i="32"/>
  <c r="M54" i="32" s="1"/>
  <c r="AT54" i="32"/>
  <c r="R55" i="32" s="1"/>
  <c r="AQ54" i="32"/>
  <c r="O54" i="32" s="1"/>
  <c r="AP54" i="32"/>
  <c r="N54" i="32" s="1"/>
  <c r="BE54" i="32"/>
  <c r="BF54" i="32"/>
  <c r="BB54" i="32"/>
  <c r="AV54" i="32"/>
  <c r="AS54" i="32"/>
  <c r="AU54" i="32"/>
  <c r="AY54" i="32"/>
  <c r="BH54" i="32"/>
  <c r="BJ54" i="32"/>
  <c r="AS57" i="32"/>
  <c r="AQ57" i="32"/>
  <c r="O57" i="32" s="1"/>
  <c r="AU57" i="32"/>
  <c r="AP57" i="32"/>
  <c r="N57" i="32" s="1"/>
  <c r="AX57" i="32"/>
  <c r="AT57" i="32"/>
  <c r="R58" i="32" s="1"/>
  <c r="BM57" i="32"/>
  <c r="BH57" i="32"/>
  <c r="BD57" i="32"/>
  <c r="BB57" i="32"/>
  <c r="BN57" i="32"/>
  <c r="AV57" i="32"/>
  <c r="T59" i="32" s="1"/>
  <c r="BL57" i="32"/>
  <c r="BE57" i="32"/>
  <c r="BG57" i="32"/>
  <c r="AY58" i="32"/>
  <c r="BG52" i="32"/>
  <c r="AR52" i="32"/>
  <c r="BK52" i="32"/>
  <c r="AV52" i="32"/>
  <c r="AY52" i="32"/>
  <c r="AZ52" i="32"/>
  <c r="BH52" i="32"/>
  <c r="BA52" i="32"/>
  <c r="AW52" i="32"/>
  <c r="AU52" i="32"/>
  <c r="BM52" i="32"/>
  <c r="AS52" i="32"/>
  <c r="BC52" i="32"/>
  <c r="AX52" i="32"/>
  <c r="V54" i="32" s="1"/>
  <c r="AS58" i="32"/>
  <c r="AY47" i="32"/>
  <c r="AU47" i="32"/>
  <c r="BH47" i="32"/>
  <c r="AW47" i="32"/>
  <c r="BA47" i="32"/>
  <c r="BM47" i="32"/>
  <c r="AK54" i="32" s="1"/>
  <c r="BL47" i="32"/>
  <c r="AJ54" i="32" s="1"/>
  <c r="AQ47" i="32"/>
  <c r="O47" i="32" s="1"/>
  <c r="AV47" i="32"/>
  <c r="BJ47" i="32"/>
  <c r="AH53" i="32" s="1"/>
  <c r="BD47" i="32"/>
  <c r="BE47" i="32"/>
  <c r="BG47" i="32"/>
  <c r="BB47" i="32"/>
  <c r="AX48" i="32"/>
  <c r="BG48" i="32"/>
  <c r="AE53" i="32" s="1"/>
  <c r="AR48" i="32"/>
  <c r="BH48" i="32"/>
  <c r="AV48" i="32"/>
  <c r="BM48" i="32"/>
  <c r="BN48" i="32"/>
  <c r="AS48" i="32"/>
  <c r="AZ48" i="32"/>
  <c r="X51" i="32" s="1"/>
  <c r="BC48" i="32"/>
  <c r="AW48" i="32"/>
  <c r="AT48" i="32"/>
  <c r="R49" i="32" s="1"/>
  <c r="BA48" i="32"/>
  <c r="BD48" i="32"/>
  <c r="AY48" i="32"/>
  <c r="AU48" i="32"/>
  <c r="AO47" i="32"/>
  <c r="M47" i="32" s="1"/>
  <c r="BN47" i="32"/>
  <c r="AZ47" i="32"/>
  <c r="AP52" i="32"/>
  <c r="N52" i="32" s="1"/>
  <c r="BI47" i="32"/>
  <c r="BJ52" i="32"/>
  <c r="AQ52" i="32"/>
  <c r="O52" i="32" s="1"/>
  <c r="BE52" i="32"/>
  <c r="BC47" i="32"/>
  <c r="BG54" i="32"/>
  <c r="BD52" i="32"/>
  <c r="AW58" i="32"/>
  <c r="BD58" i="32"/>
  <c r="BB58" i="32"/>
  <c r="BK58" i="32"/>
  <c r="BC58" i="32"/>
  <c r="AO57" i="32"/>
  <c r="M57" i="32" s="1"/>
  <c r="AZ54" i="32"/>
  <c r="AR54" i="32"/>
  <c r="AO56" i="32"/>
  <c r="M56" i="32" s="1"/>
  <c r="AP50" i="32"/>
  <c r="N50" i="32" s="1"/>
  <c r="BL54" i="32"/>
  <c r="BK57" i="32"/>
  <c r="BJ57" i="32"/>
  <c r="BJ59" i="32"/>
  <c r="BI59" i="32"/>
  <c r="BM59" i="32"/>
  <c r="BF47" i="32"/>
  <c r="BM56" i="32"/>
  <c r="BI55" i="32"/>
  <c r="AG58" i="32" s="1"/>
  <c r="BE55" i="32"/>
  <c r="AV46" i="32"/>
  <c r="AX49" i="32"/>
  <c r="BB46" i="32"/>
  <c r="AT45" i="32"/>
  <c r="R46" i="32" s="1"/>
  <c r="BK45" i="32"/>
  <c r="AY45" i="32"/>
  <c r="BD45" i="32"/>
  <c r="BB45" i="32"/>
  <c r="BF45" i="32"/>
  <c r="BA45" i="32"/>
  <c r="AZ45" i="32"/>
  <c r="BH45" i="32"/>
  <c r="AQ45" i="32"/>
  <c r="O45" i="32" s="1"/>
  <c r="BM45" i="32"/>
  <c r="AU45" i="32"/>
  <c r="S47" i="32" s="1"/>
  <c r="AO45" i="32"/>
  <c r="M45" i="32" s="1"/>
  <c r="BG45" i="32"/>
  <c r="BI45" i="32"/>
  <c r="AS45" i="32"/>
  <c r="AP45" i="32"/>
  <c r="N45" i="32" s="1"/>
  <c r="BN45" i="32"/>
  <c r="AW45" i="32"/>
  <c r="AX45" i="32"/>
  <c r="BL45" i="32"/>
  <c r="AD55" i="32" l="1"/>
  <c r="V52" i="32"/>
  <c r="AG55" i="32"/>
  <c r="AL58" i="32"/>
  <c r="Y46" i="32"/>
  <c r="R48" i="32"/>
  <c r="Y44" i="32"/>
  <c r="AB48" i="32"/>
  <c r="S52" i="32"/>
  <c r="X45" i="32"/>
  <c r="S44" i="32"/>
  <c r="R54" i="32"/>
  <c r="R50" i="32"/>
  <c r="AK59" i="32"/>
  <c r="Z46" i="32"/>
  <c r="R45" i="32"/>
  <c r="AG57" i="32"/>
  <c r="R44" i="32"/>
  <c r="X44" i="32"/>
  <c r="Y53" i="32"/>
  <c r="AL56" i="32"/>
  <c r="R57" i="32"/>
  <c r="L26" i="32"/>
  <c r="L25" i="32" s="1"/>
  <c r="L381" i="32" s="1"/>
  <c r="R43" i="32"/>
  <c r="M62" i="32"/>
  <c r="M27" i="32" s="1"/>
  <c r="M64" i="32"/>
  <c r="O64" i="32"/>
  <c r="N64" i="32"/>
  <c r="N29" i="32" s="1"/>
  <c r="O62" i="32"/>
  <c r="N62" i="32"/>
  <c r="N27" i="32" s="1"/>
  <c r="U54" i="32"/>
  <c r="AG56" i="32"/>
  <c r="Z54" i="32"/>
  <c r="Y58" i="32"/>
  <c r="AK58" i="32"/>
  <c r="Q59" i="32"/>
  <c r="AI58" i="32"/>
  <c r="AL53" i="32"/>
  <c r="AA55" i="32"/>
  <c r="AE56" i="32"/>
  <c r="T46" i="32"/>
  <c r="AF57" i="32"/>
  <c r="V59" i="32"/>
  <c r="AD59" i="32"/>
  <c r="AC49" i="32"/>
  <c r="AG52" i="32"/>
  <c r="AI57" i="32"/>
  <c r="AA59" i="32"/>
  <c r="AB52" i="32"/>
  <c r="Q53" i="32"/>
  <c r="W57" i="32"/>
  <c r="Y48" i="32"/>
  <c r="AA51" i="32"/>
  <c r="Y51" i="32"/>
  <c r="T50" i="32"/>
  <c r="X55" i="32"/>
  <c r="AG53" i="32"/>
  <c r="Q55" i="32"/>
  <c r="P47" i="32"/>
  <c r="Z49" i="32"/>
  <c r="AB56" i="32"/>
  <c r="AF49" i="32"/>
  <c r="P51" i="32"/>
  <c r="P59" i="32"/>
  <c r="W48" i="32"/>
  <c r="AJ52" i="32"/>
  <c r="AI50" i="32"/>
  <c r="AH59" i="32"/>
  <c r="AH51" i="32"/>
  <c r="AG51" i="32"/>
  <c r="S54" i="32"/>
  <c r="AC59" i="32"/>
  <c r="AJ57" i="32"/>
  <c r="AE49" i="32"/>
  <c r="W58" i="32"/>
  <c r="P58" i="32"/>
  <c r="S59" i="32"/>
  <c r="T56" i="32"/>
  <c r="U52" i="32"/>
  <c r="AH52" i="32"/>
  <c r="AK57" i="32"/>
  <c r="Q56" i="32"/>
  <c r="U55" i="32"/>
  <c r="W51" i="32"/>
  <c r="AE52" i="32"/>
  <c r="Y55" i="32"/>
  <c r="P45" i="32"/>
  <c r="AK53" i="32"/>
  <c r="AD51" i="32"/>
  <c r="X53" i="32"/>
  <c r="W54" i="32"/>
  <c r="AD56" i="32"/>
  <c r="S57" i="32"/>
  <c r="X58" i="32"/>
  <c r="V47" i="32"/>
  <c r="AE59" i="32"/>
  <c r="AK55" i="32"/>
  <c r="AC52" i="32"/>
  <c r="S56" i="32"/>
  <c r="AL52" i="32"/>
  <c r="AE50" i="32"/>
  <c r="AD50" i="32"/>
  <c r="T48" i="32"/>
  <c r="P55" i="32"/>
  <c r="AC57" i="32"/>
  <c r="S50" i="32"/>
  <c r="Z51" i="32"/>
  <c r="AA56" i="32"/>
  <c r="W55" i="32"/>
  <c r="AF59" i="32"/>
  <c r="AA48" i="32"/>
  <c r="AC51" i="32"/>
  <c r="AB55" i="32"/>
  <c r="AJ56" i="32"/>
  <c r="AJ49" i="32"/>
  <c r="U50" i="32"/>
  <c r="P49" i="32"/>
  <c r="Z58" i="32"/>
  <c r="AA58" i="32"/>
  <c r="W49" i="32"/>
  <c r="Q51" i="32"/>
  <c r="Z55" i="32"/>
  <c r="V53" i="32"/>
  <c r="S53" i="32"/>
  <c r="AF54" i="32"/>
  <c r="AI55" i="32"/>
  <c r="AB53" i="32"/>
  <c r="AC54" i="32"/>
  <c r="P54" i="32"/>
  <c r="T55" i="32"/>
  <c r="AC58" i="32"/>
  <c r="U58" i="32"/>
  <c r="T58" i="32"/>
  <c r="AI54" i="32"/>
  <c r="T47" i="32"/>
  <c r="Y45" i="32"/>
  <c r="AF50" i="32"/>
  <c r="X50" i="32"/>
  <c r="W50" i="32"/>
  <c r="Q46" i="32"/>
  <c r="AB49" i="32"/>
  <c r="Z50" i="32"/>
  <c r="AH58" i="32"/>
  <c r="AL54" i="32"/>
  <c r="AA52" i="32"/>
  <c r="U49" i="32"/>
  <c r="AF55" i="32"/>
  <c r="AG49" i="32"/>
  <c r="AG46" i="32"/>
  <c r="AF58" i="32"/>
  <c r="AI53" i="32"/>
  <c r="U47" i="32"/>
  <c r="AK52" i="32"/>
  <c r="V51" i="32"/>
  <c r="V50" i="32"/>
  <c r="AB51" i="32"/>
  <c r="AF52" i="32"/>
  <c r="P53" i="32"/>
  <c r="X54" i="32"/>
  <c r="Z48" i="32"/>
  <c r="AJ51" i="32"/>
  <c r="AJ48" i="32"/>
  <c r="AD49" i="32"/>
  <c r="AH50" i="32"/>
  <c r="AH47" i="32"/>
  <c r="AE51" i="32"/>
  <c r="W53" i="32"/>
  <c r="AC55" i="32"/>
  <c r="AE55" i="32"/>
  <c r="AC56" i="32"/>
  <c r="U53" i="32"/>
  <c r="AH57" i="32"/>
  <c r="Z59" i="32"/>
  <c r="T57" i="32"/>
  <c r="AJ50" i="32"/>
  <c r="AJ47" i="32"/>
  <c r="AF48" i="32"/>
  <c r="AF46" i="32"/>
  <c r="T45" i="32"/>
  <c r="V45" i="32"/>
  <c r="U45" i="32"/>
  <c r="AH55" i="32"/>
  <c r="AE54" i="32"/>
  <c r="AK56" i="32"/>
  <c r="AL59" i="32"/>
  <c r="AA57" i="32"/>
  <c r="Y56" i="32"/>
  <c r="W56" i="32"/>
  <c r="S55" i="32"/>
  <c r="AE58" i="32"/>
  <c r="U56" i="32"/>
  <c r="X59" i="32"/>
  <c r="Q57" i="32"/>
  <c r="S58" i="32"/>
  <c r="AG54" i="32"/>
  <c r="AD53" i="32"/>
  <c r="P46" i="32"/>
  <c r="AJ53" i="32"/>
  <c r="X52" i="32"/>
  <c r="AK49" i="32"/>
  <c r="U48" i="32"/>
  <c r="AB47" i="32"/>
  <c r="AB45" i="32"/>
  <c r="AK50" i="32"/>
  <c r="AK47" i="32"/>
  <c r="AI51" i="32"/>
  <c r="Q49" i="32"/>
  <c r="AF53" i="32"/>
  <c r="S49" i="32"/>
  <c r="AE57" i="32"/>
  <c r="AK51" i="32"/>
  <c r="AK48" i="32"/>
  <c r="S46" i="32"/>
  <c r="V46" i="32"/>
  <c r="AL51" i="32"/>
  <c r="AL48" i="32"/>
  <c r="S51" i="32"/>
  <c r="AA50" i="32"/>
  <c r="AI56" i="32"/>
  <c r="AL57" i="32"/>
  <c r="AA54" i="32"/>
  <c r="W46" i="32"/>
  <c r="W44" i="32"/>
  <c r="Y54" i="32"/>
  <c r="AF56" i="32"/>
  <c r="T53" i="32"/>
  <c r="Q52" i="32"/>
  <c r="U57" i="32"/>
  <c r="P44" i="32"/>
  <c r="AH49" i="32"/>
  <c r="AH46" i="32"/>
  <c r="AD48" i="32"/>
  <c r="AD46" i="32"/>
  <c r="X46" i="32"/>
  <c r="AL50" i="32"/>
  <c r="AL47" i="32"/>
  <c r="W52" i="32"/>
  <c r="Z53" i="32"/>
  <c r="P50" i="32"/>
  <c r="U51" i="32"/>
  <c r="V56" i="32"/>
  <c r="AD57" i="32"/>
  <c r="Z57" i="32"/>
  <c r="U59" i="32"/>
  <c r="P57" i="32"/>
  <c r="AC50" i="32"/>
  <c r="AC53" i="32"/>
  <c r="AB59" i="32"/>
  <c r="AJ59" i="32"/>
  <c r="Q48" i="32"/>
  <c r="AJ55" i="32"/>
  <c r="Z52" i="32"/>
  <c r="AH48" i="32"/>
  <c r="AG48" i="32"/>
  <c r="AB46" i="32"/>
  <c r="V49" i="32"/>
  <c r="AD47" i="32"/>
  <c r="AF47" i="32"/>
  <c r="U44" i="32"/>
  <c r="AL49" i="32"/>
  <c r="AC47" i="32"/>
  <c r="AI48" i="32"/>
  <c r="Y47" i="32"/>
  <c r="Q58" i="32"/>
  <c r="AB50" i="32"/>
  <c r="AA47" i="32"/>
  <c r="AA45" i="32"/>
  <c r="AI49" i="32"/>
  <c r="AI47" i="32"/>
  <c r="AD54" i="32"/>
  <c r="Q50" i="32"/>
  <c r="V58" i="32"/>
  <c r="AD52" i="32"/>
  <c r="X57" i="32"/>
  <c r="AL55" i="32"/>
  <c r="T49" i="32"/>
  <c r="Y50" i="32"/>
  <c r="T54" i="32"/>
  <c r="Q45" i="32"/>
  <c r="AG50" i="32"/>
  <c r="AG47" i="32"/>
  <c r="U46" i="32"/>
  <c r="W47" i="32"/>
  <c r="X47" i="32"/>
  <c r="X49" i="32"/>
  <c r="X48" i="32"/>
  <c r="AI52" i="32"/>
  <c r="AF51" i="32"/>
  <c r="AH56" i="32"/>
  <c r="AB54" i="32"/>
  <c r="T52" i="32"/>
  <c r="P52" i="32"/>
  <c r="AJ58" i="32"/>
  <c r="V57" i="32"/>
  <c r="Y57" i="32"/>
  <c r="AC48" i="32"/>
  <c r="AC46" i="32"/>
  <c r="Q44" i="32"/>
  <c r="AE48" i="32"/>
  <c r="AE46" i="32"/>
  <c r="Z47" i="32"/>
  <c r="Z45" i="32"/>
  <c r="S45" i="32"/>
  <c r="Y49" i="32"/>
  <c r="Y52" i="32"/>
  <c r="T51" i="32"/>
  <c r="AA53" i="32"/>
  <c r="Z56" i="32"/>
  <c r="AI59" i="32"/>
  <c r="Q54" i="32"/>
  <c r="AG59" i="32"/>
  <c r="X56" i="32"/>
  <c r="P48" i="32"/>
  <c r="Y59" i="32"/>
  <c r="W59" i="32"/>
  <c r="AA49" i="32"/>
  <c r="AH54" i="32"/>
  <c r="S48" i="32"/>
  <c r="AE47" i="32"/>
  <c r="L28" i="32"/>
  <c r="L405" i="32" s="1"/>
  <c r="N63" i="32"/>
  <c r="O63" i="32"/>
  <c r="M63" i="32"/>
  <c r="R62" i="32" l="1"/>
  <c r="R27" i="32" s="1"/>
  <c r="R63" i="32"/>
  <c r="R64" i="32"/>
  <c r="R389" i="32" s="1"/>
  <c r="R404" i="32" s="1"/>
  <c r="O389" i="32"/>
  <c r="O404" i="32" s="1"/>
  <c r="O29" i="32"/>
  <c r="M389" i="32"/>
  <c r="M404" i="32" s="1"/>
  <c r="M29" i="32"/>
  <c r="O370" i="32"/>
  <c r="O380" i="32" s="1"/>
  <c r="O27" i="32"/>
  <c r="S64" i="32"/>
  <c r="U64" i="32"/>
  <c r="AH64" i="32"/>
  <c r="X64" i="32"/>
  <c r="AF64" i="32"/>
  <c r="AJ64" i="32"/>
  <c r="AB64" i="32"/>
  <c r="Y64" i="32"/>
  <c r="T64" i="32"/>
  <c r="AC64" i="32"/>
  <c r="AI64" i="32"/>
  <c r="AD64" i="32"/>
  <c r="AK64" i="32"/>
  <c r="AG64" i="32"/>
  <c r="W64" i="32"/>
  <c r="Z64" i="32"/>
  <c r="AA64" i="32"/>
  <c r="AE64" i="32"/>
  <c r="AL64" i="32"/>
  <c r="V64" i="32"/>
  <c r="Q64" i="32"/>
  <c r="P64" i="32"/>
  <c r="P29" i="32" s="1"/>
  <c r="Q62" i="32"/>
  <c r="Q27" i="32" s="1"/>
  <c r="P62" i="32"/>
  <c r="AK62" i="32"/>
  <c r="S62" i="32"/>
  <c r="AH62" i="32"/>
  <c r="AB62" i="32"/>
  <c r="T62" i="32"/>
  <c r="Z62" i="32"/>
  <c r="U62" i="32"/>
  <c r="AA62" i="32"/>
  <c r="X62" i="32"/>
  <c r="W62" i="32"/>
  <c r="AF62" i="32"/>
  <c r="AJ62" i="32"/>
  <c r="AE62" i="32"/>
  <c r="AC62" i="32"/>
  <c r="AI62" i="32"/>
  <c r="AD62" i="32"/>
  <c r="AG62" i="32"/>
  <c r="AL62" i="32"/>
  <c r="V62" i="32"/>
  <c r="Y62" i="32"/>
  <c r="M370" i="32"/>
  <c r="M380" i="32" s="1"/>
  <c r="AD63" i="32"/>
  <c r="AD26" i="32" s="1"/>
  <c r="AE63" i="32"/>
  <c r="AE26" i="32" s="1"/>
  <c r="S63" i="32"/>
  <c r="S26" i="32" s="1"/>
  <c r="AL63" i="32"/>
  <c r="AL26" i="32" s="1"/>
  <c r="P63" i="32"/>
  <c r="P26" i="32" s="1"/>
  <c r="AK63" i="32"/>
  <c r="AK26" i="32" s="1"/>
  <c r="AA63" i="32"/>
  <c r="AA26" i="32" s="1"/>
  <c r="Y63" i="32"/>
  <c r="Y26" i="32" s="1"/>
  <c r="Z63" i="32"/>
  <c r="Z26" i="32" s="1"/>
  <c r="Q63" i="32"/>
  <c r="Q26" i="32" s="1"/>
  <c r="AI63" i="32"/>
  <c r="AI26" i="32" s="1"/>
  <c r="AC63" i="32"/>
  <c r="AC26" i="32" s="1"/>
  <c r="X63" i="32"/>
  <c r="X26" i="32" s="1"/>
  <c r="AF63" i="32"/>
  <c r="AF26" i="32" s="1"/>
  <c r="AJ63" i="32"/>
  <c r="AJ26" i="32" s="1"/>
  <c r="U63" i="32"/>
  <c r="U26" i="32" s="1"/>
  <c r="AB63" i="32"/>
  <c r="AH63" i="32"/>
  <c r="AH26" i="32" s="1"/>
  <c r="V63" i="32"/>
  <c r="V26" i="32" s="1"/>
  <c r="T63" i="32"/>
  <c r="T26" i="32" s="1"/>
  <c r="AG63" i="32"/>
  <c r="AG26" i="32" s="1"/>
  <c r="W63" i="32"/>
  <c r="W26" i="32" s="1"/>
  <c r="N28" i="32"/>
  <c r="N405" i="32" s="1"/>
  <c r="N389" i="32"/>
  <c r="N404" i="32" s="1"/>
  <c r="N370" i="32"/>
  <c r="N380" i="32" s="1"/>
  <c r="R26" i="32"/>
  <c r="N26" i="32"/>
  <c r="N25" i="32" s="1"/>
  <c r="N381" i="32" s="1"/>
  <c r="O26" i="32"/>
  <c r="O25" i="32" s="1"/>
  <c r="O381" i="32" s="1"/>
  <c r="M26" i="32"/>
  <c r="M25" i="32" s="1"/>
  <c r="R28" i="32"/>
  <c r="R405" i="32" s="1"/>
  <c r="O28" i="32"/>
  <c r="O405" i="32" s="1"/>
  <c r="M28" i="32"/>
  <c r="M405" i="32" s="1"/>
  <c r="R370" i="32" l="1"/>
  <c r="R380" i="32" s="1"/>
  <c r="R29" i="32"/>
  <c r="P389" i="32"/>
  <c r="P404" i="32" s="1"/>
  <c r="V389" i="32"/>
  <c r="V404" i="32" s="1"/>
  <c r="V29" i="32"/>
  <c r="AD389" i="32"/>
  <c r="AD404" i="32" s="1"/>
  <c r="AD29" i="32"/>
  <c r="AL389" i="32"/>
  <c r="AL404" i="32" s="1"/>
  <c r="AL29" i="32"/>
  <c r="W389" i="32"/>
  <c r="W404" i="32" s="1"/>
  <c r="W29" i="32"/>
  <c r="AI389" i="32"/>
  <c r="AI404" i="32" s="1"/>
  <c r="AI29" i="32"/>
  <c r="AB389" i="32"/>
  <c r="AB404" i="32" s="1"/>
  <c r="AB29" i="32"/>
  <c r="AH389" i="32"/>
  <c r="AH404" i="32" s="1"/>
  <c r="AH29" i="32"/>
  <c r="Y389" i="32"/>
  <c r="Y404" i="32" s="1"/>
  <c r="Y29" i="32"/>
  <c r="AE389" i="32"/>
  <c r="AE404" i="32" s="1"/>
  <c r="AE29" i="32"/>
  <c r="AG389" i="32"/>
  <c r="AG404" i="32" s="1"/>
  <c r="AG29" i="32"/>
  <c r="AC389" i="32"/>
  <c r="AC404" i="32" s="1"/>
  <c r="AC29" i="32"/>
  <c r="AJ389" i="32"/>
  <c r="AJ404" i="32" s="1"/>
  <c r="AJ29" i="32"/>
  <c r="U389" i="32"/>
  <c r="U404" i="32" s="1"/>
  <c r="U29" i="32"/>
  <c r="Z389" i="32"/>
  <c r="Z404" i="32" s="1"/>
  <c r="Z29" i="32"/>
  <c r="X389" i="32"/>
  <c r="X404" i="32" s="1"/>
  <c r="X29" i="32"/>
  <c r="Q389" i="32"/>
  <c r="Q404" i="32" s="1"/>
  <c r="Q29" i="32"/>
  <c r="AA389" i="32"/>
  <c r="AA404" i="32" s="1"/>
  <c r="AA29" i="32"/>
  <c r="AK389" i="32"/>
  <c r="AK404" i="32" s="1"/>
  <c r="AK29" i="32"/>
  <c r="T389" i="32"/>
  <c r="T404" i="32" s="1"/>
  <c r="T29" i="32"/>
  <c r="AF389" i="32"/>
  <c r="AF404" i="32" s="1"/>
  <c r="AF29" i="32"/>
  <c r="S389" i="32"/>
  <c r="S404" i="32" s="1"/>
  <c r="S29" i="32"/>
  <c r="AL370" i="32"/>
  <c r="AL380" i="32" s="1"/>
  <c r="AL27" i="32"/>
  <c r="W370" i="32"/>
  <c r="W380" i="32" s="1"/>
  <c r="W27" i="32"/>
  <c r="AG370" i="32"/>
  <c r="AG380" i="32" s="1"/>
  <c r="AG27" i="32"/>
  <c r="AE370" i="32"/>
  <c r="AE380" i="32" s="1"/>
  <c r="AE27" i="32"/>
  <c r="X370" i="32"/>
  <c r="X380" i="32" s="1"/>
  <c r="X27" i="32"/>
  <c r="T370" i="32"/>
  <c r="T380" i="32" s="1"/>
  <c r="T27" i="32"/>
  <c r="AK370" i="32"/>
  <c r="AK380" i="32" s="1"/>
  <c r="AK27" i="32"/>
  <c r="AC370" i="32"/>
  <c r="AC380" i="32" s="1"/>
  <c r="AC27" i="32"/>
  <c r="S370" i="32"/>
  <c r="S380" i="32" s="1"/>
  <c r="S27" i="32"/>
  <c r="Y370" i="32"/>
  <c r="Y380" i="32" s="1"/>
  <c r="Y27" i="32"/>
  <c r="AD370" i="32"/>
  <c r="AD380" i="32" s="1"/>
  <c r="AD27" i="32"/>
  <c r="AJ370" i="32"/>
  <c r="AJ380" i="32" s="1"/>
  <c r="AJ27" i="32"/>
  <c r="AA370" i="32"/>
  <c r="AA380" i="32" s="1"/>
  <c r="AA27" i="32"/>
  <c r="AB370" i="32"/>
  <c r="AB380" i="32" s="1"/>
  <c r="AB27" i="32"/>
  <c r="P370" i="32"/>
  <c r="P380" i="32" s="1"/>
  <c r="P27" i="32"/>
  <c r="Z370" i="32"/>
  <c r="Z380" i="32" s="1"/>
  <c r="Z27" i="32"/>
  <c r="V370" i="32"/>
  <c r="V380" i="32" s="1"/>
  <c r="V27" i="32"/>
  <c r="AI370" i="32"/>
  <c r="AI380" i="32" s="1"/>
  <c r="AI27" i="32"/>
  <c r="AF370" i="32"/>
  <c r="AF380" i="32" s="1"/>
  <c r="AF27" i="32"/>
  <c r="U370" i="32"/>
  <c r="U380" i="32" s="1"/>
  <c r="U27" i="32"/>
  <c r="AH370" i="32"/>
  <c r="AH380" i="32" s="1"/>
  <c r="AH27" i="32"/>
  <c r="Q370" i="32"/>
  <c r="Q380" i="32" s="1"/>
  <c r="R25" i="32"/>
  <c r="R381" i="32" s="1"/>
  <c r="M381" i="32"/>
  <c r="Y25" i="32"/>
  <c r="Y381" i="32" s="1"/>
  <c r="AG25" i="32"/>
  <c r="AG381" i="32" s="1"/>
  <c r="AB28" i="32"/>
  <c r="AB405" i="32" s="1"/>
  <c r="T25" i="32"/>
  <c r="T381" i="32" s="1"/>
  <c r="X25" i="32"/>
  <c r="X381" i="32" s="1"/>
  <c r="AE25" i="32"/>
  <c r="AE381" i="32" s="1"/>
  <c r="V25" i="32"/>
  <c r="V381" i="32" s="1"/>
  <c r="AF25" i="32"/>
  <c r="AF381" i="32" s="1"/>
  <c r="W28" i="32"/>
  <c r="W405" i="32" s="1"/>
  <c r="AI25" i="32"/>
  <c r="AI381" i="32" s="1"/>
  <c r="Q25" i="32"/>
  <c r="Q381" i="32" s="1"/>
  <c r="S25" i="32"/>
  <c r="S381" i="32" s="1"/>
  <c r="Z28" i="32"/>
  <c r="Z405" i="32" s="1"/>
  <c r="AE28" i="32"/>
  <c r="AE405" i="32" s="1"/>
  <c r="AH25" i="32"/>
  <c r="AH381" i="32" s="1"/>
  <c r="AL25" i="32"/>
  <c r="AL381" i="32" s="1"/>
  <c r="AJ28" i="32"/>
  <c r="AJ405" i="32" s="1"/>
  <c r="S28" i="32"/>
  <c r="S405" i="32" s="1"/>
  <c r="AL28" i="32"/>
  <c r="AL405" i="32" s="1"/>
  <c r="AH28" i="32"/>
  <c r="AH405" i="32" s="1"/>
  <c r="AJ25" i="32"/>
  <c r="AJ381" i="32" s="1"/>
  <c r="AK28" i="32"/>
  <c r="AK405" i="32" s="1"/>
  <c r="AF28" i="32"/>
  <c r="AF405" i="32" s="1"/>
  <c r="AI28" i="32"/>
  <c r="AI405" i="32" s="1"/>
  <c r="Y28" i="32"/>
  <c r="Y405" i="32" s="1"/>
  <c r="U28" i="32"/>
  <c r="U405" i="32" s="1"/>
  <c r="W25" i="32"/>
  <c r="W381" i="32" s="1"/>
  <c r="Z25" i="32"/>
  <c r="Z381" i="32" s="1"/>
  <c r="AA28" i="32"/>
  <c r="AA405" i="32" s="1"/>
  <c r="AK25" i="32"/>
  <c r="AK381" i="32" s="1"/>
  <c r="AC28" i="32"/>
  <c r="AC405" i="32" s="1"/>
  <c r="P28" i="32"/>
  <c r="P405" i="32" s="1"/>
  <c r="X28" i="32"/>
  <c r="X405" i="32" s="1"/>
  <c r="T28" i="32"/>
  <c r="T405" i="32" s="1"/>
  <c r="AD28" i="32"/>
  <c r="AD405" i="32" s="1"/>
  <c r="AB26" i="32"/>
  <c r="AB25" i="32" s="1"/>
  <c r="AB381" i="32" s="1"/>
  <c r="P25" i="32"/>
  <c r="P381" i="32" s="1"/>
  <c r="V28" i="32"/>
  <c r="V405" i="32" s="1"/>
  <c r="AG28" i="32"/>
  <c r="AG405" i="32" s="1"/>
  <c r="U25" i="32"/>
  <c r="U381" i="32" s="1"/>
  <c r="AC25" i="32"/>
  <c r="AC381" i="32" s="1"/>
  <c r="Q28" i="32"/>
  <c r="Q405" i="32" s="1"/>
  <c r="AA25" i="32"/>
  <c r="AA381" i="32" s="1"/>
  <c r="AD25" i="32"/>
  <c r="AD381" i="32" s="1"/>
</calcChain>
</file>

<file path=xl/comments1.xml><?xml version="1.0" encoding="utf-8"?>
<comments xmlns="http://schemas.openxmlformats.org/spreadsheetml/2006/main">
  <authors>
    <author>Администратор</author>
  </authors>
  <commentList>
    <comment ref="E20" authorId="0" shapeId="0">
      <text>
        <r>
          <rPr>
            <b/>
            <sz val="12"/>
            <color indexed="81"/>
            <rFont val="Tahoma"/>
            <family val="2"/>
            <charset val="204"/>
          </rPr>
          <t>Parameters of equation discribing fry  weight as a function of length</t>
        </r>
        <r>
          <rPr>
            <sz val="12"/>
            <color indexed="81"/>
            <rFont val="Tahoma"/>
            <family val="2"/>
            <charset val="204"/>
          </rPr>
          <t xml:space="preserve">
 </t>
        </r>
      </text>
    </comment>
    <comment ref="G20" authorId="0" shapeId="0">
      <text>
        <r>
          <rPr>
            <b/>
            <sz val="12"/>
            <color indexed="81"/>
            <rFont val="Tahoma"/>
            <family val="2"/>
            <charset val="204"/>
          </rPr>
          <t xml:space="preserve">Parameters in the frame can be changed  independently </t>
        </r>
      </text>
    </comment>
    <comment ref="D21" authorId="0" shapeId="0">
      <text>
        <r>
          <rPr>
            <b/>
            <sz val="12"/>
            <color indexed="81"/>
            <rFont val="Tahoma"/>
            <family val="2"/>
            <charset val="204"/>
          </rPr>
          <t>Normalized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  <charset val="204"/>
          </rPr>
          <t>Growth rate, mm/day. 
Growth function can be changed in the relevant lines.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  <charset val="204"/>
          </rPr>
          <t>Sampling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  <charset val="204"/>
          </rPr>
          <t>Iinstantaneousl mortality  coefficient Z, day-1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  <charset val="204"/>
          </rPr>
          <t>Age-0 length, mm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<sst xmlns="http://schemas.openxmlformats.org/spreadsheetml/2006/main" count="109" uniqueCount="26">
  <si>
    <t xml:space="preserve">density </t>
  </si>
  <si>
    <t>biomass</t>
  </si>
  <si>
    <t>Age, days (from hatching)</t>
  </si>
  <si>
    <t>July</t>
  </si>
  <si>
    <t>August</t>
  </si>
  <si>
    <t>sampling</t>
  </si>
  <si>
    <t>DATE</t>
  </si>
  <si>
    <t>Average density</t>
  </si>
  <si>
    <t>Average biomass</t>
  </si>
  <si>
    <t>Sum</t>
  </si>
  <si>
    <t>Biomass</t>
  </si>
  <si>
    <t>Density</t>
  </si>
  <si>
    <t>READ ME</t>
  </si>
  <si>
    <t>Selectivity</t>
  </si>
  <si>
    <t xml:space="preserve">GR </t>
  </si>
  <si>
    <t>SV</t>
  </si>
  <si>
    <t>M</t>
  </si>
  <si>
    <t>L</t>
  </si>
  <si>
    <t>Station #</t>
  </si>
  <si>
    <t>SD</t>
  </si>
  <si>
    <t xml:space="preserve">Weight, g </t>
  </si>
  <si>
    <t xml:space="preserve"> Length, mm</t>
  </si>
  <si>
    <t>Number of age-0 fish of different size from the sample</t>
  </si>
  <si>
    <t>selectivity</t>
  </si>
  <si>
    <t>mesh size</t>
  </si>
  <si>
    <t>number of juveniles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</si>
</sst>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84">
    <xf numFmtId="0" fontId="0" fillId="0" borderId="0" xfId="0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4" borderId="0" xfId="0" applyFill="1"/>
    <xf numFmtId="1" fontId="0" fillId="8" borderId="0" xfId="0" applyNumberFormat="1" applyFill="1"/>
    <xf numFmtId="0" fontId="7" fillId="4" borderId="0" xfId="0" applyFont="1" applyFill="1"/>
    <xf numFmtId="165" fontId="0" fillId="5" borderId="0" xfId="0" applyNumberFormat="1" applyFill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5" fontId="0" fillId="0" borderId="0" xfId="0" applyNumberFormat="1"/>
    <xf numFmtId="0" fontId="0" fillId="12" borderId="0" xfId="0" applyFill="1"/>
    <xf numFmtId="1" fontId="0" fillId="12" borderId="0" xfId="0" applyNumberFormat="1" applyFill="1"/>
    <xf numFmtId="0" fontId="6" fillId="11" borderId="0" xfId="0" applyFont="1" applyFill="1"/>
    <xf numFmtId="164" fontId="0" fillId="4" borderId="0" xfId="0" applyNumberFormat="1" applyFill="1"/>
    <xf numFmtId="2" fontId="0" fillId="11" borderId="0" xfId="0" applyNumberFormat="1" applyFill="1"/>
    <xf numFmtId="2" fontId="0" fillId="5" borderId="0" xfId="0" applyNumberFormat="1" applyFill="1"/>
    <xf numFmtId="0" fontId="0" fillId="13" borderId="0" xfId="0" applyFill="1"/>
    <xf numFmtId="0" fontId="12" fillId="0" borderId="0" xfId="0" applyFont="1"/>
    <xf numFmtId="1" fontId="0" fillId="14" borderId="0" xfId="0" applyNumberFormat="1" applyFill="1"/>
    <xf numFmtId="165" fontId="0" fillId="7" borderId="0" xfId="0" applyNumberFormat="1" applyFill="1"/>
    <xf numFmtId="0" fontId="0" fillId="7" borderId="0" xfId="0" applyFill="1"/>
    <xf numFmtId="1" fontId="0" fillId="3" borderId="0" xfId="0" applyNumberFormat="1" applyFill="1"/>
    <xf numFmtId="0" fontId="0" fillId="15" borderId="0" xfId="0" applyFill="1"/>
    <xf numFmtId="0" fontId="13" fillId="8" borderId="1" xfId="0" applyFont="1" applyFill="1" applyBorder="1"/>
    <xf numFmtId="0" fontId="14" fillId="11" borderId="1" xfId="0" applyFont="1" applyFill="1" applyBorder="1"/>
    <xf numFmtId="0" fontId="8" fillId="8" borderId="0" xfId="0" applyFont="1" applyFill="1"/>
    <xf numFmtId="0" fontId="14" fillId="0" borderId="0" xfId="0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1" fontId="11" fillId="3" borderId="0" xfId="0" applyNumberFormat="1" applyFont="1" applyFill="1" applyAlignment="1">
      <alignment horizontal="justify" vertical="center" wrapText="1"/>
    </xf>
    <xf numFmtId="1" fontId="0" fillId="7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10" fillId="10" borderId="0" xfId="0" applyFont="1" applyFill="1"/>
    <xf numFmtId="0" fontId="0" fillId="14" borderId="0" xfId="0" applyFill="1"/>
    <xf numFmtId="0" fontId="10" fillId="0" borderId="0" xfId="0" applyFont="1"/>
    <xf numFmtId="0" fontId="0" fillId="4" borderId="0" xfId="0" applyFill="1" applyAlignment="1">
      <alignment horizontal="center"/>
    </xf>
    <xf numFmtId="0" fontId="16" fillId="9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11" fillId="0" borderId="0" xfId="0" applyNumberFormat="1" applyFont="1" applyAlignment="1">
      <alignment horizontal="justify" vertical="center" wrapText="1"/>
    </xf>
    <xf numFmtId="1" fontId="0" fillId="6" borderId="0" xfId="0" applyNumberFormat="1" applyFill="1"/>
    <xf numFmtId="0" fontId="11" fillId="0" borderId="0" xfId="0" applyFont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8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/>
    <xf numFmtId="2" fontId="0" fillId="1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16" borderId="0" xfId="0" applyFill="1"/>
    <xf numFmtId="0" fontId="0" fillId="17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Border="1"/>
    <xf numFmtId="0" fontId="0" fillId="10" borderId="0" xfId="0" applyFill="1"/>
    <xf numFmtId="1" fontId="0" fillId="10" borderId="0" xfId="0" applyNumberFormat="1" applyFill="1"/>
    <xf numFmtId="0" fontId="0" fillId="6" borderId="0" xfId="0" applyFill="1"/>
    <xf numFmtId="0" fontId="0" fillId="8" borderId="0" xfId="0" applyFill="1"/>
    <xf numFmtId="0" fontId="0" fillId="0" borderId="0" xfId="0" applyFill="1" applyBorder="1"/>
    <xf numFmtId="2" fontId="0" fillId="0" borderId="0" xfId="0" applyNumberFormat="1" applyFill="1"/>
    <xf numFmtId="164" fontId="0" fillId="14" borderId="0" xfId="0" applyNumberFormat="1" applyFill="1"/>
    <xf numFmtId="2" fontId="0" fillId="7" borderId="0" xfId="0" applyNumberFormat="1" applyFill="1"/>
    <xf numFmtId="2" fontId="0" fillId="0" borderId="0" xfId="0" applyNumberFormat="1" applyFont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colors>
    <mruColors>
      <color rgb="FF0000FF"/>
      <color rgb="FF33CCFF"/>
      <color rgb="FF99FF66"/>
      <color rgb="FFFF66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biomass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>
        <c:manualLayout>
          <c:xMode val="edge"/>
          <c:yMode val="edge"/>
          <c:x val="0.23357647111223284"/>
          <c:y val="3.931354734504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6.1341660917498411</c:v>
                </c:pt>
                <c:pt idx="1">
                  <c:v>6.1584745466645803</c:v>
                </c:pt>
                <c:pt idx="2">
                  <c:v>5.8639832510625638</c:v>
                </c:pt>
                <c:pt idx="3">
                  <c:v>5.6270273949073646</c:v>
                </c:pt>
                <c:pt idx="4">
                  <c:v>5.3796228221431868</c:v>
                </c:pt>
                <c:pt idx="5">
                  <c:v>5.1223753361401592</c:v>
                </c:pt>
                <c:pt idx="6">
                  <c:v>4.9789993416449443</c:v>
                </c:pt>
                <c:pt idx="7">
                  <c:v>4.8038655535521402</c:v>
                </c:pt>
                <c:pt idx="8">
                  <c:v>4.5775629904493718</c:v>
                </c:pt>
                <c:pt idx="9">
                  <c:v>4.3586690995121469</c:v>
                </c:pt>
                <c:pt idx="10">
                  <c:v>4.1502424671554436</c:v>
                </c:pt>
                <c:pt idx="11">
                  <c:v>4.1217124884108101</c:v>
                </c:pt>
                <c:pt idx="12">
                  <c:v>3.924616853507441</c:v>
                </c:pt>
                <c:pt idx="13">
                  <c:v>3.7548515231676554</c:v>
                </c:pt>
                <c:pt idx="14">
                  <c:v>3.7555139970517719</c:v>
                </c:pt>
                <c:pt idx="15">
                  <c:v>3.6890311207898008</c:v>
                </c:pt>
                <c:pt idx="16">
                  <c:v>3.5915772693882313</c:v>
                </c:pt>
                <c:pt idx="17">
                  <c:v>3.4198321017655577</c:v>
                </c:pt>
                <c:pt idx="18">
                  <c:v>3.2562995940383415</c:v>
                </c:pt>
                <c:pt idx="19">
                  <c:v>3.2027145956051553</c:v>
                </c:pt>
                <c:pt idx="20">
                  <c:v>3.0495644017452066</c:v>
                </c:pt>
                <c:pt idx="21">
                  <c:v>3.1216204868479211</c:v>
                </c:pt>
                <c:pt idx="22">
                  <c:v>2.9896583436712825</c:v>
                </c:pt>
                <c:pt idx="23">
                  <c:v>2.917626644697298</c:v>
                </c:pt>
                <c:pt idx="24">
                  <c:v>2.778842635387933</c:v>
                </c:pt>
                <c:pt idx="25">
                  <c:v>2.6777780594670846</c:v>
                </c:pt>
                <c:pt idx="26">
                  <c:v>2.5497297377452379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94128"/>
        <c:axId val="422420240"/>
      </c:lineChart>
      <c:catAx>
        <c:axId val="42409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2777425877918"/>
              <c:y val="0.8615598447266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0240"/>
        <c:crosses val="autoZero"/>
        <c:auto val="1"/>
        <c:lblAlgn val="ctr"/>
        <c:lblOffset val="100"/>
        <c:noMultiLvlLbl val="0"/>
      </c:catAx>
      <c:valAx>
        <c:axId val="4224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68269277100552E-2"/>
              <c:y val="0.1746086988823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0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ensity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216.09482104407266</c:v>
                </c:pt>
                <c:pt idx="1">
                  <c:v>205.65649037245203</c:v>
                </c:pt>
                <c:pt idx="2">
                  <c:v>195.82222933267107</c:v>
                </c:pt>
                <c:pt idx="3">
                  <c:v>185.94743721308473</c:v>
                </c:pt>
                <c:pt idx="4">
                  <c:v>176.25245270173477</c:v>
                </c:pt>
                <c:pt idx="5">
                  <c:v>167.82425952567004</c:v>
                </c:pt>
                <c:pt idx="6">
                  <c:v>159.77439734203122</c:v>
                </c:pt>
                <c:pt idx="7">
                  <c:v>147.27731686306129</c:v>
                </c:pt>
                <c:pt idx="8">
                  <c:v>140.20738393008148</c:v>
                </c:pt>
                <c:pt idx="9">
                  <c:v>133.50282522261693</c:v>
                </c:pt>
                <c:pt idx="10">
                  <c:v>127.11887093841348</c:v>
                </c:pt>
                <c:pt idx="11">
                  <c:v>118.73584228525804</c:v>
                </c:pt>
                <c:pt idx="12">
                  <c:v>113.05802844288053</c:v>
                </c:pt>
                <c:pt idx="13">
                  <c:v>107.61349996280983</c:v>
                </c:pt>
                <c:pt idx="14">
                  <c:v>102.46285942061829</c:v>
                </c:pt>
                <c:pt idx="15">
                  <c:v>96.921819759217655</c:v>
                </c:pt>
                <c:pt idx="16">
                  <c:v>91.949398946084855</c:v>
                </c:pt>
                <c:pt idx="17">
                  <c:v>87.55248256358162</c:v>
                </c:pt>
                <c:pt idx="18">
                  <c:v>83.365821755299777</c:v>
                </c:pt>
                <c:pt idx="19">
                  <c:v>78.994139369322838</c:v>
                </c:pt>
                <c:pt idx="20">
                  <c:v>75.216728864242924</c:v>
                </c:pt>
                <c:pt idx="21">
                  <c:v>71.527417818429868</c:v>
                </c:pt>
                <c:pt idx="22">
                  <c:v>68.107057502769507</c:v>
                </c:pt>
                <c:pt idx="23">
                  <c:v>64.83541004810661</c:v>
                </c:pt>
                <c:pt idx="24">
                  <c:v>61.735053984071946</c:v>
                </c:pt>
                <c:pt idx="25">
                  <c:v>58.782953444551829</c:v>
                </c:pt>
                <c:pt idx="26">
                  <c:v>55.972019017847934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15144"/>
        <c:axId val="422418280"/>
      </c:lineChart>
      <c:catAx>
        <c:axId val="42241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182166811725351"/>
              <c:y val="0.88056964928161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18280"/>
        <c:crosses val="autoZero"/>
        <c:auto val="1"/>
        <c:lblAlgn val="ctr"/>
        <c:lblOffset val="100"/>
        <c:noMultiLvlLbl val="0"/>
      </c:catAx>
      <c:valAx>
        <c:axId val="42241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Dansity, ind/1000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06737118253437E-2"/>
              <c:y val="0.18316246714570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1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Biomass distribution for each point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6.1341660917498411</c:v>
                </c:pt>
                <c:pt idx="1">
                  <c:v>6.1584745466645803</c:v>
                </c:pt>
                <c:pt idx="2">
                  <c:v>5.8639832510625638</c:v>
                </c:pt>
                <c:pt idx="3">
                  <c:v>5.6270273949073646</c:v>
                </c:pt>
                <c:pt idx="4">
                  <c:v>5.3796228221431868</c:v>
                </c:pt>
                <c:pt idx="5">
                  <c:v>5.1223753361401592</c:v>
                </c:pt>
                <c:pt idx="6">
                  <c:v>4.9789993416449443</c:v>
                </c:pt>
                <c:pt idx="7">
                  <c:v>4.8038655535521402</c:v>
                </c:pt>
                <c:pt idx="8">
                  <c:v>4.5775629904493718</c:v>
                </c:pt>
                <c:pt idx="9">
                  <c:v>4.3586690995121469</c:v>
                </c:pt>
                <c:pt idx="10">
                  <c:v>4.1502424671554436</c:v>
                </c:pt>
                <c:pt idx="11">
                  <c:v>4.1217124884108101</c:v>
                </c:pt>
                <c:pt idx="12">
                  <c:v>3.924616853507441</c:v>
                </c:pt>
                <c:pt idx="13">
                  <c:v>3.7548515231676554</c:v>
                </c:pt>
                <c:pt idx="14">
                  <c:v>3.7555139970517719</c:v>
                </c:pt>
                <c:pt idx="15">
                  <c:v>3.6890311207898008</c:v>
                </c:pt>
                <c:pt idx="16">
                  <c:v>3.5915772693882313</c:v>
                </c:pt>
                <c:pt idx="17">
                  <c:v>3.4198321017655577</c:v>
                </c:pt>
                <c:pt idx="18">
                  <c:v>3.2562995940383415</c:v>
                </c:pt>
                <c:pt idx="19">
                  <c:v>3.2027145956051553</c:v>
                </c:pt>
                <c:pt idx="20">
                  <c:v>3.0495644017452066</c:v>
                </c:pt>
                <c:pt idx="21">
                  <c:v>3.1216204868479211</c:v>
                </c:pt>
                <c:pt idx="22">
                  <c:v>2.9896583436712825</c:v>
                </c:pt>
                <c:pt idx="23">
                  <c:v>2.917626644697298</c:v>
                </c:pt>
                <c:pt idx="24">
                  <c:v>2.778842635387933</c:v>
                </c:pt>
                <c:pt idx="25">
                  <c:v>2.6777780594670846</c:v>
                </c:pt>
                <c:pt idx="26">
                  <c:v>2.5497297377452379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cod_density_biomass'!$L$64:$AL$64</c:f>
              <c:numCache>
                <c:formatCode>0.00</c:formatCode>
                <c:ptCount val="27"/>
                <c:pt idx="0">
                  <c:v>0.43402512043219194</c:v>
                </c:pt>
                <c:pt idx="1">
                  <c:v>0.41327052949065413</c:v>
                </c:pt>
                <c:pt idx="2">
                  <c:v>0.39350839964151046</c:v>
                </c:pt>
                <c:pt idx="3">
                  <c:v>0.37469127251650408</c:v>
                </c:pt>
                <c:pt idx="4">
                  <c:v>0.35677395915293519</c:v>
                </c:pt>
                <c:pt idx="5">
                  <c:v>0.33971343147325012</c:v>
                </c:pt>
                <c:pt idx="6">
                  <c:v>0.32346871895395479</c:v>
                </c:pt>
                <c:pt idx="7">
                  <c:v>0.30800081023570486</c:v>
                </c:pt>
                <c:pt idx="8">
                  <c:v>0.35363261189370637</c:v>
                </c:pt>
                <c:pt idx="9">
                  <c:v>0.33672229989118224</c:v>
                </c:pt>
                <c:pt idx="10">
                  <c:v>0.32062061990506452</c:v>
                </c:pt>
                <c:pt idx="11">
                  <c:v>0.30528890406583931</c:v>
                </c:pt>
                <c:pt idx="12">
                  <c:v>0.29069033355782936</c:v>
                </c:pt>
                <c:pt idx="13">
                  <c:v>0.27678985019952912</c:v>
                </c:pt>
                <c:pt idx="14">
                  <c:v>0.26355407225206756</c:v>
                </c:pt>
                <c:pt idx="15">
                  <c:v>0.25095121425361511</c:v>
                </c:pt>
                <c:pt idx="16">
                  <c:v>0.27745740850761769</c:v>
                </c:pt>
                <c:pt idx="17">
                  <c:v>0.264189708676003</c:v>
                </c:pt>
                <c:pt idx="18">
                  <c:v>0.2515564552618354</c:v>
                </c:pt>
                <c:pt idx="19">
                  <c:v>0.23952730975416578</c:v>
                </c:pt>
                <c:pt idx="20">
                  <c:v>0.22807338439536529</c:v>
                </c:pt>
                <c:pt idx="21">
                  <c:v>0.21716717280774031</c:v>
                </c:pt>
                <c:pt idx="22">
                  <c:v>0.20678248393750459</c:v>
                </c:pt>
                <c:pt idx="23">
                  <c:v>0.1968943791574761</c:v>
                </c:pt>
                <c:pt idx="24">
                  <c:v>0.22203704754559511</c:v>
                </c:pt>
                <c:pt idx="25">
                  <c:v>0.21141948676688541</c:v>
                </c:pt>
                <c:pt idx="26">
                  <c:v>0.20130964574997107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cod_density_biomass'!$L$100:$AL$100</c:f>
              <c:numCache>
                <c:formatCode>0.00</c:formatCode>
                <c:ptCount val="27"/>
                <c:pt idx="0">
                  <c:v>0.60695880802291424</c:v>
                </c:pt>
                <c:pt idx="1">
                  <c:v>0.57793472350371633</c:v>
                </c:pt>
                <c:pt idx="2">
                  <c:v>0.55029853791776162</c:v>
                </c:pt>
                <c:pt idx="3">
                  <c:v>0.52398388350596981</c:v>
                </c:pt>
                <c:pt idx="4">
                  <c:v>0.49892756614052419</c:v>
                </c:pt>
                <c:pt idx="5">
                  <c:v>0.47506941356540966</c:v>
                </c:pt>
                <c:pt idx="6">
                  <c:v>0.45235213089391807</c:v>
                </c:pt>
                <c:pt idx="7">
                  <c:v>0.43072116301609686</c:v>
                </c:pt>
                <c:pt idx="8">
                  <c:v>0.48295423354896894</c:v>
                </c:pt>
                <c:pt idx="9">
                  <c:v>0.45985990769333274</c:v>
                </c:pt>
                <c:pt idx="10">
                  <c:v>0.43786992641048783</c:v>
                </c:pt>
                <c:pt idx="11">
                  <c:v>0.41693148119053935</c:v>
                </c:pt>
                <c:pt idx="12">
                  <c:v>0.39699428876687864</c:v>
                </c:pt>
                <c:pt idx="13">
                  <c:v>0.378010470361901</c:v>
                </c:pt>
                <c:pt idx="14">
                  <c:v>0.42185889782810349</c:v>
                </c:pt>
                <c:pt idx="15">
                  <c:v>0.40168608190732974</c:v>
                </c:pt>
                <c:pt idx="16">
                  <c:v>0.3824779072546875</c:v>
                </c:pt>
                <c:pt idx="17">
                  <c:v>0.36418824581448828</c:v>
                </c:pt>
                <c:pt idx="18">
                  <c:v>0.34677317532255625</c:v>
                </c:pt>
                <c:pt idx="19">
                  <c:v>0.38422010682620744</c:v>
                </c:pt>
                <c:pt idx="20">
                  <c:v>0.36584713537065844</c:v>
                </c:pt>
                <c:pt idx="21">
                  <c:v>0.34835273865419553</c:v>
                </c:pt>
                <c:pt idx="22">
                  <c:v>0.33169490422531983</c:v>
                </c:pt>
                <c:pt idx="23">
                  <c:v>0.31583362862050252</c:v>
                </c:pt>
                <c:pt idx="24">
                  <c:v>0.30073082129664813</c:v>
                </c:pt>
                <c:pt idx="25">
                  <c:v>0.32952319971445543</c:v>
                </c:pt>
                <c:pt idx="26">
                  <c:v>0.31376577256597621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cod_density_biomass'!$L$144:$AL$144</c:f>
              <c:numCache>
                <c:formatCode>0.00</c:formatCode>
                <c:ptCount val="27"/>
                <c:pt idx="0">
                  <c:v>4.3063850074345664</c:v>
                </c:pt>
                <c:pt idx="1">
                  <c:v>4.1004585412957493</c:v>
                </c:pt>
                <c:pt idx="2">
                  <c:v>3.9043792461328701</c:v>
                </c:pt>
                <c:pt idx="3">
                  <c:v>3.7176762413541926</c:v>
                </c:pt>
                <c:pt idx="4">
                  <c:v>3.539901163345927</c:v>
                </c:pt>
                <c:pt idx="5">
                  <c:v>3.3706270887357759</c:v>
                </c:pt>
                <c:pt idx="6">
                  <c:v>3.2094475091448134</c:v>
                </c:pt>
                <c:pt idx="7">
                  <c:v>3.4352749411135641</c:v>
                </c:pt>
                <c:pt idx="8">
                  <c:v>3.2710039742544779</c:v>
                </c:pt>
                <c:pt idx="9">
                  <c:v>3.1145882594539276</c:v>
                </c:pt>
                <c:pt idx="10">
                  <c:v>2.9656521674325411</c:v>
                </c:pt>
                <c:pt idx="11">
                  <c:v>3.273215964804375</c:v>
                </c:pt>
                <c:pt idx="12">
                  <c:v>3.1166944751146115</c:v>
                </c:pt>
                <c:pt idx="13">
                  <c:v>2.9676576662397194</c:v>
                </c:pt>
                <c:pt idx="14">
                  <c:v>2.8257476291985646</c:v>
                </c:pt>
                <c:pt idx="15">
                  <c:v>3.0975402999592037</c:v>
                </c:pt>
                <c:pt idx="16">
                  <c:v>2.9494194221018</c:v>
                </c:pt>
                <c:pt idx="17">
                  <c:v>2.8083815172916036</c:v>
                </c:pt>
                <c:pt idx="18">
                  <c:v>2.6740878857591199</c:v>
                </c:pt>
                <c:pt idx="19">
                  <c:v>2.9399648475035325</c:v>
                </c:pt>
                <c:pt idx="20">
                  <c:v>2.7993790497698057</c:v>
                </c:pt>
                <c:pt idx="21">
                  <c:v>2.6655159060641402</c:v>
                </c:pt>
                <c:pt idx="22">
                  <c:v>2.538053946665487</c:v>
                </c:pt>
                <c:pt idx="23">
                  <c:v>2.7690498424111349</c:v>
                </c:pt>
                <c:pt idx="24">
                  <c:v>2.6366370071385012</c:v>
                </c:pt>
                <c:pt idx="25">
                  <c:v>2.5105560040620238</c:v>
                </c:pt>
                <c:pt idx="26">
                  <c:v>2.3905040521191405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cod_density_biomass'!$L$183:$AL$183</c:f>
              <c:numCache>
                <c:formatCode>0.00</c:formatCode>
                <c:ptCount val="27"/>
                <c:pt idx="0">
                  <c:v>4.4332945600856535</c:v>
                </c:pt>
                <c:pt idx="1">
                  <c:v>4.2212994225085936</c:v>
                </c:pt>
                <c:pt idx="2">
                  <c:v>4.0194416529198795</c:v>
                </c:pt>
                <c:pt idx="3">
                  <c:v>3.8272364938344756</c:v>
                </c:pt>
                <c:pt idx="4">
                  <c:v>3.6442223683226564</c:v>
                </c:pt>
                <c:pt idx="5">
                  <c:v>3.4699597715420278</c:v>
                </c:pt>
                <c:pt idx="6">
                  <c:v>3.3040302152752536</c:v>
                </c:pt>
                <c:pt idx="7">
                  <c:v>3.1460352229387842</c:v>
                </c:pt>
                <c:pt idx="8">
                  <c:v>2.9955953726491402</c:v>
                </c:pt>
                <c:pt idx="9">
                  <c:v>2.8523493860486711</c:v>
                </c:pt>
                <c:pt idx="10">
                  <c:v>2.7159532607026611</c:v>
                </c:pt>
                <c:pt idx="11">
                  <c:v>2.9896911088955704</c:v>
                </c:pt>
                <c:pt idx="12">
                  <c:v>2.8467274575177597</c:v>
                </c:pt>
                <c:pt idx="13">
                  <c:v>2.710600166443013</c:v>
                </c:pt>
                <c:pt idx="14">
                  <c:v>2.5809823286446631</c:v>
                </c:pt>
                <c:pt idx="15">
                  <c:v>2.4575626694207533</c:v>
                </c:pt>
                <c:pt idx="16">
                  <c:v>2.6887981567408459</c:v>
                </c:pt>
                <c:pt idx="17">
                  <c:v>2.5602228664167552</c:v>
                </c:pt>
                <c:pt idx="18">
                  <c:v>2.43779590122465</c:v>
                </c:pt>
                <c:pt idx="19">
                  <c:v>2.3212232552024719</c:v>
                </c:pt>
                <c:pt idx="20">
                  <c:v>2.2102249814211308</c:v>
                </c:pt>
                <c:pt idx="21">
                  <c:v>2.4091450061586657</c:v>
                </c:pt>
                <c:pt idx="22">
                  <c:v>2.2939424135716697</c:v>
                </c:pt>
                <c:pt idx="23">
                  <c:v>2.1842486788179865</c:v>
                </c:pt>
                <c:pt idx="24">
                  <c:v>2.0798003745393774</c:v>
                </c:pt>
                <c:pt idx="25">
                  <c:v>1.980346670176278</c:v>
                </c:pt>
                <c:pt idx="26">
                  <c:v>1.8856487296031212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cod_density_biomass'!$L$217:$AL$217</c:f>
              <c:numCache>
                <c:formatCode>0.00</c:formatCode>
                <c:ptCount val="27"/>
                <c:pt idx="0">
                  <c:v>12.329032454518389</c:v>
                </c:pt>
                <c:pt idx="1">
                  <c:v>13.221100596460172</c:v>
                </c:pt>
                <c:pt idx="2">
                  <c:v>12.58888250179502</c:v>
                </c:pt>
                <c:pt idx="3">
                  <c:v>11.986896362200921</c:v>
                </c:pt>
                <c:pt idx="4">
                  <c:v>11.41369651973937</c:v>
                </c:pt>
                <c:pt idx="5">
                  <c:v>10.867906446201328</c:v>
                </c:pt>
                <c:pt idx="6">
                  <c:v>10.348215437401642</c:v>
                </c:pt>
                <c:pt idx="7">
                  <c:v>9.8533754655486039</c:v>
                </c:pt>
                <c:pt idx="8">
                  <c:v>9.3821981821296028</c:v>
                </c:pt>
                <c:pt idx="9">
                  <c:v>8.9335520641154194</c:v>
                </c:pt>
                <c:pt idx="10">
                  <c:v>8.5063596966298309</c:v>
                </c:pt>
                <c:pt idx="11">
                  <c:v>8.0995951855588242</c:v>
                </c:pt>
                <c:pt idx="12">
                  <c:v>7.7122816938859717</c:v>
                </c:pt>
                <c:pt idx="13">
                  <c:v>7.3434890958374464</c:v>
                </c:pt>
                <c:pt idx="14">
                  <c:v>7.8244970585829714</c:v>
                </c:pt>
                <c:pt idx="15">
                  <c:v>7.4503384485641622</c:v>
                </c:pt>
                <c:pt idx="16">
                  <c:v>7.0940716805900284</c:v>
                </c:pt>
                <c:pt idx="17">
                  <c:v>6.7548411869863854</c:v>
                </c:pt>
                <c:pt idx="18">
                  <c:v>6.4318323123586882</c:v>
                </c:pt>
                <c:pt idx="19">
                  <c:v>6.1242693572130413</c:v>
                </c:pt>
                <c:pt idx="20">
                  <c:v>5.8314137151290479</c:v>
                </c:pt>
                <c:pt idx="21">
                  <c:v>6.1749782096833927</c:v>
                </c:pt>
                <c:pt idx="22">
                  <c:v>5.8796977275599813</c:v>
                </c:pt>
                <c:pt idx="23">
                  <c:v>5.5985372245137937</c:v>
                </c:pt>
                <c:pt idx="24">
                  <c:v>5.330821499096678</c:v>
                </c:pt>
                <c:pt idx="25">
                  <c:v>5.0759076372309506</c:v>
                </c:pt>
                <c:pt idx="26">
                  <c:v>4.8331834682638357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cod_density_biomass'!$L$254:$AL$254</c:f>
              <c:numCache>
                <c:formatCode>0.00</c:formatCode>
                <c:ptCount val="27"/>
                <c:pt idx="0">
                  <c:v>2.7433019539399379</c:v>
                </c:pt>
                <c:pt idx="1">
                  <c:v>2.6121203536066457</c:v>
                </c:pt>
                <c:pt idx="2">
                  <c:v>2.4872117092056341</c:v>
                </c:pt>
                <c:pt idx="3">
                  <c:v>2.36827605507077</c:v>
                </c:pt>
                <c:pt idx="4">
                  <c:v>2.5220783725050424</c:v>
                </c:pt>
                <c:pt idx="5">
                  <c:v>2.4014754339200182</c:v>
                </c:pt>
                <c:pt idx="6">
                  <c:v>2.2866395916131692</c:v>
                </c:pt>
                <c:pt idx="7">
                  <c:v>2.1772950695555551</c:v>
                </c:pt>
                <c:pt idx="8">
                  <c:v>2.0731792790163937</c:v>
                </c:pt>
                <c:pt idx="9">
                  <c:v>1.9740421879613617</c:v>
                </c:pt>
                <c:pt idx="10">
                  <c:v>1.8796457206055575</c:v>
                </c:pt>
                <c:pt idx="11">
                  <c:v>1.78976318567916</c:v>
                </c:pt>
                <c:pt idx="12">
                  <c:v>1.7041787320327768</c:v>
                </c:pt>
                <c:pt idx="13">
                  <c:v>1.8433086537096099</c:v>
                </c:pt>
                <c:pt idx="14">
                  <c:v>1.7551637162722464</c:v>
                </c:pt>
                <c:pt idx="15">
                  <c:v>1.6712337701659337</c:v>
                </c:pt>
                <c:pt idx="16">
                  <c:v>1.59131725926689</c:v>
                </c:pt>
                <c:pt idx="17">
                  <c:v>1.5152222656374761</c:v>
                </c:pt>
                <c:pt idx="18">
                  <c:v>1.4427660486390199</c:v>
                </c:pt>
                <c:pt idx="19">
                  <c:v>1.5427768742333492</c:v>
                </c:pt>
                <c:pt idx="20">
                  <c:v>1.4690030269802388</c:v>
                </c:pt>
                <c:pt idx="21">
                  <c:v>1.3987569617605671</c:v>
                </c:pt>
                <c:pt idx="22">
                  <c:v>1.3318699840228252</c:v>
                </c:pt>
                <c:pt idx="23">
                  <c:v>1.4215231677068894</c:v>
                </c:pt>
                <c:pt idx="24">
                  <c:v>1.3535475357197435</c:v>
                </c:pt>
                <c:pt idx="25">
                  <c:v>1.2888224216622521</c:v>
                </c:pt>
                <c:pt idx="26">
                  <c:v>1.2271923894391261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cod_density_biomass'!$L$288:$AL$288</c:f>
              <c:numCache>
                <c:formatCode>0.00</c:formatCode>
                <c:ptCount val="27"/>
                <c:pt idx="0">
                  <c:v>6.201187477265651</c:v>
                </c:pt>
                <c:pt idx="1">
                  <c:v>5.9046536975750294</c:v>
                </c:pt>
                <c:pt idx="2">
                  <c:v>5.6222998282354455</c:v>
                </c:pt>
                <c:pt idx="3">
                  <c:v>5.3534478019529379</c:v>
                </c:pt>
                <c:pt idx="4">
                  <c:v>5.0974519758455248</c:v>
                </c:pt>
                <c:pt idx="5">
                  <c:v>4.8536975809444689</c:v>
                </c:pt>
                <c:pt idx="6">
                  <c:v>5.1293005796817974</c:v>
                </c:pt>
                <c:pt idx="7">
                  <c:v>4.8840232205246119</c:v>
                </c:pt>
                <c:pt idx="8">
                  <c:v>4.6504747475928552</c:v>
                </c:pt>
                <c:pt idx="9">
                  <c:v>4.4280942987973342</c:v>
                </c:pt>
                <c:pt idx="10">
                  <c:v>4.2163478318403538</c:v>
                </c:pt>
                <c:pt idx="11">
                  <c:v>4.0147268417235908</c:v>
                </c:pt>
                <c:pt idx="12">
                  <c:v>3.8227471395832775</c:v>
                </c:pt>
                <c:pt idx="13">
                  <c:v>3.6399476899201324</c:v>
                </c:pt>
                <c:pt idx="14">
                  <c:v>3.4658895034316157</c:v>
                </c:pt>
                <c:pt idx="15">
                  <c:v>3.6431618960552683</c:v>
                </c:pt>
                <c:pt idx="16">
                  <c:v>3.4689500098604515</c:v>
                </c:pt>
                <c:pt idx="17">
                  <c:v>3.3030687392565645</c:v>
                </c:pt>
                <c:pt idx="18">
                  <c:v>3.1451197236171322</c:v>
                </c:pt>
                <c:pt idx="19">
                  <c:v>2.9947236514708098</c:v>
                </c:pt>
                <c:pt idx="20">
                  <c:v>2.8515193495923081</c:v>
                </c:pt>
                <c:pt idx="21">
                  <c:v>2.9829225655621419</c:v>
                </c:pt>
                <c:pt idx="22">
                  <c:v>2.8402825782801213</c:v>
                </c:pt>
                <c:pt idx="23">
                  <c:v>2.7044634740497489</c:v>
                </c:pt>
                <c:pt idx="24">
                  <c:v>2.5751390859490328</c:v>
                </c:pt>
                <c:pt idx="25">
                  <c:v>2.6820162567895021</c:v>
                </c:pt>
                <c:pt idx="26">
                  <c:v>2.5537652692595825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cod_density_biomass'!$L$325:$AL$325</c:f>
              <c:numCache>
                <c:formatCode>0.00</c:formatCode>
                <c:ptCount val="27"/>
                <c:pt idx="0">
                  <c:v>4.0209166677873158</c:v>
                </c:pt>
                <c:pt idx="1">
                  <c:v>3.8286409751572745</c:v>
                </c:pt>
                <c:pt idx="2">
                  <c:v>3.6455596889352386</c:v>
                </c:pt>
                <c:pt idx="3">
                  <c:v>3.4712331429936856</c:v>
                </c:pt>
                <c:pt idx="4">
                  <c:v>3.3052426955426197</c:v>
                </c:pt>
                <c:pt idx="5">
                  <c:v>3.1471897237695039</c:v>
                </c:pt>
                <c:pt idx="6">
                  <c:v>3.318273698348233</c:v>
                </c:pt>
                <c:pt idx="7">
                  <c:v>3.1595975987420553</c:v>
                </c:pt>
                <c:pt idx="8">
                  <c:v>3.0085092109628939</c:v>
                </c:pt>
                <c:pt idx="9">
                  <c:v>2.8646456992030052</c:v>
                </c:pt>
                <c:pt idx="10">
                  <c:v>2.7276615780530813</c:v>
                </c:pt>
                <c:pt idx="11">
                  <c:v>2.5972278828257895</c:v>
                </c:pt>
                <c:pt idx="12">
                  <c:v>2.4730313795535164</c:v>
                </c:pt>
                <c:pt idx="13">
                  <c:v>2.3547738127631179</c:v>
                </c:pt>
                <c:pt idx="14">
                  <c:v>2.2421711892212421</c:v>
                </c:pt>
                <c:pt idx="15">
                  <c:v>2.1349530959301219</c:v>
                </c:pt>
                <c:pt idx="16">
                  <c:v>2.2417341548106977</c:v>
                </c:pt>
                <c:pt idx="17">
                  <c:v>2.1345369600113733</c:v>
                </c:pt>
                <c:pt idx="18">
                  <c:v>2.0324658139668412</c:v>
                </c:pt>
                <c:pt idx="19">
                  <c:v>1.9352755948165383</c:v>
                </c:pt>
                <c:pt idx="20">
                  <c:v>1.8427329021503569</c:v>
                </c:pt>
                <c:pt idx="21">
                  <c:v>1.7546154965021326</c:v>
                </c:pt>
                <c:pt idx="22">
                  <c:v>1.8337986749125983</c:v>
                </c:pt>
                <c:pt idx="23">
                  <c:v>1.7461084939178981</c:v>
                </c:pt>
                <c:pt idx="24">
                  <c:v>1.6626115583149002</c:v>
                </c:pt>
                <c:pt idx="25">
                  <c:v>1.5831073518460728</c:v>
                </c:pt>
                <c:pt idx="26">
                  <c:v>1.507404946714803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cod_density_biomass'!$L$363:$AL$363</c:f>
              <c:numCache>
                <c:formatCode>0.00</c:formatCode>
                <c:ptCount val="27"/>
                <c:pt idx="0">
                  <c:v>6.3781430733633453</c:v>
                </c:pt>
                <c:pt idx="1">
                  <c:v>6.0731474769738067</c:v>
                </c:pt>
                <c:pt idx="2">
                  <c:v>5.7827364254505431</c:v>
                </c:pt>
                <c:pt idx="3">
                  <c:v>5.996975462109571</c:v>
                </c:pt>
                <c:pt idx="4">
                  <c:v>5.7102068702857034</c:v>
                </c:pt>
                <c:pt idx="5">
                  <c:v>5.4371512285608024</c:v>
                </c:pt>
                <c:pt idx="6">
                  <c:v>5.1771527991526405</c:v>
                </c:pt>
                <c:pt idx="7">
                  <c:v>4.9295872009189363</c:v>
                </c:pt>
                <c:pt idx="8">
                  <c:v>4.6938599099182845</c:v>
                </c:pt>
                <c:pt idx="9">
                  <c:v>4.4694048316725139</c:v>
                </c:pt>
                <c:pt idx="10">
                  <c:v>4.2556829417018927</c:v>
                </c:pt>
                <c:pt idx="11">
                  <c:v>4.3974942849148935</c:v>
                </c:pt>
                <c:pt idx="12">
                  <c:v>4.1872110760529813</c:v>
                </c:pt>
                <c:pt idx="13">
                  <c:v>3.9869833726822224</c:v>
                </c:pt>
                <c:pt idx="14">
                  <c:v>3.7963303318897119</c:v>
                </c:pt>
                <c:pt idx="15">
                  <c:v>3.6147941041274465</c:v>
                </c:pt>
                <c:pt idx="16">
                  <c:v>3.441938733695566</c:v>
                </c:pt>
                <c:pt idx="17">
                  <c:v>3.2773491118032871</c:v>
                </c:pt>
                <c:pt idx="18">
                  <c:v>3.1206299796932435</c:v>
                </c:pt>
                <c:pt idx="19">
                  <c:v>3.2139519026173922</c:v>
                </c:pt>
                <c:pt idx="20">
                  <c:v>3.0602643534308882</c:v>
                </c:pt>
                <c:pt idx="21">
                  <c:v>2.9139259692258865</c:v>
                </c:pt>
                <c:pt idx="22">
                  <c:v>2.7745853212353171</c:v>
                </c:pt>
                <c:pt idx="23">
                  <c:v>2.6419077856187325</c:v>
                </c:pt>
                <c:pt idx="24">
                  <c:v>2.5155747398697188</c:v>
                </c:pt>
                <c:pt idx="25">
                  <c:v>2.3952827976501725</c:v>
                </c:pt>
                <c:pt idx="26">
                  <c:v>2.2807430802139361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13576"/>
        <c:axId val="422416320"/>
      </c:lineChart>
      <c:catAx>
        <c:axId val="42241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00478565735974"/>
              <c:y val="0.8841758020679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16320"/>
        <c:crosses val="autoZero"/>
        <c:auto val="1"/>
        <c:lblAlgn val="ctr"/>
        <c:lblOffset val="100"/>
        <c:tickMarkSkip val="3"/>
        <c:noMultiLvlLbl val="0"/>
      </c:catAx>
      <c:valAx>
        <c:axId val="4224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1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Density distribution for each point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216.09482104407266</c:v>
                </c:pt>
                <c:pt idx="1">
                  <c:v>205.65649037245203</c:v>
                </c:pt>
                <c:pt idx="2">
                  <c:v>195.82222933267107</c:v>
                </c:pt>
                <c:pt idx="3">
                  <c:v>185.94743721308473</c:v>
                </c:pt>
                <c:pt idx="4">
                  <c:v>176.25245270173477</c:v>
                </c:pt>
                <c:pt idx="5">
                  <c:v>167.82425952567004</c:v>
                </c:pt>
                <c:pt idx="6">
                  <c:v>159.77439734203122</c:v>
                </c:pt>
                <c:pt idx="7">
                  <c:v>147.27731686306129</c:v>
                </c:pt>
                <c:pt idx="8">
                  <c:v>140.20738393008148</c:v>
                </c:pt>
                <c:pt idx="9">
                  <c:v>133.50282522261693</c:v>
                </c:pt>
                <c:pt idx="10">
                  <c:v>127.11887093841348</c:v>
                </c:pt>
                <c:pt idx="11">
                  <c:v>118.73584228525804</c:v>
                </c:pt>
                <c:pt idx="12">
                  <c:v>113.05802844288053</c:v>
                </c:pt>
                <c:pt idx="13">
                  <c:v>107.61349996280983</c:v>
                </c:pt>
                <c:pt idx="14">
                  <c:v>102.46285942061829</c:v>
                </c:pt>
                <c:pt idx="15">
                  <c:v>96.921819759217655</c:v>
                </c:pt>
                <c:pt idx="16">
                  <c:v>91.949398946084855</c:v>
                </c:pt>
                <c:pt idx="17">
                  <c:v>87.55248256358162</c:v>
                </c:pt>
                <c:pt idx="18">
                  <c:v>83.365821755299777</c:v>
                </c:pt>
                <c:pt idx="19">
                  <c:v>78.994139369322838</c:v>
                </c:pt>
                <c:pt idx="20">
                  <c:v>75.216728864242924</c:v>
                </c:pt>
                <c:pt idx="21">
                  <c:v>71.527417818429868</c:v>
                </c:pt>
                <c:pt idx="22">
                  <c:v>68.107057502769507</c:v>
                </c:pt>
                <c:pt idx="23">
                  <c:v>64.83541004810661</c:v>
                </c:pt>
                <c:pt idx="24">
                  <c:v>61.735053984071946</c:v>
                </c:pt>
                <c:pt idx="25">
                  <c:v>58.782953444551829</c:v>
                </c:pt>
                <c:pt idx="26">
                  <c:v>55.972019017847934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cod_density_biomass'!$L$62:$AL$62</c:f>
              <c:numCache>
                <c:formatCode>0</c:formatCode>
                <c:ptCount val="27"/>
                <c:pt idx="0">
                  <c:v>35.829716501985409</c:v>
                </c:pt>
                <c:pt idx="1">
                  <c:v>34.116379935637624</c:v>
                </c:pt>
                <c:pt idx="2">
                  <c:v>32.484973188338842</c:v>
                </c:pt>
                <c:pt idx="3">
                  <c:v>30.93157846869811</c:v>
                </c:pt>
                <c:pt idx="4">
                  <c:v>29.452465329682916</c:v>
                </c:pt>
                <c:pt idx="5">
                  <c:v>28.044081710023534</c:v>
                </c:pt>
                <c:pt idx="6">
                  <c:v>26.70304540400738</c:v>
                </c:pt>
                <c:pt idx="7">
                  <c:v>25.426135939178213</c:v>
                </c:pt>
                <c:pt idx="8">
                  <c:v>23.67924304242495</c:v>
                </c:pt>
                <c:pt idx="9">
                  <c:v>22.546928390541645</c:v>
                </c:pt>
                <c:pt idx="10">
                  <c:v>21.468759746137234</c:v>
                </c:pt>
                <c:pt idx="11">
                  <c:v>20.44214790830274</c:v>
                </c:pt>
                <c:pt idx="12">
                  <c:v>19.464627488791628</c:v>
                </c:pt>
                <c:pt idx="13">
                  <c:v>18.533850991438179</c:v>
                </c:pt>
                <c:pt idx="14">
                  <c:v>17.647583174691366</c:v>
                </c:pt>
                <c:pt idx="15">
                  <c:v>16.803695683725952</c:v>
                </c:pt>
                <c:pt idx="16">
                  <c:v>15.347094104985366</c:v>
                </c:pt>
                <c:pt idx="17">
                  <c:v>14.613213402474232</c:v>
                </c:pt>
                <c:pt idx="18">
                  <c:v>13.914426046093245</c:v>
                </c:pt>
                <c:pt idx="19">
                  <c:v>13.249053911675365</c:v>
                </c:pt>
                <c:pt idx="20">
                  <c:v>12.615499121055445</c:v>
                </c:pt>
                <c:pt idx="21">
                  <c:v>12.012240204797068</c:v>
                </c:pt>
                <c:pt idx="22">
                  <c:v>11.437828448413473</c:v>
                </c:pt>
                <c:pt idx="23">
                  <c:v>10.890884413308038</c:v>
                </c:pt>
                <c:pt idx="24">
                  <c:v>10.370094624079483</c:v>
                </c:pt>
                <c:pt idx="25">
                  <c:v>9.8742084142363922</c:v>
                </c:pt>
                <c:pt idx="26">
                  <c:v>9.4020349227460933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cod_density_biomass'!$L$98:$AL$98</c:f>
              <c:numCache>
                <c:formatCode>0</c:formatCode>
                <c:ptCount val="27"/>
                <c:pt idx="0">
                  <c:v>38.474532187851665</c:v>
                </c:pt>
                <c:pt idx="1">
                  <c:v>36.634723523250081</c:v>
                </c:pt>
                <c:pt idx="2">
                  <c:v>34.882892430560652</c:v>
                </c:pt>
                <c:pt idx="3">
                  <c:v>33.214831921682666</c:v>
                </c:pt>
                <c:pt idx="4">
                  <c:v>31.626536181933769</c:v>
                </c:pt>
                <c:pt idx="5">
                  <c:v>30.114190950164328</c:v>
                </c:pt>
                <c:pt idx="6">
                  <c:v>28.674164358883964</c:v>
                </c:pt>
                <c:pt idx="7">
                  <c:v>27.302998212402738</c:v>
                </c:pt>
                <c:pt idx="8">
                  <c:v>25.449862418528323</c:v>
                </c:pt>
                <c:pt idx="9">
                  <c:v>24.232878748345822</c:v>
                </c:pt>
                <c:pt idx="10">
                  <c:v>23.074089862446822</c:v>
                </c:pt>
                <c:pt idx="11">
                  <c:v>21.970712951989427</c:v>
                </c:pt>
                <c:pt idx="12">
                  <c:v>20.920098278906867</c:v>
                </c:pt>
                <c:pt idx="13">
                  <c:v>19.919722812613291</c:v>
                </c:pt>
                <c:pt idx="14">
                  <c:v>18.807123545079627</c:v>
                </c:pt>
                <c:pt idx="15">
                  <c:v>17.907788143533264</c:v>
                </c:pt>
                <c:pt idx="16">
                  <c:v>17.051457944910997</c:v>
                </c:pt>
                <c:pt idx="17">
                  <c:v>16.236076488991902</c:v>
                </c:pt>
                <c:pt idx="18">
                  <c:v>15.459685653159648</c:v>
                </c:pt>
                <c:pt idx="19">
                  <c:v>14.720420950009313</c:v>
                </c:pt>
                <c:pt idx="20">
                  <c:v>14.016507049817408</c:v>
                </c:pt>
                <c:pt idx="21">
                  <c:v>13.346253517122195</c:v>
                </c:pt>
                <c:pt idx="22">
                  <c:v>12.708050751176058</c:v>
                </c:pt>
                <c:pt idx="23">
                  <c:v>12.100366120520754</c:v>
                </c:pt>
                <c:pt idx="24">
                  <c:v>11.52174028240297</c:v>
                </c:pt>
                <c:pt idx="25">
                  <c:v>10.970783678191223</c:v>
                </c:pt>
                <c:pt idx="26">
                  <c:v>10.446173196378037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cod_density_biomass'!$L$142:$AL$142</c:f>
              <c:numCache>
                <c:formatCode>0</c:formatCode>
                <c:ptCount val="27"/>
                <c:pt idx="0">
                  <c:v>341.04450292801539</c:v>
                </c:pt>
                <c:pt idx="1">
                  <c:v>324.73614007546269</c:v>
                </c:pt>
                <c:pt idx="2">
                  <c:v>309.20762471098607</c:v>
                </c:pt>
                <c:pt idx="3">
                  <c:v>294.421665408698</c:v>
                </c:pt>
                <c:pt idx="4">
                  <c:v>280.34275397656927</c:v>
                </c:pt>
                <c:pt idx="5">
                  <c:v>266.93708018419966</c:v>
                </c:pt>
                <c:pt idx="6">
                  <c:v>254.1724505682117</c:v>
                </c:pt>
                <c:pt idx="7">
                  <c:v>212.75664580910461</c:v>
                </c:pt>
                <c:pt idx="8">
                  <c:v>202.58286335737785</c:v>
                </c:pt>
                <c:pt idx="9">
                  <c:v>192.89557968918592</c:v>
                </c:pt>
                <c:pt idx="10">
                  <c:v>183.67153098229704</c:v>
                </c:pt>
                <c:pt idx="11">
                  <c:v>167.59333069323569</c:v>
                </c:pt>
                <c:pt idx="12">
                  <c:v>159.57920694942021</c:v>
                </c:pt>
                <c:pt idx="13">
                  <c:v>151.94830954949046</c:v>
                </c:pt>
                <c:pt idx="14">
                  <c:v>144.68231304261198</c:v>
                </c:pt>
                <c:pt idx="15">
                  <c:v>133.89957056469785</c:v>
                </c:pt>
                <c:pt idx="16">
                  <c:v>127.49664436643869</c:v>
                </c:pt>
                <c:pt idx="17">
                  <c:v>121.39989886560413</c:v>
                </c:pt>
                <c:pt idx="18">
                  <c:v>115.59469284713516</c:v>
                </c:pt>
                <c:pt idx="19">
                  <c:v>109.50237624731396</c:v>
                </c:pt>
                <c:pt idx="20">
                  <c:v>104.26609631983807</c:v>
                </c:pt>
                <c:pt idx="21">
                  <c:v>99.280209383076553</c:v>
                </c:pt>
                <c:pt idx="22">
                  <c:v>94.532741927081943</c:v>
                </c:pt>
                <c:pt idx="23">
                  <c:v>89.941417180364994</c:v>
                </c:pt>
                <c:pt idx="24">
                  <c:v>85.64052021748445</c:v>
                </c:pt>
                <c:pt idx="25">
                  <c:v>81.545287288651991</c:v>
                </c:pt>
                <c:pt idx="26">
                  <c:v>77.645883772097733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cod_density_biomass'!$L$181:$AL$181</c:f>
              <c:numCache>
                <c:formatCode>0</c:formatCode>
                <c:ptCount val="27"/>
                <c:pt idx="0">
                  <c:v>240.0115254048404</c:v>
                </c:pt>
                <c:pt idx="1">
                  <c:v>228.53444540064234</c:v>
                </c:pt>
                <c:pt idx="2">
                  <c:v>217.60618639660493</c:v>
                </c:pt>
                <c:pt idx="3">
                  <c:v>207.20050439250264</c:v>
                </c:pt>
                <c:pt idx="4">
                  <c:v>197.29241034655325</c:v>
                </c:pt>
                <c:pt idx="5">
                  <c:v>187.85811016472204</c:v>
                </c:pt>
                <c:pt idx="6">
                  <c:v>178.87494755967114</c:v>
                </c:pt>
                <c:pt idx="7">
                  <c:v>170.32134964212855</c:v>
                </c:pt>
                <c:pt idx="8">
                  <c:v>162.17677511401598</c:v>
                </c:pt>
                <c:pt idx="9">
                  <c:v>154.4216649389241</c:v>
                </c:pt>
                <c:pt idx="10">
                  <c:v>147.0373953714687</c:v>
                </c:pt>
                <c:pt idx="11">
                  <c:v>133.19195281955356</c:v>
                </c:pt>
                <c:pt idx="12">
                  <c:v>126.82286410247247</c:v>
                </c:pt>
                <c:pt idx="13">
                  <c:v>120.75833801269221</c:v>
                </c:pt>
                <c:pt idx="14">
                  <c:v>114.98381070943917</c:v>
                </c:pt>
                <c:pt idx="15">
                  <c:v>109.48541477835282</c:v>
                </c:pt>
                <c:pt idx="16">
                  <c:v>102.23170327522455</c:v>
                </c:pt>
                <c:pt idx="17">
                  <c:v>97.34309871560562</c:v>
                </c:pt>
                <c:pt idx="18">
                  <c:v>92.688261703378416</c:v>
                </c:pt>
                <c:pt idx="19">
                  <c:v>88.256013738513545</c:v>
                </c:pt>
                <c:pt idx="20">
                  <c:v>84.035710864224598</c:v>
                </c:pt>
                <c:pt idx="21">
                  <c:v>79.440583247918411</c:v>
                </c:pt>
                <c:pt idx="22">
                  <c:v>75.641824300911097</c:v>
                </c:pt>
                <c:pt idx="23">
                  <c:v>72.024717715297299</c:v>
                </c:pt>
                <c:pt idx="24">
                  <c:v>68.580577080367704</c:v>
                </c:pt>
                <c:pt idx="25">
                  <c:v>65.301131359759907</c:v>
                </c:pt>
                <c:pt idx="26">
                  <c:v>62.178505028726676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cod_density_biomass'!$L$215:$AL$215</c:f>
              <c:numCache>
                <c:formatCode>0</c:formatCode>
                <c:ptCount val="27"/>
                <c:pt idx="0">
                  <c:v>346.76687831478853</c:v>
                </c:pt>
                <c:pt idx="1">
                  <c:v>329.69547347245589</c:v>
                </c:pt>
                <c:pt idx="2">
                  <c:v>313.92980838748645</c:v>
                </c:pt>
                <c:pt idx="3">
                  <c:v>298.91803959643192</c:v>
                </c:pt>
                <c:pt idx="4">
                  <c:v>284.62411663019293</c:v>
                </c:pt>
                <c:pt idx="5">
                  <c:v>271.01371291237615</c:v>
                </c:pt>
                <c:pt idx="6">
                  <c:v>258.05414332469257</c:v>
                </c:pt>
                <c:pt idx="7">
                  <c:v>245.71428571428572</c:v>
                </c:pt>
                <c:pt idx="8">
                  <c:v>233.96450615448973</c:v>
                </c:pt>
                <c:pt idx="9">
                  <c:v>222.77658777953479</c:v>
                </c:pt>
                <c:pt idx="10">
                  <c:v>212.12366302229555</c:v>
                </c:pt>
                <c:pt idx="11">
                  <c:v>201.98014909235431</c:v>
                </c:pt>
                <c:pt idx="12">
                  <c:v>192.32168653943049</c:v>
                </c:pt>
                <c:pt idx="13">
                  <c:v>183.12508075463663</c:v>
                </c:pt>
                <c:pt idx="14">
                  <c:v>174.3682462690798</c:v>
                </c:pt>
                <c:pt idx="15">
                  <c:v>166.03015371603956</c:v>
                </c:pt>
                <c:pt idx="16">
                  <c:v>158.09077932935489</c:v>
                </c:pt>
                <c:pt idx="17">
                  <c:v>150.53105685674223</c:v>
                </c:pt>
                <c:pt idx="18">
                  <c:v>143.33283177256266</c:v>
                </c:pt>
                <c:pt idx="19">
                  <c:v>136.47881768008449</c:v>
                </c:pt>
                <c:pt idx="20">
                  <c:v>129.9525547985391</c:v>
                </c:pt>
                <c:pt idx="21">
                  <c:v>123.73837043527986</c:v>
                </c:pt>
                <c:pt idx="22">
                  <c:v>117.82134134811677</c:v>
                </c:pt>
                <c:pt idx="23">
                  <c:v>112.187257907443</c:v>
                </c:pt>
                <c:pt idx="24">
                  <c:v>106.82258997208663</c:v>
                </c:pt>
                <c:pt idx="25">
                  <c:v>101.71445439694162</c:v>
                </c:pt>
                <c:pt idx="26">
                  <c:v>96.850584094346914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cod_density_biomass'!$L$252:$AL$252</c:f>
              <c:numCache>
                <c:formatCode>0</c:formatCode>
                <c:ptCount val="27"/>
                <c:pt idx="0">
                  <c:v>118.6441622818101</c:v>
                </c:pt>
                <c:pt idx="1">
                  <c:v>112.97073247362668</c:v>
                </c:pt>
                <c:pt idx="2">
                  <c:v>107.5685996696054</c:v>
                </c:pt>
                <c:pt idx="3">
                  <c:v>102.42479075349112</c:v>
                </c:pt>
                <c:pt idx="4">
                  <c:v>87.630458543996923</c:v>
                </c:pt>
                <c:pt idx="5">
                  <c:v>83.440069012420992</c:v>
                </c:pt>
                <c:pt idx="6">
                  <c:v>79.450059174368192</c:v>
                </c:pt>
                <c:pt idx="7">
                  <c:v>75.650847099262947</c:v>
                </c:pt>
                <c:pt idx="8">
                  <c:v>72.033309053625075</c:v>
                </c:pt>
                <c:pt idx="9">
                  <c:v>68.58875759060227</c:v>
                </c:pt>
                <c:pt idx="10">
                  <c:v>65.308920687236579</c:v>
                </c:pt>
                <c:pt idx="11">
                  <c:v>62.185921879362972</c:v>
                </c:pt>
                <c:pt idx="12">
                  <c:v>59.212261346434801</c:v>
                </c:pt>
                <c:pt idx="13">
                  <c:v>55.909853815520258</c:v>
                </c:pt>
                <c:pt idx="14">
                  <c:v>53.236307767340328</c:v>
                </c:pt>
                <c:pt idx="15">
                  <c:v>50.690607670883416</c:v>
                </c:pt>
                <c:pt idx="16">
                  <c:v>48.266640077165476</c:v>
                </c:pt>
                <c:pt idx="17">
                  <c:v>45.958583875426562</c:v>
                </c:pt>
                <c:pt idx="18">
                  <c:v>43.760896313847148</c:v>
                </c:pt>
                <c:pt idx="19">
                  <c:v>40.95025318473737</c:v>
                </c:pt>
                <c:pt idx="20">
                  <c:v>38.99205833888302</c:v>
                </c:pt>
                <c:pt idx="21">
                  <c:v>37.127502158387649</c:v>
                </c:pt>
                <c:pt idx="22">
                  <c:v>35.352106948057241</c:v>
                </c:pt>
                <c:pt idx="23">
                  <c:v>33.623647764437131</c:v>
                </c:pt>
                <c:pt idx="24">
                  <c:v>32.015802912926354</c:v>
                </c:pt>
                <c:pt idx="25">
                  <c:v>30.484843385834886</c:v>
                </c:pt>
                <c:pt idx="26">
                  <c:v>29.027092613806261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cod_density_biomass'!$L$286:$AL$286</c:f>
              <c:numCache>
                <c:formatCode>0</c:formatCode>
                <c:ptCount val="27"/>
                <c:pt idx="0">
                  <c:v>133.3686431935123</c:v>
                </c:pt>
                <c:pt idx="1">
                  <c:v>126.99110534235534</c:v>
                </c:pt>
                <c:pt idx="2">
                  <c:v>120.91853414654575</c:v>
                </c:pt>
                <c:pt idx="3">
                  <c:v>115.13634644514519</c:v>
                </c:pt>
                <c:pt idx="4">
                  <c:v>109.63065642749679</c:v>
                </c:pt>
                <c:pt idx="5">
                  <c:v>104.38824228672254</c:v>
                </c:pt>
                <c:pt idx="6">
                  <c:v>99.396514467812651</c:v>
                </c:pt>
                <c:pt idx="7">
                  <c:v>94.643485434055663</c:v>
                </c:pt>
                <c:pt idx="8">
                  <c:v>90.117740879203112</c:v>
                </c:pt>
                <c:pt idx="9">
                  <c:v>85.808412316236755</c:v>
                </c:pt>
                <c:pt idx="10">
                  <c:v>81.705150976909408</c:v>
                </c:pt>
                <c:pt idx="11">
                  <c:v>77.798102959380515</c:v>
                </c:pt>
                <c:pt idx="12">
                  <c:v>74.077885564263497</c:v>
                </c:pt>
                <c:pt idx="13">
                  <c:v>70.535564762256982</c:v>
                </c:pt>
                <c:pt idx="14">
                  <c:v>67.162633739247909</c:v>
                </c:pt>
                <c:pt idx="15">
                  <c:v>63.950992467363996</c:v>
                </c:pt>
                <c:pt idx="16">
                  <c:v>60.892928252915226</c:v>
                </c:pt>
                <c:pt idx="17">
                  <c:v>57.981097214510825</c:v>
                </c:pt>
                <c:pt idx="18">
                  <c:v>55.208506646871768</c:v>
                </c:pt>
                <c:pt idx="19">
                  <c:v>52.568498227985749</c:v>
                </c:pt>
                <c:pt idx="20">
                  <c:v>50.054732029277346</c:v>
                </c:pt>
                <c:pt idx="21">
                  <c:v>47.661171290393227</c:v>
                </c:pt>
                <c:pt idx="22">
                  <c:v>45.382067922040541</c:v>
                </c:pt>
                <c:pt idx="23">
                  <c:v>43.211948702062863</c:v>
                </c:pt>
                <c:pt idx="24">
                  <c:v>41.145602131604043</c:v>
                </c:pt>
                <c:pt idx="25">
                  <c:v>39.178065919795969</c:v>
                </c:pt>
                <c:pt idx="26">
                  <c:v>37.304615066913804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cod_density_biomass'!$L$323:$AL$323</c:f>
              <c:numCache>
                <c:formatCode>0</c:formatCode>
                <c:ptCount val="27"/>
                <c:pt idx="0">
                  <c:v>85.904501721835942</c:v>
                </c:pt>
                <c:pt idx="1">
                  <c:v>81.796645495684885</c:v>
                </c:pt>
                <c:pt idx="2">
                  <c:v>77.88522231362937</c:v>
                </c:pt>
                <c:pt idx="3">
                  <c:v>74.160838969410804</c:v>
                </c:pt>
                <c:pt idx="4">
                  <c:v>70.614551429282514</c:v>
                </c:pt>
                <c:pt idx="5">
                  <c:v>67.237843353087371</c:v>
                </c:pt>
                <c:pt idx="6">
                  <c:v>63.789937178560677</c:v>
                </c:pt>
                <c:pt idx="7">
                  <c:v>60.739574446078535</c:v>
                </c:pt>
                <c:pt idx="8">
                  <c:v>57.835076613473525</c:v>
                </c:pt>
                <c:pt idx="9">
                  <c:v>55.069468586016789</c:v>
                </c:pt>
                <c:pt idx="10">
                  <c:v>52.436108810129788</c:v>
                </c:pt>
                <c:pt idx="11">
                  <c:v>49.928673323823112</c:v>
                </c:pt>
                <c:pt idx="12">
                  <c:v>47.541140569825501</c:v>
                </c:pt>
                <c:pt idx="13">
                  <c:v>45.267776934931845</c:v>
                </c:pt>
                <c:pt idx="14">
                  <c:v>43.103122980843324</c:v>
                </c:pt>
                <c:pt idx="15">
                  <c:v>41.041980333432996</c:v>
                </c:pt>
                <c:pt idx="16">
                  <c:v>39.079399198952039</c:v>
                </c:pt>
                <c:pt idx="17">
                  <c:v>37.210666477197002</c:v>
                </c:pt>
                <c:pt idx="18">
                  <c:v>35.431294443091737</c:v>
                </c:pt>
                <c:pt idx="19">
                  <c:v>33.73700996950344</c:v>
                </c:pt>
                <c:pt idx="20">
                  <c:v>32.123744265411489</c:v>
                </c:pt>
                <c:pt idx="21">
                  <c:v>30.587623104785401</c:v>
                </c:pt>
                <c:pt idx="22">
                  <c:v>29.124957522706637</c:v>
                </c:pt>
                <c:pt idx="23">
                  <c:v>27.732234956391768</c:v>
                </c:pt>
                <c:pt idx="24">
                  <c:v>26.406110809841493</c:v>
                </c:pt>
                <c:pt idx="25">
                  <c:v>25.143400421858765</c:v>
                </c:pt>
                <c:pt idx="26">
                  <c:v>23.941071418147356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cod_density_biomass'!$L$361:$AL$361</c:f>
              <c:numCache>
                <c:formatCode>0</c:formatCode>
                <c:ptCount val="27"/>
                <c:pt idx="0">
                  <c:v>93.554659746247381</c:v>
                </c:pt>
                <c:pt idx="1">
                  <c:v>89.08098160574113</c:v>
                </c:pt>
                <c:pt idx="2">
                  <c:v>84.82122970000627</c:v>
                </c:pt>
                <c:pt idx="3">
                  <c:v>74.996233295442053</c:v>
                </c:pt>
                <c:pt idx="4">
                  <c:v>71.409998142386613</c:v>
                </c:pt>
                <c:pt idx="5">
                  <c:v>67.995252702985795</c:v>
                </c:pt>
                <c:pt idx="6">
                  <c:v>64.743796532864366</c:v>
                </c:pt>
                <c:pt idx="7">
                  <c:v>61.647821323632911</c:v>
                </c:pt>
                <c:pt idx="8">
                  <c:v>58.699892151388411</c:v>
                </c:pt>
                <c:pt idx="9">
                  <c:v>55.892929621889387</c:v>
                </c:pt>
                <c:pt idx="10">
                  <c:v>53.220192869529683</c:v>
                </c:pt>
                <c:pt idx="11">
                  <c:v>50.675263369281062</c:v>
                </c:pt>
                <c:pt idx="12">
                  <c:v>48.252029522731291</c:v>
                </c:pt>
                <c:pt idx="13">
                  <c:v>45.944671981199917</c:v>
                </c:pt>
                <c:pt idx="14">
                  <c:v>43.747649670686165</c:v>
                </c:pt>
                <c:pt idx="15">
                  <c:v>41.655686485088388</c:v>
                </c:pt>
                <c:pt idx="16">
                  <c:v>39.663758615738189</c:v>
                </c:pt>
                <c:pt idx="17">
                  <c:v>37.767082486822424</c:v>
                </c:pt>
                <c:pt idx="18">
                  <c:v>35.961103267719174</c:v>
                </c:pt>
                <c:pt idx="19">
                  <c:v>31.607523631995161</c:v>
                </c:pt>
                <c:pt idx="20">
                  <c:v>30.096087558885358</c:v>
                </c:pt>
                <c:pt idx="21">
                  <c:v>28.656926651324564</c:v>
                </c:pt>
                <c:pt idx="22">
                  <c:v>27.28658479254543</c:v>
                </c:pt>
                <c:pt idx="23">
                  <c:v>25.98177113337994</c:v>
                </c:pt>
                <c:pt idx="24">
                  <c:v>24.739352189349706</c:v>
                </c:pt>
                <c:pt idx="25">
                  <c:v>23.556344315664191</c:v>
                </c:pt>
                <c:pt idx="26">
                  <c:v>22.429906542056074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21024"/>
        <c:axId val="422418672"/>
      </c:lineChart>
      <c:catAx>
        <c:axId val="42242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Sampling period, days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1451220329293892"/>
              <c:y val="0.9016222201598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18672"/>
        <c:crosses val="autoZero"/>
        <c:auto val="1"/>
        <c:lblAlgn val="ctr"/>
        <c:lblOffset val="100"/>
        <c:tickMarkSkip val="5"/>
        <c:noMultiLvlLbl val="0"/>
      </c:catAx>
      <c:valAx>
        <c:axId val="4224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Dansity, ind/1000 m^2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055510223234298E-2"/>
              <c:y val="0.27435074390427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500963</xdr:colOff>
      <xdr:row>0</xdr:row>
      <xdr:rowOff>130175</xdr:rowOff>
    </xdr:from>
    <xdr:to>
      <xdr:col>21</xdr:col>
      <xdr:colOff>309562</xdr:colOff>
      <xdr:row>14</xdr:row>
      <xdr:rowOff>55563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604797</xdr:colOff>
      <xdr:row>0</xdr:row>
      <xdr:rowOff>152153</xdr:rowOff>
    </xdr:from>
    <xdr:to>
      <xdr:col>16</xdr:col>
      <xdr:colOff>396875</xdr:colOff>
      <xdr:row>14</xdr:row>
      <xdr:rowOff>63501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448997</xdr:colOff>
      <xdr:row>0</xdr:row>
      <xdr:rowOff>160030</xdr:rowOff>
    </xdr:from>
    <xdr:to>
      <xdr:col>11</xdr:col>
      <xdr:colOff>452438</xdr:colOff>
      <xdr:row>14</xdr:row>
      <xdr:rowOff>63500</xdr:rowOff>
    </xdr:to>
    <xdr:graphicFrame macro="">
      <xdr:nvGraphicFramePr>
        <xdr:cNvPr id="12" name="Диаграмма 11">
          <a:extLst>
            <a:ext uri="{FF2B5EF4-FFF2-40B4-BE49-F238E27FC236}">
              <a16:creationId xmlns="" xmlns:a16="http://schemas.microsoft.com/office/drawing/2014/main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450719</xdr:colOff>
      <xdr:row>0</xdr:row>
      <xdr:rowOff>150812</xdr:rowOff>
    </xdr:from>
    <xdr:to>
      <xdr:col>6</xdr:col>
      <xdr:colOff>333375</xdr:colOff>
      <xdr:row>14</xdr:row>
      <xdr:rowOff>55563</xdr:rowOff>
    </xdr:to>
    <xdr:graphicFrame macro="">
      <xdr:nvGraphicFramePr>
        <xdr:cNvPr id="20" name="Диаграмма 19">
          <a:extLst>
            <a:ext uri="{FF2B5EF4-FFF2-40B4-BE49-F238E27FC236}">
              <a16:creationId xmlns="" xmlns:a16="http://schemas.microsoft.com/office/drawing/2014/main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67734</xdr:colOff>
      <xdr:row>22</xdr:row>
      <xdr:rowOff>129182</xdr:rowOff>
    </xdr:from>
    <xdr:to>
      <xdr:col>13</xdr:col>
      <xdr:colOff>455083</xdr:colOff>
      <xdr:row>70</xdr:row>
      <xdr:rowOff>31750</xdr:rowOff>
    </xdr:to>
    <xdr:sp macro="" textlink="">
      <xdr:nvSpPr>
        <xdr:cNvPr id="3" name="Стрелка: вниз 2">
          <a:extLst>
            <a:ext uri="{FF2B5EF4-FFF2-40B4-BE49-F238E27FC236}">
              <a16:creationId xmlns="" xmlns:a16="http://schemas.microsoft.com/office/drawing/2014/main" id="{817F0ACC-07C3-4893-96D1-EEEA5A5F668D}"/>
            </a:ext>
          </a:extLst>
        </xdr:cNvPr>
        <xdr:cNvSpPr/>
      </xdr:nvSpPr>
      <xdr:spPr>
        <a:xfrm>
          <a:off x="8973609" y="4343995"/>
          <a:ext cx="387349" cy="9078318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100815</xdr:colOff>
      <xdr:row>22</xdr:row>
      <xdr:rowOff>126761</xdr:rowOff>
    </xdr:from>
    <xdr:to>
      <xdr:col>14</xdr:col>
      <xdr:colOff>488164</xdr:colOff>
      <xdr:row>109</xdr:row>
      <xdr:rowOff>23812</xdr:rowOff>
    </xdr:to>
    <xdr:sp macro="" textlink="">
      <xdr:nvSpPr>
        <xdr:cNvPr id="5" name="Стрелка: вниз 4">
          <a:extLst>
            <a:ext uri="{FF2B5EF4-FFF2-40B4-BE49-F238E27FC236}">
              <a16:creationId xmlns="" xmlns:a16="http://schemas.microsoft.com/office/drawing/2014/main" id="{12138B62-AA29-421A-A525-B680E5732F2A}"/>
            </a:ext>
          </a:extLst>
        </xdr:cNvPr>
        <xdr:cNvSpPr/>
      </xdr:nvSpPr>
      <xdr:spPr>
        <a:xfrm>
          <a:off x="9824253" y="4341574"/>
          <a:ext cx="387349" cy="16518176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50801</xdr:colOff>
      <xdr:row>22</xdr:row>
      <xdr:rowOff>157954</xdr:rowOff>
    </xdr:from>
    <xdr:to>
      <xdr:col>11</xdr:col>
      <xdr:colOff>438150</xdr:colOff>
      <xdr:row>37</xdr:row>
      <xdr:rowOff>47624</xdr:rowOff>
    </xdr:to>
    <xdr:sp macro="" textlink="">
      <xdr:nvSpPr>
        <xdr:cNvPr id="6" name="Стрелка: вниз 5">
          <a:extLst>
            <a:ext uri="{FF2B5EF4-FFF2-40B4-BE49-F238E27FC236}">
              <a16:creationId xmlns="" xmlns:a16="http://schemas.microsoft.com/office/drawing/2014/main" id="{10DDC6CE-201C-48A1-99E5-BA2A154618D5}"/>
            </a:ext>
          </a:extLst>
        </xdr:cNvPr>
        <xdr:cNvSpPr/>
      </xdr:nvSpPr>
      <xdr:spPr>
        <a:xfrm>
          <a:off x="7321551" y="4372767"/>
          <a:ext cx="387349" cy="2763045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41</xdr:row>
      <xdr:rowOff>9525</xdr:rowOff>
    </xdr:from>
    <xdr:to>
      <xdr:col>9</xdr:col>
      <xdr:colOff>190500</xdr:colOff>
      <xdr:row>43</xdr:row>
      <xdr:rowOff>180975</xdr:rowOff>
    </xdr:to>
    <xdr:sp macro="" textlink="">
      <xdr:nvSpPr>
        <xdr:cNvPr id="9" name="Прямоугольник 8">
          <a:extLst>
            <a:ext uri="{FF2B5EF4-FFF2-40B4-BE49-F238E27FC236}">
              <a16:creationId xmlns="" xmlns:a16="http://schemas.microsoft.com/office/drawing/2014/main" id="{ABFE29EF-F943-2C85-350E-DB335027CCAA}"/>
            </a:ext>
          </a:extLst>
        </xdr:cNvPr>
        <xdr:cNvSpPr/>
      </xdr:nvSpPr>
      <xdr:spPr>
        <a:xfrm>
          <a:off x="5200650" y="9029700"/>
          <a:ext cx="10763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7</a:t>
          </a:r>
        </a:p>
      </xdr:txBody>
    </xdr:sp>
    <xdr:clientData/>
  </xdr:twoCellAnchor>
  <xdr:twoCellAnchor>
    <xdr:from>
      <xdr:col>8</xdr:col>
      <xdr:colOff>17464</xdr:colOff>
      <xdr:row>193</xdr:row>
      <xdr:rowOff>1588</xdr:rowOff>
    </xdr:from>
    <xdr:to>
      <xdr:col>9</xdr:col>
      <xdr:colOff>230189</xdr:colOff>
      <xdr:row>195</xdr:row>
      <xdr:rowOff>182563</xdr:rowOff>
    </xdr:to>
    <xdr:sp macro="" textlink="">
      <xdr:nvSpPr>
        <xdr:cNvPr id="14" name="Прямоугольник 13">
          <a:extLst>
            <a:ext uri="{FF2B5EF4-FFF2-40B4-BE49-F238E27FC236}">
              <a16:creationId xmlns="" xmlns:a16="http://schemas.microsoft.com/office/drawing/2014/main" id="{486D126D-E979-4664-B15E-5077FC0A9974}"/>
            </a:ext>
          </a:extLst>
        </xdr:cNvPr>
        <xdr:cNvSpPr/>
      </xdr:nvSpPr>
      <xdr:spPr>
        <a:xfrm>
          <a:off x="5867402" y="38030151"/>
          <a:ext cx="1109662" cy="5540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14</a:t>
          </a:r>
        </a:p>
      </xdr:txBody>
    </xdr:sp>
    <xdr:clientData/>
  </xdr:twoCellAnchor>
  <xdr:twoCellAnchor>
    <xdr:from>
      <xdr:col>8</xdr:col>
      <xdr:colOff>1588</xdr:colOff>
      <xdr:row>226</xdr:row>
      <xdr:rowOff>4763</xdr:rowOff>
    </xdr:from>
    <xdr:to>
      <xdr:col>9</xdr:col>
      <xdr:colOff>222250</xdr:colOff>
      <xdr:row>228</xdr:row>
      <xdr:rowOff>176213</xdr:rowOff>
    </xdr:to>
    <xdr:sp macro="" textlink="">
      <xdr:nvSpPr>
        <xdr:cNvPr id="15" name="Прямоугольник 14">
          <a:extLst>
            <a:ext uri="{FF2B5EF4-FFF2-40B4-BE49-F238E27FC236}">
              <a16:creationId xmlns="" xmlns:a16="http://schemas.microsoft.com/office/drawing/2014/main" id="{C83F50A6-BD4C-424C-945C-9DDD481780C3}"/>
            </a:ext>
          </a:extLst>
        </xdr:cNvPr>
        <xdr:cNvSpPr/>
      </xdr:nvSpPr>
      <xdr:spPr>
        <a:xfrm>
          <a:off x="5851526" y="44327763"/>
          <a:ext cx="111759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15</a:t>
          </a:r>
        </a:p>
      </xdr:txBody>
    </xdr:sp>
    <xdr:clientData/>
  </xdr:twoCellAnchor>
  <xdr:twoCellAnchor>
    <xdr:from>
      <xdr:col>8</xdr:col>
      <xdr:colOff>12700</xdr:colOff>
      <xdr:row>263</xdr:row>
      <xdr:rowOff>6350</xdr:rowOff>
    </xdr:from>
    <xdr:to>
      <xdr:col>9</xdr:col>
      <xdr:colOff>206375</xdr:colOff>
      <xdr:row>265</xdr:row>
      <xdr:rowOff>177800</xdr:rowOff>
    </xdr:to>
    <xdr:sp macro="" textlink="">
      <xdr:nvSpPr>
        <xdr:cNvPr id="16" name="Прямоугольник 15">
          <a:extLst>
            <a:ext uri="{FF2B5EF4-FFF2-40B4-BE49-F238E27FC236}">
              <a16:creationId xmlns="" xmlns:a16="http://schemas.microsoft.com/office/drawing/2014/main" id="{404E58A5-38BA-4160-8F18-663147EA8CF3}"/>
            </a:ext>
          </a:extLst>
        </xdr:cNvPr>
        <xdr:cNvSpPr/>
      </xdr:nvSpPr>
      <xdr:spPr>
        <a:xfrm>
          <a:off x="5862638" y="51393725"/>
          <a:ext cx="109061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17</a:t>
          </a:r>
        </a:p>
      </xdr:txBody>
    </xdr:sp>
    <xdr:clientData/>
  </xdr:twoCellAnchor>
  <xdr:twoCellAnchor>
    <xdr:from>
      <xdr:col>8</xdr:col>
      <xdr:colOff>7938</xdr:colOff>
      <xdr:row>298</xdr:row>
      <xdr:rowOff>15875</xdr:rowOff>
    </xdr:from>
    <xdr:to>
      <xdr:col>9</xdr:col>
      <xdr:colOff>222250</xdr:colOff>
      <xdr:row>300</xdr:row>
      <xdr:rowOff>187325</xdr:rowOff>
    </xdr:to>
    <xdr:sp macro="" textlink="">
      <xdr:nvSpPr>
        <xdr:cNvPr id="17" name="Прямоугольник 16">
          <a:extLst>
            <a:ext uri="{FF2B5EF4-FFF2-40B4-BE49-F238E27FC236}">
              <a16:creationId xmlns="" xmlns:a16="http://schemas.microsoft.com/office/drawing/2014/main" id="{AA9EB72D-2CCD-4014-859B-9C1E9093651B}"/>
            </a:ext>
          </a:extLst>
        </xdr:cNvPr>
        <xdr:cNvSpPr/>
      </xdr:nvSpPr>
      <xdr:spPr>
        <a:xfrm>
          <a:off x="5857876" y="58086625"/>
          <a:ext cx="111124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18</a:t>
          </a:r>
        </a:p>
      </xdr:txBody>
    </xdr:sp>
    <xdr:clientData/>
  </xdr:twoCellAnchor>
  <xdr:twoCellAnchor>
    <xdr:from>
      <xdr:col>8</xdr:col>
      <xdr:colOff>1588</xdr:colOff>
      <xdr:row>335</xdr:row>
      <xdr:rowOff>0</xdr:rowOff>
    </xdr:from>
    <xdr:to>
      <xdr:col>9</xdr:col>
      <xdr:colOff>301625</xdr:colOff>
      <xdr:row>337</xdr:row>
      <xdr:rowOff>171450</xdr:rowOff>
    </xdr:to>
    <xdr:sp macro="" textlink="">
      <xdr:nvSpPr>
        <xdr:cNvPr id="18" name="Прямоугольник 17">
          <a:extLst>
            <a:ext uri="{FF2B5EF4-FFF2-40B4-BE49-F238E27FC236}">
              <a16:creationId xmlns="" xmlns:a16="http://schemas.microsoft.com/office/drawing/2014/main" id="{AB543FC6-0336-455A-A84E-7CE3C36AB0C6}"/>
            </a:ext>
          </a:extLst>
        </xdr:cNvPr>
        <xdr:cNvSpPr/>
      </xdr:nvSpPr>
      <xdr:spPr>
        <a:xfrm>
          <a:off x="5851526" y="65135125"/>
          <a:ext cx="1196974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August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twoCellAnchor>
  <xdr:twoCellAnchor>
    <xdr:from>
      <xdr:col>0</xdr:col>
      <xdr:colOff>547687</xdr:colOff>
      <xdr:row>18</xdr:row>
      <xdr:rowOff>142875</xdr:rowOff>
    </xdr:from>
    <xdr:to>
      <xdr:col>7</xdr:col>
      <xdr:colOff>63500</xdr:colOff>
      <xdr:row>46</xdr:row>
      <xdr:rowOff>63500</xdr:rowOff>
    </xdr:to>
    <xdr:sp macro="" textlink="">
      <xdr:nvSpPr>
        <xdr:cNvPr id="19" name="Прямоугольник 18">
          <a:extLst>
            <a:ext uri="{FF2B5EF4-FFF2-40B4-BE49-F238E27FC236}">
              <a16:creationId xmlns="" xmlns:a16="http://schemas.microsoft.com/office/drawing/2014/main" id="{EFED42A5-BD80-D408-DD50-5428E18508F0}"/>
            </a:ext>
          </a:extLst>
        </xdr:cNvPr>
        <xdr:cNvSpPr/>
      </xdr:nvSpPr>
      <xdr:spPr>
        <a:xfrm>
          <a:off x="547687" y="3571875"/>
          <a:ext cx="3794126" cy="53022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</xdr:colOff>
      <xdr:row>74</xdr:row>
      <xdr:rowOff>0</xdr:rowOff>
    </xdr:from>
    <xdr:to>
      <xdr:col>9</xdr:col>
      <xdr:colOff>246064</xdr:colOff>
      <xdr:row>76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="" xmlns:a16="http://schemas.microsoft.com/office/drawing/2014/main" id="{BB885C59-0143-498E-89A8-F7E386E9C2F2}"/>
            </a:ext>
          </a:extLst>
        </xdr:cNvPr>
        <xdr:cNvSpPr/>
      </xdr:nvSpPr>
      <xdr:spPr>
        <a:xfrm>
          <a:off x="5849939" y="15311438"/>
          <a:ext cx="114300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9</a:t>
          </a:r>
        </a:p>
      </xdr:txBody>
    </xdr:sp>
    <xdr:clientData/>
  </xdr:twoCellAnchor>
  <xdr:twoCellAnchor>
    <xdr:from>
      <xdr:col>8</xdr:col>
      <xdr:colOff>0</xdr:colOff>
      <xdr:row>113</xdr:row>
      <xdr:rowOff>0</xdr:rowOff>
    </xdr:from>
    <xdr:to>
      <xdr:col>9</xdr:col>
      <xdr:colOff>230188</xdr:colOff>
      <xdr:row>115</xdr:row>
      <xdr:rowOff>171450</xdr:rowOff>
    </xdr:to>
    <xdr:sp macro="" textlink="">
      <xdr:nvSpPr>
        <xdr:cNvPr id="21" name="Прямоугольник 20">
          <a:extLst>
            <a:ext uri="{FF2B5EF4-FFF2-40B4-BE49-F238E27FC236}">
              <a16:creationId xmlns="" xmlns:a16="http://schemas.microsoft.com/office/drawing/2014/main" id="{360E398B-84C6-45D3-BEC4-2ACBEB942CF1}"/>
            </a:ext>
          </a:extLst>
        </xdr:cNvPr>
        <xdr:cNvSpPr/>
      </xdr:nvSpPr>
      <xdr:spPr>
        <a:xfrm>
          <a:off x="5849938" y="22756813"/>
          <a:ext cx="11271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</a:t>
          </a:r>
        </a:p>
      </xdr:txBody>
    </xdr:sp>
    <xdr:clientData/>
  </xdr:twoCellAnchor>
  <xdr:twoCellAnchor>
    <xdr:from>
      <xdr:col>8</xdr:col>
      <xdr:colOff>0</xdr:colOff>
      <xdr:row>154</xdr:row>
      <xdr:rowOff>0</xdr:rowOff>
    </xdr:from>
    <xdr:to>
      <xdr:col>9</xdr:col>
      <xdr:colOff>222250</xdr:colOff>
      <xdr:row>156</xdr:row>
      <xdr:rowOff>171450</xdr:rowOff>
    </xdr:to>
    <xdr:sp macro="" textlink="">
      <xdr:nvSpPr>
        <xdr:cNvPr id="22" name="Прямоугольник 21">
          <a:extLst>
            <a:ext uri="{FF2B5EF4-FFF2-40B4-BE49-F238E27FC236}">
              <a16:creationId xmlns="" xmlns:a16="http://schemas.microsoft.com/office/drawing/2014/main" id="{3D6EC583-7C61-4C0C-BD22-10CB7018E4BC}"/>
            </a:ext>
          </a:extLst>
        </xdr:cNvPr>
        <xdr:cNvSpPr/>
      </xdr:nvSpPr>
      <xdr:spPr>
        <a:xfrm>
          <a:off x="5849938" y="30583188"/>
          <a:ext cx="1119187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W1091"/>
  <sheetViews>
    <sheetView tabSelected="1" topLeftCell="A19" zoomScale="95" zoomScaleNormal="95" workbookViewId="0">
      <selection activeCell="G20" sqref="G20"/>
    </sheetView>
  </sheetViews>
  <sheetFormatPr defaultRowHeight="15" x14ac:dyDescent="0.25"/>
  <cols>
    <col min="3" max="3" width="8.7109375" customWidth="1"/>
    <col min="4" max="4" width="8" customWidth="1"/>
    <col min="5" max="5" width="8.85546875" customWidth="1"/>
    <col min="6" max="6" width="9.140625" customWidth="1"/>
    <col min="7" max="7" width="11.140625" customWidth="1"/>
    <col min="8" max="8" width="2.85546875" customWidth="1"/>
    <col min="9" max="9" width="13.42578125" customWidth="1"/>
    <col min="10" max="10" width="15.28515625" customWidth="1"/>
    <col min="11" max="11" width="13.28515625" customWidth="1"/>
    <col min="12" max="14" width="12.28515625" bestFit="1" customWidth="1"/>
    <col min="15" max="15" width="12.5703125" bestFit="1" customWidth="1"/>
    <col min="16" max="19" width="11.28515625" bestFit="1" customWidth="1"/>
    <col min="20" max="20" width="11" customWidth="1"/>
    <col min="21" max="21" width="10.85546875" customWidth="1"/>
    <col min="22" max="38" width="11.28515625" bestFit="1" customWidth="1"/>
    <col min="44" max="44" width="9.28515625" customWidth="1"/>
  </cols>
  <sheetData>
    <row r="1" spans="4:10" x14ac:dyDescent="0.25">
      <c r="D1" s="2"/>
    </row>
    <row r="2" spans="4:10" x14ac:dyDescent="0.25">
      <c r="D2" s="2"/>
    </row>
    <row r="3" spans="4:10" x14ac:dyDescent="0.25">
      <c r="D3" s="2"/>
    </row>
    <row r="4" spans="4:10" x14ac:dyDescent="0.25">
      <c r="D4" s="2"/>
    </row>
    <row r="5" spans="4:10" x14ac:dyDescent="0.25">
      <c r="D5" s="2"/>
    </row>
    <row r="6" spans="4:10" x14ac:dyDescent="0.25">
      <c r="D6" s="2"/>
    </row>
    <row r="7" spans="4:10" x14ac:dyDescent="0.25">
      <c r="D7" s="2"/>
    </row>
    <row r="8" spans="4:10" x14ac:dyDescent="0.25">
      <c r="D8" s="2"/>
    </row>
    <row r="9" spans="4:10" x14ac:dyDescent="0.25">
      <c r="D9" s="2"/>
    </row>
    <row r="10" spans="4:10" x14ac:dyDescent="0.25">
      <c r="D10" s="2"/>
    </row>
    <row r="11" spans="4:10" x14ac:dyDescent="0.25">
      <c r="D11" s="2"/>
    </row>
    <row r="12" spans="4:10" x14ac:dyDescent="0.25">
      <c r="D12" s="2"/>
    </row>
    <row r="13" spans="4:10" x14ac:dyDescent="0.25">
      <c r="D13" s="2"/>
    </row>
    <row r="14" spans="4:10" x14ac:dyDescent="0.25">
      <c r="D14" s="2"/>
    </row>
    <row r="15" spans="4:10" x14ac:dyDescent="0.25">
      <c r="D15" s="2"/>
      <c r="E15" s="9"/>
      <c r="F15" s="9"/>
      <c r="G15" s="9"/>
      <c r="H15" s="9"/>
      <c r="I15" s="9"/>
      <c r="J15" s="9"/>
    </row>
    <row r="16" spans="4:10" x14ac:dyDescent="0.25">
      <c r="D16" s="2"/>
    </row>
    <row r="17" spans="2:43" x14ac:dyDescent="0.25">
      <c r="D17" s="2"/>
      <c r="E17" s="9"/>
      <c r="F17" s="9"/>
      <c r="G17" s="9"/>
      <c r="H17" s="9"/>
      <c r="I17" s="9"/>
      <c r="J17" s="9"/>
    </row>
    <row r="18" spans="2:43" x14ac:dyDescent="0.25">
      <c r="D18" s="2"/>
    </row>
    <row r="19" spans="2:43" x14ac:dyDescent="0.25">
      <c r="D19" s="2"/>
    </row>
    <row r="20" spans="2:43" ht="15.75" x14ac:dyDescent="0.25">
      <c r="E20" s="38">
        <v>2.0000000000000001E-4</v>
      </c>
      <c r="G20" s="42" t="s">
        <v>12</v>
      </c>
      <c r="AN20" s="29"/>
    </row>
    <row r="21" spans="2:43" ht="15.75" thickBot="1" x14ac:dyDescent="0.3">
      <c r="D21" s="39">
        <v>1000</v>
      </c>
      <c r="E21" s="38">
        <v>1.9</v>
      </c>
      <c r="G21" s="40"/>
      <c r="L21" s="30" t="s">
        <v>5</v>
      </c>
      <c r="M21" s="31"/>
      <c r="N21" s="30" t="s">
        <v>5</v>
      </c>
      <c r="O21" s="30" t="s">
        <v>5</v>
      </c>
      <c r="P21" s="31"/>
      <c r="Q21" s="30" t="s">
        <v>5</v>
      </c>
      <c r="R21" s="31"/>
      <c r="S21" s="30" t="s">
        <v>5</v>
      </c>
      <c r="T21" s="30" t="s">
        <v>5</v>
      </c>
      <c r="U21" s="31"/>
      <c r="V21" s="30" t="s">
        <v>5</v>
      </c>
      <c r="W21" s="30" t="s">
        <v>5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0" t="s">
        <v>5</v>
      </c>
    </row>
    <row r="22" spans="2:43" ht="15.75" x14ac:dyDescent="0.25">
      <c r="C22" s="61"/>
      <c r="D22" s="37"/>
      <c r="E22" s="62"/>
      <c r="F22" s="63"/>
      <c r="K22" s="46" t="s">
        <v>6</v>
      </c>
      <c r="L22" s="47" t="s">
        <v>3</v>
      </c>
      <c r="M22" s="48" t="s">
        <v>3</v>
      </c>
      <c r="N22" s="47" t="s">
        <v>3</v>
      </c>
      <c r="O22" s="47" t="s">
        <v>3</v>
      </c>
      <c r="P22" s="48" t="s">
        <v>3</v>
      </c>
      <c r="Q22" s="47" t="s">
        <v>3</v>
      </c>
      <c r="R22" s="48" t="s">
        <v>3</v>
      </c>
      <c r="S22" s="47" t="s">
        <v>3</v>
      </c>
      <c r="T22" s="47" t="s">
        <v>3</v>
      </c>
      <c r="U22" s="48" t="s">
        <v>3</v>
      </c>
      <c r="V22" s="47" t="s">
        <v>3</v>
      </c>
      <c r="W22" s="47" t="s">
        <v>3</v>
      </c>
      <c r="X22" s="48" t="s">
        <v>3</v>
      </c>
      <c r="Y22" s="48" t="s">
        <v>3</v>
      </c>
      <c r="Z22" s="48" t="s">
        <v>3</v>
      </c>
      <c r="AA22" s="48" t="s">
        <v>3</v>
      </c>
      <c r="AB22" s="48" t="s">
        <v>3</v>
      </c>
      <c r="AC22" s="48" t="s">
        <v>3</v>
      </c>
      <c r="AD22" s="48" t="s">
        <v>3</v>
      </c>
      <c r="AE22" s="48" t="s">
        <v>3</v>
      </c>
      <c r="AF22" s="48" t="s">
        <v>3</v>
      </c>
      <c r="AG22" s="48" t="s">
        <v>3</v>
      </c>
      <c r="AH22" s="48" t="s">
        <v>3</v>
      </c>
      <c r="AI22" s="48" t="s">
        <v>3</v>
      </c>
      <c r="AJ22" s="48" t="s">
        <v>3</v>
      </c>
      <c r="AK22" s="48" t="s">
        <v>4</v>
      </c>
      <c r="AL22" s="49" t="s">
        <v>4</v>
      </c>
    </row>
    <row r="23" spans="2:43" ht="15.75" thickBot="1" x14ac:dyDescent="0.3">
      <c r="B23" s="67" t="s">
        <v>18</v>
      </c>
      <c r="C23" s="44" t="s">
        <v>14</v>
      </c>
      <c r="D23" s="45" t="s">
        <v>15</v>
      </c>
      <c r="E23" s="60" t="s">
        <v>16</v>
      </c>
      <c r="F23" s="58" t="s">
        <v>17</v>
      </c>
      <c r="G23" s="57" t="s">
        <v>13</v>
      </c>
      <c r="H23" s="10"/>
      <c r="I23" s="10"/>
      <c r="K23" s="50"/>
      <c r="L23" s="51">
        <v>7</v>
      </c>
      <c r="M23" s="52">
        <v>8</v>
      </c>
      <c r="N23" s="51">
        <v>9</v>
      </c>
      <c r="O23" s="51">
        <v>10</v>
      </c>
      <c r="P23" s="52">
        <v>11</v>
      </c>
      <c r="Q23" s="51">
        <v>12</v>
      </c>
      <c r="R23" s="52">
        <v>13</v>
      </c>
      <c r="S23" s="51">
        <v>14</v>
      </c>
      <c r="T23" s="51">
        <v>15</v>
      </c>
      <c r="U23" s="52">
        <v>16</v>
      </c>
      <c r="V23" s="51">
        <v>17</v>
      </c>
      <c r="W23" s="51">
        <v>18</v>
      </c>
      <c r="X23" s="52">
        <v>19</v>
      </c>
      <c r="Y23" s="52">
        <v>20</v>
      </c>
      <c r="Z23" s="52">
        <v>21</v>
      </c>
      <c r="AA23" s="52">
        <v>22</v>
      </c>
      <c r="AB23" s="52">
        <v>23</v>
      </c>
      <c r="AC23" s="52">
        <v>24</v>
      </c>
      <c r="AD23" s="52">
        <v>25</v>
      </c>
      <c r="AE23" s="52">
        <v>26</v>
      </c>
      <c r="AF23" s="52">
        <v>27</v>
      </c>
      <c r="AG23" s="52">
        <v>28</v>
      </c>
      <c r="AH23" s="52">
        <v>29</v>
      </c>
      <c r="AI23" s="52">
        <v>30</v>
      </c>
      <c r="AJ23" s="52">
        <v>31</v>
      </c>
      <c r="AK23" s="52">
        <v>1</v>
      </c>
      <c r="AL23" s="53">
        <v>2</v>
      </c>
    </row>
    <row r="24" spans="2:43" x14ac:dyDescent="0.25">
      <c r="B24" s="66">
        <v>1</v>
      </c>
      <c r="C24" s="69">
        <v>0.13</v>
      </c>
      <c r="D24" s="41">
        <v>357</v>
      </c>
      <c r="E24" s="43">
        <v>4.9000000000000002E-2</v>
      </c>
      <c r="F24" s="65">
        <v>5</v>
      </c>
      <c r="G24" s="68">
        <v>0.27</v>
      </c>
      <c r="I24" s="83"/>
    </row>
    <row r="25" spans="2:43" x14ac:dyDescent="0.25">
      <c r="B25" s="66">
        <v>2</v>
      </c>
      <c r="C25" s="69">
        <v>0.18</v>
      </c>
      <c r="D25" s="41">
        <v>443</v>
      </c>
      <c r="E25" s="43">
        <v>4.9000000000000002E-2</v>
      </c>
      <c r="F25" s="65">
        <v>6</v>
      </c>
      <c r="G25" s="68">
        <v>0.66</v>
      </c>
      <c r="H25" s="59"/>
      <c r="I25" s="83"/>
      <c r="J25" s="4" t="s">
        <v>7</v>
      </c>
      <c r="K25" s="6"/>
      <c r="L25" s="16">
        <f ca="1">(L62*L63+L98*L99+L142*L143+L181*L182+L215*L216+L252*L253+L286*L287+L323*L324+L361*L362)/L26</f>
        <v>216.09482104407266</v>
      </c>
      <c r="M25" s="16">
        <f ca="1">(M62*M63+M98*M99+M142*M143+M181*M182+M215*M216+M252*M253+M286*M287+M323*M324+M361*M362)/M26</f>
        <v>205.65649037245203</v>
      </c>
      <c r="N25" s="16">
        <f ca="1">(N62*N63+N98*N99+N142*N143+N181*N182+N215*N216+N252*N253+N286*N287+N323*N324+N361*N362)/N26</f>
        <v>195.82222933267107</v>
      </c>
      <c r="O25" s="16">
        <f ca="1">(O62*O63+O98*O99+O142*O143+O181*O182+O215*O216+O252*O253+O286*O287+O323*O324+O361*O362)/O26</f>
        <v>185.94743721308473</v>
      </c>
      <c r="P25" s="16">
        <f ca="1">(P62*P63+P98*P99+P142*P143+P181*P182+P215*P216+P252*P253+P286*P287+P323*P324+P361*P362)/P26</f>
        <v>176.25245270173477</v>
      </c>
      <c r="Q25" s="16">
        <f ca="1">(Q62*Q63+Q98*Q99+Q142*Q143+Q181*Q182+Q215*Q216+Q252*Q253+Q286*Q287+Q323*Q324+Q361*Q362)/Q26</f>
        <v>167.82425952567004</v>
      </c>
      <c r="R25" s="16">
        <f ca="1">(R62*R63+R98*R99+R142*R143+R181*R182+R215*R216+R252*R253+R286*R287+R323*R324+R361*R362)/R26</f>
        <v>159.77439734203122</v>
      </c>
      <c r="S25" s="16">
        <f ca="1">(S62*S63+S98*S99+S142*S143+S181*S182+S215*S216+S252*S253+S286*S287+S323*S324+S361*S362)/S26</f>
        <v>147.27731686306129</v>
      </c>
      <c r="T25" s="16">
        <f ca="1">(T62*T63+T98*T99+T142*T143+T181*T182+T215*T216+T252*T253+T286*T287+T323*T324+T361*T362)/T26</f>
        <v>140.20738393008148</v>
      </c>
      <c r="U25" s="16">
        <f ca="1">(U62*U63+U98*U99+U142*U143+U181*U182+U215*U216+U252*U253+U286*U287+U323*U324+U361*U362)/U26</f>
        <v>133.50282522261693</v>
      </c>
      <c r="V25" s="16">
        <f ca="1">(V62*V63+V98*V99+V142*V143+V181*V182+V215*V216+V252*V253+V286*V287+V323*V324+V361*V362)/V26</f>
        <v>127.11887093841348</v>
      </c>
      <c r="W25" s="16">
        <f ca="1">(W62*W63+W98*W99+W142*W143+W181*W182+W215*W216+W252*W253+W286*W287+W323*W324+W361*W362)/W26</f>
        <v>118.73584228525804</v>
      </c>
      <c r="X25" s="16">
        <f ca="1">(X62*X63+X98*X99+X142*X143+X181*X182+X215*X216+X252*X253+X286*X287+X323*X324+X361*X362)/X26</f>
        <v>113.05802844288053</v>
      </c>
      <c r="Y25" s="16">
        <f ca="1">(Y62*Y63+Y98*Y99+Y142*Y143+Y181*Y182+Y215*Y216+Y252*Y253+Y286*Y287+Y323*Y324+Y361*Y362)/Y26</f>
        <v>107.61349996280983</v>
      </c>
      <c r="Z25" s="16">
        <f ca="1">(Z62*Z63+Z98*Z99+Z142*Z143+Z181*Z182+Z215*Z216+Z252*Z253+Z286*Z287+Z323*Z324+Z361*Z362)/Z26</f>
        <v>102.46285942061829</v>
      </c>
      <c r="AA25" s="16">
        <f ca="1">(AA62*AA63+AA98*AA99+AA142*AA143+AA181*AA182+AA215*AA216+AA252*AA253+AA286*AA287+AA323*AA324+AA361*AA362)/AA26</f>
        <v>96.921819759217655</v>
      </c>
      <c r="AB25" s="16">
        <f ca="1">(AB62*AB63+AB98*AB99+AB142*AB143+AB181*AB182+AB215*AB216+AB252*AB253+AB286*AB287+AB323*AB324+AB361*AB362)/AB26</f>
        <v>91.949398946084855</v>
      </c>
      <c r="AC25" s="16">
        <f ca="1">(AC62*AC63+AC98*AC99+AC142*AC143+AC181*AC182+AC215*AC216+AC252*AC253+AC286*AC287+AC323*AC324+AC361*AC362)/AC26</f>
        <v>87.55248256358162</v>
      </c>
      <c r="AD25" s="16">
        <f ca="1">(AD62*AD63+AD98*AD99+AD142*AD143+AD181*AD182+AD215*AD216+AD252*AD253+AD286*AD287+AD323*AD324+AD361*AD362)/AD26</f>
        <v>83.365821755299777</v>
      </c>
      <c r="AE25" s="16">
        <f ca="1">(AE62*AE63+AE98*AE99+AE142*AE143+AE181*AE182+AE215*AE216+AE252*AE253+AE286*AE287+AE323*AE324+AE361*AE362)/AE26</f>
        <v>78.994139369322838</v>
      </c>
      <c r="AF25" s="16">
        <f ca="1">(AF62*AF63+AF98*AF99+AF142*AF143+AF181*AF182+AF215*AF216+AF252*AF253+AF286*AF287+AF323*AF324+AF361*AF362)/AF26</f>
        <v>75.216728864242924</v>
      </c>
      <c r="AG25" s="16">
        <f ca="1">(AG62*AG63+AG98*AG99+AG142*AG143+AG181*AG182+AG215*AG216+AG252*AG253+AG286*AG287+AG323*AG324+AG361*AG362)/AG26</f>
        <v>71.527417818429868</v>
      </c>
      <c r="AH25" s="16">
        <f ca="1">(AH62*AH63+AH98*AH99+AH142*AH143+AH181*AH182+AH215*AH216+AH252*AH253+AH286*AH287+AH323*AH324+AH361*AH362)/AH26</f>
        <v>68.107057502769507</v>
      </c>
      <c r="AI25" s="16">
        <f ca="1">(AI62*AI63+AI98*AI99+AI142*AI143+AI181*AI182+AI215*AI216+AI252*AI253+AI286*AI287+AI323*AI324+AI361*AI362)/AI26</f>
        <v>64.83541004810661</v>
      </c>
      <c r="AJ25" s="16">
        <f ca="1">(AJ62*AJ63+AJ98*AJ99+AJ142*AJ143+AJ181*AJ182+AJ215*AJ216+AJ252*AJ253+AJ286*AJ287+AJ323*AJ324+AJ361*AJ362)/AJ26</f>
        <v>61.735053984071946</v>
      </c>
      <c r="AK25" s="16">
        <f ca="1">(AK62*AK63+AK98*AK99+AK142*AK143+AK181*AK182+AK215*AK216+AK252*AK253+AK286*AK287+AK323*AK324+AK361*AK362)/AK26</f>
        <v>58.782953444551829</v>
      </c>
      <c r="AL25" s="16">
        <f ca="1">(AL62*AL63+AL98*AL99+AL142*AL143+AL181*AL182+AL215*AL216+AL252*AL253+AL286*AL287+AL323*AL324+AL361*AL362)/AL26</f>
        <v>55.972019017847934</v>
      </c>
    </row>
    <row r="26" spans="2:43" x14ac:dyDescent="0.25">
      <c r="B26" s="66">
        <v>3</v>
      </c>
      <c r="C26" s="69">
        <v>0.24</v>
      </c>
      <c r="D26" s="41">
        <v>338</v>
      </c>
      <c r="E26" s="43">
        <v>4.9000000000000002E-2</v>
      </c>
      <c r="F26" s="65">
        <v>7</v>
      </c>
      <c r="G26" s="68">
        <v>0.72</v>
      </c>
      <c r="I26" s="83"/>
      <c r="K26" s="13" t="s">
        <v>9</v>
      </c>
      <c r="L26" s="14">
        <f ca="1">L63+L99+L143+L182+L216+L253+L287+L324+L362</f>
        <v>565.28730763733438</v>
      </c>
      <c r="M26" s="14">
        <f t="shared" ref="M26:AL26" ca="1" si="0">M63+M99+M143+M182+M216+M253+M287+M324+M362</f>
        <v>538.25590719034335</v>
      </c>
      <c r="N26" s="14">
        <f t="shared" ca="1" si="0"/>
        <v>512.51711777539481</v>
      </c>
      <c r="O26" s="14">
        <f t="shared" ca="1" si="0"/>
        <v>488.00912819319694</v>
      </c>
      <c r="P26" s="14">
        <f t="shared" ca="1" si="0"/>
        <v>464.67308298618082</v>
      </c>
      <c r="Q26" s="14">
        <f t="shared" ca="1" si="0"/>
        <v>442.45294109826875</v>
      </c>
      <c r="R26" s="14">
        <f t="shared" ca="1" si="0"/>
        <v>421.2953412933756</v>
      </c>
      <c r="S26" s="14">
        <f t="shared" ca="1" si="0"/>
        <v>401.14947400944345</v>
      </c>
      <c r="T26" s="14">
        <f t="shared" ca="1" si="0"/>
        <v>381.96695934027298</v>
      </c>
      <c r="U26" s="14">
        <f t="shared" ca="1" si="0"/>
        <v>363.70173085212394</v>
      </c>
      <c r="V26" s="14">
        <f t="shared" ca="1" si="0"/>
        <v>346.30992495607688</v>
      </c>
      <c r="W26" s="14">
        <f t="shared" ca="1" si="0"/>
        <v>329.74977557048175</v>
      </c>
      <c r="X26" s="14">
        <f t="shared" ca="1" si="0"/>
        <v>313.9815138205297</v>
      </c>
      <c r="Y26" s="14">
        <f t="shared" ca="1" si="0"/>
        <v>298.96727253407875</v>
      </c>
      <c r="Z26" s="14">
        <f t="shared" ca="1" si="0"/>
        <v>284.6709953043798</v>
      </c>
      <c r="AA26" s="14">
        <f t="shared" ca="1" si="0"/>
        <v>271.05834990132223</v>
      </c>
      <c r="AB26" s="14">
        <f t="shared" ca="1" si="0"/>
        <v>258.0966458232536</v>
      </c>
      <c r="AC26" s="14">
        <f t="shared" ca="1" si="0"/>
        <v>245.75475579138052</v>
      </c>
      <c r="AD26" s="14">
        <f t="shared" ca="1" si="0"/>
        <v>234.00304099821687</v>
      </c>
      <c r="AE26" s="14">
        <f t="shared" ca="1" si="0"/>
        <v>222.81327993056763</v>
      </c>
      <c r="AF26" s="14">
        <f t="shared" ca="1" si="0"/>
        <v>212.15860059611708</v>
      </c>
      <c r="AG26" s="14">
        <f t="shared" ca="1" si="0"/>
        <v>202.01341599086473</v>
      </c>
      <c r="AH26" s="14">
        <f t="shared" ca="1" si="0"/>
        <v>192.35336265243552</v>
      </c>
      <c r="AI26" s="14">
        <f t="shared" ca="1" si="0"/>
        <v>183.15524215170225</v>
      </c>
      <c r="AJ26" s="14">
        <f t="shared" ca="1" si="0"/>
        <v>174.39696538221108</v>
      </c>
      <c r="AK26" s="14">
        <f t="shared" ca="1" si="0"/>
        <v>166.05749951362478</v>
      </c>
      <c r="AL26" s="14">
        <f t="shared" ca="1" si="0"/>
        <v>158.11681748179217</v>
      </c>
    </row>
    <row r="27" spans="2:43" x14ac:dyDescent="0.25">
      <c r="B27" s="66">
        <v>4</v>
      </c>
      <c r="C27" s="69">
        <v>0.19</v>
      </c>
      <c r="D27" s="41">
        <v>409</v>
      </c>
      <c r="E27" s="43">
        <v>4.9000000000000002E-2</v>
      </c>
      <c r="F27" s="65">
        <v>8</v>
      </c>
      <c r="G27" s="68">
        <v>0.91</v>
      </c>
      <c r="H27" s="40"/>
      <c r="I27" s="83"/>
      <c r="K27" t="s">
        <v>19</v>
      </c>
      <c r="L27" s="9">
        <f ca="1">_xlfn.STDEV.S(L62,L98,L142,L181,L215,L252,L286,L323,L361)</f>
        <v>120.71020562187215</v>
      </c>
      <c r="M27" s="9">
        <f t="shared" ref="M27:AL27" ca="1" si="1">_xlfn.STDEV.S(M62,M98,M142,M181,M215,M252,M286,M323,M361)</f>
        <v>114.84304320498524</v>
      </c>
      <c r="N27" s="9">
        <f t="shared" ca="1" si="1"/>
        <v>109.3513786169371</v>
      </c>
      <c r="O27" s="9">
        <f t="shared" ca="1" si="1"/>
        <v>104.53194680262088</v>
      </c>
      <c r="P27" s="9">
        <f t="shared" ca="1" si="1"/>
        <v>99.994023328126971</v>
      </c>
      <c r="Q27" s="9">
        <f ca="1">_xlfn.STDEV.S(Q62,Q98,Q142,Q181,Q215,Q252,Q286,Q323,Q361)</f>
        <v>95.212422095674611</v>
      </c>
      <c r="R27" s="9">
        <f t="shared" ca="1" si="1"/>
        <v>90.676537261347235</v>
      </c>
      <c r="S27" s="9">
        <f t="shared" ca="1" si="1"/>
        <v>81.209587046574683</v>
      </c>
      <c r="T27" s="9">
        <f t="shared" ca="1" si="1"/>
        <v>77.462394428750315</v>
      </c>
      <c r="U27" s="9">
        <f t="shared" ca="1" si="1"/>
        <v>73.758230236318667</v>
      </c>
      <c r="V27" s="9">
        <f t="shared" ca="1" si="1"/>
        <v>70.231194990980356</v>
      </c>
      <c r="W27" s="9">
        <f t="shared" ca="1" si="1"/>
        <v>65.097527685433818</v>
      </c>
      <c r="X27" s="9">
        <f t="shared" ca="1" si="1"/>
        <v>61.984637452096038</v>
      </c>
      <c r="Y27" s="9">
        <f t="shared" ca="1" si="1"/>
        <v>59.043523869472125</v>
      </c>
      <c r="Z27" s="9">
        <f t="shared" ca="1" si="1"/>
        <v>56.240206535053304</v>
      </c>
      <c r="AA27" s="9">
        <f t="shared" ca="1" si="1"/>
        <v>52.967314901355799</v>
      </c>
      <c r="AB27" s="9">
        <f t="shared" ca="1" si="1"/>
        <v>50.340935733562098</v>
      </c>
      <c r="AC27" s="9">
        <f t="shared" ca="1" si="1"/>
        <v>47.933689056862995</v>
      </c>
      <c r="AD27" s="9">
        <f t="shared" ca="1" si="1"/>
        <v>45.641554196780675</v>
      </c>
      <c r="AE27" s="9">
        <f t="shared" ca="1" si="1"/>
        <v>43.600415070823814</v>
      </c>
      <c r="AF27" s="9">
        <f t="shared" ca="1" si="1"/>
        <v>41.515492477460725</v>
      </c>
      <c r="AG27" s="9">
        <f t="shared" ca="1" si="1"/>
        <v>39.480515033487322</v>
      </c>
      <c r="AH27" s="9">
        <f t="shared" ca="1" si="1"/>
        <v>37.59260140566473</v>
      </c>
      <c r="AI27" s="9">
        <f t="shared" ca="1" si="1"/>
        <v>35.78629884642875</v>
      </c>
      <c r="AJ27" s="9">
        <f t="shared" ca="1" si="1"/>
        <v>34.075038463320823</v>
      </c>
      <c r="AK27" s="9">
        <f t="shared" ca="1" si="1"/>
        <v>32.445608618524837</v>
      </c>
      <c r="AL27" s="9">
        <f t="shared" ca="1" si="1"/>
        <v>30.894096268142501</v>
      </c>
    </row>
    <row r="28" spans="2:43" x14ac:dyDescent="0.25">
      <c r="B28" s="66">
        <v>5</v>
      </c>
      <c r="C28" s="69">
        <v>0.15</v>
      </c>
      <c r="D28" s="41">
        <v>350</v>
      </c>
      <c r="E28" s="43">
        <v>4.9000000000000002E-2</v>
      </c>
      <c r="F28" s="65">
        <v>9</v>
      </c>
      <c r="G28" s="68">
        <v>0.94</v>
      </c>
      <c r="I28" s="83"/>
      <c r="J28" s="15" t="s">
        <v>8</v>
      </c>
      <c r="K28" s="15"/>
      <c r="L28" s="17">
        <f t="shared" ref="L28:AL28" ca="1" si="2">(L64*L63+L100*L99+L144*L143+L183*L182+L217*L216+L254*L253+L288*L287+L325*L324+L363*L362)/(L63+L99+L143+L182+L216+L253+L287+L324+L362)</f>
        <v>6.1341660917498411</v>
      </c>
      <c r="M28" s="17">
        <f t="shared" ca="1" si="2"/>
        <v>6.1584745466645803</v>
      </c>
      <c r="N28" s="17">
        <f t="shared" ca="1" si="2"/>
        <v>5.8639832510625638</v>
      </c>
      <c r="O28" s="17">
        <f t="shared" ca="1" si="2"/>
        <v>5.6270273949073646</v>
      </c>
      <c r="P28" s="17">
        <f t="shared" ca="1" si="2"/>
        <v>5.3796228221431868</v>
      </c>
      <c r="Q28" s="17">
        <f t="shared" ca="1" si="2"/>
        <v>5.1223753361401592</v>
      </c>
      <c r="R28" s="17">
        <f t="shared" ca="1" si="2"/>
        <v>4.9789993416449443</v>
      </c>
      <c r="S28" s="17">
        <f t="shared" ca="1" si="2"/>
        <v>4.8038655535521402</v>
      </c>
      <c r="T28" s="17">
        <f t="shared" ca="1" si="2"/>
        <v>4.5775629904493718</v>
      </c>
      <c r="U28" s="17">
        <f t="shared" ca="1" si="2"/>
        <v>4.3586690995121469</v>
      </c>
      <c r="V28" s="17">
        <f t="shared" ca="1" si="2"/>
        <v>4.1502424671554436</v>
      </c>
      <c r="W28" s="17">
        <f t="shared" ca="1" si="2"/>
        <v>4.1217124884108101</v>
      </c>
      <c r="X28" s="17">
        <f t="shared" ca="1" si="2"/>
        <v>3.924616853507441</v>
      </c>
      <c r="Y28" s="17">
        <f t="shared" ca="1" si="2"/>
        <v>3.7548515231676554</v>
      </c>
      <c r="Z28" s="17">
        <f t="shared" ca="1" si="2"/>
        <v>3.7555139970517719</v>
      </c>
      <c r="AA28" s="17">
        <f t="shared" ca="1" si="2"/>
        <v>3.6890311207898008</v>
      </c>
      <c r="AB28" s="17">
        <f t="shared" ca="1" si="2"/>
        <v>3.5915772693882313</v>
      </c>
      <c r="AC28" s="17">
        <f t="shared" ca="1" si="2"/>
        <v>3.4198321017655577</v>
      </c>
      <c r="AD28" s="17">
        <f t="shared" ca="1" si="2"/>
        <v>3.2562995940383415</v>
      </c>
      <c r="AE28" s="17">
        <f t="shared" ca="1" si="2"/>
        <v>3.2027145956051553</v>
      </c>
      <c r="AF28" s="17">
        <f t="shared" ca="1" si="2"/>
        <v>3.0495644017452066</v>
      </c>
      <c r="AG28" s="17">
        <f t="shared" ca="1" si="2"/>
        <v>3.1216204868479211</v>
      </c>
      <c r="AH28" s="17">
        <f t="shared" ca="1" si="2"/>
        <v>2.9896583436712825</v>
      </c>
      <c r="AI28" s="17">
        <f t="shared" ca="1" si="2"/>
        <v>2.917626644697298</v>
      </c>
      <c r="AJ28" s="17">
        <f t="shared" ca="1" si="2"/>
        <v>2.778842635387933</v>
      </c>
      <c r="AK28" s="17">
        <f t="shared" ca="1" si="2"/>
        <v>2.6777780594670846</v>
      </c>
      <c r="AL28" s="17">
        <f t="shared" ca="1" si="2"/>
        <v>2.5497297377452379</v>
      </c>
    </row>
    <row r="29" spans="2:43" x14ac:dyDescent="0.25">
      <c r="B29" s="66">
        <v>6</v>
      </c>
      <c r="C29" s="69">
        <v>0.2</v>
      </c>
      <c r="D29" s="41">
        <v>443</v>
      </c>
      <c r="E29" s="43">
        <v>4.9000000000000002E-2</v>
      </c>
      <c r="F29" s="65">
        <v>10</v>
      </c>
      <c r="G29" s="64">
        <v>1</v>
      </c>
      <c r="K29" t="s">
        <v>19</v>
      </c>
      <c r="L29" s="9">
        <f t="shared" ref="L29:AL29" ca="1" si="3">_xlfn.STDEV.S(L64,L100,L144,L183,L217,L254,L288,L325,L363)</f>
        <v>3.5822411293485863</v>
      </c>
      <c r="M29" s="9">
        <f t="shared" ca="1" si="3"/>
        <v>3.8213013309734705</v>
      </c>
      <c r="N29" s="9">
        <f t="shared" ca="1" si="3"/>
        <v>3.6385710182447197</v>
      </c>
      <c r="O29" s="9">
        <f t="shared" ca="1" si="3"/>
        <v>3.4927732208716535</v>
      </c>
      <c r="P29" s="9">
        <f t="shared" ca="1" si="3"/>
        <v>3.3095892318680944</v>
      </c>
      <c r="Q29" s="9">
        <f t="shared" ca="1" si="3"/>
        <v>3.1513284136381681</v>
      </c>
      <c r="R29" s="9">
        <f t="shared" ca="1" si="3"/>
        <v>3.0188094351427162</v>
      </c>
      <c r="S29" s="9">
        <f t="shared" ca="1" si="3"/>
        <v>2.8690901901081185</v>
      </c>
      <c r="T29" s="9">
        <f t="shared" ca="1" si="3"/>
        <v>2.7133257337239813</v>
      </c>
      <c r="U29" s="9">
        <f t="shared" ca="1" si="3"/>
        <v>2.5835775623773238</v>
      </c>
      <c r="V29" s="9">
        <f t="shared" ca="1" si="3"/>
        <v>2.4600338020081502</v>
      </c>
      <c r="W29" s="9">
        <f t="shared" ca="1" si="3"/>
        <v>2.3594776666911672</v>
      </c>
      <c r="X29" s="9">
        <f t="shared" ca="1" si="3"/>
        <v>2.2466501101683876</v>
      </c>
      <c r="Y29" s="9">
        <f t="shared" ca="1" si="3"/>
        <v>2.1251423289147935</v>
      </c>
      <c r="Z29" s="9">
        <f t="shared" ca="1" si="3"/>
        <v>2.2422698113741202</v>
      </c>
      <c r="AA29" s="9">
        <f t="shared" ca="1" si="3"/>
        <v>2.1548448037214225</v>
      </c>
      <c r="AB29" s="9">
        <f t="shared" ca="1" si="3"/>
        <v>2.036780010345987</v>
      </c>
      <c r="AC29" s="9">
        <f t="shared" ca="1" si="3"/>
        <v>1.9393834911985752</v>
      </c>
      <c r="AD29" s="9">
        <f t="shared" ca="1" si="3"/>
        <v>1.8466443635680894</v>
      </c>
      <c r="AE29" s="9">
        <f t="shared" ca="1" si="3"/>
        <v>1.7629858370335789</v>
      </c>
      <c r="AF29" s="9">
        <f t="shared" ca="1" si="3"/>
        <v>1.6786818459490975</v>
      </c>
      <c r="AG29" s="9">
        <f t="shared" ca="1" si="3"/>
        <v>1.7768660226910236</v>
      </c>
      <c r="AH29" s="9">
        <f t="shared" ca="1" si="3"/>
        <v>1.686294391410855</v>
      </c>
      <c r="AI29" s="9">
        <f t="shared" ca="1" si="3"/>
        <v>1.6082986982596774</v>
      </c>
      <c r="AJ29" s="9">
        <f t="shared" ca="1" si="3"/>
        <v>1.5261118208462692</v>
      </c>
      <c r="AK29" s="9">
        <f t="shared" ca="1" si="3"/>
        <v>1.4582687250156061</v>
      </c>
      <c r="AL29" s="9">
        <f t="shared" ca="1" si="3"/>
        <v>1.3885359619893578</v>
      </c>
      <c r="AO29" s="2"/>
      <c r="AP29" s="2"/>
      <c r="AQ29" s="2"/>
    </row>
    <row r="30" spans="2:43" x14ac:dyDescent="0.25">
      <c r="B30" s="66">
        <v>7</v>
      </c>
      <c r="C30" s="69">
        <v>0.2</v>
      </c>
      <c r="D30" s="41">
        <v>563</v>
      </c>
      <c r="E30" s="43">
        <v>4.9000000000000002E-2</v>
      </c>
      <c r="F30" s="65">
        <v>11</v>
      </c>
      <c r="G30" s="64">
        <v>1</v>
      </c>
      <c r="H30" s="36"/>
      <c r="AO30" s="2"/>
      <c r="AP30" s="2"/>
      <c r="AQ30" s="2"/>
    </row>
    <row r="31" spans="2:43" x14ac:dyDescent="0.25">
      <c r="B31" s="66">
        <v>8</v>
      </c>
      <c r="C31" s="69">
        <v>0.18</v>
      </c>
      <c r="D31" s="41">
        <v>701</v>
      </c>
      <c r="E31" s="43">
        <v>4.9000000000000002E-2</v>
      </c>
      <c r="F31" s="65">
        <v>12</v>
      </c>
      <c r="G31" s="64">
        <v>1</v>
      </c>
      <c r="H31" s="36"/>
      <c r="AO31" s="2"/>
      <c r="AP31" s="2"/>
      <c r="AQ31" s="2"/>
    </row>
    <row r="32" spans="2:43" x14ac:dyDescent="0.25">
      <c r="B32" s="66">
        <v>9</v>
      </c>
      <c r="C32" s="69">
        <v>0.13</v>
      </c>
      <c r="D32" s="41">
        <v>535</v>
      </c>
      <c r="E32" s="43">
        <v>4.9000000000000002E-2</v>
      </c>
      <c r="F32" s="65">
        <v>13</v>
      </c>
      <c r="G32" s="64">
        <v>1</v>
      </c>
      <c r="H32" s="36"/>
      <c r="AO32" s="2"/>
      <c r="AP32" s="2"/>
      <c r="AQ32" s="2"/>
    </row>
    <row r="33" spans="4:75" x14ac:dyDescent="0.25">
      <c r="D33" s="37"/>
      <c r="E33" s="37"/>
      <c r="F33" s="65">
        <v>14</v>
      </c>
      <c r="G33" s="64">
        <v>1</v>
      </c>
      <c r="H33" s="36"/>
      <c r="AO33" s="2"/>
      <c r="AP33" s="2"/>
      <c r="AQ33" s="2"/>
    </row>
    <row r="34" spans="4:75" x14ac:dyDescent="0.25">
      <c r="D34" s="37"/>
      <c r="E34" s="37"/>
      <c r="F34" s="65">
        <v>15</v>
      </c>
      <c r="G34" s="64">
        <v>1</v>
      </c>
      <c r="H34" s="36"/>
      <c r="J34" s="19" t="s">
        <v>2</v>
      </c>
      <c r="K34" s="19"/>
      <c r="L34" s="19">
        <v>18</v>
      </c>
      <c r="M34" s="19">
        <v>19</v>
      </c>
      <c r="N34" s="19">
        <v>20</v>
      </c>
      <c r="O34" s="19">
        <v>21</v>
      </c>
      <c r="P34" s="19">
        <v>22</v>
      </c>
      <c r="Q34" s="19">
        <v>23</v>
      </c>
      <c r="R34" s="19">
        <v>24</v>
      </c>
      <c r="S34" s="19">
        <v>25</v>
      </c>
      <c r="T34" s="19">
        <v>26</v>
      </c>
      <c r="U34" s="19">
        <v>27</v>
      </c>
      <c r="V34" s="19">
        <v>28</v>
      </c>
      <c r="W34" s="19">
        <v>29</v>
      </c>
      <c r="X34" s="19">
        <v>30</v>
      </c>
      <c r="Y34" s="19">
        <v>31</v>
      </c>
      <c r="Z34" s="19">
        <v>32</v>
      </c>
      <c r="AA34" s="19">
        <v>33</v>
      </c>
      <c r="AB34" s="19">
        <v>34</v>
      </c>
      <c r="AC34" s="19">
        <v>35</v>
      </c>
      <c r="AD34" s="19">
        <v>36</v>
      </c>
      <c r="AE34" s="19">
        <v>37</v>
      </c>
      <c r="AF34" s="19">
        <v>38</v>
      </c>
      <c r="AG34" s="19">
        <v>39</v>
      </c>
      <c r="AH34" s="19">
        <v>40</v>
      </c>
      <c r="AI34" s="19">
        <v>41</v>
      </c>
      <c r="AJ34" s="19">
        <v>42</v>
      </c>
      <c r="AK34" s="19">
        <v>43</v>
      </c>
      <c r="AL34" s="19">
        <v>44</v>
      </c>
      <c r="AO34" s="2"/>
      <c r="AP34" s="2"/>
      <c r="AQ34" s="2"/>
    </row>
    <row r="35" spans="4:75" x14ac:dyDescent="0.25">
      <c r="E35" s="37"/>
      <c r="F35" s="65">
        <v>16</v>
      </c>
      <c r="G35" s="64">
        <v>1</v>
      </c>
      <c r="H35" s="36"/>
      <c r="K35" s="8">
        <v>0.22</v>
      </c>
      <c r="L35" s="8">
        <f t="shared" ref="L35:AL35" si="4">EXP(-$I39*L34)</f>
        <v>0.41395417487127412</v>
      </c>
      <c r="M35" s="8">
        <f t="shared" si="4"/>
        <v>0.39415935387234219</v>
      </c>
      <c r="N35" s="8">
        <f t="shared" si="4"/>
        <v>0.37531109885139957</v>
      </c>
      <c r="O35" s="8">
        <f t="shared" si="4"/>
        <v>0.35736414609271278</v>
      </c>
      <c r="P35" s="8">
        <f t="shared" si="4"/>
        <v>0.3402753963403008</v>
      </c>
      <c r="Q35" s="8">
        <f t="shared" si="4"/>
        <v>0.32400381129591416</v>
      </c>
      <c r="R35" s="8">
        <f t="shared" si="4"/>
        <v>0.30851031506636467</v>
      </c>
      <c r="S35" s="8">
        <f t="shared" si="4"/>
        <v>0.29375770032353277</v>
      </c>
      <c r="T35" s="8">
        <f t="shared" si="4"/>
        <v>0.27971053895169634</v>
      </c>
      <c r="U35" s="8">
        <f t="shared" si="4"/>
        <v>0.26633509696760388</v>
      </c>
      <c r="V35" s="8">
        <f t="shared" si="4"/>
        <v>0.25359925350897383</v>
      </c>
      <c r="W35" s="8">
        <f t="shared" si="4"/>
        <v>0.24147242369687225</v>
      </c>
      <c r="X35" s="8">
        <f t="shared" si="4"/>
        <v>0.22992548518672384</v>
      </c>
      <c r="Y35" s="8">
        <f t="shared" si="4"/>
        <v>0.21893070823157151</v>
      </c>
      <c r="Z35" s="8">
        <f t="shared" si="4"/>
        <v>0.20846168908963153</v>
      </c>
      <c r="AA35" s="8">
        <f t="shared" si="4"/>
        <v>0.19849328661622387</v>
      </c>
      <c r="AB35" s="8">
        <f t="shared" si="4"/>
        <v>0.18900156188780512</v>
      </c>
      <c r="AC35" s="8">
        <f t="shared" si="4"/>
        <v>0.17996372071311217</v>
      </c>
      <c r="AD35" s="8">
        <f t="shared" si="4"/>
        <v>0.17135805889335737</v>
      </c>
      <c r="AE35" s="8">
        <f t="shared" si="4"/>
        <v>0.16316391010001993</v>
      </c>
      <c r="AF35" s="8">
        <f t="shared" si="4"/>
        <v>0.15536159624506227</v>
      </c>
      <c r="AG35" s="8">
        <f t="shared" si="4"/>
        <v>0.1479323802243864</v>
      </c>
      <c r="AH35" s="8">
        <f t="shared" si="4"/>
        <v>0.140858420921045</v>
      </c>
      <c r="AI35" s="8">
        <f t="shared" si="4"/>
        <v>0.13412273036014816</v>
      </c>
      <c r="AJ35" s="8">
        <f t="shared" si="4"/>
        <v>0.12770913291257377</v>
      </c>
      <c r="AK35" s="8">
        <f t="shared" si="4"/>
        <v>0.12160222644951101</v>
      </c>
      <c r="AL35" s="8">
        <f t="shared" si="4"/>
        <v>0.11578734535454881</v>
      </c>
      <c r="AO35" s="2"/>
      <c r="AP35" s="2"/>
      <c r="AQ35" s="2"/>
    </row>
    <row r="36" spans="4:75" x14ac:dyDescent="0.25">
      <c r="F36" s="65">
        <v>17</v>
      </c>
      <c r="G36" s="64">
        <v>1</v>
      </c>
      <c r="H36" s="36"/>
      <c r="M36">
        <f>C24*1</f>
        <v>0.13</v>
      </c>
      <c r="N36">
        <f t="shared" ref="N36:AL36" si="5">1*$M36</f>
        <v>0.13</v>
      </c>
      <c r="O36">
        <f t="shared" si="5"/>
        <v>0.13</v>
      </c>
      <c r="P36">
        <f t="shared" si="5"/>
        <v>0.13</v>
      </c>
      <c r="Q36">
        <f t="shared" si="5"/>
        <v>0.13</v>
      </c>
      <c r="R36">
        <f t="shared" si="5"/>
        <v>0.13</v>
      </c>
      <c r="S36">
        <f t="shared" si="5"/>
        <v>0.13</v>
      </c>
      <c r="T36">
        <f t="shared" si="5"/>
        <v>0.13</v>
      </c>
      <c r="U36">
        <f t="shared" si="5"/>
        <v>0.13</v>
      </c>
      <c r="V36">
        <f t="shared" si="5"/>
        <v>0.13</v>
      </c>
      <c r="W36">
        <f t="shared" si="5"/>
        <v>0.13</v>
      </c>
      <c r="X36">
        <f t="shared" si="5"/>
        <v>0.13</v>
      </c>
      <c r="Y36">
        <f t="shared" si="5"/>
        <v>0.13</v>
      </c>
      <c r="Z36">
        <f t="shared" si="5"/>
        <v>0.13</v>
      </c>
      <c r="AA36">
        <f t="shared" si="5"/>
        <v>0.13</v>
      </c>
      <c r="AB36">
        <f t="shared" si="5"/>
        <v>0.13</v>
      </c>
      <c r="AC36">
        <f t="shared" si="5"/>
        <v>0.13</v>
      </c>
      <c r="AD36">
        <f t="shared" si="5"/>
        <v>0.13</v>
      </c>
      <c r="AE36">
        <f t="shared" si="5"/>
        <v>0.13</v>
      </c>
      <c r="AF36">
        <f t="shared" si="5"/>
        <v>0.13</v>
      </c>
      <c r="AG36">
        <f t="shared" si="5"/>
        <v>0.13</v>
      </c>
      <c r="AH36">
        <f t="shared" si="5"/>
        <v>0.13</v>
      </c>
      <c r="AI36">
        <f t="shared" si="5"/>
        <v>0.13</v>
      </c>
      <c r="AJ36">
        <f t="shared" si="5"/>
        <v>0.13</v>
      </c>
      <c r="AK36">
        <f t="shared" si="5"/>
        <v>0.13</v>
      </c>
      <c r="AL36">
        <f t="shared" si="5"/>
        <v>0.13</v>
      </c>
      <c r="AO36" s="2"/>
      <c r="AP36" s="2"/>
      <c r="AQ36" s="2"/>
    </row>
    <row r="37" spans="4:75" ht="15.75" x14ac:dyDescent="0.25">
      <c r="F37" s="65">
        <v>18</v>
      </c>
      <c r="G37" s="64">
        <v>1</v>
      </c>
      <c r="H37" s="36"/>
      <c r="J37" s="32"/>
      <c r="M37">
        <f>1*M36</f>
        <v>0.13</v>
      </c>
      <c r="N37">
        <f>SUM($M36:N36)</f>
        <v>0.26</v>
      </c>
      <c r="O37">
        <f>SUM($M36:O36)</f>
        <v>0.39</v>
      </c>
      <c r="P37">
        <f>SUM($M36:P36)</f>
        <v>0.52</v>
      </c>
      <c r="Q37">
        <f>SUM($M36:Q36)</f>
        <v>0.65</v>
      </c>
      <c r="R37">
        <f>SUM($M36:R36)</f>
        <v>0.78</v>
      </c>
      <c r="S37">
        <f>SUM($M36:S36)</f>
        <v>0.91</v>
      </c>
      <c r="T37">
        <f>SUM($M36:T36)</f>
        <v>1.04</v>
      </c>
      <c r="U37">
        <f>SUM($M36:U36)</f>
        <v>1.17</v>
      </c>
      <c r="V37">
        <f>SUM($M36:V36)</f>
        <v>1.2999999999999998</v>
      </c>
      <c r="W37">
        <f>SUM($M36:W36)</f>
        <v>1.4299999999999997</v>
      </c>
      <c r="X37">
        <f>SUM($M36:X36)</f>
        <v>1.5599999999999996</v>
      </c>
      <c r="Y37">
        <f>SUM($M36:Y36)</f>
        <v>1.6899999999999995</v>
      </c>
      <c r="Z37">
        <f>SUM($M36:Z36)</f>
        <v>1.8199999999999994</v>
      </c>
      <c r="AA37">
        <f>SUM($M36:AA36)</f>
        <v>1.9499999999999993</v>
      </c>
      <c r="AB37">
        <f>SUM($M36:AB36)</f>
        <v>2.0799999999999992</v>
      </c>
      <c r="AC37">
        <f>SUM($M36:AC36)</f>
        <v>2.2099999999999991</v>
      </c>
      <c r="AD37">
        <f>SUM($M36:AD36)</f>
        <v>2.339999999999999</v>
      </c>
      <c r="AE37">
        <f>SUM($M36:AE36)</f>
        <v>2.4699999999999989</v>
      </c>
      <c r="AF37">
        <f>SUM($M36:AF36)</f>
        <v>2.5999999999999988</v>
      </c>
      <c r="AG37">
        <f>SUM($M36:AG36)</f>
        <v>2.7299999999999986</v>
      </c>
      <c r="AH37">
        <f>SUM($M36:AH36)</f>
        <v>2.8599999999999985</v>
      </c>
      <c r="AI37">
        <f>SUM($M36:AI36)</f>
        <v>2.9899999999999984</v>
      </c>
      <c r="AJ37">
        <f>SUM($M36:AJ36)</f>
        <v>3.1199999999999983</v>
      </c>
      <c r="AK37">
        <f>SUM($M36:AK36)</f>
        <v>3.2499999999999982</v>
      </c>
      <c r="AL37">
        <f>SUM($M36:AL36)</f>
        <v>3.3799999999999981</v>
      </c>
      <c r="AO37" s="2"/>
      <c r="AP37" s="2"/>
      <c r="AQ37" s="2"/>
    </row>
    <row r="38" spans="4:75" ht="15.75" x14ac:dyDescent="0.25">
      <c r="F38" s="65">
        <v>19</v>
      </c>
      <c r="G38" s="64">
        <v>1</v>
      </c>
      <c r="H38" s="36"/>
      <c r="J38" s="26" t="s">
        <v>21</v>
      </c>
      <c r="K38" s="27" t="s">
        <v>20</v>
      </c>
      <c r="L38" s="1" t="s">
        <v>22</v>
      </c>
      <c r="M38" s="1"/>
      <c r="N38" s="1"/>
      <c r="O38" s="1"/>
      <c r="AO38" s="2"/>
      <c r="AP38" s="2"/>
      <c r="AQ38" s="2"/>
    </row>
    <row r="39" spans="4:75" x14ac:dyDescent="0.25">
      <c r="F39" s="65">
        <v>20</v>
      </c>
      <c r="G39" s="64">
        <v>1</v>
      </c>
      <c r="I39" s="3">
        <f>1*E24</f>
        <v>4.9000000000000002E-2</v>
      </c>
      <c r="J39" s="28">
        <v>8</v>
      </c>
      <c r="K39" s="7">
        <f>E$20*J39^E$21</f>
        <v>1.0396830673359812E-2</v>
      </c>
      <c r="L39" s="1">
        <v>8</v>
      </c>
      <c r="M39" s="2">
        <f t="shared" ref="M39:M59" ca="1" si="6">OFFSET(AO39,-(M$37),0)</f>
        <v>7.6174490375880382</v>
      </c>
      <c r="N39" s="2">
        <f t="shared" ref="N39:N59" ca="1" si="7">OFFSET(AP39,-(N$37),0)</f>
        <v>7.2531912300313675</v>
      </c>
      <c r="O39" s="2">
        <f t="shared" ref="O39:O59" ca="1" si="8">OFFSET(AQ39,-(O$37),0)</f>
        <v>6.9063518193305535</v>
      </c>
      <c r="P39" s="2">
        <f t="shared" ref="P39:P59" ca="1" si="9">OFFSET(AR39,-(P$37),0)</f>
        <v>6.5760978774254912</v>
      </c>
      <c r="Q39" s="2">
        <f t="shared" ref="Q39:Q59" ca="1" si="10">OFFSET(AS39,-(Q$37),0)</f>
        <v>6.2616363059349451</v>
      </c>
      <c r="R39" s="2">
        <f t="shared" ref="R39:R59" ca="1" si="11">OFFSET(AT39,-(R$37),0)</f>
        <v>5.9622119315463076</v>
      </c>
      <c r="S39" s="2">
        <f t="shared" ref="S39:S59" ca="1" si="12">OFFSET(AU39,-(S$37),0)</f>
        <v>5.6771056924816676</v>
      </c>
      <c r="T39" s="2">
        <f t="shared" ref="T39:T59" ca="1" si="13">OFFSET(AV39,-(T$37),0)</f>
        <v>0</v>
      </c>
      <c r="U39" s="2">
        <f t="shared" ref="U39:U59" ca="1" si="14">OFFSET(AW39,-(U$37),0)</f>
        <v>0</v>
      </c>
      <c r="V39" s="2">
        <f t="shared" ref="V39:V59" ca="1" si="15">OFFSET(AX39,-(V$37),0)</f>
        <v>0</v>
      </c>
      <c r="W39" s="2">
        <f t="shared" ref="W39:W59" ca="1" si="16">OFFSET(AY39,-(W$37),0)</f>
        <v>0</v>
      </c>
      <c r="X39" s="2">
        <f t="shared" ref="X39:X59" ca="1" si="17">OFFSET(AZ39,-(X$37),0)</f>
        <v>0</v>
      </c>
      <c r="Y39" s="2">
        <f t="shared" ref="Y39:Y59" ca="1" si="18">OFFSET(BA39,-(Y$37),0)</f>
        <v>0</v>
      </c>
      <c r="Z39" s="2">
        <f t="shared" ref="Z39:Z59" ca="1" si="19">OFFSET(BB39,-(Z$37),0)</f>
        <v>0</v>
      </c>
      <c r="AA39" s="2">
        <f t="shared" ref="AA39:AA59" ca="1" si="20">OFFSET(BC39,-(AA$37),0)</f>
        <v>0</v>
      </c>
      <c r="AB39" s="2">
        <f t="shared" ref="AB39:AB59" ca="1" si="21">OFFSET(BD39,-(AB$37),0)</f>
        <v>0</v>
      </c>
      <c r="AC39" s="2">
        <f t="shared" ref="AC39:AC59" ca="1" si="22">OFFSET(BE39,-(AC$37),0)</f>
        <v>0</v>
      </c>
      <c r="AD39" s="2">
        <f t="shared" ref="AD39:AD59" ca="1" si="23">OFFSET(BF39,-(AD$37),0)</f>
        <v>0</v>
      </c>
      <c r="AE39" s="2">
        <f t="shared" ref="AE39:AE59" ca="1" si="24">OFFSET(BG39,-(AE$37),0)</f>
        <v>0</v>
      </c>
      <c r="AF39" s="2">
        <f t="shared" ref="AF39:AF59" ca="1" si="25">OFFSET(BH39,-(AF$37),0)</f>
        <v>0</v>
      </c>
      <c r="AG39" s="2">
        <f t="shared" ref="AG39:AG59" ca="1" si="26">OFFSET(BI39,-(AG$37),0)</f>
        <v>0</v>
      </c>
      <c r="AH39" s="2">
        <f t="shared" ref="AH39:AH59" ca="1" si="27">OFFSET(BJ39,-(AH$37),0)</f>
        <v>0</v>
      </c>
      <c r="AI39" s="2">
        <f t="shared" ref="AI39:AI59" ca="1" si="28">OFFSET(BK39,-(AI$37),0)</f>
        <v>0</v>
      </c>
      <c r="AJ39" s="2">
        <f t="shared" ref="AJ39:AJ59" ca="1" si="29">OFFSET(BL39,-(AJ$37),0)</f>
        <v>0</v>
      </c>
      <c r="AK39" s="2">
        <f t="shared" ref="AK39:AK59" ca="1" si="30">OFFSET(BM39,-(AK$37),0)</f>
        <v>0</v>
      </c>
      <c r="AL39" s="2">
        <f t="shared" ref="AL39:AL59" ca="1" si="31">OFFSET(BN39,-(AL$37),0)</f>
        <v>0</v>
      </c>
      <c r="AO39" s="21">
        <f t="shared" ref="AO39:AO59" si="32">$L39*M$35/$L$35</f>
        <v>7.6174490375880382</v>
      </c>
      <c r="AP39" s="2">
        <f t="shared" ref="AP39:AP59" si="33">$L39*N$35/$L$35</f>
        <v>7.2531912300313675</v>
      </c>
      <c r="AQ39" s="2">
        <f t="shared" ref="AQ39:AQ59" si="34">$L39*O$35/$L$35</f>
        <v>6.9063518193305535</v>
      </c>
      <c r="AR39" s="2">
        <f t="shared" ref="AR39:AR59" si="35">$L39*P$35/$L$35</f>
        <v>6.5760978774254912</v>
      </c>
      <c r="AS39" s="2">
        <f t="shared" ref="AS39:AS59" si="36">$L39*Q$35/$L$35</f>
        <v>6.2616363059349451</v>
      </c>
      <c r="AT39" s="2">
        <f t="shared" ref="AT39:AT59" si="37">$L39*R$35/$L$35</f>
        <v>5.9622119315463076</v>
      </c>
      <c r="AU39" s="2">
        <f t="shared" ref="AU39:AU59" si="38">$L39*S$35/$L$35</f>
        <v>5.6771056924816676</v>
      </c>
      <c r="AV39" s="2">
        <f t="shared" ref="AV39:AV59" si="39">$L39*T$35/$L$35</f>
        <v>5.405632911685009</v>
      </c>
      <c r="AW39" s="2">
        <f t="shared" ref="AW39:AW59" si="40">$L39*U$35/$L$35</f>
        <v>5.1471416525836498</v>
      </c>
      <c r="AX39" s="2">
        <f t="shared" ref="AX39:AX59" si="41">$L39*V$35/$L$35</f>
        <v>4.901011153475328</v>
      </c>
      <c r="AY39" s="2">
        <f t="shared" ref="AY39:AY59" si="42">$L39*W$35/$L$35</f>
        <v>4.6666503367811103</v>
      </c>
      <c r="AZ39" s="2">
        <f t="shared" ref="AZ39:AZ59" si="43">$L39*X$35/$L$35</f>
        <v>4.4434963895841459</v>
      </c>
      <c r="BA39" s="2">
        <f t="shared" ref="BA39:BA59" si="44">$L39*Y$35/$L$35</f>
        <v>4.231013412045459</v>
      </c>
      <c r="BB39" s="2">
        <f t="shared" ref="BB39:BB59" si="45">$L39*Z$35/$L$35</f>
        <v>4.0286911304509712</v>
      </c>
      <c r="BC39" s="2">
        <f t="shared" ref="BC39:BC59" si="46">$L39*AA$35/$L$35</f>
        <v>3.8360436717991528</v>
      </c>
      <c r="BD39" s="2">
        <f t="shared" ref="BD39:BD59" si="47">$L39*AB$35/$L$35</f>
        <v>3.6526083969865173</v>
      </c>
      <c r="BE39" s="2">
        <f t="shared" ref="BE39:BE59" si="48">$L39*AC$35/$L$35</f>
        <v>3.4779447897888671</v>
      </c>
      <c r="BF39" s="2">
        <f t="shared" ref="BF39:BF59" si="49">$L39*AD$35/$L$35</f>
        <v>3.3116333989701925</v>
      </c>
      <c r="BG39" s="2">
        <f t="shared" ref="BG39:BG59" si="50">$L39*AE$35/$L$35</f>
        <v>3.1532748309787371</v>
      </c>
      <c r="BH39" s="2">
        <f t="shared" ref="BH39:BH59" si="51">$L39*AF$35/$L$35</f>
        <v>3.0024887908111957</v>
      </c>
      <c r="BI39" s="2">
        <f t="shared" ref="BI39:BI59" si="52">$L39*AG$35/$L$35</f>
        <v>2.8589131687417026</v>
      </c>
      <c r="BJ39" s="2">
        <f t="shared" ref="BJ39:BJ59" si="53">$L39*AH$35/$L$35</f>
        <v>2.7222031707224068</v>
      </c>
      <c r="BK39" s="2">
        <f t="shared" ref="BK39:BK59" si="54">$L39*AI$35/$L$35</f>
        <v>2.5920304903673133</v>
      </c>
      <c r="BL39" s="2">
        <f t="shared" ref="BL39:BL59" si="55">$L39*AJ$35/$L$35</f>
        <v>2.4680825205309169</v>
      </c>
      <c r="BM39" s="2">
        <f t="shared" ref="BM39:BM59" si="56">$L39*AK$35/$L$35</f>
        <v>2.3500616025882617</v>
      </c>
      <c r="BN39" s="2">
        <f t="shared" ref="BN39:BN59" si="57">$L39*AL$35/$L$35</f>
        <v>2.2376843116135703</v>
      </c>
      <c r="BO39" s="2"/>
      <c r="BP39" s="2"/>
    </row>
    <row r="40" spans="4:75" x14ac:dyDescent="0.25">
      <c r="F40" s="65">
        <v>21</v>
      </c>
      <c r="G40" s="64">
        <v>1</v>
      </c>
      <c r="I40" s="4">
        <f>1*D24</f>
        <v>357</v>
      </c>
      <c r="J40" s="28">
        <v>9</v>
      </c>
      <c r="K40" s="7">
        <f>E$20*J40^E$21</f>
        <v>1.3004413300515733E-2</v>
      </c>
      <c r="L40" s="1">
        <v>0</v>
      </c>
      <c r="M40" s="2">
        <f t="shared" ca="1" si="6"/>
        <v>0</v>
      </c>
      <c r="N40" s="2">
        <f t="shared" ca="1" si="7"/>
        <v>0</v>
      </c>
      <c r="O40" s="2">
        <f t="shared" ca="1" si="8"/>
        <v>0</v>
      </c>
      <c r="P40" s="2">
        <f t="shared" ca="1" si="9"/>
        <v>0</v>
      </c>
      <c r="Q40" s="2">
        <f t="shared" ca="1" si="10"/>
        <v>0</v>
      </c>
      <c r="R40" s="2">
        <f t="shared" ca="1" si="11"/>
        <v>0</v>
      </c>
      <c r="S40" s="2">
        <f t="shared" ca="1" si="12"/>
        <v>0</v>
      </c>
      <c r="T40" s="2">
        <f t="shared" ca="1" si="13"/>
        <v>5.405632911685009</v>
      </c>
      <c r="U40" s="2">
        <f t="shared" ca="1" si="14"/>
        <v>5.1471416525836498</v>
      </c>
      <c r="V40" s="2">
        <f t="shared" ca="1" si="15"/>
        <v>4.901011153475328</v>
      </c>
      <c r="W40" s="2">
        <f t="shared" ca="1" si="16"/>
        <v>4.6666503367811103</v>
      </c>
      <c r="X40" s="2">
        <f t="shared" ca="1" si="17"/>
        <v>4.4434963895841459</v>
      </c>
      <c r="Y40" s="2">
        <f t="shared" ca="1" si="18"/>
        <v>4.231013412045459</v>
      </c>
      <c r="Z40" s="2">
        <f t="shared" ca="1" si="19"/>
        <v>4.0286911304509712</v>
      </c>
      <c r="AA40" s="2">
        <f t="shared" ca="1" si="20"/>
        <v>3.8360436717991528</v>
      </c>
      <c r="AB40" s="2">
        <f t="shared" ca="1" si="21"/>
        <v>0</v>
      </c>
      <c r="AC40" s="2">
        <f t="shared" ca="1" si="22"/>
        <v>0</v>
      </c>
      <c r="AD40" s="2">
        <f t="shared" ca="1" si="23"/>
        <v>0</v>
      </c>
      <c r="AE40" s="2">
        <f t="shared" ca="1" si="24"/>
        <v>0</v>
      </c>
      <c r="AF40" s="2">
        <f t="shared" ca="1" si="25"/>
        <v>0</v>
      </c>
      <c r="AG40" s="2">
        <f t="shared" ca="1" si="26"/>
        <v>0</v>
      </c>
      <c r="AH40" s="2">
        <f t="shared" ca="1" si="27"/>
        <v>0</v>
      </c>
      <c r="AI40" s="2">
        <f t="shared" ca="1" si="28"/>
        <v>0</v>
      </c>
      <c r="AJ40" s="2">
        <f t="shared" ca="1" si="29"/>
        <v>0</v>
      </c>
      <c r="AK40" s="2">
        <f t="shared" ca="1" si="30"/>
        <v>0</v>
      </c>
      <c r="AL40" s="2">
        <f t="shared" ca="1" si="31"/>
        <v>0</v>
      </c>
      <c r="AO40" s="21">
        <f t="shared" si="32"/>
        <v>0</v>
      </c>
      <c r="AP40" s="2">
        <f t="shared" si="33"/>
        <v>0</v>
      </c>
      <c r="AQ40" s="2">
        <f t="shared" si="34"/>
        <v>0</v>
      </c>
      <c r="AR40" s="2">
        <f t="shared" si="35"/>
        <v>0</v>
      </c>
      <c r="AS40" s="2">
        <f t="shared" si="36"/>
        <v>0</v>
      </c>
      <c r="AT40" s="2">
        <f t="shared" si="37"/>
        <v>0</v>
      </c>
      <c r="AU40" s="2">
        <f t="shared" si="38"/>
        <v>0</v>
      </c>
      <c r="AV40" s="2">
        <f t="shared" si="39"/>
        <v>0</v>
      </c>
      <c r="AW40" s="2">
        <f t="shared" si="40"/>
        <v>0</v>
      </c>
      <c r="AX40" s="2">
        <f t="shared" si="41"/>
        <v>0</v>
      </c>
      <c r="AY40" s="2">
        <f t="shared" si="42"/>
        <v>0</v>
      </c>
      <c r="AZ40" s="2">
        <f t="shared" si="43"/>
        <v>0</v>
      </c>
      <c r="BA40" s="2">
        <f t="shared" si="44"/>
        <v>0</v>
      </c>
      <c r="BB40" s="2">
        <f t="shared" si="45"/>
        <v>0</v>
      </c>
      <c r="BC40" s="2">
        <f t="shared" si="46"/>
        <v>0</v>
      </c>
      <c r="BD40" s="2">
        <f t="shared" si="47"/>
        <v>0</v>
      </c>
      <c r="BE40" s="2">
        <f t="shared" si="48"/>
        <v>0</v>
      </c>
      <c r="BF40" s="2">
        <f t="shared" si="49"/>
        <v>0</v>
      </c>
      <c r="BG40" s="2">
        <f t="shared" si="50"/>
        <v>0</v>
      </c>
      <c r="BH40" s="2">
        <f t="shared" si="51"/>
        <v>0</v>
      </c>
      <c r="BI40" s="2">
        <f t="shared" si="52"/>
        <v>0</v>
      </c>
      <c r="BJ40" s="2">
        <f t="shared" si="53"/>
        <v>0</v>
      </c>
      <c r="BK40" s="2">
        <f t="shared" si="54"/>
        <v>0</v>
      </c>
      <c r="BL40" s="2">
        <f t="shared" si="55"/>
        <v>0</v>
      </c>
      <c r="BM40" s="2">
        <f t="shared" si="56"/>
        <v>0</v>
      </c>
      <c r="BN40" s="2">
        <f t="shared" si="57"/>
        <v>0</v>
      </c>
      <c r="BO40" s="2"/>
      <c r="BP40" s="2"/>
    </row>
    <row r="41" spans="4:75" x14ac:dyDescent="0.25">
      <c r="F41" s="65">
        <v>22</v>
      </c>
      <c r="G41" s="64">
        <v>1</v>
      </c>
      <c r="J41" s="28">
        <v>10</v>
      </c>
      <c r="K41" s="7">
        <f t="shared" ref="K41:K59" si="58">E$20*J41^E$21</f>
        <v>1.5886564694485641E-2</v>
      </c>
      <c r="L41" s="1">
        <v>4</v>
      </c>
      <c r="M41" s="2">
        <f t="shared" ca="1" si="6"/>
        <v>3.8087245187940191</v>
      </c>
      <c r="N41" s="2">
        <f t="shared" ca="1" si="7"/>
        <v>3.6265956150156837</v>
      </c>
      <c r="O41" s="2">
        <f t="shared" ca="1" si="8"/>
        <v>3.4531759096652768</v>
      </c>
      <c r="P41" s="2">
        <f t="shared" ca="1" si="9"/>
        <v>3.2880489387127456</v>
      </c>
      <c r="Q41" s="2">
        <f t="shared" ca="1" si="10"/>
        <v>3.1308181529674726</v>
      </c>
      <c r="R41" s="2">
        <f t="shared" ca="1" si="11"/>
        <v>2.9811059657731538</v>
      </c>
      <c r="S41" s="2">
        <f t="shared" ca="1" si="12"/>
        <v>2.8385528462408338</v>
      </c>
      <c r="T41" s="2">
        <f t="shared" ca="1" si="13"/>
        <v>0</v>
      </c>
      <c r="U41" s="2">
        <f t="shared" ca="1" si="14"/>
        <v>0</v>
      </c>
      <c r="V41" s="2">
        <f t="shared" ca="1" si="15"/>
        <v>0</v>
      </c>
      <c r="W41" s="2">
        <f t="shared" ca="1" si="16"/>
        <v>0</v>
      </c>
      <c r="X41" s="2">
        <f t="shared" ca="1" si="17"/>
        <v>0</v>
      </c>
      <c r="Y41" s="2">
        <f t="shared" ca="1" si="18"/>
        <v>0</v>
      </c>
      <c r="Z41" s="2">
        <f t="shared" ca="1" si="19"/>
        <v>0</v>
      </c>
      <c r="AA41" s="2">
        <f t="shared" ca="1" si="20"/>
        <v>0</v>
      </c>
      <c r="AB41" s="2">
        <f t="shared" ca="1" si="21"/>
        <v>3.6526083969865173</v>
      </c>
      <c r="AC41" s="2">
        <f t="shared" ca="1" si="22"/>
        <v>3.4779447897888671</v>
      </c>
      <c r="AD41" s="2">
        <f t="shared" ca="1" si="23"/>
        <v>3.3116333989701925</v>
      </c>
      <c r="AE41" s="2">
        <f t="shared" ca="1" si="24"/>
        <v>3.1532748309787371</v>
      </c>
      <c r="AF41" s="2">
        <f t="shared" ca="1" si="25"/>
        <v>3.0024887908111957</v>
      </c>
      <c r="AG41" s="2">
        <f t="shared" ca="1" si="26"/>
        <v>2.8589131687417026</v>
      </c>
      <c r="AH41" s="2">
        <f t="shared" ca="1" si="27"/>
        <v>2.7222031707224068</v>
      </c>
      <c r="AI41" s="2">
        <f t="shared" ca="1" si="28"/>
        <v>2.5920304903673133</v>
      </c>
      <c r="AJ41" s="2">
        <f t="shared" ca="1" si="29"/>
        <v>0</v>
      </c>
      <c r="AK41" s="2">
        <f t="shared" ca="1" si="30"/>
        <v>0</v>
      </c>
      <c r="AL41" s="2">
        <f t="shared" ca="1" si="31"/>
        <v>0</v>
      </c>
      <c r="AO41" s="21">
        <f t="shared" si="32"/>
        <v>3.8087245187940191</v>
      </c>
      <c r="AP41" s="2">
        <f t="shared" si="33"/>
        <v>3.6265956150156837</v>
      </c>
      <c r="AQ41" s="2">
        <f t="shared" si="34"/>
        <v>3.4531759096652768</v>
      </c>
      <c r="AR41" s="2">
        <f t="shared" si="35"/>
        <v>3.2880489387127456</v>
      </c>
      <c r="AS41" s="2">
        <f t="shared" si="36"/>
        <v>3.1308181529674726</v>
      </c>
      <c r="AT41" s="2">
        <f t="shared" si="37"/>
        <v>2.9811059657731538</v>
      </c>
      <c r="AU41" s="2">
        <f t="shared" si="38"/>
        <v>2.8385528462408338</v>
      </c>
      <c r="AV41" s="2">
        <f t="shared" si="39"/>
        <v>2.7028164558425045</v>
      </c>
      <c r="AW41" s="2">
        <f t="shared" si="40"/>
        <v>2.5735708262918249</v>
      </c>
      <c r="AX41" s="2">
        <f t="shared" si="41"/>
        <v>2.450505576737664</v>
      </c>
      <c r="AY41" s="2">
        <f t="shared" si="42"/>
        <v>2.3333251683905551</v>
      </c>
      <c r="AZ41" s="2">
        <f t="shared" si="43"/>
        <v>2.221748194792073</v>
      </c>
      <c r="BA41" s="2">
        <f t="shared" si="44"/>
        <v>2.1155067060227295</v>
      </c>
      <c r="BB41" s="2">
        <f t="shared" si="45"/>
        <v>2.0143455652254856</v>
      </c>
      <c r="BC41" s="2">
        <f t="shared" si="46"/>
        <v>1.9180218358995764</v>
      </c>
      <c r="BD41" s="2">
        <f t="shared" si="47"/>
        <v>1.8263041984932586</v>
      </c>
      <c r="BE41" s="2">
        <f t="shared" si="48"/>
        <v>1.7389723948944336</v>
      </c>
      <c r="BF41" s="2">
        <f t="shared" si="49"/>
        <v>1.6558166994850962</v>
      </c>
      <c r="BG41" s="2">
        <f t="shared" si="50"/>
        <v>1.5766374154893685</v>
      </c>
      <c r="BH41" s="2">
        <f t="shared" si="51"/>
        <v>1.5012443954055978</v>
      </c>
      <c r="BI41" s="2">
        <f t="shared" si="52"/>
        <v>1.4294565843708513</v>
      </c>
      <c r="BJ41" s="2">
        <f t="shared" si="53"/>
        <v>1.3611015853612034</v>
      </c>
      <c r="BK41" s="2">
        <f t="shared" si="54"/>
        <v>1.2960152451836566</v>
      </c>
      <c r="BL41" s="2">
        <f t="shared" si="55"/>
        <v>1.2340412602654585</v>
      </c>
      <c r="BM41" s="2">
        <f t="shared" si="56"/>
        <v>1.1750308012941308</v>
      </c>
      <c r="BN41" s="2">
        <f t="shared" si="57"/>
        <v>1.1188421558067851</v>
      </c>
      <c r="BO41" s="2"/>
      <c r="BP41" s="2"/>
    </row>
    <row r="42" spans="4:75" x14ac:dyDescent="0.25">
      <c r="F42" s="65">
        <v>23</v>
      </c>
      <c r="G42" s="64">
        <v>1</v>
      </c>
      <c r="J42" s="28">
        <v>11</v>
      </c>
      <c r="K42" s="7">
        <f t="shared" si="58"/>
        <v>1.9040401301161882E-2</v>
      </c>
      <c r="L42" s="1">
        <v>0</v>
      </c>
      <c r="M42" s="2">
        <f t="shared" ca="1" si="6"/>
        <v>0</v>
      </c>
      <c r="N42" s="2">
        <f t="shared" ca="1" si="7"/>
        <v>0</v>
      </c>
      <c r="O42" s="2">
        <f t="shared" ca="1" si="8"/>
        <v>0</v>
      </c>
      <c r="P42" s="2">
        <f t="shared" ca="1" si="9"/>
        <v>0</v>
      </c>
      <c r="Q42" s="2">
        <f t="shared" ca="1" si="10"/>
        <v>0</v>
      </c>
      <c r="R42" s="2">
        <f t="shared" ca="1" si="11"/>
        <v>0</v>
      </c>
      <c r="S42" s="2">
        <f t="shared" ca="1" si="12"/>
        <v>0</v>
      </c>
      <c r="T42" s="2">
        <f t="shared" ca="1" si="13"/>
        <v>2.7028164558425045</v>
      </c>
      <c r="U42" s="2">
        <f t="shared" ca="1" si="14"/>
        <v>2.5735708262918249</v>
      </c>
      <c r="V42" s="2">
        <f t="shared" ca="1" si="15"/>
        <v>2.450505576737664</v>
      </c>
      <c r="W42" s="2">
        <f t="shared" ca="1" si="16"/>
        <v>2.3333251683905551</v>
      </c>
      <c r="X42" s="2">
        <f t="shared" ca="1" si="17"/>
        <v>2.221748194792073</v>
      </c>
      <c r="Y42" s="2">
        <f t="shared" ca="1" si="18"/>
        <v>2.1155067060227295</v>
      </c>
      <c r="Z42" s="2">
        <f t="shared" ca="1" si="19"/>
        <v>2.0143455652254856</v>
      </c>
      <c r="AA42" s="2">
        <f t="shared" ca="1" si="20"/>
        <v>1.9180218358995764</v>
      </c>
      <c r="AB42" s="2">
        <f t="shared" ca="1" si="21"/>
        <v>0</v>
      </c>
      <c r="AC42" s="2">
        <f t="shared" ca="1" si="22"/>
        <v>0</v>
      </c>
      <c r="AD42" s="2">
        <f t="shared" ca="1" si="23"/>
        <v>0</v>
      </c>
      <c r="AE42" s="2">
        <f t="shared" ca="1" si="24"/>
        <v>0</v>
      </c>
      <c r="AF42" s="2">
        <f t="shared" ca="1" si="25"/>
        <v>0</v>
      </c>
      <c r="AG42" s="2">
        <f t="shared" ca="1" si="26"/>
        <v>0</v>
      </c>
      <c r="AH42" s="2">
        <f t="shared" ca="1" si="27"/>
        <v>0</v>
      </c>
      <c r="AI42" s="2">
        <f t="shared" ca="1" si="28"/>
        <v>0</v>
      </c>
      <c r="AJ42" s="2">
        <f t="shared" ca="1" si="29"/>
        <v>2.4680825205309169</v>
      </c>
      <c r="AK42" s="2">
        <f t="shared" ca="1" si="30"/>
        <v>2.3500616025882617</v>
      </c>
      <c r="AL42" s="2">
        <f t="shared" ca="1" si="31"/>
        <v>2.2376843116135703</v>
      </c>
      <c r="AO42" s="21">
        <f t="shared" si="32"/>
        <v>0</v>
      </c>
      <c r="AP42" s="2">
        <f t="shared" si="33"/>
        <v>0</v>
      </c>
      <c r="AQ42" s="2">
        <f t="shared" si="34"/>
        <v>0</v>
      </c>
      <c r="AR42" s="2">
        <f t="shared" si="35"/>
        <v>0</v>
      </c>
      <c r="AS42" s="2">
        <f t="shared" si="36"/>
        <v>0</v>
      </c>
      <c r="AT42" s="2">
        <f t="shared" si="37"/>
        <v>0</v>
      </c>
      <c r="AU42" s="2">
        <f t="shared" si="38"/>
        <v>0</v>
      </c>
      <c r="AV42" s="2">
        <f t="shared" si="39"/>
        <v>0</v>
      </c>
      <c r="AW42" s="2">
        <f t="shared" si="40"/>
        <v>0</v>
      </c>
      <c r="AX42" s="2">
        <f t="shared" si="41"/>
        <v>0</v>
      </c>
      <c r="AY42" s="2">
        <f t="shared" si="42"/>
        <v>0</v>
      </c>
      <c r="AZ42" s="2">
        <f t="shared" si="43"/>
        <v>0</v>
      </c>
      <c r="BA42" s="2">
        <f t="shared" si="44"/>
        <v>0</v>
      </c>
      <c r="BB42" s="2">
        <f t="shared" si="45"/>
        <v>0</v>
      </c>
      <c r="BC42" s="2">
        <f t="shared" si="46"/>
        <v>0</v>
      </c>
      <c r="BD42" s="2">
        <f t="shared" si="47"/>
        <v>0</v>
      </c>
      <c r="BE42" s="2">
        <f t="shared" si="48"/>
        <v>0</v>
      </c>
      <c r="BF42" s="2">
        <f t="shared" si="49"/>
        <v>0</v>
      </c>
      <c r="BG42" s="2">
        <f t="shared" si="50"/>
        <v>0</v>
      </c>
      <c r="BH42" s="2">
        <f t="shared" si="51"/>
        <v>0</v>
      </c>
      <c r="BI42" s="2">
        <f t="shared" si="52"/>
        <v>0</v>
      </c>
      <c r="BJ42" s="2">
        <f t="shared" si="53"/>
        <v>0</v>
      </c>
      <c r="BK42" s="2">
        <f t="shared" si="54"/>
        <v>0</v>
      </c>
      <c r="BL42" s="2">
        <f t="shared" si="55"/>
        <v>0</v>
      </c>
      <c r="BM42" s="2">
        <f t="shared" si="56"/>
        <v>0</v>
      </c>
      <c r="BN42" s="2">
        <f t="shared" si="57"/>
        <v>0</v>
      </c>
      <c r="BO42" s="2"/>
      <c r="BP42" s="2"/>
    </row>
    <row r="43" spans="4:75" x14ac:dyDescent="0.25">
      <c r="F43" s="65">
        <v>24</v>
      </c>
      <c r="G43" s="64">
        <v>1</v>
      </c>
      <c r="J43" s="28">
        <v>12</v>
      </c>
      <c r="K43" s="7">
        <f t="shared" si="58"/>
        <v>2.2463341686843934E-2</v>
      </c>
      <c r="L43" s="1">
        <v>0</v>
      </c>
      <c r="M43" s="2">
        <f t="shared" ca="1" si="6"/>
        <v>0</v>
      </c>
      <c r="N43" s="2">
        <f t="shared" ca="1" si="7"/>
        <v>0</v>
      </c>
      <c r="O43" s="2">
        <f t="shared" ca="1" si="8"/>
        <v>0</v>
      </c>
      <c r="P43" s="2">
        <f t="shared" ca="1" si="9"/>
        <v>0</v>
      </c>
      <c r="Q43" s="2">
        <f t="shared" ca="1" si="10"/>
        <v>0</v>
      </c>
      <c r="R43" s="2">
        <f t="shared" ca="1" si="11"/>
        <v>0</v>
      </c>
      <c r="S43" s="2">
        <f t="shared" ca="1" si="12"/>
        <v>0</v>
      </c>
      <c r="T43" s="2">
        <f t="shared" ca="1" si="13"/>
        <v>0</v>
      </c>
      <c r="U43" s="2">
        <f t="shared" ca="1" si="14"/>
        <v>0</v>
      </c>
      <c r="V43" s="2">
        <f t="shared" ca="1" si="15"/>
        <v>0</v>
      </c>
      <c r="W43" s="2">
        <f t="shared" ca="1" si="16"/>
        <v>0</v>
      </c>
      <c r="X43" s="2">
        <f t="shared" ca="1" si="17"/>
        <v>0</v>
      </c>
      <c r="Y43" s="2">
        <f t="shared" ca="1" si="18"/>
        <v>0</v>
      </c>
      <c r="Z43" s="2">
        <f t="shared" ca="1" si="19"/>
        <v>0</v>
      </c>
      <c r="AA43" s="2">
        <f t="shared" ca="1" si="20"/>
        <v>0</v>
      </c>
      <c r="AB43" s="2">
        <f t="shared" ca="1" si="21"/>
        <v>1.8263041984932586</v>
      </c>
      <c r="AC43" s="2">
        <f t="shared" ca="1" si="22"/>
        <v>1.7389723948944336</v>
      </c>
      <c r="AD43" s="2">
        <f t="shared" ca="1" si="23"/>
        <v>1.6558166994850962</v>
      </c>
      <c r="AE43" s="2">
        <f t="shared" ca="1" si="24"/>
        <v>1.5766374154893685</v>
      </c>
      <c r="AF43" s="2">
        <f t="shared" ca="1" si="25"/>
        <v>1.5012443954055978</v>
      </c>
      <c r="AG43" s="2">
        <f t="shared" ca="1" si="26"/>
        <v>1.4294565843708513</v>
      </c>
      <c r="AH43" s="2">
        <f t="shared" ca="1" si="27"/>
        <v>1.3611015853612034</v>
      </c>
      <c r="AI43" s="2">
        <f t="shared" ca="1" si="28"/>
        <v>1.2960152451836566</v>
      </c>
      <c r="AJ43" s="2">
        <f t="shared" ca="1" si="29"/>
        <v>0</v>
      </c>
      <c r="AK43" s="2">
        <f t="shared" ca="1" si="30"/>
        <v>0</v>
      </c>
      <c r="AL43" s="2">
        <f t="shared" ca="1" si="31"/>
        <v>0</v>
      </c>
      <c r="AO43" s="21">
        <f t="shared" si="32"/>
        <v>0</v>
      </c>
      <c r="AP43" s="2">
        <f t="shared" si="33"/>
        <v>0</v>
      </c>
      <c r="AQ43" s="2">
        <f t="shared" si="34"/>
        <v>0</v>
      </c>
      <c r="AR43" s="2">
        <f t="shared" si="35"/>
        <v>0</v>
      </c>
      <c r="AS43" s="2">
        <f t="shared" si="36"/>
        <v>0</v>
      </c>
      <c r="AT43" s="2">
        <f t="shared" si="37"/>
        <v>0</v>
      </c>
      <c r="AU43" s="2">
        <f t="shared" si="38"/>
        <v>0</v>
      </c>
      <c r="AV43" s="2">
        <f t="shared" si="39"/>
        <v>0</v>
      </c>
      <c r="AW43" s="2">
        <f t="shared" si="40"/>
        <v>0</v>
      </c>
      <c r="AX43" s="2">
        <f t="shared" si="41"/>
        <v>0</v>
      </c>
      <c r="AY43" s="2">
        <f t="shared" si="42"/>
        <v>0</v>
      </c>
      <c r="AZ43" s="2">
        <f t="shared" si="43"/>
        <v>0</v>
      </c>
      <c r="BA43" s="2">
        <f t="shared" si="44"/>
        <v>0</v>
      </c>
      <c r="BB43" s="2">
        <f t="shared" si="45"/>
        <v>0</v>
      </c>
      <c r="BC43" s="2">
        <f t="shared" si="46"/>
        <v>0</v>
      </c>
      <c r="BD43" s="2">
        <f t="shared" si="47"/>
        <v>0</v>
      </c>
      <c r="BE43" s="2">
        <f t="shared" si="48"/>
        <v>0</v>
      </c>
      <c r="BF43" s="2">
        <f t="shared" si="49"/>
        <v>0</v>
      </c>
      <c r="BG43" s="2">
        <f t="shared" si="50"/>
        <v>0</v>
      </c>
      <c r="BH43" s="2">
        <f t="shared" si="51"/>
        <v>0</v>
      </c>
      <c r="BI43" s="2">
        <f t="shared" si="52"/>
        <v>0</v>
      </c>
      <c r="BJ43" s="2">
        <f t="shared" si="53"/>
        <v>0</v>
      </c>
      <c r="BK43" s="2">
        <f t="shared" si="54"/>
        <v>0</v>
      </c>
      <c r="BL43" s="2">
        <f t="shared" si="55"/>
        <v>0</v>
      </c>
      <c r="BM43" s="2">
        <f t="shared" si="56"/>
        <v>0</v>
      </c>
      <c r="BN43" s="2">
        <f t="shared" si="57"/>
        <v>0</v>
      </c>
      <c r="BO43" s="2"/>
      <c r="BP43" s="2"/>
      <c r="BR43" s="2"/>
      <c r="BS43" s="2"/>
      <c r="BT43" s="2"/>
      <c r="BU43" s="2"/>
      <c r="BV43" s="2"/>
      <c r="BW43" s="2"/>
    </row>
    <row r="44" spans="4:75" x14ac:dyDescent="0.25">
      <c r="F44" s="65">
        <v>25</v>
      </c>
      <c r="G44" s="64">
        <v>1</v>
      </c>
      <c r="J44" s="28">
        <v>13</v>
      </c>
      <c r="K44" s="7">
        <f t="shared" si="58"/>
        <v>2.6153051261465228E-2</v>
      </c>
      <c r="L44" s="1">
        <v>0</v>
      </c>
      <c r="M44" s="2">
        <f t="shared" ca="1" si="6"/>
        <v>0</v>
      </c>
      <c r="N44" s="2">
        <f t="shared" ca="1" si="7"/>
        <v>0</v>
      </c>
      <c r="O44" s="2">
        <f t="shared" ca="1" si="8"/>
        <v>0</v>
      </c>
      <c r="P44" s="2">
        <f t="shared" ca="1" si="9"/>
        <v>0</v>
      </c>
      <c r="Q44" s="2">
        <f t="shared" ca="1" si="10"/>
        <v>0</v>
      </c>
      <c r="R44" s="2">
        <f t="shared" ca="1" si="11"/>
        <v>0</v>
      </c>
      <c r="S44" s="2">
        <f t="shared" ca="1" si="12"/>
        <v>0</v>
      </c>
      <c r="T44" s="2">
        <f t="shared" ca="1" si="13"/>
        <v>0</v>
      </c>
      <c r="U44" s="2">
        <f t="shared" ca="1" si="14"/>
        <v>0</v>
      </c>
      <c r="V44" s="2">
        <f t="shared" ca="1" si="15"/>
        <v>0</v>
      </c>
      <c r="W44" s="2">
        <f t="shared" ca="1" si="16"/>
        <v>0</v>
      </c>
      <c r="X44" s="2">
        <f t="shared" ca="1" si="17"/>
        <v>0</v>
      </c>
      <c r="Y44" s="2">
        <f t="shared" ca="1" si="18"/>
        <v>0</v>
      </c>
      <c r="Z44" s="2">
        <f t="shared" ca="1" si="19"/>
        <v>0</v>
      </c>
      <c r="AA44" s="2">
        <f t="shared" ca="1" si="20"/>
        <v>0</v>
      </c>
      <c r="AB44" s="2">
        <f t="shared" ca="1" si="21"/>
        <v>0</v>
      </c>
      <c r="AC44" s="2">
        <f t="shared" ca="1" si="22"/>
        <v>0</v>
      </c>
      <c r="AD44" s="2">
        <f t="shared" ca="1" si="23"/>
        <v>0</v>
      </c>
      <c r="AE44" s="2">
        <f t="shared" ca="1" si="24"/>
        <v>0</v>
      </c>
      <c r="AF44" s="2">
        <f t="shared" ca="1" si="25"/>
        <v>0</v>
      </c>
      <c r="AG44" s="2">
        <f t="shared" ca="1" si="26"/>
        <v>0</v>
      </c>
      <c r="AH44" s="2">
        <f t="shared" ca="1" si="27"/>
        <v>0</v>
      </c>
      <c r="AI44" s="2">
        <f t="shared" ca="1" si="28"/>
        <v>0</v>
      </c>
      <c r="AJ44" s="2">
        <f t="shared" ca="1" si="29"/>
        <v>1.2340412602654585</v>
      </c>
      <c r="AK44" s="2">
        <f t="shared" ca="1" si="30"/>
        <v>1.1750308012941308</v>
      </c>
      <c r="AL44" s="2">
        <f t="shared" ca="1" si="31"/>
        <v>1.1188421558067851</v>
      </c>
      <c r="AO44" s="21">
        <f t="shared" si="32"/>
        <v>0</v>
      </c>
      <c r="AP44" s="2">
        <f t="shared" si="33"/>
        <v>0</v>
      </c>
      <c r="AQ44" s="2">
        <f t="shared" si="34"/>
        <v>0</v>
      </c>
      <c r="AR44" s="2">
        <f t="shared" si="35"/>
        <v>0</v>
      </c>
      <c r="AS44" s="2">
        <f t="shared" si="36"/>
        <v>0</v>
      </c>
      <c r="AT44" s="2">
        <f t="shared" si="37"/>
        <v>0</v>
      </c>
      <c r="AU44" s="2">
        <f t="shared" si="38"/>
        <v>0</v>
      </c>
      <c r="AV44" s="2">
        <f t="shared" si="39"/>
        <v>0</v>
      </c>
      <c r="AW44" s="2">
        <f t="shared" si="40"/>
        <v>0</v>
      </c>
      <c r="AX44" s="2">
        <f t="shared" si="41"/>
        <v>0</v>
      </c>
      <c r="AY44" s="2">
        <f t="shared" si="42"/>
        <v>0</v>
      </c>
      <c r="AZ44" s="2">
        <f t="shared" si="43"/>
        <v>0</v>
      </c>
      <c r="BA44" s="2">
        <f t="shared" si="44"/>
        <v>0</v>
      </c>
      <c r="BB44" s="2">
        <f t="shared" si="45"/>
        <v>0</v>
      </c>
      <c r="BC44" s="2">
        <f t="shared" si="46"/>
        <v>0</v>
      </c>
      <c r="BD44" s="2">
        <f t="shared" si="47"/>
        <v>0</v>
      </c>
      <c r="BE44" s="2">
        <f t="shared" si="48"/>
        <v>0</v>
      </c>
      <c r="BF44" s="2">
        <f t="shared" si="49"/>
        <v>0</v>
      </c>
      <c r="BG44" s="2">
        <f t="shared" si="50"/>
        <v>0</v>
      </c>
      <c r="BH44" s="2">
        <f t="shared" si="51"/>
        <v>0</v>
      </c>
      <c r="BI44" s="2">
        <f t="shared" si="52"/>
        <v>0</v>
      </c>
      <c r="BJ44" s="2">
        <f t="shared" si="53"/>
        <v>0</v>
      </c>
      <c r="BK44" s="2">
        <f t="shared" si="54"/>
        <v>0</v>
      </c>
      <c r="BL44" s="2">
        <f t="shared" si="55"/>
        <v>0</v>
      </c>
      <c r="BM44" s="2">
        <f t="shared" si="56"/>
        <v>0</v>
      </c>
      <c r="BN44" s="2">
        <f t="shared" si="57"/>
        <v>0</v>
      </c>
      <c r="BO44" s="2"/>
      <c r="BP44" s="2"/>
      <c r="BQ44" s="2"/>
      <c r="BR44" s="2"/>
      <c r="BS44" s="2"/>
      <c r="BT44" s="2"/>
      <c r="BU44" s="2"/>
      <c r="BV44" s="2"/>
      <c r="BW44" s="2"/>
    </row>
    <row r="45" spans="4:75" x14ac:dyDescent="0.25">
      <c r="F45" s="65">
        <v>26</v>
      </c>
      <c r="G45" s="64">
        <v>1</v>
      </c>
      <c r="J45" s="28">
        <v>14</v>
      </c>
      <c r="K45" s="7">
        <f t="shared" si="58"/>
        <v>3.0107400756281193E-2</v>
      </c>
      <c r="L45" s="1">
        <v>0</v>
      </c>
      <c r="M45" s="2">
        <f t="shared" ca="1" si="6"/>
        <v>0</v>
      </c>
      <c r="N45" s="2">
        <f t="shared" ca="1" si="7"/>
        <v>0</v>
      </c>
      <c r="O45" s="2">
        <f t="shared" ca="1" si="8"/>
        <v>0</v>
      </c>
      <c r="P45" s="2">
        <f t="shared" ca="1" si="9"/>
        <v>0</v>
      </c>
      <c r="Q45" s="2">
        <f t="shared" ca="1" si="10"/>
        <v>0</v>
      </c>
      <c r="R45" s="2">
        <f t="shared" ca="1" si="11"/>
        <v>0</v>
      </c>
      <c r="S45" s="2">
        <f t="shared" ca="1" si="12"/>
        <v>0</v>
      </c>
      <c r="T45" s="2">
        <f t="shared" ca="1" si="13"/>
        <v>0</v>
      </c>
      <c r="U45" s="2">
        <f t="shared" ca="1" si="14"/>
        <v>0</v>
      </c>
      <c r="V45" s="2">
        <f t="shared" ca="1" si="15"/>
        <v>0</v>
      </c>
      <c r="W45" s="2">
        <f t="shared" ca="1" si="16"/>
        <v>0</v>
      </c>
      <c r="X45" s="2">
        <f t="shared" ca="1" si="17"/>
        <v>0</v>
      </c>
      <c r="Y45" s="2">
        <f t="shared" ca="1" si="18"/>
        <v>0</v>
      </c>
      <c r="Z45" s="2">
        <f t="shared" ca="1" si="19"/>
        <v>0</v>
      </c>
      <c r="AA45" s="2">
        <f t="shared" ca="1" si="20"/>
        <v>0</v>
      </c>
      <c r="AB45" s="2">
        <f t="shared" ca="1" si="21"/>
        <v>0</v>
      </c>
      <c r="AC45" s="2">
        <f t="shared" ca="1" si="22"/>
        <v>0</v>
      </c>
      <c r="AD45" s="2">
        <f t="shared" ca="1" si="23"/>
        <v>0</v>
      </c>
      <c r="AE45" s="2">
        <f t="shared" ca="1" si="24"/>
        <v>0</v>
      </c>
      <c r="AF45" s="2">
        <f t="shared" ca="1" si="25"/>
        <v>0</v>
      </c>
      <c r="AG45" s="2">
        <f t="shared" ca="1" si="26"/>
        <v>0</v>
      </c>
      <c r="AH45" s="2">
        <f t="shared" ca="1" si="27"/>
        <v>0</v>
      </c>
      <c r="AI45" s="2">
        <f t="shared" ca="1" si="28"/>
        <v>0</v>
      </c>
      <c r="AJ45" s="2">
        <f t="shared" ca="1" si="29"/>
        <v>0</v>
      </c>
      <c r="AK45" s="2">
        <f t="shared" ca="1" si="30"/>
        <v>0</v>
      </c>
      <c r="AL45" s="2">
        <f t="shared" ca="1" si="31"/>
        <v>0</v>
      </c>
      <c r="AO45" s="21">
        <f t="shared" si="32"/>
        <v>0</v>
      </c>
      <c r="AP45" s="2">
        <f t="shared" si="33"/>
        <v>0</v>
      </c>
      <c r="AQ45" s="2">
        <f t="shared" si="34"/>
        <v>0</v>
      </c>
      <c r="AR45" s="2">
        <f t="shared" si="35"/>
        <v>0</v>
      </c>
      <c r="AS45" s="2">
        <f t="shared" si="36"/>
        <v>0</v>
      </c>
      <c r="AT45" s="2">
        <f t="shared" si="37"/>
        <v>0</v>
      </c>
      <c r="AU45" s="2">
        <f t="shared" si="38"/>
        <v>0</v>
      </c>
      <c r="AV45" s="2">
        <f t="shared" si="39"/>
        <v>0</v>
      </c>
      <c r="AW45" s="2">
        <f t="shared" si="40"/>
        <v>0</v>
      </c>
      <c r="AX45" s="2">
        <f t="shared" si="41"/>
        <v>0</v>
      </c>
      <c r="AY45" s="2">
        <f t="shared" si="42"/>
        <v>0</v>
      </c>
      <c r="AZ45" s="2">
        <f t="shared" si="43"/>
        <v>0</v>
      </c>
      <c r="BA45" s="2">
        <f t="shared" si="44"/>
        <v>0</v>
      </c>
      <c r="BB45" s="2">
        <f t="shared" si="45"/>
        <v>0</v>
      </c>
      <c r="BC45" s="2">
        <f t="shared" si="46"/>
        <v>0</v>
      </c>
      <c r="BD45" s="2">
        <f t="shared" si="47"/>
        <v>0</v>
      </c>
      <c r="BE45" s="2">
        <f t="shared" si="48"/>
        <v>0</v>
      </c>
      <c r="BF45" s="2">
        <f t="shared" si="49"/>
        <v>0</v>
      </c>
      <c r="BG45" s="2">
        <f t="shared" si="50"/>
        <v>0</v>
      </c>
      <c r="BH45" s="2">
        <f t="shared" si="51"/>
        <v>0</v>
      </c>
      <c r="BI45" s="2">
        <f t="shared" si="52"/>
        <v>0</v>
      </c>
      <c r="BJ45" s="2">
        <f t="shared" si="53"/>
        <v>0</v>
      </c>
      <c r="BK45" s="2">
        <f t="shared" si="54"/>
        <v>0</v>
      </c>
      <c r="BL45" s="2">
        <f t="shared" si="55"/>
        <v>0</v>
      </c>
      <c r="BM45" s="2">
        <f t="shared" si="56"/>
        <v>0</v>
      </c>
      <c r="BN45" s="2">
        <f t="shared" si="57"/>
        <v>0</v>
      </c>
      <c r="BO45" s="2"/>
      <c r="BP45" s="2"/>
      <c r="BQ45" s="2"/>
      <c r="BR45" s="2"/>
      <c r="BS45" s="2"/>
      <c r="BT45" s="2"/>
      <c r="BU45" s="2"/>
      <c r="BV45" s="2"/>
      <c r="BW45" s="2"/>
    </row>
    <row r="46" spans="4:75" x14ac:dyDescent="0.25">
      <c r="F46" s="65">
        <v>27</v>
      </c>
      <c r="G46" s="64">
        <v>1</v>
      </c>
      <c r="J46" s="28">
        <v>15</v>
      </c>
      <c r="K46" s="7">
        <f t="shared" si="58"/>
        <v>3.4324434260220416E-2</v>
      </c>
      <c r="L46" s="1">
        <v>0</v>
      </c>
      <c r="M46" s="2">
        <f t="shared" ca="1" si="6"/>
        <v>0</v>
      </c>
      <c r="N46" s="2">
        <f t="shared" ca="1" si="7"/>
        <v>0</v>
      </c>
      <c r="O46" s="2">
        <f t="shared" ca="1" si="8"/>
        <v>0</v>
      </c>
      <c r="P46" s="2">
        <f t="shared" ca="1" si="9"/>
        <v>0</v>
      </c>
      <c r="Q46" s="2">
        <f t="shared" ca="1" si="10"/>
        <v>0</v>
      </c>
      <c r="R46" s="2">
        <f t="shared" ca="1" si="11"/>
        <v>0</v>
      </c>
      <c r="S46" s="2">
        <f t="shared" ca="1" si="12"/>
        <v>0</v>
      </c>
      <c r="T46" s="2">
        <f t="shared" ca="1" si="13"/>
        <v>0</v>
      </c>
      <c r="U46" s="2">
        <f t="shared" ca="1" si="14"/>
        <v>0</v>
      </c>
      <c r="V46" s="2">
        <f t="shared" ca="1" si="15"/>
        <v>0</v>
      </c>
      <c r="W46" s="2">
        <f t="shared" ca="1" si="16"/>
        <v>0</v>
      </c>
      <c r="X46" s="2">
        <f t="shared" ca="1" si="17"/>
        <v>0</v>
      </c>
      <c r="Y46" s="2">
        <f t="shared" ca="1" si="18"/>
        <v>0</v>
      </c>
      <c r="Z46" s="2">
        <f t="shared" ca="1" si="19"/>
        <v>0</v>
      </c>
      <c r="AA46" s="2">
        <f t="shared" ca="1" si="20"/>
        <v>0</v>
      </c>
      <c r="AB46" s="2">
        <f t="shared" ca="1" si="21"/>
        <v>0</v>
      </c>
      <c r="AC46" s="2">
        <f t="shared" ca="1" si="22"/>
        <v>0</v>
      </c>
      <c r="AD46" s="2">
        <f t="shared" ca="1" si="23"/>
        <v>0</v>
      </c>
      <c r="AE46" s="2">
        <f t="shared" ca="1" si="24"/>
        <v>0</v>
      </c>
      <c r="AF46" s="2">
        <f t="shared" ca="1" si="25"/>
        <v>0</v>
      </c>
      <c r="AG46" s="2">
        <f t="shared" ca="1" si="26"/>
        <v>0</v>
      </c>
      <c r="AH46" s="2">
        <f t="shared" ca="1" si="27"/>
        <v>0</v>
      </c>
      <c r="AI46" s="2">
        <f t="shared" ca="1" si="28"/>
        <v>0</v>
      </c>
      <c r="AJ46" s="2">
        <f t="shared" ca="1" si="29"/>
        <v>0</v>
      </c>
      <c r="AK46" s="2">
        <f t="shared" ca="1" si="30"/>
        <v>0</v>
      </c>
      <c r="AL46" s="2">
        <f t="shared" ca="1" si="31"/>
        <v>0</v>
      </c>
      <c r="AO46" s="21">
        <f t="shared" si="32"/>
        <v>0</v>
      </c>
      <c r="AP46" s="2">
        <f t="shared" si="33"/>
        <v>0</v>
      </c>
      <c r="AQ46" s="2">
        <f t="shared" si="34"/>
        <v>0</v>
      </c>
      <c r="AR46" s="2">
        <f t="shared" si="35"/>
        <v>0</v>
      </c>
      <c r="AS46" s="2">
        <f t="shared" si="36"/>
        <v>0</v>
      </c>
      <c r="AT46" s="2">
        <f t="shared" si="37"/>
        <v>0</v>
      </c>
      <c r="AU46" s="2">
        <f t="shared" si="38"/>
        <v>0</v>
      </c>
      <c r="AV46" s="2">
        <f t="shared" si="39"/>
        <v>0</v>
      </c>
      <c r="AW46" s="2">
        <f t="shared" si="40"/>
        <v>0</v>
      </c>
      <c r="AX46" s="2">
        <f t="shared" si="41"/>
        <v>0</v>
      </c>
      <c r="AY46" s="2">
        <f t="shared" si="42"/>
        <v>0</v>
      </c>
      <c r="AZ46" s="2">
        <f t="shared" si="43"/>
        <v>0</v>
      </c>
      <c r="BA46" s="2">
        <f t="shared" si="44"/>
        <v>0</v>
      </c>
      <c r="BB46" s="2">
        <f t="shared" si="45"/>
        <v>0</v>
      </c>
      <c r="BC46" s="2">
        <f t="shared" si="46"/>
        <v>0</v>
      </c>
      <c r="BD46" s="2">
        <f t="shared" si="47"/>
        <v>0</v>
      </c>
      <c r="BE46" s="2">
        <f t="shared" si="48"/>
        <v>0</v>
      </c>
      <c r="BF46" s="2">
        <f t="shared" si="49"/>
        <v>0</v>
      </c>
      <c r="BG46" s="2">
        <f t="shared" si="50"/>
        <v>0</v>
      </c>
      <c r="BH46" s="2">
        <f t="shared" si="51"/>
        <v>0</v>
      </c>
      <c r="BI46" s="2">
        <f t="shared" si="52"/>
        <v>0</v>
      </c>
      <c r="BJ46" s="2">
        <f t="shared" si="53"/>
        <v>0</v>
      </c>
      <c r="BK46" s="2">
        <f t="shared" si="54"/>
        <v>0</v>
      </c>
      <c r="BL46" s="2">
        <f t="shared" si="55"/>
        <v>0</v>
      </c>
      <c r="BM46" s="2">
        <f t="shared" si="56"/>
        <v>0</v>
      </c>
      <c r="BN46" s="2">
        <f t="shared" si="57"/>
        <v>0</v>
      </c>
      <c r="BO46" s="2"/>
      <c r="BP46" s="2"/>
      <c r="BQ46" s="2"/>
      <c r="BR46" s="2"/>
      <c r="BS46" s="2"/>
      <c r="BT46" s="2"/>
      <c r="BU46" s="2"/>
      <c r="BV46" s="2"/>
      <c r="BW46" s="2"/>
    </row>
    <row r="47" spans="4:75" x14ac:dyDescent="0.25">
      <c r="J47" s="28">
        <v>16</v>
      </c>
      <c r="K47" s="7">
        <f t="shared" si="58"/>
        <v>3.8802344102666184E-2</v>
      </c>
      <c r="L47" s="1">
        <v>0</v>
      </c>
      <c r="M47" s="2">
        <f t="shared" ca="1" si="6"/>
        <v>0</v>
      </c>
      <c r="N47" s="2">
        <f t="shared" ca="1" si="7"/>
        <v>0</v>
      </c>
      <c r="O47" s="2">
        <f t="shared" ca="1" si="8"/>
        <v>0</v>
      </c>
      <c r="P47" s="2">
        <f t="shared" ca="1" si="9"/>
        <v>0</v>
      </c>
      <c r="Q47" s="2">
        <f t="shared" ca="1" si="10"/>
        <v>0</v>
      </c>
      <c r="R47" s="2">
        <f t="shared" ca="1" si="11"/>
        <v>0</v>
      </c>
      <c r="S47" s="2">
        <f t="shared" ca="1" si="12"/>
        <v>0</v>
      </c>
      <c r="T47" s="2">
        <f t="shared" ca="1" si="13"/>
        <v>0</v>
      </c>
      <c r="U47" s="2">
        <f t="shared" ca="1" si="14"/>
        <v>0</v>
      </c>
      <c r="V47" s="2">
        <f t="shared" ca="1" si="15"/>
        <v>0</v>
      </c>
      <c r="W47" s="2">
        <f t="shared" ca="1" si="16"/>
        <v>0</v>
      </c>
      <c r="X47" s="2">
        <f t="shared" ca="1" si="17"/>
        <v>0</v>
      </c>
      <c r="Y47" s="2">
        <f t="shared" ca="1" si="18"/>
        <v>0</v>
      </c>
      <c r="Z47" s="2">
        <f t="shared" ca="1" si="19"/>
        <v>0</v>
      </c>
      <c r="AA47" s="2">
        <f t="shared" ca="1" si="20"/>
        <v>0</v>
      </c>
      <c r="AB47" s="2">
        <f t="shared" ca="1" si="21"/>
        <v>0</v>
      </c>
      <c r="AC47" s="2">
        <f t="shared" ca="1" si="22"/>
        <v>0</v>
      </c>
      <c r="AD47" s="2">
        <f t="shared" ca="1" si="23"/>
        <v>0</v>
      </c>
      <c r="AE47" s="2">
        <f t="shared" ca="1" si="24"/>
        <v>0</v>
      </c>
      <c r="AF47" s="2">
        <f t="shared" ca="1" si="25"/>
        <v>0</v>
      </c>
      <c r="AG47" s="2">
        <f t="shared" ca="1" si="26"/>
        <v>0</v>
      </c>
      <c r="AH47" s="2">
        <f t="shared" ca="1" si="27"/>
        <v>0</v>
      </c>
      <c r="AI47" s="2">
        <f t="shared" ca="1" si="28"/>
        <v>0</v>
      </c>
      <c r="AJ47" s="2">
        <f t="shared" ca="1" si="29"/>
        <v>0</v>
      </c>
      <c r="AK47" s="2">
        <f t="shared" ca="1" si="30"/>
        <v>0</v>
      </c>
      <c r="AL47" s="2">
        <f t="shared" ca="1" si="31"/>
        <v>0</v>
      </c>
      <c r="AO47" s="21">
        <f t="shared" si="32"/>
        <v>0</v>
      </c>
      <c r="AP47" s="2">
        <f t="shared" si="33"/>
        <v>0</v>
      </c>
      <c r="AQ47" s="2">
        <f t="shared" si="34"/>
        <v>0</v>
      </c>
      <c r="AR47" s="2">
        <f t="shared" si="35"/>
        <v>0</v>
      </c>
      <c r="AS47" s="2">
        <f t="shared" si="36"/>
        <v>0</v>
      </c>
      <c r="AT47" s="2">
        <f t="shared" si="37"/>
        <v>0</v>
      </c>
      <c r="AU47" s="2">
        <f t="shared" si="38"/>
        <v>0</v>
      </c>
      <c r="AV47" s="2">
        <f t="shared" si="39"/>
        <v>0</v>
      </c>
      <c r="AW47" s="2">
        <f t="shared" si="40"/>
        <v>0</v>
      </c>
      <c r="AX47" s="2">
        <f t="shared" si="41"/>
        <v>0</v>
      </c>
      <c r="AY47" s="2">
        <f t="shared" si="42"/>
        <v>0</v>
      </c>
      <c r="AZ47" s="2">
        <f t="shared" si="43"/>
        <v>0</v>
      </c>
      <c r="BA47" s="2">
        <f t="shared" si="44"/>
        <v>0</v>
      </c>
      <c r="BB47" s="2">
        <f t="shared" si="45"/>
        <v>0</v>
      </c>
      <c r="BC47" s="2">
        <f t="shared" si="46"/>
        <v>0</v>
      </c>
      <c r="BD47" s="2">
        <f t="shared" si="47"/>
        <v>0</v>
      </c>
      <c r="BE47" s="2">
        <f t="shared" si="48"/>
        <v>0</v>
      </c>
      <c r="BF47" s="2">
        <f t="shared" si="49"/>
        <v>0</v>
      </c>
      <c r="BG47" s="2">
        <f t="shared" si="50"/>
        <v>0</v>
      </c>
      <c r="BH47" s="2">
        <f t="shared" si="51"/>
        <v>0</v>
      </c>
      <c r="BI47" s="2">
        <f t="shared" si="52"/>
        <v>0</v>
      </c>
      <c r="BJ47" s="2">
        <f t="shared" si="53"/>
        <v>0</v>
      </c>
      <c r="BK47" s="2">
        <f t="shared" si="54"/>
        <v>0</v>
      </c>
      <c r="BL47" s="2">
        <f t="shared" si="55"/>
        <v>0</v>
      </c>
      <c r="BM47" s="2">
        <f t="shared" si="56"/>
        <v>0</v>
      </c>
      <c r="BN47" s="2">
        <f t="shared" si="57"/>
        <v>0</v>
      </c>
      <c r="BO47" s="2"/>
      <c r="BP47" s="2"/>
      <c r="BQ47" s="2"/>
      <c r="BR47" s="2"/>
      <c r="BS47" s="2"/>
      <c r="BT47" s="2"/>
      <c r="BU47" s="2"/>
      <c r="BV47" s="2"/>
      <c r="BW47" s="2"/>
    </row>
    <row r="48" spans="4:75" x14ac:dyDescent="0.25">
      <c r="J48" s="28">
        <v>17</v>
      </c>
      <c r="K48" s="7">
        <f t="shared" si="58"/>
        <v>4.3539450766667237E-2</v>
      </c>
      <c r="L48" s="1">
        <v>0</v>
      </c>
      <c r="M48" s="2">
        <f t="shared" ca="1" si="6"/>
        <v>0</v>
      </c>
      <c r="N48" s="2">
        <f t="shared" ca="1" si="7"/>
        <v>0</v>
      </c>
      <c r="O48" s="2">
        <f t="shared" ca="1" si="8"/>
        <v>0</v>
      </c>
      <c r="P48" s="2">
        <f t="shared" ca="1" si="9"/>
        <v>0</v>
      </c>
      <c r="Q48" s="2">
        <f t="shared" ca="1" si="10"/>
        <v>0</v>
      </c>
      <c r="R48" s="2">
        <f t="shared" ca="1" si="11"/>
        <v>0</v>
      </c>
      <c r="S48" s="2">
        <f t="shared" ca="1" si="12"/>
        <v>0</v>
      </c>
      <c r="T48" s="2">
        <f t="shared" ca="1" si="13"/>
        <v>0</v>
      </c>
      <c r="U48" s="2">
        <f t="shared" ca="1" si="14"/>
        <v>0</v>
      </c>
      <c r="V48" s="2">
        <f t="shared" ca="1" si="15"/>
        <v>0</v>
      </c>
      <c r="W48" s="2">
        <f t="shared" ca="1" si="16"/>
        <v>0</v>
      </c>
      <c r="X48" s="2">
        <f t="shared" ca="1" si="17"/>
        <v>0</v>
      </c>
      <c r="Y48" s="2">
        <f t="shared" ca="1" si="18"/>
        <v>0</v>
      </c>
      <c r="Z48" s="2">
        <f t="shared" ca="1" si="19"/>
        <v>0</v>
      </c>
      <c r="AA48" s="2">
        <f t="shared" ca="1" si="20"/>
        <v>0</v>
      </c>
      <c r="AB48" s="2">
        <f t="shared" ca="1" si="21"/>
        <v>0</v>
      </c>
      <c r="AC48" s="2">
        <f t="shared" ca="1" si="22"/>
        <v>0</v>
      </c>
      <c r="AD48" s="2">
        <f t="shared" ca="1" si="23"/>
        <v>0</v>
      </c>
      <c r="AE48" s="2">
        <f t="shared" ca="1" si="24"/>
        <v>0</v>
      </c>
      <c r="AF48" s="2">
        <f t="shared" ca="1" si="25"/>
        <v>0</v>
      </c>
      <c r="AG48" s="2">
        <f t="shared" ca="1" si="26"/>
        <v>0</v>
      </c>
      <c r="AH48" s="2">
        <f t="shared" ca="1" si="27"/>
        <v>0</v>
      </c>
      <c r="AI48" s="2">
        <f t="shared" ca="1" si="28"/>
        <v>0</v>
      </c>
      <c r="AJ48" s="2">
        <f t="shared" ca="1" si="29"/>
        <v>0</v>
      </c>
      <c r="AK48" s="2">
        <f t="shared" ca="1" si="30"/>
        <v>0</v>
      </c>
      <c r="AL48" s="2">
        <f t="shared" ca="1" si="31"/>
        <v>0</v>
      </c>
      <c r="AO48" s="21">
        <f t="shared" si="32"/>
        <v>0</v>
      </c>
      <c r="AP48" s="2">
        <f t="shared" si="33"/>
        <v>0</v>
      </c>
      <c r="AQ48" s="2">
        <f t="shared" si="34"/>
        <v>0</v>
      </c>
      <c r="AR48" s="2">
        <f t="shared" si="35"/>
        <v>0</v>
      </c>
      <c r="AS48" s="2">
        <f t="shared" si="36"/>
        <v>0</v>
      </c>
      <c r="AT48" s="2">
        <f t="shared" si="37"/>
        <v>0</v>
      </c>
      <c r="AU48" s="2">
        <f t="shared" si="38"/>
        <v>0</v>
      </c>
      <c r="AV48" s="2">
        <f t="shared" si="39"/>
        <v>0</v>
      </c>
      <c r="AW48" s="2">
        <f t="shared" si="40"/>
        <v>0</v>
      </c>
      <c r="AX48" s="2">
        <f t="shared" si="41"/>
        <v>0</v>
      </c>
      <c r="AY48" s="2">
        <f t="shared" si="42"/>
        <v>0</v>
      </c>
      <c r="AZ48" s="2">
        <f t="shared" si="43"/>
        <v>0</v>
      </c>
      <c r="BA48" s="2">
        <f t="shared" si="44"/>
        <v>0</v>
      </c>
      <c r="BB48" s="2">
        <f t="shared" si="45"/>
        <v>0</v>
      </c>
      <c r="BC48" s="2">
        <f t="shared" si="46"/>
        <v>0</v>
      </c>
      <c r="BD48" s="2">
        <f t="shared" si="47"/>
        <v>0</v>
      </c>
      <c r="BE48" s="2">
        <f t="shared" si="48"/>
        <v>0</v>
      </c>
      <c r="BF48" s="2">
        <f t="shared" si="49"/>
        <v>0</v>
      </c>
      <c r="BG48" s="2">
        <f t="shared" si="50"/>
        <v>0</v>
      </c>
      <c r="BH48" s="2">
        <f t="shared" si="51"/>
        <v>0</v>
      </c>
      <c r="BI48" s="2">
        <f t="shared" si="52"/>
        <v>0</v>
      </c>
      <c r="BJ48" s="2">
        <f t="shared" si="53"/>
        <v>0</v>
      </c>
      <c r="BK48" s="2">
        <f t="shared" si="54"/>
        <v>0</v>
      </c>
      <c r="BL48" s="2">
        <f t="shared" si="55"/>
        <v>0</v>
      </c>
      <c r="BM48" s="2">
        <f t="shared" si="56"/>
        <v>0</v>
      </c>
      <c r="BN48" s="2">
        <f t="shared" si="57"/>
        <v>0</v>
      </c>
      <c r="BO48" s="2"/>
      <c r="BP48" s="2"/>
      <c r="BQ48" s="2"/>
      <c r="BR48" s="2"/>
      <c r="BS48" s="2"/>
      <c r="BT48" s="2"/>
      <c r="BU48" s="2"/>
      <c r="BV48" s="2"/>
      <c r="BW48" s="2"/>
    </row>
    <row r="49" spans="10:75" x14ac:dyDescent="0.25">
      <c r="J49" s="28">
        <v>18</v>
      </c>
      <c r="K49" s="7">
        <f t="shared" si="58"/>
        <v>4.8534186579844936E-2</v>
      </c>
      <c r="L49" s="1">
        <v>0</v>
      </c>
      <c r="M49" s="2">
        <f t="shared" ca="1" si="6"/>
        <v>0</v>
      </c>
      <c r="N49" s="2">
        <f t="shared" ca="1" si="7"/>
        <v>0</v>
      </c>
      <c r="O49" s="2">
        <f t="shared" ca="1" si="8"/>
        <v>0</v>
      </c>
      <c r="P49" s="2">
        <f t="shared" ca="1" si="9"/>
        <v>0</v>
      </c>
      <c r="Q49" s="2">
        <f t="shared" ca="1" si="10"/>
        <v>0</v>
      </c>
      <c r="R49" s="2">
        <f t="shared" ca="1" si="11"/>
        <v>0</v>
      </c>
      <c r="S49" s="2">
        <f t="shared" ca="1" si="12"/>
        <v>0</v>
      </c>
      <c r="T49" s="2">
        <f t="shared" ca="1" si="13"/>
        <v>0</v>
      </c>
      <c r="U49" s="2">
        <f t="shared" ca="1" si="14"/>
        <v>0</v>
      </c>
      <c r="V49" s="2">
        <f t="shared" ca="1" si="15"/>
        <v>0</v>
      </c>
      <c r="W49" s="2">
        <f t="shared" ca="1" si="16"/>
        <v>0</v>
      </c>
      <c r="X49" s="2">
        <f t="shared" ca="1" si="17"/>
        <v>0</v>
      </c>
      <c r="Y49" s="2">
        <f t="shared" ca="1" si="18"/>
        <v>0</v>
      </c>
      <c r="Z49" s="2">
        <f t="shared" ca="1" si="19"/>
        <v>0</v>
      </c>
      <c r="AA49" s="2">
        <f t="shared" ca="1" si="20"/>
        <v>0</v>
      </c>
      <c r="AB49" s="2">
        <f t="shared" ca="1" si="21"/>
        <v>0</v>
      </c>
      <c r="AC49" s="2">
        <f t="shared" ca="1" si="22"/>
        <v>0</v>
      </c>
      <c r="AD49" s="2">
        <f t="shared" ca="1" si="23"/>
        <v>0</v>
      </c>
      <c r="AE49" s="2">
        <f t="shared" ca="1" si="24"/>
        <v>0</v>
      </c>
      <c r="AF49" s="2">
        <f t="shared" ca="1" si="25"/>
        <v>0</v>
      </c>
      <c r="AG49" s="2">
        <f t="shared" ca="1" si="26"/>
        <v>0</v>
      </c>
      <c r="AH49" s="2">
        <f t="shared" ca="1" si="27"/>
        <v>0</v>
      </c>
      <c r="AI49" s="2">
        <f t="shared" ca="1" si="28"/>
        <v>0</v>
      </c>
      <c r="AJ49" s="2">
        <f t="shared" ca="1" si="29"/>
        <v>0</v>
      </c>
      <c r="AK49" s="2">
        <f t="shared" ca="1" si="30"/>
        <v>0</v>
      </c>
      <c r="AL49" s="2">
        <f t="shared" ca="1" si="31"/>
        <v>0</v>
      </c>
      <c r="AO49" s="21">
        <f t="shared" si="32"/>
        <v>0</v>
      </c>
      <c r="AP49" s="2">
        <f t="shared" si="33"/>
        <v>0</v>
      </c>
      <c r="AQ49" s="2">
        <f t="shared" si="34"/>
        <v>0</v>
      </c>
      <c r="AR49" s="2">
        <f t="shared" si="35"/>
        <v>0</v>
      </c>
      <c r="AS49" s="2">
        <f t="shared" si="36"/>
        <v>0</v>
      </c>
      <c r="AT49" s="2">
        <f t="shared" si="37"/>
        <v>0</v>
      </c>
      <c r="AU49" s="2">
        <f t="shared" si="38"/>
        <v>0</v>
      </c>
      <c r="AV49" s="2">
        <f t="shared" si="39"/>
        <v>0</v>
      </c>
      <c r="AW49" s="2">
        <f t="shared" si="40"/>
        <v>0</v>
      </c>
      <c r="AX49" s="2">
        <f t="shared" si="41"/>
        <v>0</v>
      </c>
      <c r="AY49" s="2">
        <f t="shared" si="42"/>
        <v>0</v>
      </c>
      <c r="AZ49" s="2">
        <f t="shared" si="43"/>
        <v>0</v>
      </c>
      <c r="BA49" s="2">
        <f t="shared" si="44"/>
        <v>0</v>
      </c>
      <c r="BB49" s="2">
        <f t="shared" si="45"/>
        <v>0</v>
      </c>
      <c r="BC49" s="2">
        <f t="shared" si="46"/>
        <v>0</v>
      </c>
      <c r="BD49" s="2">
        <f t="shared" si="47"/>
        <v>0</v>
      </c>
      <c r="BE49" s="2">
        <f t="shared" si="48"/>
        <v>0</v>
      </c>
      <c r="BF49" s="2">
        <f t="shared" si="49"/>
        <v>0</v>
      </c>
      <c r="BG49" s="2">
        <f t="shared" si="50"/>
        <v>0</v>
      </c>
      <c r="BH49" s="2">
        <f t="shared" si="51"/>
        <v>0</v>
      </c>
      <c r="BI49" s="2">
        <f t="shared" si="52"/>
        <v>0</v>
      </c>
      <c r="BJ49" s="2">
        <f t="shared" si="53"/>
        <v>0</v>
      </c>
      <c r="BK49" s="2">
        <f t="shared" si="54"/>
        <v>0</v>
      </c>
      <c r="BL49" s="2">
        <f t="shared" si="55"/>
        <v>0</v>
      </c>
      <c r="BM49" s="2">
        <f t="shared" si="56"/>
        <v>0</v>
      </c>
      <c r="BN49" s="2">
        <f t="shared" si="57"/>
        <v>0</v>
      </c>
      <c r="BO49" s="2"/>
      <c r="BP49" s="2"/>
      <c r="BQ49" s="2"/>
      <c r="BR49" s="2"/>
      <c r="BS49" s="2"/>
      <c r="BT49" s="2"/>
      <c r="BU49" s="2"/>
      <c r="BV49" s="2"/>
      <c r="BW49" s="2"/>
    </row>
    <row r="50" spans="10:75" x14ac:dyDescent="0.25">
      <c r="J50" s="28">
        <v>19</v>
      </c>
      <c r="K50" s="7">
        <f t="shared" si="58"/>
        <v>5.378508229639288E-2</v>
      </c>
      <c r="L50" s="1">
        <v>0</v>
      </c>
      <c r="M50" s="2">
        <f t="shared" ca="1" si="6"/>
        <v>0</v>
      </c>
      <c r="N50" s="2">
        <f t="shared" ca="1" si="7"/>
        <v>0</v>
      </c>
      <c r="O50" s="2">
        <f t="shared" ca="1" si="8"/>
        <v>0</v>
      </c>
      <c r="P50" s="2">
        <f t="shared" ca="1" si="9"/>
        <v>0</v>
      </c>
      <c r="Q50" s="2">
        <f t="shared" ca="1" si="10"/>
        <v>0</v>
      </c>
      <c r="R50" s="2">
        <f t="shared" ca="1" si="11"/>
        <v>0</v>
      </c>
      <c r="S50" s="2">
        <f t="shared" ca="1" si="12"/>
        <v>0</v>
      </c>
      <c r="T50" s="2">
        <f t="shared" ca="1" si="13"/>
        <v>0</v>
      </c>
      <c r="U50" s="2">
        <f t="shared" ca="1" si="14"/>
        <v>0</v>
      </c>
      <c r="V50" s="2">
        <f t="shared" ca="1" si="15"/>
        <v>0</v>
      </c>
      <c r="W50" s="2">
        <f t="shared" ca="1" si="16"/>
        <v>0</v>
      </c>
      <c r="X50" s="2">
        <f t="shared" ca="1" si="17"/>
        <v>0</v>
      </c>
      <c r="Y50" s="2">
        <f t="shared" ca="1" si="18"/>
        <v>0</v>
      </c>
      <c r="Z50" s="2">
        <f t="shared" ca="1" si="19"/>
        <v>0</v>
      </c>
      <c r="AA50" s="2">
        <f t="shared" ca="1" si="20"/>
        <v>0</v>
      </c>
      <c r="AB50" s="2">
        <f t="shared" ca="1" si="21"/>
        <v>0</v>
      </c>
      <c r="AC50" s="2">
        <f t="shared" ca="1" si="22"/>
        <v>0</v>
      </c>
      <c r="AD50" s="2">
        <f t="shared" ca="1" si="23"/>
        <v>0</v>
      </c>
      <c r="AE50" s="2">
        <f t="shared" ca="1" si="24"/>
        <v>0</v>
      </c>
      <c r="AF50" s="2">
        <f t="shared" ca="1" si="25"/>
        <v>0</v>
      </c>
      <c r="AG50" s="2">
        <f t="shared" ca="1" si="26"/>
        <v>0</v>
      </c>
      <c r="AH50" s="2">
        <f t="shared" ca="1" si="27"/>
        <v>0</v>
      </c>
      <c r="AI50" s="2">
        <f t="shared" ca="1" si="28"/>
        <v>0</v>
      </c>
      <c r="AJ50" s="2">
        <f t="shared" ca="1" si="29"/>
        <v>0</v>
      </c>
      <c r="AK50" s="2">
        <f t="shared" ca="1" si="30"/>
        <v>0</v>
      </c>
      <c r="AL50" s="2">
        <f t="shared" ca="1" si="31"/>
        <v>0</v>
      </c>
      <c r="AO50" s="21">
        <f t="shared" si="32"/>
        <v>0</v>
      </c>
      <c r="AP50" s="2">
        <f t="shared" si="33"/>
        <v>0</v>
      </c>
      <c r="AQ50" s="2">
        <f t="shared" si="34"/>
        <v>0</v>
      </c>
      <c r="AR50" s="2">
        <f t="shared" si="35"/>
        <v>0</v>
      </c>
      <c r="AS50" s="2">
        <f t="shared" si="36"/>
        <v>0</v>
      </c>
      <c r="AT50" s="2">
        <f t="shared" si="37"/>
        <v>0</v>
      </c>
      <c r="AU50" s="2">
        <f t="shared" si="38"/>
        <v>0</v>
      </c>
      <c r="AV50" s="2">
        <f t="shared" si="39"/>
        <v>0</v>
      </c>
      <c r="AW50" s="2">
        <f t="shared" si="40"/>
        <v>0</v>
      </c>
      <c r="AX50" s="2">
        <f t="shared" si="41"/>
        <v>0</v>
      </c>
      <c r="AY50" s="2">
        <f t="shared" si="42"/>
        <v>0</v>
      </c>
      <c r="AZ50" s="2">
        <f t="shared" si="43"/>
        <v>0</v>
      </c>
      <c r="BA50" s="2">
        <f t="shared" si="44"/>
        <v>0</v>
      </c>
      <c r="BB50" s="2">
        <f t="shared" si="45"/>
        <v>0</v>
      </c>
      <c r="BC50" s="2">
        <f t="shared" si="46"/>
        <v>0</v>
      </c>
      <c r="BD50" s="2">
        <f t="shared" si="47"/>
        <v>0</v>
      </c>
      <c r="BE50" s="2">
        <f t="shared" si="48"/>
        <v>0</v>
      </c>
      <c r="BF50" s="2">
        <f t="shared" si="49"/>
        <v>0</v>
      </c>
      <c r="BG50" s="2">
        <f t="shared" si="50"/>
        <v>0</v>
      </c>
      <c r="BH50" s="2">
        <f t="shared" si="51"/>
        <v>0</v>
      </c>
      <c r="BI50" s="2">
        <f t="shared" si="52"/>
        <v>0</v>
      </c>
      <c r="BJ50" s="2">
        <f t="shared" si="53"/>
        <v>0</v>
      </c>
      <c r="BK50" s="2">
        <f t="shared" si="54"/>
        <v>0</v>
      </c>
      <c r="BL50" s="2">
        <f t="shared" si="55"/>
        <v>0</v>
      </c>
      <c r="BM50" s="2">
        <f t="shared" si="56"/>
        <v>0</v>
      </c>
      <c r="BN50" s="2">
        <f t="shared" si="57"/>
        <v>0</v>
      </c>
      <c r="BO50" s="2"/>
      <c r="BP50" s="2"/>
      <c r="BQ50" s="2"/>
      <c r="BR50" s="2"/>
      <c r="BS50" s="2"/>
      <c r="BT50" s="2"/>
      <c r="BU50" s="2"/>
      <c r="BV50" s="2"/>
      <c r="BW50" s="2"/>
    </row>
    <row r="51" spans="10:75" x14ac:dyDescent="0.25">
      <c r="J51" s="28">
        <v>20</v>
      </c>
      <c r="K51" s="7">
        <f t="shared" si="58"/>
        <v>5.9290755928555802E-2</v>
      </c>
      <c r="L51" s="1">
        <v>0</v>
      </c>
      <c r="M51" s="2">
        <f t="shared" ca="1" si="6"/>
        <v>0</v>
      </c>
      <c r="N51" s="2">
        <f t="shared" ca="1" si="7"/>
        <v>0</v>
      </c>
      <c r="O51" s="2">
        <f t="shared" ca="1" si="8"/>
        <v>0</v>
      </c>
      <c r="P51" s="2">
        <f t="shared" ca="1" si="9"/>
        <v>0</v>
      </c>
      <c r="Q51" s="2">
        <f t="shared" ca="1" si="10"/>
        <v>0</v>
      </c>
      <c r="R51" s="2">
        <f t="shared" ca="1" si="11"/>
        <v>0</v>
      </c>
      <c r="S51" s="2">
        <f t="shared" ca="1" si="12"/>
        <v>0</v>
      </c>
      <c r="T51" s="2">
        <f t="shared" ca="1" si="13"/>
        <v>0</v>
      </c>
      <c r="U51" s="2">
        <f t="shared" ca="1" si="14"/>
        <v>0</v>
      </c>
      <c r="V51" s="2">
        <f t="shared" ca="1" si="15"/>
        <v>0</v>
      </c>
      <c r="W51" s="2">
        <f t="shared" ca="1" si="16"/>
        <v>0</v>
      </c>
      <c r="X51" s="2">
        <f t="shared" ca="1" si="17"/>
        <v>0</v>
      </c>
      <c r="Y51" s="2">
        <f t="shared" ca="1" si="18"/>
        <v>0</v>
      </c>
      <c r="Z51" s="2">
        <f t="shared" ca="1" si="19"/>
        <v>0</v>
      </c>
      <c r="AA51" s="2">
        <f t="shared" ca="1" si="20"/>
        <v>0</v>
      </c>
      <c r="AB51" s="2">
        <f t="shared" ca="1" si="21"/>
        <v>0</v>
      </c>
      <c r="AC51" s="2">
        <f t="shared" ca="1" si="22"/>
        <v>0</v>
      </c>
      <c r="AD51" s="2">
        <f t="shared" ca="1" si="23"/>
        <v>0</v>
      </c>
      <c r="AE51" s="2">
        <f t="shared" ca="1" si="24"/>
        <v>0</v>
      </c>
      <c r="AF51" s="2">
        <f t="shared" ca="1" si="25"/>
        <v>0</v>
      </c>
      <c r="AG51" s="2">
        <f t="shared" ca="1" si="26"/>
        <v>0</v>
      </c>
      <c r="AH51" s="2">
        <f t="shared" ca="1" si="27"/>
        <v>0</v>
      </c>
      <c r="AI51" s="2">
        <f t="shared" ca="1" si="28"/>
        <v>0</v>
      </c>
      <c r="AJ51" s="2">
        <f t="shared" ca="1" si="29"/>
        <v>0</v>
      </c>
      <c r="AK51" s="2">
        <f t="shared" ca="1" si="30"/>
        <v>0</v>
      </c>
      <c r="AL51" s="2">
        <f t="shared" ca="1" si="31"/>
        <v>0</v>
      </c>
      <c r="AO51" s="21">
        <f t="shared" si="32"/>
        <v>0</v>
      </c>
      <c r="AP51" s="2">
        <f t="shared" si="33"/>
        <v>0</v>
      </c>
      <c r="AQ51" s="2">
        <f t="shared" si="34"/>
        <v>0</v>
      </c>
      <c r="AR51" s="2">
        <f t="shared" si="35"/>
        <v>0</v>
      </c>
      <c r="AS51" s="2">
        <f t="shared" si="36"/>
        <v>0</v>
      </c>
      <c r="AT51" s="2">
        <f t="shared" si="37"/>
        <v>0</v>
      </c>
      <c r="AU51" s="2">
        <f t="shared" si="38"/>
        <v>0</v>
      </c>
      <c r="AV51" s="2">
        <f t="shared" si="39"/>
        <v>0</v>
      </c>
      <c r="AW51" s="2">
        <f t="shared" si="40"/>
        <v>0</v>
      </c>
      <c r="AX51" s="2">
        <f t="shared" si="41"/>
        <v>0</v>
      </c>
      <c r="AY51" s="2">
        <f t="shared" si="42"/>
        <v>0</v>
      </c>
      <c r="AZ51" s="2">
        <f t="shared" si="43"/>
        <v>0</v>
      </c>
      <c r="BA51" s="2">
        <f t="shared" si="44"/>
        <v>0</v>
      </c>
      <c r="BB51" s="2">
        <f t="shared" si="45"/>
        <v>0</v>
      </c>
      <c r="BC51" s="2">
        <f t="shared" si="46"/>
        <v>0</v>
      </c>
      <c r="BD51" s="2">
        <f t="shared" si="47"/>
        <v>0</v>
      </c>
      <c r="BE51" s="2">
        <f t="shared" si="48"/>
        <v>0</v>
      </c>
      <c r="BF51" s="2">
        <f t="shared" si="49"/>
        <v>0</v>
      </c>
      <c r="BG51" s="2">
        <f t="shared" si="50"/>
        <v>0</v>
      </c>
      <c r="BH51" s="2">
        <f t="shared" si="51"/>
        <v>0</v>
      </c>
      <c r="BI51" s="2">
        <f t="shared" si="52"/>
        <v>0</v>
      </c>
      <c r="BJ51" s="2">
        <f t="shared" si="53"/>
        <v>0</v>
      </c>
      <c r="BK51" s="2">
        <f t="shared" si="54"/>
        <v>0</v>
      </c>
      <c r="BL51" s="2">
        <f t="shared" si="55"/>
        <v>0</v>
      </c>
      <c r="BM51" s="2">
        <f t="shared" si="56"/>
        <v>0</v>
      </c>
      <c r="BN51" s="2">
        <f t="shared" si="57"/>
        <v>0</v>
      </c>
      <c r="BO51" s="2"/>
      <c r="BP51" s="2"/>
      <c r="BQ51" s="2"/>
      <c r="BR51" s="2"/>
      <c r="BS51" s="2"/>
      <c r="BT51" s="2"/>
      <c r="BU51" s="2"/>
      <c r="BV51" s="2"/>
      <c r="BW51" s="2"/>
    </row>
    <row r="52" spans="10:75" x14ac:dyDescent="0.25">
      <c r="J52" s="28">
        <v>21</v>
      </c>
      <c r="K52" s="7">
        <f t="shared" si="58"/>
        <v>6.5049903354108679E-2</v>
      </c>
      <c r="L52" s="1">
        <v>0</v>
      </c>
      <c r="M52" s="2">
        <f t="shared" ca="1" si="6"/>
        <v>0</v>
      </c>
      <c r="N52" s="2">
        <f t="shared" ca="1" si="7"/>
        <v>0</v>
      </c>
      <c r="O52" s="2">
        <f t="shared" ca="1" si="8"/>
        <v>0</v>
      </c>
      <c r="P52" s="2">
        <f t="shared" ca="1" si="9"/>
        <v>0</v>
      </c>
      <c r="Q52" s="2">
        <f t="shared" ca="1" si="10"/>
        <v>0</v>
      </c>
      <c r="R52" s="2">
        <f t="shared" ca="1" si="11"/>
        <v>0</v>
      </c>
      <c r="S52" s="2">
        <f t="shared" ca="1" si="12"/>
        <v>0</v>
      </c>
      <c r="T52" s="2">
        <f t="shared" ca="1" si="13"/>
        <v>0</v>
      </c>
      <c r="U52" s="2">
        <f t="shared" ca="1" si="14"/>
        <v>0</v>
      </c>
      <c r="V52" s="2">
        <f t="shared" ca="1" si="15"/>
        <v>0</v>
      </c>
      <c r="W52" s="2">
        <f t="shared" ca="1" si="16"/>
        <v>0</v>
      </c>
      <c r="X52" s="2">
        <f t="shared" ca="1" si="17"/>
        <v>0</v>
      </c>
      <c r="Y52" s="2">
        <f t="shared" ca="1" si="18"/>
        <v>0</v>
      </c>
      <c r="Z52" s="2">
        <f t="shared" ca="1" si="19"/>
        <v>0</v>
      </c>
      <c r="AA52" s="2">
        <f t="shared" ca="1" si="20"/>
        <v>0</v>
      </c>
      <c r="AB52" s="2">
        <f t="shared" ca="1" si="21"/>
        <v>0</v>
      </c>
      <c r="AC52" s="2">
        <f t="shared" ca="1" si="22"/>
        <v>0</v>
      </c>
      <c r="AD52" s="2">
        <f t="shared" ca="1" si="23"/>
        <v>0</v>
      </c>
      <c r="AE52" s="2">
        <f t="shared" ca="1" si="24"/>
        <v>0</v>
      </c>
      <c r="AF52" s="2">
        <f t="shared" ca="1" si="25"/>
        <v>0</v>
      </c>
      <c r="AG52" s="2">
        <f t="shared" ca="1" si="26"/>
        <v>0</v>
      </c>
      <c r="AH52" s="2">
        <f t="shared" ca="1" si="27"/>
        <v>0</v>
      </c>
      <c r="AI52" s="2">
        <f t="shared" ca="1" si="28"/>
        <v>0</v>
      </c>
      <c r="AJ52" s="2">
        <f t="shared" ca="1" si="29"/>
        <v>0</v>
      </c>
      <c r="AK52" s="2">
        <f t="shared" ca="1" si="30"/>
        <v>0</v>
      </c>
      <c r="AL52" s="2">
        <f t="shared" ca="1" si="31"/>
        <v>0</v>
      </c>
      <c r="AO52" s="21">
        <f t="shared" si="32"/>
        <v>0</v>
      </c>
      <c r="AP52" s="2">
        <f t="shared" si="33"/>
        <v>0</v>
      </c>
      <c r="AQ52" s="2">
        <f t="shared" si="34"/>
        <v>0</v>
      </c>
      <c r="AR52" s="2">
        <f t="shared" si="35"/>
        <v>0</v>
      </c>
      <c r="AS52" s="2">
        <f t="shared" si="36"/>
        <v>0</v>
      </c>
      <c r="AT52" s="2">
        <f t="shared" si="37"/>
        <v>0</v>
      </c>
      <c r="AU52" s="2">
        <f t="shared" si="38"/>
        <v>0</v>
      </c>
      <c r="AV52" s="2">
        <f t="shared" si="39"/>
        <v>0</v>
      </c>
      <c r="AW52" s="2">
        <f t="shared" si="40"/>
        <v>0</v>
      </c>
      <c r="AX52" s="2">
        <f t="shared" si="41"/>
        <v>0</v>
      </c>
      <c r="AY52" s="2">
        <f t="shared" si="42"/>
        <v>0</v>
      </c>
      <c r="AZ52" s="2">
        <f t="shared" si="43"/>
        <v>0</v>
      </c>
      <c r="BA52" s="2">
        <f t="shared" si="44"/>
        <v>0</v>
      </c>
      <c r="BB52" s="2">
        <f t="shared" si="45"/>
        <v>0</v>
      </c>
      <c r="BC52" s="2">
        <f t="shared" si="46"/>
        <v>0</v>
      </c>
      <c r="BD52" s="2">
        <f t="shared" si="47"/>
        <v>0</v>
      </c>
      <c r="BE52" s="2">
        <f t="shared" si="48"/>
        <v>0</v>
      </c>
      <c r="BF52" s="2">
        <f t="shared" si="49"/>
        <v>0</v>
      </c>
      <c r="BG52" s="2">
        <f t="shared" si="50"/>
        <v>0</v>
      </c>
      <c r="BH52" s="2">
        <f t="shared" si="51"/>
        <v>0</v>
      </c>
      <c r="BI52" s="2">
        <f t="shared" si="52"/>
        <v>0</v>
      </c>
      <c r="BJ52" s="2">
        <f t="shared" si="53"/>
        <v>0</v>
      </c>
      <c r="BK52" s="2">
        <f t="shared" si="54"/>
        <v>0</v>
      </c>
      <c r="BL52" s="2">
        <f t="shared" si="55"/>
        <v>0</v>
      </c>
      <c r="BM52" s="2">
        <f t="shared" si="56"/>
        <v>0</v>
      </c>
      <c r="BN52" s="2">
        <f t="shared" si="57"/>
        <v>0</v>
      </c>
      <c r="BO52" s="2"/>
      <c r="BP52" s="2"/>
      <c r="BQ52" s="2"/>
      <c r="BR52" s="2"/>
      <c r="BS52" s="2"/>
      <c r="BT52" s="2"/>
      <c r="BU52" s="2"/>
      <c r="BV52" s="2"/>
      <c r="BW52" s="2"/>
    </row>
    <row r="53" spans="10:75" x14ac:dyDescent="0.25">
      <c r="J53" s="28">
        <v>22</v>
      </c>
      <c r="K53" s="7">
        <f t="shared" si="58"/>
        <v>7.1061290344337585E-2</v>
      </c>
      <c r="L53" s="1">
        <v>0</v>
      </c>
      <c r="M53" s="2">
        <f t="shared" ca="1" si="6"/>
        <v>0</v>
      </c>
      <c r="N53" s="2">
        <f t="shared" ca="1" si="7"/>
        <v>0</v>
      </c>
      <c r="O53" s="2">
        <f t="shared" ca="1" si="8"/>
        <v>0</v>
      </c>
      <c r="P53" s="2">
        <f t="shared" ca="1" si="9"/>
        <v>0</v>
      </c>
      <c r="Q53" s="2">
        <f t="shared" ca="1" si="10"/>
        <v>0</v>
      </c>
      <c r="R53" s="2">
        <f t="shared" ca="1" si="11"/>
        <v>0</v>
      </c>
      <c r="S53" s="2">
        <f t="shared" ca="1" si="12"/>
        <v>0</v>
      </c>
      <c r="T53" s="2">
        <f t="shared" ca="1" si="13"/>
        <v>0</v>
      </c>
      <c r="U53" s="2">
        <f t="shared" ca="1" si="14"/>
        <v>0</v>
      </c>
      <c r="V53" s="2">
        <f t="shared" ca="1" si="15"/>
        <v>0</v>
      </c>
      <c r="W53" s="2">
        <f t="shared" ca="1" si="16"/>
        <v>0</v>
      </c>
      <c r="X53" s="2">
        <f t="shared" ca="1" si="17"/>
        <v>0</v>
      </c>
      <c r="Y53" s="2">
        <f t="shared" ca="1" si="18"/>
        <v>0</v>
      </c>
      <c r="Z53" s="2">
        <f t="shared" ca="1" si="19"/>
        <v>0</v>
      </c>
      <c r="AA53" s="2">
        <f t="shared" ca="1" si="20"/>
        <v>0</v>
      </c>
      <c r="AB53" s="2">
        <f t="shared" ca="1" si="21"/>
        <v>0</v>
      </c>
      <c r="AC53" s="2">
        <f t="shared" ca="1" si="22"/>
        <v>0</v>
      </c>
      <c r="AD53" s="2">
        <f t="shared" ca="1" si="23"/>
        <v>0</v>
      </c>
      <c r="AE53" s="2">
        <f t="shared" ca="1" si="24"/>
        <v>0</v>
      </c>
      <c r="AF53" s="2">
        <f t="shared" ca="1" si="25"/>
        <v>0</v>
      </c>
      <c r="AG53" s="2">
        <f t="shared" ca="1" si="26"/>
        <v>0</v>
      </c>
      <c r="AH53" s="2">
        <f t="shared" ca="1" si="27"/>
        <v>0</v>
      </c>
      <c r="AI53" s="2">
        <f t="shared" ca="1" si="28"/>
        <v>0</v>
      </c>
      <c r="AJ53" s="2">
        <f t="shared" ca="1" si="29"/>
        <v>0</v>
      </c>
      <c r="AK53" s="2">
        <f t="shared" ca="1" si="30"/>
        <v>0</v>
      </c>
      <c r="AL53" s="2">
        <f t="shared" ca="1" si="31"/>
        <v>0</v>
      </c>
      <c r="AO53" s="21">
        <f t="shared" si="32"/>
        <v>0</v>
      </c>
      <c r="AP53" s="2">
        <f t="shared" si="33"/>
        <v>0</v>
      </c>
      <c r="AQ53" s="2">
        <f t="shared" si="34"/>
        <v>0</v>
      </c>
      <c r="AR53" s="2">
        <f t="shared" si="35"/>
        <v>0</v>
      </c>
      <c r="AS53" s="2">
        <f t="shared" si="36"/>
        <v>0</v>
      </c>
      <c r="AT53" s="2">
        <f t="shared" si="37"/>
        <v>0</v>
      </c>
      <c r="AU53" s="2">
        <f t="shared" si="38"/>
        <v>0</v>
      </c>
      <c r="AV53" s="2">
        <f t="shared" si="39"/>
        <v>0</v>
      </c>
      <c r="AW53" s="2">
        <f t="shared" si="40"/>
        <v>0</v>
      </c>
      <c r="AX53" s="2">
        <f t="shared" si="41"/>
        <v>0</v>
      </c>
      <c r="AY53" s="2">
        <f t="shared" si="42"/>
        <v>0</v>
      </c>
      <c r="AZ53" s="2">
        <f t="shared" si="43"/>
        <v>0</v>
      </c>
      <c r="BA53" s="2">
        <f t="shared" si="44"/>
        <v>0</v>
      </c>
      <c r="BB53" s="2">
        <f t="shared" si="45"/>
        <v>0</v>
      </c>
      <c r="BC53" s="2">
        <f t="shared" si="46"/>
        <v>0</v>
      </c>
      <c r="BD53" s="2">
        <f t="shared" si="47"/>
        <v>0</v>
      </c>
      <c r="BE53" s="2">
        <f t="shared" si="48"/>
        <v>0</v>
      </c>
      <c r="BF53" s="2">
        <f t="shared" si="49"/>
        <v>0</v>
      </c>
      <c r="BG53" s="2">
        <f t="shared" si="50"/>
        <v>0</v>
      </c>
      <c r="BH53" s="2">
        <f t="shared" si="51"/>
        <v>0</v>
      </c>
      <c r="BI53" s="2">
        <f t="shared" si="52"/>
        <v>0</v>
      </c>
      <c r="BJ53" s="2">
        <f t="shared" si="53"/>
        <v>0</v>
      </c>
      <c r="BK53" s="2">
        <f t="shared" si="54"/>
        <v>0</v>
      </c>
      <c r="BL53" s="2">
        <f t="shared" si="55"/>
        <v>0</v>
      </c>
      <c r="BM53" s="2">
        <f t="shared" si="56"/>
        <v>0</v>
      </c>
      <c r="BN53" s="2">
        <f t="shared" si="57"/>
        <v>0</v>
      </c>
      <c r="BO53" s="2"/>
      <c r="BP53" s="2"/>
      <c r="BQ53" s="2"/>
      <c r="BR53" s="2"/>
      <c r="BS53" s="2"/>
      <c r="BT53" s="2"/>
      <c r="BU53" s="2"/>
      <c r="BV53" s="2"/>
      <c r="BW53" s="2"/>
    </row>
    <row r="54" spans="10:75" x14ac:dyDescent="0.25">
      <c r="J54" s="28">
        <v>23</v>
      </c>
      <c r="K54" s="7">
        <f t="shared" si="58"/>
        <v>7.7323745741463654E-2</v>
      </c>
      <c r="L54" s="1">
        <v>0</v>
      </c>
      <c r="M54" s="2">
        <f t="shared" ca="1" si="6"/>
        <v>0</v>
      </c>
      <c r="N54" s="2">
        <f t="shared" ca="1" si="7"/>
        <v>0</v>
      </c>
      <c r="O54" s="2">
        <f t="shared" ca="1" si="8"/>
        <v>0</v>
      </c>
      <c r="P54" s="2">
        <f t="shared" ca="1" si="9"/>
        <v>0</v>
      </c>
      <c r="Q54" s="2">
        <f t="shared" ca="1" si="10"/>
        <v>0</v>
      </c>
      <c r="R54" s="2">
        <f t="shared" ca="1" si="11"/>
        <v>0</v>
      </c>
      <c r="S54" s="2">
        <f t="shared" ca="1" si="12"/>
        <v>0</v>
      </c>
      <c r="T54" s="2">
        <f t="shared" ca="1" si="13"/>
        <v>0</v>
      </c>
      <c r="U54" s="2">
        <f t="shared" ca="1" si="14"/>
        <v>0</v>
      </c>
      <c r="V54" s="2">
        <f t="shared" ca="1" si="15"/>
        <v>0</v>
      </c>
      <c r="W54" s="2">
        <f t="shared" ca="1" si="16"/>
        <v>0</v>
      </c>
      <c r="X54" s="2">
        <f t="shared" ca="1" si="17"/>
        <v>0</v>
      </c>
      <c r="Y54" s="2">
        <f t="shared" ca="1" si="18"/>
        <v>0</v>
      </c>
      <c r="Z54" s="2">
        <f t="shared" ca="1" si="19"/>
        <v>0</v>
      </c>
      <c r="AA54" s="2">
        <f t="shared" ca="1" si="20"/>
        <v>0</v>
      </c>
      <c r="AB54" s="2">
        <f t="shared" ca="1" si="21"/>
        <v>0</v>
      </c>
      <c r="AC54" s="2">
        <f t="shared" ca="1" si="22"/>
        <v>0</v>
      </c>
      <c r="AD54" s="2">
        <f t="shared" ca="1" si="23"/>
        <v>0</v>
      </c>
      <c r="AE54" s="2">
        <f t="shared" ca="1" si="24"/>
        <v>0</v>
      </c>
      <c r="AF54" s="2">
        <f t="shared" ca="1" si="25"/>
        <v>0</v>
      </c>
      <c r="AG54" s="2">
        <f t="shared" ca="1" si="26"/>
        <v>0</v>
      </c>
      <c r="AH54" s="2">
        <f t="shared" ca="1" si="27"/>
        <v>0</v>
      </c>
      <c r="AI54" s="2">
        <f t="shared" ca="1" si="28"/>
        <v>0</v>
      </c>
      <c r="AJ54" s="2">
        <f t="shared" ca="1" si="29"/>
        <v>0</v>
      </c>
      <c r="AK54" s="2">
        <f t="shared" ca="1" si="30"/>
        <v>0</v>
      </c>
      <c r="AL54" s="2">
        <f t="shared" ca="1" si="31"/>
        <v>0</v>
      </c>
      <c r="AO54" s="21">
        <f t="shared" si="32"/>
        <v>0</v>
      </c>
      <c r="AP54" s="2">
        <f t="shared" si="33"/>
        <v>0</v>
      </c>
      <c r="AQ54" s="2">
        <f t="shared" si="34"/>
        <v>0</v>
      </c>
      <c r="AR54" s="2">
        <f t="shared" si="35"/>
        <v>0</v>
      </c>
      <c r="AS54" s="2">
        <f t="shared" si="36"/>
        <v>0</v>
      </c>
      <c r="AT54" s="2">
        <f t="shared" si="37"/>
        <v>0</v>
      </c>
      <c r="AU54" s="2">
        <f t="shared" si="38"/>
        <v>0</v>
      </c>
      <c r="AV54" s="2">
        <f t="shared" si="39"/>
        <v>0</v>
      </c>
      <c r="AW54" s="2">
        <f t="shared" si="40"/>
        <v>0</v>
      </c>
      <c r="AX54" s="2">
        <f t="shared" si="41"/>
        <v>0</v>
      </c>
      <c r="AY54" s="2">
        <f t="shared" si="42"/>
        <v>0</v>
      </c>
      <c r="AZ54" s="2">
        <f t="shared" si="43"/>
        <v>0</v>
      </c>
      <c r="BA54" s="2">
        <f t="shared" si="44"/>
        <v>0</v>
      </c>
      <c r="BB54" s="2">
        <f t="shared" si="45"/>
        <v>0</v>
      </c>
      <c r="BC54" s="2">
        <f t="shared" si="46"/>
        <v>0</v>
      </c>
      <c r="BD54" s="2">
        <f t="shared" si="47"/>
        <v>0</v>
      </c>
      <c r="BE54" s="2">
        <f t="shared" si="48"/>
        <v>0</v>
      </c>
      <c r="BF54" s="2">
        <f t="shared" si="49"/>
        <v>0</v>
      </c>
      <c r="BG54" s="2">
        <f t="shared" si="50"/>
        <v>0</v>
      </c>
      <c r="BH54" s="2">
        <f t="shared" si="51"/>
        <v>0</v>
      </c>
      <c r="BI54" s="2">
        <f t="shared" si="52"/>
        <v>0</v>
      </c>
      <c r="BJ54" s="2">
        <f t="shared" si="53"/>
        <v>0</v>
      </c>
      <c r="BK54" s="2">
        <f t="shared" si="54"/>
        <v>0</v>
      </c>
      <c r="BL54" s="2">
        <f t="shared" si="55"/>
        <v>0</v>
      </c>
      <c r="BM54" s="2">
        <f t="shared" si="56"/>
        <v>0</v>
      </c>
      <c r="BN54" s="2">
        <f t="shared" si="57"/>
        <v>0</v>
      </c>
      <c r="BO54" s="2"/>
      <c r="BP54" s="2"/>
      <c r="BQ54" s="2"/>
      <c r="BR54" s="2"/>
      <c r="BS54" s="2"/>
      <c r="BT54" s="2"/>
      <c r="BU54" s="2"/>
      <c r="BV54" s="2"/>
      <c r="BW54" s="2"/>
    </row>
    <row r="55" spans="10:75" x14ac:dyDescent="0.25">
      <c r="J55" s="28">
        <v>24</v>
      </c>
      <c r="K55" s="7">
        <f t="shared" si="58"/>
        <v>8.3836155575957888E-2</v>
      </c>
      <c r="L55" s="1">
        <v>0</v>
      </c>
      <c r="M55" s="2">
        <f t="shared" ca="1" si="6"/>
        <v>0</v>
      </c>
      <c r="N55" s="2">
        <f t="shared" ca="1" si="7"/>
        <v>0</v>
      </c>
      <c r="O55" s="2">
        <f t="shared" ca="1" si="8"/>
        <v>0</v>
      </c>
      <c r="P55" s="2">
        <f t="shared" ca="1" si="9"/>
        <v>0</v>
      </c>
      <c r="Q55" s="2">
        <f t="shared" ca="1" si="10"/>
        <v>0</v>
      </c>
      <c r="R55" s="2">
        <f t="shared" ca="1" si="11"/>
        <v>0</v>
      </c>
      <c r="S55" s="2">
        <f t="shared" ca="1" si="12"/>
        <v>0</v>
      </c>
      <c r="T55" s="2">
        <f t="shared" ca="1" si="13"/>
        <v>0</v>
      </c>
      <c r="U55" s="2">
        <f t="shared" ca="1" si="14"/>
        <v>0</v>
      </c>
      <c r="V55" s="2">
        <f t="shared" ca="1" si="15"/>
        <v>0</v>
      </c>
      <c r="W55" s="2">
        <f t="shared" ca="1" si="16"/>
        <v>0</v>
      </c>
      <c r="X55" s="2">
        <f t="shared" ca="1" si="17"/>
        <v>0</v>
      </c>
      <c r="Y55" s="2">
        <f t="shared" ca="1" si="18"/>
        <v>0</v>
      </c>
      <c r="Z55" s="2">
        <f t="shared" ca="1" si="19"/>
        <v>0</v>
      </c>
      <c r="AA55" s="2">
        <f t="shared" ca="1" si="20"/>
        <v>0</v>
      </c>
      <c r="AB55" s="2">
        <f t="shared" ca="1" si="21"/>
        <v>0</v>
      </c>
      <c r="AC55" s="2">
        <f t="shared" ca="1" si="22"/>
        <v>0</v>
      </c>
      <c r="AD55" s="2">
        <f t="shared" ca="1" si="23"/>
        <v>0</v>
      </c>
      <c r="AE55" s="2">
        <f t="shared" ca="1" si="24"/>
        <v>0</v>
      </c>
      <c r="AF55" s="2">
        <f t="shared" ca="1" si="25"/>
        <v>0</v>
      </c>
      <c r="AG55" s="2">
        <f t="shared" ca="1" si="26"/>
        <v>0</v>
      </c>
      <c r="AH55" s="2">
        <f t="shared" ca="1" si="27"/>
        <v>0</v>
      </c>
      <c r="AI55" s="2">
        <f t="shared" ca="1" si="28"/>
        <v>0</v>
      </c>
      <c r="AJ55" s="2">
        <f t="shared" ca="1" si="29"/>
        <v>0</v>
      </c>
      <c r="AK55" s="2">
        <f t="shared" ca="1" si="30"/>
        <v>0</v>
      </c>
      <c r="AL55" s="2">
        <f t="shared" ca="1" si="31"/>
        <v>0</v>
      </c>
      <c r="AO55" s="21">
        <f t="shared" si="32"/>
        <v>0</v>
      </c>
      <c r="AP55" s="2">
        <f t="shared" si="33"/>
        <v>0</v>
      </c>
      <c r="AQ55" s="2">
        <f t="shared" si="34"/>
        <v>0</v>
      </c>
      <c r="AR55" s="2">
        <f t="shared" si="35"/>
        <v>0</v>
      </c>
      <c r="AS55" s="2">
        <f t="shared" si="36"/>
        <v>0</v>
      </c>
      <c r="AT55" s="2">
        <f t="shared" si="37"/>
        <v>0</v>
      </c>
      <c r="AU55" s="2">
        <f t="shared" si="38"/>
        <v>0</v>
      </c>
      <c r="AV55" s="2">
        <f t="shared" si="39"/>
        <v>0</v>
      </c>
      <c r="AW55" s="2">
        <f t="shared" si="40"/>
        <v>0</v>
      </c>
      <c r="AX55" s="2">
        <f t="shared" si="41"/>
        <v>0</v>
      </c>
      <c r="AY55" s="2">
        <f t="shared" si="42"/>
        <v>0</v>
      </c>
      <c r="AZ55" s="2">
        <f t="shared" si="43"/>
        <v>0</v>
      </c>
      <c r="BA55" s="2">
        <f t="shared" si="44"/>
        <v>0</v>
      </c>
      <c r="BB55" s="2">
        <f t="shared" si="45"/>
        <v>0</v>
      </c>
      <c r="BC55" s="2">
        <f t="shared" si="46"/>
        <v>0</v>
      </c>
      <c r="BD55" s="2">
        <f t="shared" si="47"/>
        <v>0</v>
      </c>
      <c r="BE55" s="2">
        <f t="shared" si="48"/>
        <v>0</v>
      </c>
      <c r="BF55" s="2">
        <f t="shared" si="49"/>
        <v>0</v>
      </c>
      <c r="BG55" s="2">
        <f t="shared" si="50"/>
        <v>0</v>
      </c>
      <c r="BH55" s="2">
        <f t="shared" si="51"/>
        <v>0</v>
      </c>
      <c r="BI55" s="2">
        <f t="shared" si="52"/>
        <v>0</v>
      </c>
      <c r="BJ55" s="2">
        <f t="shared" si="53"/>
        <v>0</v>
      </c>
      <c r="BK55" s="2">
        <f t="shared" si="54"/>
        <v>0</v>
      </c>
      <c r="BL55" s="2">
        <f t="shared" si="55"/>
        <v>0</v>
      </c>
      <c r="BM55" s="2">
        <f t="shared" si="56"/>
        <v>0</v>
      </c>
      <c r="BN55" s="2">
        <f t="shared" si="57"/>
        <v>0</v>
      </c>
      <c r="BO55" s="2"/>
      <c r="BP55" s="2"/>
      <c r="BQ55" s="2"/>
      <c r="BR55" s="2"/>
      <c r="BS55" s="2"/>
      <c r="BT55" s="2"/>
      <c r="BU55" s="2"/>
      <c r="BV55" s="2"/>
      <c r="BW55" s="2"/>
    </row>
    <row r="56" spans="10:75" x14ac:dyDescent="0.25">
      <c r="J56" s="28">
        <v>25</v>
      </c>
      <c r="K56" s="7">
        <f t="shared" si="58"/>
        <v>9.0597457959711927E-2</v>
      </c>
      <c r="L56" s="1">
        <v>0</v>
      </c>
      <c r="M56" s="2">
        <f t="shared" ca="1" si="6"/>
        <v>0</v>
      </c>
      <c r="N56" s="2">
        <f t="shared" ca="1" si="7"/>
        <v>0</v>
      </c>
      <c r="O56" s="2">
        <f t="shared" ca="1" si="8"/>
        <v>0</v>
      </c>
      <c r="P56" s="2">
        <f t="shared" ca="1" si="9"/>
        <v>0</v>
      </c>
      <c r="Q56" s="2">
        <f t="shared" ca="1" si="10"/>
        <v>0</v>
      </c>
      <c r="R56" s="2">
        <f t="shared" ca="1" si="11"/>
        <v>0</v>
      </c>
      <c r="S56" s="2">
        <f t="shared" ca="1" si="12"/>
        <v>0</v>
      </c>
      <c r="T56" s="2">
        <f t="shared" ca="1" si="13"/>
        <v>0</v>
      </c>
      <c r="U56" s="2">
        <f t="shared" ca="1" si="14"/>
        <v>0</v>
      </c>
      <c r="V56" s="2">
        <f t="shared" ca="1" si="15"/>
        <v>0</v>
      </c>
      <c r="W56" s="2">
        <f t="shared" ca="1" si="16"/>
        <v>0</v>
      </c>
      <c r="X56" s="2">
        <f t="shared" ca="1" si="17"/>
        <v>0</v>
      </c>
      <c r="Y56" s="2">
        <f t="shared" ca="1" si="18"/>
        <v>0</v>
      </c>
      <c r="Z56" s="2">
        <f t="shared" ca="1" si="19"/>
        <v>0</v>
      </c>
      <c r="AA56" s="2">
        <f t="shared" ca="1" si="20"/>
        <v>0</v>
      </c>
      <c r="AB56" s="2">
        <f t="shared" ca="1" si="21"/>
        <v>0</v>
      </c>
      <c r="AC56" s="2">
        <f t="shared" ca="1" si="22"/>
        <v>0</v>
      </c>
      <c r="AD56" s="2">
        <f t="shared" ca="1" si="23"/>
        <v>0</v>
      </c>
      <c r="AE56" s="2">
        <f t="shared" ca="1" si="24"/>
        <v>0</v>
      </c>
      <c r="AF56" s="2">
        <f t="shared" ca="1" si="25"/>
        <v>0</v>
      </c>
      <c r="AG56" s="2">
        <f t="shared" ca="1" si="26"/>
        <v>0</v>
      </c>
      <c r="AH56" s="2">
        <f t="shared" ca="1" si="27"/>
        <v>0</v>
      </c>
      <c r="AI56" s="2">
        <f t="shared" ca="1" si="28"/>
        <v>0</v>
      </c>
      <c r="AJ56" s="2">
        <f t="shared" ca="1" si="29"/>
        <v>0</v>
      </c>
      <c r="AK56" s="2">
        <f t="shared" ca="1" si="30"/>
        <v>0</v>
      </c>
      <c r="AL56" s="2">
        <f t="shared" ca="1" si="31"/>
        <v>0</v>
      </c>
      <c r="AO56" s="21">
        <f t="shared" si="32"/>
        <v>0</v>
      </c>
      <c r="AP56" s="2">
        <f t="shared" si="33"/>
        <v>0</v>
      </c>
      <c r="AQ56" s="2">
        <f t="shared" si="34"/>
        <v>0</v>
      </c>
      <c r="AR56" s="2">
        <f t="shared" si="35"/>
        <v>0</v>
      </c>
      <c r="AS56" s="2">
        <f t="shared" si="36"/>
        <v>0</v>
      </c>
      <c r="AT56" s="2">
        <f t="shared" si="37"/>
        <v>0</v>
      </c>
      <c r="AU56" s="2">
        <f t="shared" si="38"/>
        <v>0</v>
      </c>
      <c r="AV56" s="2">
        <f t="shared" si="39"/>
        <v>0</v>
      </c>
      <c r="AW56" s="2">
        <f t="shared" si="40"/>
        <v>0</v>
      </c>
      <c r="AX56" s="2">
        <f t="shared" si="41"/>
        <v>0</v>
      </c>
      <c r="AY56" s="2">
        <f t="shared" si="42"/>
        <v>0</v>
      </c>
      <c r="AZ56" s="2">
        <f t="shared" si="43"/>
        <v>0</v>
      </c>
      <c r="BA56" s="2">
        <f t="shared" si="44"/>
        <v>0</v>
      </c>
      <c r="BB56" s="2">
        <f t="shared" si="45"/>
        <v>0</v>
      </c>
      <c r="BC56" s="2">
        <f t="shared" si="46"/>
        <v>0</v>
      </c>
      <c r="BD56" s="2">
        <f t="shared" si="47"/>
        <v>0</v>
      </c>
      <c r="BE56" s="2">
        <f t="shared" si="48"/>
        <v>0</v>
      </c>
      <c r="BF56" s="2">
        <f t="shared" si="49"/>
        <v>0</v>
      </c>
      <c r="BG56" s="2">
        <f t="shared" si="50"/>
        <v>0</v>
      </c>
      <c r="BH56" s="2">
        <f t="shared" si="51"/>
        <v>0</v>
      </c>
      <c r="BI56" s="2">
        <f t="shared" si="52"/>
        <v>0</v>
      </c>
      <c r="BJ56" s="2">
        <f t="shared" si="53"/>
        <v>0</v>
      </c>
      <c r="BK56" s="2">
        <f t="shared" si="54"/>
        <v>0</v>
      </c>
      <c r="BL56" s="2">
        <f t="shared" si="55"/>
        <v>0</v>
      </c>
      <c r="BM56" s="2">
        <f t="shared" si="56"/>
        <v>0</v>
      </c>
      <c r="BN56" s="2">
        <f t="shared" si="57"/>
        <v>0</v>
      </c>
      <c r="BO56" s="2"/>
      <c r="BP56" s="2"/>
      <c r="BQ56" s="2"/>
      <c r="BR56" s="2"/>
      <c r="BS56" s="2"/>
      <c r="BT56" s="2"/>
      <c r="BU56" s="2"/>
      <c r="BV56" s="2"/>
      <c r="BW56" s="2"/>
    </row>
    <row r="57" spans="10:75" x14ac:dyDescent="0.25">
      <c r="J57" s="28">
        <v>26</v>
      </c>
      <c r="K57" s="7">
        <f t="shared" si="58"/>
        <v>9.7606638625201525E-2</v>
      </c>
      <c r="L57" s="1">
        <v>0</v>
      </c>
      <c r="M57" s="2">
        <f t="shared" ca="1" si="6"/>
        <v>0</v>
      </c>
      <c r="N57" s="2">
        <f t="shared" ca="1" si="7"/>
        <v>0</v>
      </c>
      <c r="O57" s="2">
        <f t="shared" ca="1" si="8"/>
        <v>0</v>
      </c>
      <c r="P57" s="2">
        <f t="shared" ca="1" si="9"/>
        <v>0</v>
      </c>
      <c r="Q57" s="2">
        <f t="shared" ca="1" si="10"/>
        <v>0</v>
      </c>
      <c r="R57" s="2">
        <f t="shared" ca="1" si="11"/>
        <v>0</v>
      </c>
      <c r="S57" s="2">
        <f t="shared" ca="1" si="12"/>
        <v>0</v>
      </c>
      <c r="T57" s="2">
        <f t="shared" ca="1" si="13"/>
        <v>0</v>
      </c>
      <c r="U57" s="2">
        <f t="shared" ca="1" si="14"/>
        <v>0</v>
      </c>
      <c r="V57" s="2">
        <f t="shared" ca="1" si="15"/>
        <v>0</v>
      </c>
      <c r="W57" s="2">
        <f t="shared" ca="1" si="16"/>
        <v>0</v>
      </c>
      <c r="X57" s="2">
        <f t="shared" ca="1" si="17"/>
        <v>0</v>
      </c>
      <c r="Y57" s="2">
        <f t="shared" ca="1" si="18"/>
        <v>0</v>
      </c>
      <c r="Z57" s="2">
        <f t="shared" ca="1" si="19"/>
        <v>0</v>
      </c>
      <c r="AA57" s="2">
        <f t="shared" ca="1" si="20"/>
        <v>0</v>
      </c>
      <c r="AB57" s="2">
        <f t="shared" ca="1" si="21"/>
        <v>0</v>
      </c>
      <c r="AC57" s="2">
        <f t="shared" ca="1" si="22"/>
        <v>0</v>
      </c>
      <c r="AD57" s="2">
        <f t="shared" ca="1" si="23"/>
        <v>0</v>
      </c>
      <c r="AE57" s="2">
        <f t="shared" ca="1" si="24"/>
        <v>0</v>
      </c>
      <c r="AF57" s="2">
        <f t="shared" ca="1" si="25"/>
        <v>0</v>
      </c>
      <c r="AG57" s="2">
        <f t="shared" ca="1" si="26"/>
        <v>0</v>
      </c>
      <c r="AH57" s="2">
        <f t="shared" ca="1" si="27"/>
        <v>0</v>
      </c>
      <c r="AI57" s="2">
        <f t="shared" ca="1" si="28"/>
        <v>0</v>
      </c>
      <c r="AJ57" s="2">
        <f t="shared" ca="1" si="29"/>
        <v>0</v>
      </c>
      <c r="AK57" s="2">
        <f t="shared" ca="1" si="30"/>
        <v>0</v>
      </c>
      <c r="AL57" s="2">
        <f t="shared" ca="1" si="31"/>
        <v>0</v>
      </c>
      <c r="AO57" s="21">
        <f t="shared" si="32"/>
        <v>0</v>
      </c>
      <c r="AP57" s="2">
        <f t="shared" si="33"/>
        <v>0</v>
      </c>
      <c r="AQ57" s="2">
        <f t="shared" si="34"/>
        <v>0</v>
      </c>
      <c r="AR57" s="2">
        <f t="shared" si="35"/>
        <v>0</v>
      </c>
      <c r="AS57" s="2">
        <f t="shared" si="36"/>
        <v>0</v>
      </c>
      <c r="AT57" s="2">
        <f t="shared" si="37"/>
        <v>0</v>
      </c>
      <c r="AU57" s="2">
        <f t="shared" si="38"/>
        <v>0</v>
      </c>
      <c r="AV57" s="2">
        <f t="shared" si="39"/>
        <v>0</v>
      </c>
      <c r="AW57" s="2">
        <f t="shared" si="40"/>
        <v>0</v>
      </c>
      <c r="AX57" s="2">
        <f t="shared" si="41"/>
        <v>0</v>
      </c>
      <c r="AY57" s="2">
        <f t="shared" si="42"/>
        <v>0</v>
      </c>
      <c r="AZ57" s="2">
        <f t="shared" si="43"/>
        <v>0</v>
      </c>
      <c r="BA57" s="2">
        <f t="shared" si="44"/>
        <v>0</v>
      </c>
      <c r="BB57" s="2">
        <f t="shared" si="45"/>
        <v>0</v>
      </c>
      <c r="BC57" s="2">
        <f t="shared" si="46"/>
        <v>0</v>
      </c>
      <c r="BD57" s="2">
        <f t="shared" si="47"/>
        <v>0</v>
      </c>
      <c r="BE57" s="2">
        <f t="shared" si="48"/>
        <v>0</v>
      </c>
      <c r="BF57" s="2">
        <f t="shared" si="49"/>
        <v>0</v>
      </c>
      <c r="BG57" s="2">
        <f t="shared" si="50"/>
        <v>0</v>
      </c>
      <c r="BH57" s="2">
        <f t="shared" si="51"/>
        <v>0</v>
      </c>
      <c r="BI57" s="2">
        <f t="shared" si="52"/>
        <v>0</v>
      </c>
      <c r="BJ57" s="2">
        <f t="shared" si="53"/>
        <v>0</v>
      </c>
      <c r="BK57" s="2">
        <f t="shared" si="54"/>
        <v>0</v>
      </c>
      <c r="BL57" s="2">
        <f t="shared" si="55"/>
        <v>0</v>
      </c>
      <c r="BM57" s="2">
        <f t="shared" si="56"/>
        <v>0</v>
      </c>
      <c r="BN57" s="2">
        <f t="shared" si="57"/>
        <v>0</v>
      </c>
      <c r="BO57" s="2"/>
      <c r="BP57" s="2"/>
      <c r="BQ57" s="2"/>
      <c r="BR57" s="2"/>
      <c r="BS57" s="2"/>
      <c r="BT57" s="2"/>
      <c r="BU57" s="2"/>
      <c r="BV57" s="2"/>
      <c r="BW57" s="2"/>
    </row>
    <row r="58" spans="10:75" x14ac:dyDescent="0.25">
      <c r="J58" s="28">
        <v>27</v>
      </c>
      <c r="K58" s="7">
        <f t="shared" si="58"/>
        <v>0.10486272700676523</v>
      </c>
      <c r="L58" s="1">
        <v>0</v>
      </c>
      <c r="M58" s="2">
        <f t="shared" ca="1" si="6"/>
        <v>0</v>
      </c>
      <c r="N58" s="2">
        <f t="shared" ca="1" si="7"/>
        <v>0</v>
      </c>
      <c r="O58" s="2">
        <f t="shared" ca="1" si="8"/>
        <v>0</v>
      </c>
      <c r="P58" s="2">
        <f t="shared" ca="1" si="9"/>
        <v>0</v>
      </c>
      <c r="Q58" s="2">
        <f t="shared" ca="1" si="10"/>
        <v>0</v>
      </c>
      <c r="R58" s="2">
        <f t="shared" ca="1" si="11"/>
        <v>0</v>
      </c>
      <c r="S58" s="2">
        <f t="shared" ca="1" si="12"/>
        <v>0</v>
      </c>
      <c r="T58" s="2">
        <f t="shared" ca="1" si="13"/>
        <v>0</v>
      </c>
      <c r="U58" s="2">
        <f t="shared" ca="1" si="14"/>
        <v>0</v>
      </c>
      <c r="V58" s="2">
        <f t="shared" ca="1" si="15"/>
        <v>0</v>
      </c>
      <c r="W58" s="2">
        <f t="shared" ca="1" si="16"/>
        <v>0</v>
      </c>
      <c r="X58" s="2">
        <f t="shared" ca="1" si="17"/>
        <v>0</v>
      </c>
      <c r="Y58" s="2">
        <f t="shared" ca="1" si="18"/>
        <v>0</v>
      </c>
      <c r="Z58" s="2">
        <f t="shared" ca="1" si="19"/>
        <v>0</v>
      </c>
      <c r="AA58" s="2">
        <f t="shared" ca="1" si="20"/>
        <v>0</v>
      </c>
      <c r="AB58" s="2">
        <f t="shared" ca="1" si="21"/>
        <v>0</v>
      </c>
      <c r="AC58" s="2">
        <f t="shared" ca="1" si="22"/>
        <v>0</v>
      </c>
      <c r="AD58" s="2">
        <f t="shared" ca="1" si="23"/>
        <v>0</v>
      </c>
      <c r="AE58" s="2">
        <f t="shared" ca="1" si="24"/>
        <v>0</v>
      </c>
      <c r="AF58" s="2">
        <f t="shared" ca="1" si="25"/>
        <v>0</v>
      </c>
      <c r="AG58" s="2">
        <f t="shared" ca="1" si="26"/>
        <v>0</v>
      </c>
      <c r="AH58" s="2">
        <f t="shared" ca="1" si="27"/>
        <v>0</v>
      </c>
      <c r="AI58" s="2">
        <f t="shared" ca="1" si="28"/>
        <v>0</v>
      </c>
      <c r="AJ58" s="2">
        <f t="shared" ca="1" si="29"/>
        <v>0</v>
      </c>
      <c r="AK58" s="2">
        <f t="shared" ca="1" si="30"/>
        <v>0</v>
      </c>
      <c r="AL58" s="2">
        <f t="shared" ca="1" si="31"/>
        <v>0</v>
      </c>
      <c r="AO58" s="21">
        <f t="shared" si="32"/>
        <v>0</v>
      </c>
      <c r="AP58" s="2">
        <f t="shared" si="33"/>
        <v>0</v>
      </c>
      <c r="AQ58" s="2">
        <f t="shared" si="34"/>
        <v>0</v>
      </c>
      <c r="AR58" s="2">
        <f t="shared" si="35"/>
        <v>0</v>
      </c>
      <c r="AS58" s="2">
        <f t="shared" si="36"/>
        <v>0</v>
      </c>
      <c r="AT58" s="2">
        <f t="shared" si="37"/>
        <v>0</v>
      </c>
      <c r="AU58" s="2">
        <f t="shared" si="38"/>
        <v>0</v>
      </c>
      <c r="AV58" s="2">
        <f t="shared" si="39"/>
        <v>0</v>
      </c>
      <c r="AW58" s="2">
        <f t="shared" si="40"/>
        <v>0</v>
      </c>
      <c r="AX58" s="2">
        <f t="shared" si="41"/>
        <v>0</v>
      </c>
      <c r="AY58" s="2">
        <f t="shared" si="42"/>
        <v>0</v>
      </c>
      <c r="AZ58" s="2">
        <f t="shared" si="43"/>
        <v>0</v>
      </c>
      <c r="BA58" s="2">
        <f t="shared" si="44"/>
        <v>0</v>
      </c>
      <c r="BB58" s="2">
        <f t="shared" si="45"/>
        <v>0</v>
      </c>
      <c r="BC58" s="2">
        <f t="shared" si="46"/>
        <v>0</v>
      </c>
      <c r="BD58" s="2">
        <f t="shared" si="47"/>
        <v>0</v>
      </c>
      <c r="BE58" s="2">
        <f t="shared" si="48"/>
        <v>0</v>
      </c>
      <c r="BF58" s="2">
        <f t="shared" si="49"/>
        <v>0</v>
      </c>
      <c r="BG58" s="2">
        <f t="shared" si="50"/>
        <v>0</v>
      </c>
      <c r="BH58" s="2">
        <f t="shared" si="51"/>
        <v>0</v>
      </c>
      <c r="BI58" s="2">
        <f t="shared" si="52"/>
        <v>0</v>
      </c>
      <c r="BJ58" s="2">
        <f t="shared" si="53"/>
        <v>0</v>
      </c>
      <c r="BK58" s="2">
        <f t="shared" si="54"/>
        <v>0</v>
      </c>
      <c r="BL58" s="2">
        <f t="shared" si="55"/>
        <v>0</v>
      </c>
      <c r="BM58" s="2">
        <f t="shared" si="56"/>
        <v>0</v>
      </c>
      <c r="BN58" s="2">
        <f t="shared" si="57"/>
        <v>0</v>
      </c>
      <c r="BO58" s="2"/>
      <c r="BP58" s="2"/>
      <c r="BQ58" s="2"/>
      <c r="BR58" s="2"/>
      <c r="BS58" s="2"/>
      <c r="BT58" s="2"/>
      <c r="BU58" s="2"/>
      <c r="BV58" s="2"/>
      <c r="BW58" s="2"/>
    </row>
    <row r="59" spans="10:75" x14ac:dyDescent="0.25">
      <c r="J59" s="28">
        <v>28</v>
      </c>
      <c r="K59" s="7">
        <f t="shared" si="58"/>
        <v>0.11236479278012232</v>
      </c>
      <c r="L59" s="1">
        <v>0</v>
      </c>
      <c r="M59" s="2">
        <f t="shared" ca="1" si="6"/>
        <v>0</v>
      </c>
      <c r="N59" s="2">
        <f t="shared" ca="1" si="7"/>
        <v>0</v>
      </c>
      <c r="O59" s="2">
        <f t="shared" ca="1" si="8"/>
        <v>0</v>
      </c>
      <c r="P59" s="2">
        <f t="shared" ca="1" si="9"/>
        <v>0</v>
      </c>
      <c r="Q59" s="2">
        <f t="shared" ca="1" si="10"/>
        <v>0</v>
      </c>
      <c r="R59" s="2">
        <f t="shared" ca="1" si="11"/>
        <v>0</v>
      </c>
      <c r="S59" s="2">
        <f t="shared" ca="1" si="12"/>
        <v>0</v>
      </c>
      <c r="T59" s="2">
        <f t="shared" ca="1" si="13"/>
        <v>0</v>
      </c>
      <c r="U59" s="2">
        <f t="shared" ca="1" si="14"/>
        <v>0</v>
      </c>
      <c r="V59" s="2">
        <f t="shared" ca="1" si="15"/>
        <v>0</v>
      </c>
      <c r="W59" s="2">
        <f t="shared" ca="1" si="16"/>
        <v>0</v>
      </c>
      <c r="X59" s="2">
        <f t="shared" ca="1" si="17"/>
        <v>0</v>
      </c>
      <c r="Y59" s="2">
        <f t="shared" ca="1" si="18"/>
        <v>0</v>
      </c>
      <c r="Z59" s="2">
        <f t="shared" ca="1" si="19"/>
        <v>0</v>
      </c>
      <c r="AA59" s="2">
        <f t="shared" ca="1" si="20"/>
        <v>0</v>
      </c>
      <c r="AB59" s="2">
        <f t="shared" ca="1" si="21"/>
        <v>0</v>
      </c>
      <c r="AC59" s="2">
        <f t="shared" ca="1" si="22"/>
        <v>0</v>
      </c>
      <c r="AD59" s="2">
        <f t="shared" ca="1" si="23"/>
        <v>0</v>
      </c>
      <c r="AE59" s="2">
        <f t="shared" ca="1" si="24"/>
        <v>0</v>
      </c>
      <c r="AF59" s="2">
        <f t="shared" ca="1" si="25"/>
        <v>0</v>
      </c>
      <c r="AG59" s="2">
        <f t="shared" ca="1" si="26"/>
        <v>0</v>
      </c>
      <c r="AH59" s="2">
        <f t="shared" ca="1" si="27"/>
        <v>0</v>
      </c>
      <c r="AI59" s="2">
        <f t="shared" ca="1" si="28"/>
        <v>0</v>
      </c>
      <c r="AJ59" s="2">
        <f t="shared" ca="1" si="29"/>
        <v>0</v>
      </c>
      <c r="AK59" s="2">
        <f t="shared" ca="1" si="30"/>
        <v>0</v>
      </c>
      <c r="AL59" s="2">
        <f t="shared" ca="1" si="31"/>
        <v>0</v>
      </c>
      <c r="AO59" s="21">
        <f t="shared" si="32"/>
        <v>0</v>
      </c>
      <c r="AP59" s="2">
        <f t="shared" si="33"/>
        <v>0</v>
      </c>
      <c r="AQ59" s="2">
        <f t="shared" si="34"/>
        <v>0</v>
      </c>
      <c r="AR59" s="2">
        <f t="shared" si="35"/>
        <v>0</v>
      </c>
      <c r="AS59" s="2">
        <f t="shared" si="36"/>
        <v>0</v>
      </c>
      <c r="AT59" s="2">
        <f t="shared" si="37"/>
        <v>0</v>
      </c>
      <c r="AU59" s="2">
        <f t="shared" si="38"/>
        <v>0</v>
      </c>
      <c r="AV59" s="2">
        <f t="shared" si="39"/>
        <v>0</v>
      </c>
      <c r="AW59" s="2">
        <f t="shared" si="40"/>
        <v>0</v>
      </c>
      <c r="AX59" s="2">
        <f t="shared" si="41"/>
        <v>0</v>
      </c>
      <c r="AY59" s="2">
        <f t="shared" si="42"/>
        <v>0</v>
      </c>
      <c r="AZ59" s="2">
        <f t="shared" si="43"/>
        <v>0</v>
      </c>
      <c r="BA59" s="2">
        <f t="shared" si="44"/>
        <v>0</v>
      </c>
      <c r="BB59" s="2">
        <f t="shared" si="45"/>
        <v>0</v>
      </c>
      <c r="BC59" s="2">
        <f t="shared" si="46"/>
        <v>0</v>
      </c>
      <c r="BD59" s="2">
        <f t="shared" si="47"/>
        <v>0</v>
      </c>
      <c r="BE59" s="2">
        <f t="shared" si="48"/>
        <v>0</v>
      </c>
      <c r="BF59" s="2">
        <f t="shared" si="49"/>
        <v>0</v>
      </c>
      <c r="BG59" s="2">
        <f t="shared" si="50"/>
        <v>0</v>
      </c>
      <c r="BH59" s="2">
        <f t="shared" si="51"/>
        <v>0</v>
      </c>
      <c r="BI59" s="2">
        <f t="shared" si="52"/>
        <v>0</v>
      </c>
      <c r="BJ59" s="2">
        <f t="shared" si="53"/>
        <v>0</v>
      </c>
      <c r="BK59" s="2">
        <f t="shared" si="54"/>
        <v>0</v>
      </c>
      <c r="BL59" s="2">
        <f t="shared" si="55"/>
        <v>0</v>
      </c>
      <c r="BM59" s="2">
        <f t="shared" si="56"/>
        <v>0</v>
      </c>
      <c r="BN59" s="2">
        <f t="shared" si="57"/>
        <v>0</v>
      </c>
      <c r="BO59" s="2"/>
      <c r="BP59" s="2"/>
      <c r="BQ59" s="2"/>
      <c r="BR59" s="2"/>
      <c r="BS59" s="2"/>
      <c r="BT59" s="2"/>
      <c r="BU59" s="2"/>
      <c r="BV59" s="2"/>
      <c r="BW59" s="2"/>
    </row>
    <row r="60" spans="10:75" x14ac:dyDescent="0.25">
      <c r="J60" s="11"/>
      <c r="K60" s="1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0:75" x14ac:dyDescent="0.25">
      <c r="J61" s="11"/>
      <c r="K61" s="1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0:75" x14ac:dyDescent="0.25">
      <c r="J62" s="11"/>
      <c r="K62" s="22" t="s">
        <v>11</v>
      </c>
      <c r="L62" s="35">
        <f>$D21*(L39/$G27+L40/$G28+L41/$G29+L42/$G30+L43/$G31+L44/$G32+L45/$G33+L46/$G34+L47/$G35+L48/$G36+L49/$G37+L50/$G38+L51/$G39+L52/$G40+L53/$G41+L54/$G42+L55/$G43+L56/$G44+L57/$G45+L58/$G46)/$I40</f>
        <v>35.829716501985409</v>
      </c>
      <c r="M62" s="35">
        <f ca="1">$D21*(M39/$G27+M40/$G28+M41/$G29+M42/$G30+M43/$G31+M44/$G32+M45/$G33+M46/$G34+M47/$G35+M48/$G36+M49/$G37+M50/$G38+M51/$G39+M52/$G40+M53/$G41+M54/$G42+M55/$G43+M56/$G44+M57/$G45+M58/$G46)/$I40</f>
        <v>34.116379935637624</v>
      </c>
      <c r="N62" s="35">
        <f ca="1">$D21*(N39/$G27+N40/$G28+N41/$G29+N42/$G30+N43/$G31+N44/$G32+N45/$G33+N46/$G34+N47/$G35+N48/$G36+N49/$G37+N50/$G38+N51/$G39+N52/$G40+N53/$G41+N54/$G42+N55/$G43+N56/$G44+N57/$G45+N58/$G46)/$I40</f>
        <v>32.484973188338842</v>
      </c>
      <c r="O62" s="35">
        <f ca="1">$D21*(O39/$G27+O40/$G28+O41/$G29+O42/$G30+O43/$G31+O44/$G32+O45/$G33+O46/$G34+O47/$G35+O48/$G36+O49/$G37+O50/$G38+O51/$G39+O52/$G40+O53/$G41+O54/$G42+O55/$G43+O56/$G44+O57/$G45+O58/$G46)/$I40</f>
        <v>30.93157846869811</v>
      </c>
      <c r="P62" s="35">
        <f ca="1">$D21*(P39/$G27+P40/$G28+P41/$G29+P42/$G30+P43/$G31+P44/$G32+P45/$G33+P46/$G34+P47/$G35+P48/$G36+P49/$G37+P50/$G38+P51/$G39+P52/$G40+P53/$G41+P54/$G42+P55/$G43+P56/$G44+P57/$G45+P58/$G46)/$I40</f>
        <v>29.452465329682916</v>
      </c>
      <c r="Q62" s="35">
        <f ca="1">$D21*(Q39/$G27+Q40/$G28+Q41/$G29+Q42/$G30+Q43/$G31+Q44/$G32+Q45/$G33+Q46/$G34+Q47/$G35+Q48/$G36+Q49/$G37+Q50/$G38+Q51/$G39+Q52/$G40+Q53/$G41+Q54/$G42+Q55/$G43+Q56/$G44+Q57/$G45+Q58/$G46)/$I40</f>
        <v>28.044081710023534</v>
      </c>
      <c r="R62" s="35">
        <f ca="1">$D21*(R39/$G27+R40/$G28+R41/$G29+R42/$G30+R43/$G31+R44/$G32+R45/$G33+R46/$G34+R47/$G35+R48/$G36+R49/$G37+R50/$G38+R51/$G39+R52/$G40+R53/$G41+R54/$G42+R55/$G43+R56/$G44+R57/$G45+R58/$G46)/$I40</f>
        <v>26.70304540400738</v>
      </c>
      <c r="S62" s="35">
        <f ca="1">$D21*(S39/$G27+S40/$G28+S41/$G29+S42/$G30+S43/$G31+S44/$G32+S45/$G33+S46/$G34+S47/$G35+S48/$G36+S49/$G37+S50/$G38+S51/$G39+S52/$G40+S53/$G41+S54/$G42+S55/$G43+S56/$G44+S57/$G45+S58/$G46)/$I40</f>
        <v>25.426135939178213</v>
      </c>
      <c r="T62" s="35">
        <f ca="1">$D21*(T39/$G27+T40/$G28+T41/$G29+T42/$G30+T43/$G31+T44/$G32+T45/$G33+T46/$G34+T47/$G35+T48/$G36+T49/$G37+T50/$G38+T51/$G39+T52/$G40+T53/$G41+T54/$G42+T55/$G43+T56/$G44+T57/$G45+T58/$G46)/$I40</f>
        <v>23.67924304242495</v>
      </c>
      <c r="U62" s="35">
        <f ca="1">$D21*(U39/$G27+U40/$G28+U41/$G29+U42/$G30+U43/$G31+U44/$G32+U45/$G33+U46/$G34+U47/$G35+U48/$G36+U49/$G37+U50/$G38+U51/$G39+U52/$G40+U53/$G41+U54/$G42+U55/$G43+U56/$G44+U57/$G45+U58/$G46)/$I40</f>
        <v>22.546928390541645</v>
      </c>
      <c r="V62" s="35">
        <f ca="1">$D21*(V39/$G27+V40/$G28+V41/$G29+V42/$G30+V43/$G31+V44/$G32+V45/$G33+V46/$G34+V47/$G35+V48/$G36+V49/$G37+V50/$G38+V51/$G39+V52/$G40+V53/$G41+V54/$G42+V55/$G43+V56/$G44+V57/$G45+V58/$G46)/$I40</f>
        <v>21.468759746137234</v>
      </c>
      <c r="W62" s="35">
        <f ca="1">$D21*(W39/$G27+W40/$G28+W41/$G29+W42/$G30+W43/$G31+W44/$G32+W45/$G33+W46/$G34+W47/$G35+W48/$G36+W49/$G37+W50/$G38+W51/$G39+W52/$G40+W53/$G41+W54/$G42+W55/$G43+W56/$G44+W57/$G45+W58/$G46)/$I40</f>
        <v>20.44214790830274</v>
      </c>
      <c r="X62" s="35">
        <f ca="1">$D21*(X39/$G27+X40/$G28+X41/$G29+X42/$G30+X43/$G31+X44/$G32+X45/$G33+X46/$G34+X47/$G35+X48/$G36+X49/$G37+X50/$G38+X51/$G39+X52/$G40+X53/$G41+X54/$G42+X55/$G43+X56/$G44+X57/$G45+X58/$G46)/$I40</f>
        <v>19.464627488791628</v>
      </c>
      <c r="Y62" s="35">
        <f ca="1">$D21*(Y39/$G27+Y40/$G28+Y41/$G29+Y42/$G30+Y43/$G31+Y44/$G32+Y45/$G33+Y46/$G34+Y47/$G35+Y48/$G36+Y49/$G37+Y50/$G38+Y51/$G39+Y52/$G40+Y53/$G41+Y54/$G42+Y55/$G43+Y56/$G44+Y57/$G45+Y58/$G46)/$I40</f>
        <v>18.533850991438179</v>
      </c>
      <c r="Z62" s="35">
        <f ca="1">$D21*(Z39/$G27+Z40/$G28+Z41/$G29+Z42/$G30+Z43/$G31+Z44/$G32+Z45/$G33+Z46/$G34+Z47/$G35+Z48/$G36+Z49/$G37+Z50/$G38+Z51/$G39+Z52/$G40+Z53/$G41+Z54/$G42+Z55/$G43+Z56/$G44+Z57/$G45+Z58/$G46)/$I40</f>
        <v>17.647583174691366</v>
      </c>
      <c r="AA62" s="35">
        <f ca="1">$D21*(AA39/$G27+AA40/$G28+AA41/$G29+AA42/$G30+AA43/$G31+AA44/$G32+AA45/$G33+AA46/$G34+AA47/$G35+AA48/$G36+AA49/$G37+AA50/$G38+AA51/$G39+AA52/$G40+AA53/$G41+AA54/$G42+AA55/$G43+AA56/$G44+AA57/$G45+AA58/$G46)/$I40</f>
        <v>16.803695683725952</v>
      </c>
      <c r="AB62" s="35">
        <f ca="1">$D21*(AB39/$G27+AB40/$G28+AB41/$G29+AB42/$G30+AB43/$G31+AB44/$G32+AB45/$G33+AB46/$G34+AB47/$G35+AB48/$G36+AB49/$G37+AB50/$G38+AB51/$G39+AB52/$G40+AB53/$G41+AB54/$G42+AB55/$G43+AB56/$G44+AB57/$G45+AB58/$G46)/$I40</f>
        <v>15.347094104985366</v>
      </c>
      <c r="AC62" s="35">
        <f ca="1">$D21*(AC39/$G27+AC40/$G28+AC41/$G29+AC42/$G30+AC43/$G31+AC44/$G32+AC45/$G33+AC46/$G34+AC47/$G35+AC48/$G36+AC49/$G37+AC50/$G38+AC51/$G39+AC52/$G40+AC53/$G41+AC54/$G42+AC55/$G43+AC56/$G44+AC57/$G45+AC58/$G46)/$I40</f>
        <v>14.613213402474232</v>
      </c>
      <c r="AD62" s="35">
        <f ca="1">$D21*(AD39/$G27+AD40/$G28+AD41/$G29+AD42/$G30+AD43/$G31+AD44/$G32+AD45/$G33+AD46/$G34+AD47/$G35+AD48/$G36+AD49/$G37+AD50/$G38+AD51/$G39+AD52/$G40+AD53/$G41+AD54/$G42+AD55/$G43+AD56/$G44+AD57/$G45+AD58/$G46)/$I40</f>
        <v>13.914426046093245</v>
      </c>
      <c r="AE62" s="35">
        <f ca="1">$D21*(AE39/$G27+AE40/$G28+AE41/$G29+AE42/$G30+AE43/$G31+AE44/$G32+AE45/$G33+AE46/$G34+AE47/$G35+AE48/$G36+AE49/$G37+AE50/$G38+AE51/$G39+AE52/$G40+AE53/$G41+AE54/$G42+AE55/$G43+AE56/$G44+AE57/$G45+AE58/$G46)/$I40</f>
        <v>13.249053911675365</v>
      </c>
      <c r="AF62" s="35">
        <f ca="1">$D21*(AF39/$G27+AF40/$G28+AF41/$G29+AF42/$G30+AF43/$G31+AF44/$G32+AF45/$G33+AF46/$G34+AF47/$G35+AF48/$G36+AF49/$G37+AF50/$G38+AF51/$G39+AF52/$G40+AF53/$G41+AF54/$G42+AF55/$G43+AF56/$G44+AF57/$G45+AF58/$G46)/$I40</f>
        <v>12.615499121055445</v>
      </c>
      <c r="AG62" s="35">
        <f ca="1">$D21*(AG39/$G27+AG40/$G28+AG41/$G29+AG42/$G30+AG43/$G31+AG44/$G32+AG45/$G33+AG46/$G34+AG47/$G35+AG48/$G36+AG49/$G37+AG50/$G38+AG51/$G39+AG52/$G40+AG53/$G41+AG54/$G42+AG55/$G43+AG56/$G44+AG57/$G45+AG58/$G46)/$I40</f>
        <v>12.012240204797068</v>
      </c>
      <c r="AH62" s="35">
        <f ca="1">$D21*(AH39/$G27+AH40/$G28+AH41/$G29+AH42/$G30+AH43/$G31+AH44/$G32+AH45/$G33+AH46/$G34+AH47/$G35+AH48/$G36+AH49/$G37+AH50/$G38+AH51/$G39+AH52/$G40+AH53/$G41+AH54/$G42+AH55/$G43+AH56/$G44+AH57/$G45+AH58/$G46)/$I40</f>
        <v>11.437828448413473</v>
      </c>
      <c r="AI62" s="35">
        <f ca="1">$D21*(AI39/$G27+AI40/$G28+AI41/$G29+AI42/$G30+AI43/$G31+AI44/$G32+AI45/$G33+AI46/$G34+AI47/$G35+AI48/$G36+AI49/$G37+AI50/$G38+AI51/$G39+AI52/$G40+AI53/$G41+AI54/$G42+AI55/$G43+AI56/$G44+AI57/$G45+AI58/$G46)/$I40</f>
        <v>10.890884413308038</v>
      </c>
      <c r="AJ62" s="35">
        <f ca="1">$D21*(AJ39/$G27+AJ40/$G28+AJ41/$G29+AJ42/$G30+AJ43/$G31+AJ44/$G32+AJ45/$G33+AJ46/$G34+AJ47/$G35+AJ48/$G36+AJ49/$G37+AJ50/$G38+AJ51/$G39+AJ52/$G40+AJ53/$G41+AJ54/$G42+AJ55/$G43+AJ56/$G44+AJ57/$G45+AJ58/$G46)/$I40</f>
        <v>10.370094624079483</v>
      </c>
      <c r="AK62" s="35">
        <f ca="1">$D21*(AK39/$G27+AK40/$G28+AK41/$G29+AK42/$G30+AK43/$G31+AK44/$G32+AK45/$G33+AK46/$G34+AK47/$G35+AK48/$G36+AK49/$G37+AK50/$G38+AK51/$G39+AK52/$G40+AK53/$G41+AK54/$G42+AK55/$G43+AK56/$G44+AK57/$G45+AK58/$G46)/$I40</f>
        <v>9.8742084142363922</v>
      </c>
      <c r="AL62" s="35">
        <f ca="1">$D21*(AL39/$G27+AL40/$G28+AL41/$G29+AL42/$G30+AL43/$G31+AL44/$G32+AL45/$G33+AL46/$G34+AL47/$G35+AL48/$G36+AL49/$G37+AL50/$G38+AL51/$G39+AL52/$G40+AL53/$G41+AL54/$G42+AL55/$G43+AL56/$G44+AL57/$G45+AL58/$G46)/$I40</f>
        <v>9.4020349227460933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0:75" x14ac:dyDescent="0.25">
      <c r="J63" s="11"/>
      <c r="K63" s="12"/>
      <c r="L63" s="5">
        <f>SUM(L39:L59)</f>
        <v>12</v>
      </c>
      <c r="M63" s="5">
        <f t="shared" ref="M63:AL63" ca="1" si="59">SUM(M39:M59)</f>
        <v>11.426173556382057</v>
      </c>
      <c r="N63" s="5">
        <f ca="1">SUM(N39:N59)</f>
        <v>10.87978684504705</v>
      </c>
      <c r="O63" s="5">
        <f ca="1">SUM(O39:O59)</f>
        <v>10.359527728995831</v>
      </c>
      <c r="P63" s="5">
        <f t="shared" ca="1" si="59"/>
        <v>9.8641468161382377</v>
      </c>
      <c r="Q63" s="5">
        <f t="shared" ca="1" si="59"/>
        <v>9.3924544589024173</v>
      </c>
      <c r="R63" s="5">
        <f t="shared" ca="1" si="59"/>
        <v>8.9433178973194618</v>
      </c>
      <c r="S63" s="5">
        <f t="shared" ca="1" si="59"/>
        <v>8.5156585387225014</v>
      </c>
      <c r="T63" s="5">
        <f t="shared" ca="1" si="59"/>
        <v>8.1084493675275127</v>
      </c>
      <c r="U63" s="5">
        <f t="shared" ca="1" si="59"/>
        <v>7.7207124788754751</v>
      </c>
      <c r="V63" s="5">
        <f t="shared" ca="1" si="59"/>
        <v>7.3515167302129925</v>
      </c>
      <c r="W63" s="5">
        <f t="shared" ca="1" si="59"/>
        <v>6.9999755051716654</v>
      </c>
      <c r="X63" s="5">
        <f t="shared" ca="1" si="59"/>
        <v>6.6652445843762189</v>
      </c>
      <c r="Y63" s="5">
        <f t="shared" ca="1" si="59"/>
        <v>6.3465201180681881</v>
      </c>
      <c r="Z63" s="5">
        <f t="shared" ca="1" si="59"/>
        <v>6.0430366956764567</v>
      </c>
      <c r="AA63" s="5">
        <f t="shared" ca="1" si="59"/>
        <v>5.754065507698729</v>
      </c>
      <c r="AB63" s="5">
        <f t="shared" ca="1" si="59"/>
        <v>5.4789125954797759</v>
      </c>
      <c r="AC63" s="5">
        <f t="shared" ca="1" si="59"/>
        <v>5.2169171846833002</v>
      </c>
      <c r="AD63" s="5">
        <f t="shared" ca="1" si="59"/>
        <v>4.9674500984552887</v>
      </c>
      <c r="AE63" s="5">
        <f t="shared" ca="1" si="59"/>
        <v>4.7299122464681052</v>
      </c>
      <c r="AF63" s="5">
        <f t="shared" ca="1" si="59"/>
        <v>4.5037331862167935</v>
      </c>
      <c r="AG63" s="5">
        <f t="shared" ca="1" si="59"/>
        <v>4.288369753112554</v>
      </c>
      <c r="AH63" s="5">
        <f t="shared" ca="1" si="59"/>
        <v>4.08330475608361</v>
      </c>
      <c r="AI63" s="5">
        <f t="shared" ca="1" si="59"/>
        <v>3.8880457355509699</v>
      </c>
      <c r="AJ63" s="5">
        <f t="shared" ca="1" si="59"/>
        <v>3.7021237807963754</v>
      </c>
      <c r="AK63" s="5">
        <f t="shared" ca="1" si="59"/>
        <v>3.5250924038823923</v>
      </c>
      <c r="AL63" s="5">
        <f t="shared" ca="1" si="59"/>
        <v>3.3565264674203554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0:75" x14ac:dyDescent="0.25">
      <c r="J64" s="11"/>
      <c r="K64" s="7" t="s">
        <v>10</v>
      </c>
      <c r="L64" s="18">
        <f>$D21*($K39*(L39/$G27)+(L40/$G28)*$K40+(L41/$G29)*$K41+$K42*(L42/$G30)+$K43*(L43/$G31)+$K44*(L44/$G32)+$K45*(L45/$G33)+$K46*(L46/$G34)+$K47*(L47/$G35)+$K48*(L48/$G36)+$K49*(L49/$G37)+$K50*(L50/$G38)+$K51*(L51/$G39)+$K52*(L52/$G40)+$K53*(L53/$G41)+$K54*(L54/$G42)+$K55*(L55/$G43)+$K56*(L56/$G44)+$K57*(L57/$G45)+$K58*(L58/$G46)+$K59*L59)/$I40</f>
        <v>0.43402512043219194</v>
      </c>
      <c r="M64" s="18">
        <f ca="1">$D21*($K39*(M39/$G27)+(M40/$G28)*$K40+(M41/$G29)*$K41+$K42*(M42/$G30)+$K43*(M43/$G31)+$K44*(M44/$G32)+$K45*(M45/$G33)+$K46*(M46/$G34)+$K47*(M47/$G35)+$K48*(M48/$G36)+$K49*(M49/$G37)+$K50*(M50/$G38)+$K51*(M51/$G39)+$K52*(M52/$G40)+$K53*(M53/$G41)+$K54*(M54/$G42)+$K55*(M55/$G43)+$K56*(M56/$G44)+$K57*(M57/$G45)+$K58*(M58/$G46)+$K59*M59)/$I40</f>
        <v>0.41327052949065413</v>
      </c>
      <c r="N64" s="18">
        <f ca="1">$D21*($K39*(N39/$G27)+(N40/$G28)*$K40+(N41/$G29)*$K41+$K42*(N42/$G30)+$K43*(N43/$G31)+$K44*(N44/$G32)+$K45*(N45/$G33)+$K46*(N46/$G34)+$K47*(N47/$G35)+$K48*(N48/$G36)+$K49*(N49/$G37)+$K50*(N50/$G38)+$K51*(N51/$G39)+$K52*(N52/$G40)+$K53*(N53/$G41)+$K54*(N54/$G42)+$K55*(N55/$G43)+$K56*(N56/$G44)+$K57*(N57/$G45)+$K58*(N58/$G46)+$K59*N59)/$I40</f>
        <v>0.39350839964151046</v>
      </c>
      <c r="O64" s="18">
        <f ca="1">$D21*($K39*(O39/$G27)+(O40/$G28)*$K40+(O41/$G29)*$K41+$K42*(O42/$G30)+$K43*(O43/$G31)+$K44*(O44/$G32)+$K45*(O45/$G33)+$K46*(O46/$G34)+$K47*(O47/$G35)+$K48*(O48/$G36)+$K49*(O49/$G37)+$K50*(O50/$G38)+$K51*(O51/$G39)+$K52*(O52/$G40)+$K53*(O53/$G41)+$K54*(O54/$G42)+$K55*(O55/$G43)+$K56*(O56/$G44)+$K57*(O57/$G45)+$K58*(O58/$G46)+$K59*O59)/$I40</f>
        <v>0.37469127251650408</v>
      </c>
      <c r="P64" s="18">
        <f ca="1">$D21*($K39*(P39/$G27)+(P40/$G28)*$K40+(P41/$G29)*$K41+$K42*(P42/$G30)+$K43*(P43/$G31)+$K44*(P44/$G32)+$K45*(P45/$G33)+$K46*(P46/$G34)+$K47*(P47/$G35)+$K48*(P48/$G36)+$K49*(P49/$G37)+$K50*(P50/$G38)+$K51*(P51/$G39)+$K52*(P52/$G40)+$K53*(P53/$G41)+$K54*(P54/$G42)+$K55*(P55/$G43)+$K56*(P56/$G44)+$K57*(P57/$G45)+$K58*(P58/$G46)+$K59*P59)/$I40</f>
        <v>0.35677395915293519</v>
      </c>
      <c r="Q64" s="18">
        <f ca="1">$D21*($K39*(Q39/$G27)+(Q40/$G28)*$K40+(Q41/$G29)*$K41+$K42*(Q42/$G30)+$K43*(Q43/$G31)+$K44*(Q44/$G32)+$K45*(Q45/$G33)+$K46*(Q46/$G34)+$K47*(Q47/$G35)+$K48*(Q48/$G36)+$K49*(Q49/$G37)+$K50*(Q50/$G38)+$K51*(Q51/$G39)+$K52*(Q52/$G40)+$K53*(Q53/$G41)+$K54*(Q54/$G42)+$K55*(Q55/$G43)+$K56*(Q56/$G44)+$K57*(Q57/$G45)+$K58*(Q58/$G46)+$K59*Q59)/$I40</f>
        <v>0.33971343147325012</v>
      </c>
      <c r="R64" s="18">
        <f ca="1">$D21*($K39*(R39/$G27)+(R40/$G28)*$K40+(R41/$G29)*$K41+$K42*(R42/$G30)+$K43*(R43/$G31)+$K44*(R44/$G32)+$K45*(R45/$G33)+$K46*(R46/$G34)+$K47*(R47/$G35)+$K48*(R48/$G36)+$K49*(R49/$G37)+$K50*(R50/$G38)+$K51*(R51/$G39)+$K52*(R52/$G40)+$K53*(R53/$G41)+$K54*(R54/$G42)+$K55*(R55/$G43)+$K56*(R56/$G44)+$K57*(R57/$G45)+$K58*(R58/$G46)+$K59*R59)/$I40</f>
        <v>0.32346871895395479</v>
      </c>
      <c r="S64" s="18">
        <f ca="1">$D21*($K39*(S39/$G27)+(S40/$G28)*$K40+(S41/$G29)*$K41+$K42*(S42/$G30)+$K43*(S43/$G31)+$K44*(S44/$G32)+$K45*(S45/$G33)+$K46*(S46/$G34)+$K47*(S47/$G35)+$K48*(S48/$G36)+$K49*(S49/$G37)+$K50*(S50/$G38)+$K51*(S51/$G39)+$K52*(S52/$G40)+$K53*(S53/$G41)+$K54*(S54/$G42)+$K55*(S55/$G43)+$K56*(S56/$G44)+$K57*(S57/$G45)+$K58*(S58/$G46)+$K59*S59)/$I40</f>
        <v>0.30800081023570486</v>
      </c>
      <c r="T64" s="18">
        <f ca="1">$D21*($K39*(T39/$G27)+(T40/$G28)*$K40+(T41/$G29)*$K41+$K42*(T42/$G30)+$K43*(T43/$G31)+$K44*(T44/$G32)+$K45*(T45/$G33)+$K46*(T46/$G34)+$K47*(T47/$G35)+$K48*(T48/$G36)+$K49*(T49/$G37)+$K50*(T50/$G38)+$K51*(T51/$G39)+$K52*(T52/$G40)+$K53*(T53/$G41)+$K54*(T54/$G42)+$K55*(T55/$G43)+$K56*(T56/$G44)+$K57*(T57/$G45)+$K58*(T58/$G46)+$K59*T59)/$I40</f>
        <v>0.35363261189370637</v>
      </c>
      <c r="U64" s="18">
        <f ca="1">$D21*($K39*(U39/$G27)+(U40/$G28)*$K40+(U41/$G29)*$K41+$K42*(U42/$G30)+$K43*(U43/$G31)+$K44*(U44/$G32)+$K45*(U45/$G33)+$K46*(U46/$G34)+$K47*(U47/$G35)+$K48*(U48/$G36)+$K49*(U49/$G37)+$K50*(U50/$G38)+$K51*(U51/$G39)+$K52*(U52/$G40)+$K53*(U53/$G41)+$K54*(U54/$G42)+$K55*(U55/$G43)+$K56*(U56/$G44)+$K57*(U57/$G45)+$K58*(U58/$G46)+$K59*U59)/$I40</f>
        <v>0.33672229989118224</v>
      </c>
      <c r="V64" s="18">
        <f ca="1">$D21*($K39*(V39/$G27)+(V40/$G28)*$K40+(V41/$G29)*$K41+$K42*(V42/$G30)+$K43*(V43/$G31)+$K44*(V44/$G32)+$K45*(V45/$G33)+$K46*(V46/$G34)+$K47*(V47/$G35)+$K48*(V48/$G36)+$K49*(V49/$G37)+$K50*(V50/$G38)+$K51*(V51/$G39)+$K52*(V52/$G40)+$K53*(V53/$G41)+$K54*(V54/$G42)+$K55*(V55/$G43)+$K56*(V56/$G44)+$K57*(V57/$G45)+$K58*(V58/$G46)+$K59*V59)/$I40</f>
        <v>0.32062061990506452</v>
      </c>
      <c r="W64" s="18">
        <f ca="1">$D21*($K39*(W39/$G27)+(W40/$G28)*$K40+(W41/$G29)*$K41+$K42*(W42/$G30)+$K43*(W43/$G31)+$K44*(W44/$G32)+$K45*(W45/$G33)+$K46*(W46/$G34)+$K47*(W47/$G35)+$K48*(W48/$G36)+$K49*(W49/$G37)+$K50*(W50/$G38)+$K51*(W51/$G39)+$K52*(W52/$G40)+$K53*(W53/$G41)+$K54*(W54/$G42)+$K55*(W55/$G43)+$K56*(W56/$G44)+$K57*(W57/$G45)+$K58*(W58/$G46)+$K59*W59)/$I40</f>
        <v>0.30528890406583931</v>
      </c>
      <c r="X64" s="18">
        <f ca="1">$D21*($K39*(X39/$G27)+(X40/$G28)*$K40+(X41/$G29)*$K41+$K42*(X42/$G30)+$K43*(X43/$G31)+$K44*(X44/$G32)+$K45*(X45/$G33)+$K46*(X46/$G34)+$K47*(X47/$G35)+$K48*(X48/$G36)+$K49*(X49/$G37)+$K50*(X50/$G38)+$K51*(X51/$G39)+$K52*(X52/$G40)+$K53*(X53/$G41)+$K54*(X54/$G42)+$K55*(X55/$G43)+$K56*(X56/$G44)+$K57*(X57/$G45)+$K58*(X58/$G46)+$K59*X59)/$I40</f>
        <v>0.29069033355782936</v>
      </c>
      <c r="Y64" s="18">
        <f ca="1">$D21*($K39*(Y39/$G27)+(Y40/$G28)*$K40+(Y41/$G29)*$K41+$K42*(Y42/$G30)+$K43*(Y43/$G31)+$K44*(Y44/$G32)+$K45*(Y45/$G33)+$K46*(Y46/$G34)+$K47*(Y47/$G35)+$K48*(Y48/$G36)+$K49*(Y49/$G37)+$K50*(Y50/$G38)+$K51*(Y51/$G39)+$K52*(Y52/$G40)+$K53*(Y53/$G41)+$K54*(Y54/$G42)+$K55*(Y55/$G43)+$K56*(Y56/$G44)+$K57*(Y57/$G45)+$K58*(Y58/$G46)+$K59*Y59)/$I40</f>
        <v>0.27678985019952912</v>
      </c>
      <c r="Z64" s="18">
        <f ca="1">$D21*($K39*(Z39/$G27)+(Z40/$G28)*$K40+(Z41/$G29)*$K41+$K42*(Z42/$G30)+$K43*(Z43/$G31)+$K44*(Z44/$G32)+$K45*(Z45/$G33)+$K46*(Z46/$G34)+$K47*(Z47/$G35)+$K48*(Z48/$G36)+$K49*(Z49/$G37)+$K50*(Z50/$G38)+$K51*(Z51/$G39)+$K52*(Z52/$G40)+$K53*(Z53/$G41)+$K54*(Z54/$G42)+$K55*(Z55/$G43)+$K56*(Z56/$G44)+$K57*(Z57/$G45)+$K58*(Z58/$G46)+$K59*Z59)/$I40</f>
        <v>0.26355407225206756</v>
      </c>
      <c r="AA64" s="18">
        <f ca="1">$D21*($K39*(AA39/$G27)+(AA40/$G28)*$K40+(AA41/$G29)*$K41+$K42*(AA42/$G30)+$K43*(AA43/$G31)+$K44*(AA44/$G32)+$K45*(AA45/$G33)+$K46*(AA46/$G34)+$K47*(AA47/$G35)+$K48*(AA48/$G36)+$K49*(AA49/$G37)+$K50*(AA50/$G38)+$K51*(AA51/$G39)+$K52*(AA52/$G40)+$K53*(AA53/$G41)+$K54*(AA54/$G42)+$K55*(AA55/$G43)+$K56*(AA56/$G44)+$K57*(AA57/$G45)+$K58*(AA58/$G46)+$K59*AA59)/$I40</f>
        <v>0.25095121425361511</v>
      </c>
      <c r="AB64" s="18">
        <f ca="1">$D21*($K39*(AB39/$G27)+(AB40/$G28)*$K40+(AB41/$G29)*$K41+$K42*(AB42/$G30)+$K43*(AB43/$G31)+$K44*(AB44/$G32)+$K45*(AB45/$G33)+$K46*(AB46/$G34)+$K47*(AB47/$G35)+$K48*(AB48/$G36)+$K49*(AB49/$G37)+$K50*(AB50/$G38)+$K51*(AB51/$G39)+$K52*(AB52/$G40)+$K53*(AB53/$G41)+$K54*(AB54/$G42)+$K55*(AB55/$G43)+$K56*(AB56/$G44)+$K57*(AB57/$G45)+$K58*(AB58/$G46)+$K59*AB59)/$I40</f>
        <v>0.27745740850761769</v>
      </c>
      <c r="AC64" s="18">
        <f ca="1">$D21*($K39*(AC39/$G27)+(AC40/$G28)*$K40+(AC41/$G29)*$K41+$K42*(AC42/$G30)+$K43*(AC43/$G31)+$K44*(AC44/$G32)+$K45*(AC45/$G33)+$K46*(AC46/$G34)+$K47*(AC47/$G35)+$K48*(AC48/$G36)+$K49*(AC49/$G37)+$K50*(AC50/$G38)+$K51*(AC51/$G39)+$K52*(AC52/$G40)+$K53*(AC53/$G41)+$K54*(AC54/$G42)+$K55*(AC55/$G43)+$K56*(AC56/$G44)+$K57*(AC57/$G45)+$K58*(AC58/$G46)+$K59*AC59)/$I40</f>
        <v>0.264189708676003</v>
      </c>
      <c r="AD64" s="18">
        <f ca="1">$D21*($K39*(AD39/$G27)+(AD40/$G28)*$K40+(AD41/$G29)*$K41+$K42*(AD42/$G30)+$K43*(AD43/$G31)+$K44*(AD44/$G32)+$K45*(AD45/$G33)+$K46*(AD46/$G34)+$K47*(AD47/$G35)+$K48*(AD48/$G36)+$K49*(AD49/$G37)+$K50*(AD50/$G38)+$K51*(AD51/$G39)+$K52*(AD52/$G40)+$K53*(AD53/$G41)+$K54*(AD54/$G42)+$K55*(AD55/$G43)+$K56*(AD56/$G44)+$K57*(AD57/$G45)+$K58*(AD58/$G46)+$K59*AD59)/$I40</f>
        <v>0.2515564552618354</v>
      </c>
      <c r="AE64" s="18">
        <f ca="1">$D21*($K39*(AE39/$G27)+(AE40/$G28)*$K40+(AE41/$G29)*$K41+$K42*(AE42/$G30)+$K43*(AE43/$G31)+$K44*(AE44/$G32)+$K45*(AE45/$G33)+$K46*(AE46/$G34)+$K47*(AE47/$G35)+$K48*(AE48/$G36)+$K49*(AE49/$G37)+$K50*(AE50/$G38)+$K51*(AE51/$G39)+$K52*(AE52/$G40)+$K53*(AE53/$G41)+$K54*(AE54/$G42)+$K55*(AE55/$G43)+$K56*(AE56/$G44)+$K57*(AE57/$G45)+$K58*(AE58/$G46)+$K59*AE59)/$I40</f>
        <v>0.23952730975416578</v>
      </c>
      <c r="AF64" s="18">
        <f ca="1">$D21*($K39*(AF39/$G27)+(AF40/$G28)*$K40+(AF41/$G29)*$K41+$K42*(AF42/$G30)+$K43*(AF43/$G31)+$K44*(AF44/$G32)+$K45*(AF45/$G33)+$K46*(AF46/$G34)+$K47*(AF47/$G35)+$K48*(AF48/$G36)+$K49*(AF49/$G37)+$K50*(AF50/$G38)+$K51*(AF51/$G39)+$K52*(AF52/$G40)+$K53*(AF53/$G41)+$K54*(AF54/$G42)+$K55*(AF55/$G43)+$K56*(AF56/$G44)+$K57*(AF57/$G45)+$K58*(AF58/$G46)+$K59*AF59)/$I40</f>
        <v>0.22807338439536529</v>
      </c>
      <c r="AG64" s="18">
        <f ca="1">$D21*($K39*(AG39/$G27)+(AG40/$G28)*$K40+(AG41/$G29)*$K41+$K42*(AG42/$G30)+$K43*(AG43/$G31)+$K44*(AG44/$G32)+$K45*(AG45/$G33)+$K46*(AG46/$G34)+$K47*(AG47/$G35)+$K48*(AG48/$G36)+$K49*(AG49/$G37)+$K50*(AG50/$G38)+$K51*(AG51/$G39)+$K52*(AG52/$G40)+$K53*(AG53/$G41)+$K54*(AG54/$G42)+$K55*(AG55/$G43)+$K56*(AG56/$G44)+$K57*(AG57/$G45)+$K58*(AG58/$G46)+$K59*AG59)/$I40</f>
        <v>0.21716717280774031</v>
      </c>
      <c r="AH64" s="18">
        <f ca="1">$D21*($K39*(AH39/$G27)+(AH40/$G28)*$K40+(AH41/$G29)*$K41+$K42*(AH42/$G30)+$K43*(AH43/$G31)+$K44*(AH44/$G32)+$K45*(AH45/$G33)+$K46*(AH46/$G34)+$K47*(AH47/$G35)+$K48*(AH48/$G36)+$K49*(AH49/$G37)+$K50*(AH50/$G38)+$K51*(AH51/$G39)+$K52*(AH52/$G40)+$K53*(AH53/$G41)+$K54*(AH54/$G42)+$K55*(AH55/$G43)+$K56*(AH56/$G44)+$K57*(AH57/$G45)+$K58*(AH58/$G46)+$K59*AH59)/$I40</f>
        <v>0.20678248393750459</v>
      </c>
      <c r="AI64" s="18">
        <f ca="1">$D21*($K39*(AI39/$G27)+(AI40/$G28)*$K40+(AI41/$G29)*$K41+$K42*(AI42/$G30)+$K43*(AI43/$G31)+$K44*(AI44/$G32)+$K45*(AI45/$G33)+$K46*(AI46/$G34)+$K47*(AI47/$G35)+$K48*(AI48/$G36)+$K49*(AI49/$G37)+$K50*(AI50/$G38)+$K51*(AI51/$G39)+$K52*(AI52/$G40)+$K53*(AI53/$G41)+$K54*(AI54/$G42)+$K55*(AI55/$G43)+$K56*(AI56/$G44)+$K57*(AI57/$G45)+$K58*(AI58/$G46)+$K59*AI59)/$I40</f>
        <v>0.1968943791574761</v>
      </c>
      <c r="AJ64" s="18">
        <f ca="1">$D21*($K39*(AJ39/$G27)+(AJ40/$G28)*$K40+(AJ41/$G29)*$K41+$K42*(AJ42/$G30)+$K43*(AJ43/$G31)+$K44*(AJ44/$G32)+$K45*(AJ45/$G33)+$K46*(AJ46/$G34)+$K47*(AJ47/$G35)+$K48*(AJ48/$G36)+$K49*(AJ49/$G37)+$K50*(AJ50/$G38)+$K51*(AJ51/$G39)+$K52*(AJ52/$G40)+$K53*(AJ53/$G41)+$K54*(AJ54/$G42)+$K55*(AJ55/$G43)+$K56*(AJ56/$G44)+$K57*(AJ57/$G45)+$K58*(AJ58/$G46)+$K59*AJ59)/$I40</f>
        <v>0.22203704754559511</v>
      </c>
      <c r="AK64" s="18">
        <f ca="1">$D21*($K39*(AK39/$G27)+(AK40/$G28)*$K40+(AK41/$G29)*$K41+$K42*(AK42/$G30)+$K43*(AK43/$G31)+$K44*(AK44/$G32)+$K45*(AK45/$G33)+$K46*(AK46/$G34)+$K47*(AK47/$G35)+$K48*(AK48/$G36)+$K49*(AK49/$G37)+$K50*(AK50/$G38)+$K51*(AK51/$G39)+$K52*(AK52/$G40)+$K53*(AK53/$G41)+$K54*(AK54/$G42)+$K55*(AK55/$G43)+$K56*(AK56/$G44)+$K57*(AK57/$G45)+$K58*(AK58/$G46)+$K59*AK59)/$I40</f>
        <v>0.21141948676688541</v>
      </c>
      <c r="AL64" s="18">
        <f ca="1">$D21*($K39*(AL39/$G27)+(AL40/$G28)*$K40+(AL41/$G29)*$K41+$K42*(AL42/$G30)+$K43*(AL43/$G31)+$K44*(AL44/$G32)+$K45*(AL45/$G33)+$K46*(AL46/$G34)+$K47*(AL47/$G35)+$K48*(AL48/$G36)+$K49*(AL49/$G37)+$K50*(AL50/$G38)+$K51*(AL51/$G39)+$K52*(AL52/$G40)+$K53*(AL53/$G41)+$K54*(AL54/$G42)+$K55*(AL55/$G43)+$K56*(AL56/$G44)+$K57*(AL57/$G45)+$K58*(AL58/$G46)+$K59*AL59)/$I40</f>
        <v>0.20130964574997107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4:71" x14ac:dyDescent="0.25">
      <c r="J65" s="11"/>
      <c r="K65" s="1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4:71" x14ac:dyDescent="0.25">
      <c r="J66" s="11"/>
      <c r="K66" s="1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4:71" x14ac:dyDescent="0.25">
      <c r="J67" s="19" t="s">
        <v>2</v>
      </c>
      <c r="K67" s="19"/>
      <c r="L67" s="19">
        <v>23</v>
      </c>
      <c r="M67" s="19">
        <v>24</v>
      </c>
      <c r="N67" s="19">
        <v>25</v>
      </c>
      <c r="O67" s="19">
        <v>26</v>
      </c>
      <c r="P67" s="19">
        <v>27</v>
      </c>
      <c r="Q67" s="19">
        <v>28</v>
      </c>
      <c r="R67" s="19">
        <v>29</v>
      </c>
      <c r="S67" s="19">
        <v>30</v>
      </c>
      <c r="T67" s="19">
        <v>31</v>
      </c>
      <c r="U67" s="19">
        <v>32</v>
      </c>
      <c r="V67" s="19">
        <v>33</v>
      </c>
      <c r="W67" s="19">
        <v>34</v>
      </c>
      <c r="X67" s="19">
        <v>35</v>
      </c>
      <c r="Y67" s="19">
        <v>36</v>
      </c>
      <c r="Z67" s="19">
        <v>37</v>
      </c>
      <c r="AA67" s="19">
        <v>38</v>
      </c>
      <c r="AB67" s="19">
        <v>39</v>
      </c>
      <c r="AC67" s="19">
        <v>40</v>
      </c>
      <c r="AD67" s="19">
        <v>41</v>
      </c>
      <c r="AE67" s="19">
        <v>42</v>
      </c>
      <c r="AF67" s="19">
        <v>43</v>
      </c>
      <c r="AG67" s="19">
        <v>44</v>
      </c>
      <c r="AH67" s="19">
        <v>45</v>
      </c>
      <c r="AI67" s="19">
        <v>46</v>
      </c>
      <c r="AJ67" s="19">
        <v>47</v>
      </c>
      <c r="AK67" s="19">
        <v>48</v>
      </c>
      <c r="AL67" s="19">
        <v>49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4:71" x14ac:dyDescent="0.25">
      <c r="L68" s="8">
        <f t="shared" ref="L68:AL68" si="60">EXP(-$I72*L67)</f>
        <v>0.32400381129591416</v>
      </c>
      <c r="M68" s="8">
        <f t="shared" si="60"/>
        <v>0.30851031506636467</v>
      </c>
      <c r="N68" s="8">
        <f t="shared" si="60"/>
        <v>0.29375770032353277</v>
      </c>
      <c r="O68" s="8">
        <f t="shared" si="60"/>
        <v>0.27971053895169634</v>
      </c>
      <c r="P68" s="8">
        <f t="shared" si="60"/>
        <v>0.26633509696760388</v>
      </c>
      <c r="Q68" s="8">
        <f t="shared" si="60"/>
        <v>0.25359925350897383</v>
      </c>
      <c r="R68" s="8">
        <f t="shared" si="60"/>
        <v>0.24147242369687225</v>
      </c>
      <c r="S68" s="8">
        <f t="shared" si="60"/>
        <v>0.22992548518672384</v>
      </c>
      <c r="T68" s="8">
        <f t="shared" si="60"/>
        <v>0.21893070823157151</v>
      </c>
      <c r="U68" s="8">
        <f t="shared" si="60"/>
        <v>0.20846168908963153</v>
      </c>
      <c r="V68" s="8">
        <f t="shared" si="60"/>
        <v>0.19849328661622387</v>
      </c>
      <c r="W68" s="8">
        <f t="shared" si="60"/>
        <v>0.18900156188780512</v>
      </c>
      <c r="X68" s="8">
        <f t="shared" si="60"/>
        <v>0.17996372071311217</v>
      </c>
      <c r="Y68" s="8">
        <f t="shared" si="60"/>
        <v>0.17135805889335737</v>
      </c>
      <c r="Z68" s="8">
        <f t="shared" si="60"/>
        <v>0.16316391010001993</v>
      </c>
      <c r="AA68" s="8">
        <f t="shared" si="60"/>
        <v>0.15536159624506227</v>
      </c>
      <c r="AB68" s="8">
        <f t="shared" si="60"/>
        <v>0.1479323802243864</v>
      </c>
      <c r="AC68" s="8">
        <f t="shared" si="60"/>
        <v>0.140858420921045</v>
      </c>
      <c r="AD68" s="8">
        <f t="shared" si="60"/>
        <v>0.13412273036014816</v>
      </c>
      <c r="AE68" s="8">
        <f t="shared" si="60"/>
        <v>0.12770913291257377</v>
      </c>
      <c r="AF68" s="8">
        <f t="shared" si="60"/>
        <v>0.12160222644951101</v>
      </c>
      <c r="AG68" s="8">
        <f t="shared" si="60"/>
        <v>0.11578734535454881</v>
      </c>
      <c r="AH68" s="8">
        <f t="shared" si="60"/>
        <v>0.11025052530448522</v>
      </c>
      <c r="AI68" s="8">
        <f t="shared" si="60"/>
        <v>0.10497846973427834</v>
      </c>
      <c r="AJ68" s="8">
        <f t="shared" si="60"/>
        <v>9.9958517905605462E-2</v>
      </c>
      <c r="AK68" s="8">
        <f t="shared" si="60"/>
        <v>9.5178614502347589E-2</v>
      </c>
      <c r="AL68" s="8">
        <f t="shared" si="60"/>
        <v>9.0627280679983838E-2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4:71" ht="15.75" x14ac:dyDescent="0.25">
      <c r="J69" s="32"/>
      <c r="L69">
        <f>M69*1</f>
        <v>-0.18</v>
      </c>
      <c r="M69">
        <f>-1*O69</f>
        <v>-0.18</v>
      </c>
      <c r="O69">
        <f>1*C25</f>
        <v>0.18</v>
      </c>
      <c r="P69">
        <f t="shared" ref="P69:AL69" si="61">1*$O69</f>
        <v>0.18</v>
      </c>
      <c r="Q69">
        <f t="shared" si="61"/>
        <v>0.18</v>
      </c>
      <c r="R69">
        <f t="shared" si="61"/>
        <v>0.18</v>
      </c>
      <c r="S69">
        <f t="shared" si="61"/>
        <v>0.18</v>
      </c>
      <c r="T69">
        <f t="shared" si="61"/>
        <v>0.18</v>
      </c>
      <c r="U69">
        <f t="shared" si="61"/>
        <v>0.18</v>
      </c>
      <c r="V69">
        <f t="shared" si="61"/>
        <v>0.18</v>
      </c>
      <c r="W69">
        <f t="shared" si="61"/>
        <v>0.18</v>
      </c>
      <c r="X69">
        <f t="shared" si="61"/>
        <v>0.18</v>
      </c>
      <c r="Y69">
        <f t="shared" si="61"/>
        <v>0.18</v>
      </c>
      <c r="Z69">
        <f t="shared" si="61"/>
        <v>0.18</v>
      </c>
      <c r="AA69">
        <f t="shared" si="61"/>
        <v>0.18</v>
      </c>
      <c r="AB69">
        <f t="shared" si="61"/>
        <v>0.18</v>
      </c>
      <c r="AC69">
        <f t="shared" si="61"/>
        <v>0.18</v>
      </c>
      <c r="AD69">
        <f t="shared" si="61"/>
        <v>0.18</v>
      </c>
      <c r="AE69">
        <f t="shared" si="61"/>
        <v>0.18</v>
      </c>
      <c r="AF69">
        <f t="shared" si="61"/>
        <v>0.18</v>
      </c>
      <c r="AG69">
        <f t="shared" si="61"/>
        <v>0.18</v>
      </c>
      <c r="AH69">
        <f t="shared" si="61"/>
        <v>0.18</v>
      </c>
      <c r="AI69">
        <f t="shared" si="61"/>
        <v>0.18</v>
      </c>
      <c r="AJ69">
        <f t="shared" si="61"/>
        <v>0.18</v>
      </c>
      <c r="AK69">
        <f t="shared" si="61"/>
        <v>0.18</v>
      </c>
      <c r="AL69">
        <f t="shared" si="61"/>
        <v>0.18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4:71" x14ac:dyDescent="0.25">
      <c r="J70" s="37"/>
      <c r="L70">
        <f>SUM(L69:$M69)</f>
        <v>-0.36</v>
      </c>
      <c r="M70">
        <f>1*M69</f>
        <v>-0.18</v>
      </c>
      <c r="N70">
        <v>0</v>
      </c>
      <c r="O70">
        <f>1*O69</f>
        <v>0.18</v>
      </c>
      <c r="P70">
        <f>SUM($O69:P69)</f>
        <v>0.36</v>
      </c>
      <c r="Q70">
        <f>SUM($O69:Q69)</f>
        <v>0.54</v>
      </c>
      <c r="R70">
        <f>SUM($O69:R69)</f>
        <v>0.72</v>
      </c>
      <c r="S70">
        <f>SUM($O69:S69)</f>
        <v>0.89999999999999991</v>
      </c>
      <c r="T70">
        <f>SUM($O69:T69)</f>
        <v>1.0799999999999998</v>
      </c>
      <c r="U70">
        <f>SUM($O69:U69)</f>
        <v>1.2599999999999998</v>
      </c>
      <c r="V70">
        <f>SUM($O69:V69)</f>
        <v>1.4399999999999997</v>
      </c>
      <c r="W70">
        <f>SUM($O69:W69)</f>
        <v>1.6199999999999997</v>
      </c>
      <c r="X70">
        <f>SUM($O69:X69)</f>
        <v>1.7999999999999996</v>
      </c>
      <c r="Y70">
        <f>SUM($O69:Y69)</f>
        <v>1.9799999999999995</v>
      </c>
      <c r="Z70">
        <f>SUM($O69:Z69)</f>
        <v>2.1599999999999997</v>
      </c>
      <c r="AA70">
        <f>SUM($O69:AA69)</f>
        <v>2.34</v>
      </c>
      <c r="AB70">
        <f>SUM($O69:AB69)</f>
        <v>2.52</v>
      </c>
      <c r="AC70">
        <f>SUM($O69:AC69)</f>
        <v>2.7</v>
      </c>
      <c r="AD70">
        <f>SUM($O69:AD69)</f>
        <v>2.8800000000000003</v>
      </c>
      <c r="AE70">
        <f>SUM($O69:AE69)</f>
        <v>3.0600000000000005</v>
      </c>
      <c r="AF70">
        <f>SUM($O69:AF69)</f>
        <v>3.2400000000000007</v>
      </c>
      <c r="AG70">
        <f>SUM($O69:AG69)</f>
        <v>3.4200000000000008</v>
      </c>
      <c r="AH70">
        <f>SUM($O69:AH69)</f>
        <v>3.600000000000001</v>
      </c>
      <c r="AI70">
        <f>SUM($O69:AI69)</f>
        <v>3.7800000000000011</v>
      </c>
      <c r="AJ70">
        <f>SUM($O69:AJ69)</f>
        <v>3.9600000000000013</v>
      </c>
      <c r="AK70">
        <f>SUM($O69:AK69)</f>
        <v>4.1400000000000015</v>
      </c>
      <c r="AL70">
        <f>SUM($O69:AL69)</f>
        <v>4.3200000000000012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4:71" ht="15.75" x14ac:dyDescent="0.25">
      <c r="J71" s="26" t="s">
        <v>21</v>
      </c>
      <c r="K71" s="27" t="s">
        <v>20</v>
      </c>
      <c r="N71" s="1" t="s">
        <v>22</v>
      </c>
      <c r="O71" s="1"/>
      <c r="P71" s="1"/>
      <c r="Q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4:71" x14ac:dyDescent="0.25">
      <c r="I72" s="3">
        <f>1*E25</f>
        <v>4.9000000000000002E-2</v>
      </c>
      <c r="J72" s="28">
        <v>5</v>
      </c>
      <c r="K72" s="7">
        <f t="shared" ref="K72:K95" si="62">E$20*J72^E$21</f>
        <v>4.2566996126039234E-3</v>
      </c>
      <c r="L72" s="2">
        <f t="shared" ref="L72:L96" ca="1" si="63">OFFSET(AO72,-(L$70),0)</f>
        <v>0</v>
      </c>
      <c r="M72" s="2">
        <f t="shared" ref="M72:M96" ca="1" si="64">OFFSET(AP72,-(M$70),0)</f>
        <v>0</v>
      </c>
      <c r="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4:71" x14ac:dyDescent="0.25">
      <c r="I73" s="4">
        <f>1*D25</f>
        <v>443</v>
      </c>
      <c r="J73" s="28">
        <v>6</v>
      </c>
      <c r="K73" s="7">
        <f t="shared" si="62"/>
        <v>6.0189033749611437E-3</v>
      </c>
      <c r="L73" s="2">
        <f t="shared" ca="1" si="63"/>
        <v>0</v>
      </c>
      <c r="M73" s="2">
        <f t="shared" ca="1" si="64"/>
        <v>0</v>
      </c>
      <c r="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4:71" x14ac:dyDescent="0.25">
      <c r="J74" s="28">
        <v>7</v>
      </c>
      <c r="K74" s="7">
        <f t="shared" si="62"/>
        <v>8.0670782891318314E-3</v>
      </c>
      <c r="L74" s="2">
        <f t="shared" ca="1" si="63"/>
        <v>0</v>
      </c>
      <c r="M74" s="2">
        <f t="shared" ca="1" si="64"/>
        <v>0</v>
      </c>
      <c r="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4:71" x14ac:dyDescent="0.25">
      <c r="J75" s="28">
        <v>8</v>
      </c>
      <c r="K75" s="7">
        <f t="shared" si="62"/>
        <v>1.0396830673359812E-2</v>
      </c>
      <c r="L75" s="2">
        <f t="shared" ca="1" si="63"/>
        <v>2.205925570217016</v>
      </c>
      <c r="M75" s="2">
        <f t="shared" ca="1" si="64"/>
        <v>2.1004407014800566</v>
      </c>
      <c r="N75" s="1">
        <v>2</v>
      </c>
      <c r="O75" s="2">
        <f t="shared" ref="O75:O95" ca="1" si="65">OFFSET(AR75,-(O$70),0)</f>
        <v>1.9043622593970102</v>
      </c>
      <c r="P75" s="2">
        <f t="shared" ref="P75:P95" ca="1" si="66">OFFSET(AS75,-(P$70),0)</f>
        <v>1.8132978075078423</v>
      </c>
      <c r="Q75" s="2">
        <f t="shared" ref="Q75:Q95" ca="1" si="67">OFFSET(AT75,-(Q$70),0)</f>
        <v>1.7265879548326388</v>
      </c>
      <c r="R75" s="2">
        <f ca="1">OFFSET(AU75,-(R$70),0)</f>
        <v>1.6440244693563733</v>
      </c>
      <c r="S75" s="2">
        <f t="shared" ref="S75:S95" ca="1" si="68">OFFSET(AV75,-(S$70),0)</f>
        <v>1.5654090764837367</v>
      </c>
      <c r="T75" s="2">
        <f t="shared" ref="T75:T95" ca="1" si="69">OFFSET(AW75,-(T$70),0)</f>
        <v>0</v>
      </c>
      <c r="U75" s="2">
        <f t="shared" ref="U75:U95" ca="1" si="70">OFFSET(AX75,-(U$70),0)</f>
        <v>0</v>
      </c>
      <c r="V75" s="2">
        <f t="shared" ref="V75:V95" ca="1" si="71">OFFSET(AY75,-(V$70),0)</f>
        <v>0</v>
      </c>
      <c r="W75" s="2">
        <f t="shared" ref="W75:W95" ca="1" si="72">OFFSET(AZ75,-(W$70),0)</f>
        <v>0</v>
      </c>
      <c r="X75" s="2">
        <f t="shared" ref="X75:X95" ca="1" si="73">OFFSET(BA75,-(X$70),0)</f>
        <v>0</v>
      </c>
      <c r="Y75" s="2">
        <f t="shared" ref="Y75:Y95" ca="1" si="74">OFFSET(BB75,-(Y$70),0)</f>
        <v>0</v>
      </c>
      <c r="Z75" s="2">
        <f t="shared" ref="Z75:Z95" ca="1" si="75">OFFSET(BC75,-(Z$70),0)</f>
        <v>0</v>
      </c>
      <c r="AA75" s="2">
        <f t="shared" ref="AA75:AA95" ca="1" si="76">OFFSET(BD75,-(AA$70),0)</f>
        <v>0</v>
      </c>
      <c r="AB75" s="2">
        <f t="shared" ref="AB75:AB95" ca="1" si="77">OFFSET(BE75,-(AB$70),0)</f>
        <v>0</v>
      </c>
      <c r="AC75" s="2">
        <f t="shared" ref="AC75:AC95" ca="1" si="78">OFFSET(BF75,-(AC$70),0)</f>
        <v>0</v>
      </c>
      <c r="AD75" s="2">
        <f t="shared" ref="AD75:AD95" ca="1" si="79">OFFSET(BG75,-(AD$70),0)</f>
        <v>0</v>
      </c>
      <c r="AE75" s="2">
        <f t="shared" ref="AE75:AE95" ca="1" si="80">OFFSET(BH75,-(AE$70),0)</f>
        <v>0</v>
      </c>
      <c r="AF75" s="2">
        <f t="shared" ref="AF75:AF95" ca="1" si="81">OFFSET(BI75,-(AF$70),0)</f>
        <v>0</v>
      </c>
      <c r="AG75" s="2">
        <f t="shared" ref="AG75:AG95" ca="1" si="82">OFFSET(BJ75,-(AG$70),0)</f>
        <v>0</v>
      </c>
      <c r="AH75" s="2">
        <f t="shared" ref="AH75:AH95" ca="1" si="83">OFFSET(BK75,-(AH$70),0)</f>
        <v>0</v>
      </c>
      <c r="AI75" s="2">
        <f t="shared" ref="AI75:AI95" ca="1" si="84">OFFSET(BL75,-(AI$70),0)</f>
        <v>0</v>
      </c>
      <c r="AJ75" s="2">
        <f t="shared" ref="AJ75:AJ95" ca="1" si="85">OFFSET(BM75,-(AJ$70),0)</f>
        <v>0</v>
      </c>
      <c r="AK75" s="2">
        <f t="shared" ref="AK75:AK95" ca="1" si="86">OFFSET(BN75,-(AK$70),0)</f>
        <v>0</v>
      </c>
      <c r="AL75" s="2">
        <f t="shared" ref="AL75:AL95" ca="1" si="87">OFFSET(BO75,-(AL$70),0)</f>
        <v>0</v>
      </c>
      <c r="AO75" s="2">
        <f t="shared" ref="AO75:AP79" si="88">$N75*L$68/$N$68</f>
        <v>2.205925570217016</v>
      </c>
      <c r="AP75" s="2">
        <f t="shared" si="88"/>
        <v>2.1004407014800566</v>
      </c>
      <c r="AQ75" s="21">
        <v>2</v>
      </c>
      <c r="AR75" s="2">
        <f t="shared" ref="AR75:AR97" si="89">$N75*O$68/$N$68</f>
        <v>1.9043622593970102</v>
      </c>
      <c r="AS75" s="2">
        <f t="shared" ref="AS75:AS97" si="90">$N75*P$68/$N$68</f>
        <v>1.8132978075078423</v>
      </c>
      <c r="AT75" s="2">
        <f t="shared" ref="AT75:AT97" si="91">$N75*Q$68/$N$68</f>
        <v>1.7265879548326388</v>
      </c>
      <c r="AU75" s="2">
        <f t="shared" ref="AU75:AU97" si="92">$N75*R$68/$N$68</f>
        <v>1.6440244693563733</v>
      </c>
      <c r="AV75" s="2">
        <f t="shared" ref="AV75:AV97" si="93">$N75*S$68/$N$68</f>
        <v>1.5654090764837367</v>
      </c>
      <c r="AW75" s="2">
        <f t="shared" ref="AW75:AW97" si="94">$N75*T$68/$N$68</f>
        <v>1.4905529828865773</v>
      </c>
      <c r="AX75" s="2">
        <f t="shared" ref="AX75:AX97" si="95">$N75*U$68/$N$68</f>
        <v>1.4192764231204174</v>
      </c>
      <c r="AY75" s="2">
        <f t="shared" ref="AY75:AY97" si="96">$N75*V$68/$N$68</f>
        <v>1.3514082279212525</v>
      </c>
      <c r="AZ75" s="2">
        <f t="shared" ref="AZ75:AZ97" si="97">$N75*W$68/$N$68</f>
        <v>1.2867854131459124</v>
      </c>
      <c r="BA75" s="2">
        <f t="shared" ref="BA75:BA97" si="98">$N75*X$68/$N$68</f>
        <v>1.2252527883688322</v>
      </c>
      <c r="BB75" s="2">
        <f t="shared" ref="BB75:BB97" si="99">$N75*Y$68/$N$68</f>
        <v>1.1666625841952778</v>
      </c>
      <c r="BC75" s="2">
        <f t="shared" ref="BC75:BC97" si="100">$N75*Z$68/$N$68</f>
        <v>1.1108740973960365</v>
      </c>
      <c r="BD75" s="2">
        <f t="shared" ref="BD75:BD97" si="101">$N75*AA$68/$N$68</f>
        <v>1.057753353011365</v>
      </c>
      <c r="BE75" s="2">
        <f t="shared" ref="BE75:BE97" si="102">$N75*AB$68/$N$68</f>
        <v>1.007172782612743</v>
      </c>
      <c r="BF75" s="2">
        <f t="shared" ref="BF75:BF97" si="103">$N75*AC$68/$N$68</f>
        <v>0.95901091794978832</v>
      </c>
      <c r="BG75" s="2">
        <f t="shared" ref="BG75:BG97" si="104">$N75*AD$68/$N$68</f>
        <v>0.91315209924662977</v>
      </c>
      <c r="BH75" s="2">
        <f t="shared" ref="BH75:BH97" si="105">$N75*AE$68/$N$68</f>
        <v>0.86948619744721678</v>
      </c>
      <c r="BI75" s="2">
        <f t="shared" ref="BI75:BI97" si="106">$N75*AF$68/$N$68</f>
        <v>0.82790834974254812</v>
      </c>
      <c r="BJ75" s="2">
        <f t="shared" ref="BJ75:BJ97" si="107">$N75*AG$68/$N$68</f>
        <v>0.78831870774468438</v>
      </c>
      <c r="BK75" s="2">
        <f t="shared" ref="BK75:BK97" si="108">$N75*AH$68/$N$68</f>
        <v>0.75062219770279914</v>
      </c>
      <c r="BL75" s="2">
        <f t="shared" ref="BL75:BL97" si="109">$N75*AI$68/$N$68</f>
        <v>0.71472829218542577</v>
      </c>
      <c r="BM75" s="2">
        <f t="shared" ref="BM75:BM97" si="110">$N75*AJ$68/$N$68</f>
        <v>0.68055079268060192</v>
      </c>
      <c r="BN75" s="2">
        <f t="shared" ref="BN75:BN97" si="111">$N75*AK$68/$N$68</f>
        <v>0.6480076225918282</v>
      </c>
      <c r="BO75" s="2">
        <f t="shared" ref="BO75:BO97" si="112">$N75*AL$68/$N$68</f>
        <v>0.61702063013272945</v>
      </c>
      <c r="BP75" s="2"/>
      <c r="BQ75" s="2"/>
    </row>
    <row r="76" spans="4:71" x14ac:dyDescent="0.25">
      <c r="J76" s="28">
        <v>9</v>
      </c>
      <c r="K76" s="7">
        <f t="shared" si="62"/>
        <v>1.3004413300515733E-2</v>
      </c>
      <c r="L76" s="2">
        <f t="shared" ca="1" si="63"/>
        <v>4.4118511404340319</v>
      </c>
      <c r="M76" s="2">
        <f t="shared" ca="1" si="64"/>
        <v>4.2008814029601131</v>
      </c>
      <c r="N76" s="1">
        <v>4</v>
      </c>
      <c r="O76" s="2">
        <f t="shared" ca="1" si="65"/>
        <v>3.8087245187940204</v>
      </c>
      <c r="P76" s="2">
        <f t="shared" ca="1" si="66"/>
        <v>3.6265956150156846</v>
      </c>
      <c r="Q76" s="2">
        <f t="shared" ca="1" si="67"/>
        <v>3.4531759096652777</v>
      </c>
      <c r="R76" s="2">
        <f t="shared" ref="R76:R95" ca="1" si="113">OFFSET(AU76,-(R$70),0)</f>
        <v>3.2880489387127465</v>
      </c>
      <c r="S76" s="2">
        <f t="shared" ca="1" si="68"/>
        <v>3.1308181529674735</v>
      </c>
      <c r="T76" s="2">
        <f t="shared" ca="1" si="69"/>
        <v>1.4905529828865773</v>
      </c>
      <c r="U76" s="2">
        <f t="shared" ca="1" si="70"/>
        <v>1.4192764231204174</v>
      </c>
      <c r="V76" s="2">
        <f t="shared" ca="1" si="71"/>
        <v>1.3514082279212525</v>
      </c>
      <c r="W76" s="2">
        <f t="shared" ca="1" si="72"/>
        <v>1.2867854131459124</v>
      </c>
      <c r="X76" s="2">
        <f t="shared" ca="1" si="73"/>
        <v>1.2252527883688322</v>
      </c>
      <c r="Y76" s="2">
        <f t="shared" ca="1" si="74"/>
        <v>1.1666625841952778</v>
      </c>
      <c r="Z76" s="2">
        <f t="shared" ca="1" si="75"/>
        <v>0</v>
      </c>
      <c r="AA76" s="2">
        <f t="shared" ca="1" si="76"/>
        <v>0</v>
      </c>
      <c r="AB76" s="2">
        <f t="shared" ca="1" si="77"/>
        <v>0</v>
      </c>
      <c r="AC76" s="2">
        <f t="shared" ca="1" si="78"/>
        <v>0</v>
      </c>
      <c r="AD76" s="2">
        <f t="shared" ca="1" si="79"/>
        <v>0</v>
      </c>
      <c r="AE76" s="2">
        <f t="shared" ca="1" si="80"/>
        <v>0</v>
      </c>
      <c r="AF76" s="2">
        <f t="shared" ca="1" si="81"/>
        <v>0</v>
      </c>
      <c r="AG76" s="2">
        <f t="shared" ca="1" si="82"/>
        <v>0</v>
      </c>
      <c r="AH76" s="2">
        <f t="shared" ca="1" si="83"/>
        <v>0</v>
      </c>
      <c r="AI76" s="2">
        <f t="shared" ca="1" si="84"/>
        <v>0</v>
      </c>
      <c r="AJ76" s="2">
        <f t="shared" ca="1" si="85"/>
        <v>0</v>
      </c>
      <c r="AK76" s="2">
        <f t="shared" ca="1" si="86"/>
        <v>0</v>
      </c>
      <c r="AL76" s="2">
        <f t="shared" ca="1" si="87"/>
        <v>0</v>
      </c>
      <c r="AM76" s="10" t="e">
        <f>SUM(#REF!)</f>
        <v>#REF!</v>
      </c>
      <c r="AO76" s="2">
        <f t="shared" si="88"/>
        <v>4.4118511404340319</v>
      </c>
      <c r="AP76" s="2">
        <f t="shared" si="88"/>
        <v>4.2008814029601131</v>
      </c>
      <c r="AQ76" s="21">
        <v>4</v>
      </c>
      <c r="AR76" s="2">
        <f t="shared" si="89"/>
        <v>3.8087245187940204</v>
      </c>
      <c r="AS76" s="2">
        <f t="shared" si="90"/>
        <v>3.6265956150156846</v>
      </c>
      <c r="AT76" s="2">
        <f t="shared" si="91"/>
        <v>3.4531759096652777</v>
      </c>
      <c r="AU76" s="2">
        <f t="shared" si="92"/>
        <v>3.2880489387127465</v>
      </c>
      <c r="AV76" s="2">
        <f t="shared" si="93"/>
        <v>3.1308181529674735</v>
      </c>
      <c r="AW76" s="2">
        <f t="shared" si="94"/>
        <v>2.9811059657731547</v>
      </c>
      <c r="AX76" s="2">
        <f t="shared" si="95"/>
        <v>2.8385528462408347</v>
      </c>
      <c r="AY76" s="2">
        <f t="shared" si="96"/>
        <v>2.702816455842505</v>
      </c>
      <c r="AZ76" s="2">
        <f t="shared" si="97"/>
        <v>2.5735708262918249</v>
      </c>
      <c r="BA76" s="2">
        <f t="shared" si="98"/>
        <v>2.4505055767376644</v>
      </c>
      <c r="BB76" s="2">
        <f t="shared" si="99"/>
        <v>2.3333251683905556</v>
      </c>
      <c r="BC76" s="2">
        <f t="shared" si="100"/>
        <v>2.221748194792073</v>
      </c>
      <c r="BD76" s="2">
        <f t="shared" si="101"/>
        <v>2.1155067060227299</v>
      </c>
      <c r="BE76" s="2">
        <f t="shared" si="102"/>
        <v>2.014345565225486</v>
      </c>
      <c r="BF76" s="2">
        <f t="shared" si="103"/>
        <v>1.9180218358995766</v>
      </c>
      <c r="BG76" s="2">
        <f t="shared" si="104"/>
        <v>1.8263041984932595</v>
      </c>
      <c r="BH76" s="2">
        <f t="shared" si="105"/>
        <v>1.7389723948944336</v>
      </c>
      <c r="BI76" s="2">
        <f t="shared" si="106"/>
        <v>1.6558166994850962</v>
      </c>
      <c r="BJ76" s="2">
        <f t="shared" si="107"/>
        <v>1.5766374154893688</v>
      </c>
      <c r="BK76" s="2">
        <f t="shared" si="108"/>
        <v>1.5012443954055983</v>
      </c>
      <c r="BL76" s="2">
        <f t="shared" si="109"/>
        <v>1.4294565843708515</v>
      </c>
      <c r="BM76" s="2">
        <f t="shared" si="110"/>
        <v>1.3611015853612038</v>
      </c>
      <c r="BN76" s="2">
        <f t="shared" si="111"/>
        <v>1.2960152451836564</v>
      </c>
      <c r="BO76" s="2">
        <f t="shared" si="112"/>
        <v>1.2340412602654589</v>
      </c>
      <c r="BP76" s="2"/>
      <c r="BQ76" s="2"/>
    </row>
    <row r="77" spans="4:71" x14ac:dyDescent="0.25">
      <c r="J77" s="28">
        <v>10</v>
      </c>
      <c r="K77" s="7">
        <f t="shared" si="62"/>
        <v>1.5886564694485641E-2</v>
      </c>
      <c r="L77" s="2">
        <f t="shared" ca="1" si="63"/>
        <v>4.4118511404340319</v>
      </c>
      <c r="M77" s="2">
        <f t="shared" ca="1" si="64"/>
        <v>4.2008814029601131</v>
      </c>
      <c r="N77" s="1">
        <v>4</v>
      </c>
      <c r="O77" s="2">
        <f t="shared" ca="1" si="65"/>
        <v>3.8087245187940204</v>
      </c>
      <c r="P77" s="2">
        <f t="shared" ca="1" si="66"/>
        <v>3.6265956150156846</v>
      </c>
      <c r="Q77" s="2">
        <f t="shared" ca="1" si="67"/>
        <v>3.4531759096652777</v>
      </c>
      <c r="R77" s="2">
        <f t="shared" ca="1" si="113"/>
        <v>3.2880489387127465</v>
      </c>
      <c r="S77" s="2">
        <f t="shared" ca="1" si="68"/>
        <v>3.1308181529674735</v>
      </c>
      <c r="T77" s="2">
        <f t="shared" ca="1" si="69"/>
        <v>2.9811059657731547</v>
      </c>
      <c r="U77" s="2">
        <f t="shared" ca="1" si="70"/>
        <v>2.8385528462408347</v>
      </c>
      <c r="V77" s="2">
        <f t="shared" ca="1" si="71"/>
        <v>2.702816455842505</v>
      </c>
      <c r="W77" s="2">
        <f t="shared" ca="1" si="72"/>
        <v>2.5735708262918249</v>
      </c>
      <c r="X77" s="2">
        <f t="shared" ca="1" si="73"/>
        <v>2.4505055767376644</v>
      </c>
      <c r="Y77" s="2">
        <f t="shared" ca="1" si="74"/>
        <v>2.3333251683905556</v>
      </c>
      <c r="Z77" s="2">
        <f t="shared" ca="1" si="75"/>
        <v>1.1108740973960365</v>
      </c>
      <c r="AA77" s="2">
        <f t="shared" ca="1" si="76"/>
        <v>1.057753353011365</v>
      </c>
      <c r="AB77" s="2">
        <f t="shared" ca="1" si="77"/>
        <v>1.007172782612743</v>
      </c>
      <c r="AC77" s="2">
        <f t="shared" ca="1" si="78"/>
        <v>0.95901091794978832</v>
      </c>
      <c r="AD77" s="2">
        <f t="shared" ca="1" si="79"/>
        <v>0.91315209924662977</v>
      </c>
      <c r="AE77" s="2">
        <f t="shared" ca="1" si="80"/>
        <v>0</v>
      </c>
      <c r="AF77" s="2">
        <f t="shared" ca="1" si="81"/>
        <v>0</v>
      </c>
      <c r="AG77" s="2">
        <f t="shared" ca="1" si="82"/>
        <v>0</v>
      </c>
      <c r="AH77" s="2">
        <f t="shared" ca="1" si="83"/>
        <v>0</v>
      </c>
      <c r="AI77" s="2">
        <f t="shared" ca="1" si="84"/>
        <v>0</v>
      </c>
      <c r="AJ77" s="2">
        <f t="shared" ca="1" si="85"/>
        <v>0</v>
      </c>
      <c r="AK77" s="2">
        <f t="shared" ca="1" si="86"/>
        <v>0</v>
      </c>
      <c r="AL77" s="2">
        <f t="shared" ca="1" si="87"/>
        <v>0</v>
      </c>
      <c r="AO77" s="2">
        <f t="shared" si="88"/>
        <v>4.4118511404340319</v>
      </c>
      <c r="AP77" s="2">
        <f t="shared" si="88"/>
        <v>4.2008814029601131</v>
      </c>
      <c r="AQ77" s="21">
        <v>4</v>
      </c>
      <c r="AR77" s="2">
        <f t="shared" si="89"/>
        <v>3.8087245187940204</v>
      </c>
      <c r="AS77" s="2">
        <f t="shared" si="90"/>
        <v>3.6265956150156846</v>
      </c>
      <c r="AT77" s="2">
        <f t="shared" si="91"/>
        <v>3.4531759096652777</v>
      </c>
      <c r="AU77" s="2">
        <f t="shared" si="92"/>
        <v>3.2880489387127465</v>
      </c>
      <c r="AV77" s="2">
        <f t="shared" si="93"/>
        <v>3.1308181529674735</v>
      </c>
      <c r="AW77" s="2">
        <f t="shared" si="94"/>
        <v>2.9811059657731547</v>
      </c>
      <c r="AX77" s="2">
        <f t="shared" si="95"/>
        <v>2.8385528462408347</v>
      </c>
      <c r="AY77" s="2">
        <f t="shared" si="96"/>
        <v>2.702816455842505</v>
      </c>
      <c r="AZ77" s="2">
        <f t="shared" si="97"/>
        <v>2.5735708262918249</v>
      </c>
      <c r="BA77" s="2">
        <f t="shared" si="98"/>
        <v>2.4505055767376644</v>
      </c>
      <c r="BB77" s="2">
        <f t="shared" si="99"/>
        <v>2.3333251683905556</v>
      </c>
      <c r="BC77" s="2">
        <f t="shared" si="100"/>
        <v>2.221748194792073</v>
      </c>
      <c r="BD77" s="2">
        <f t="shared" si="101"/>
        <v>2.1155067060227299</v>
      </c>
      <c r="BE77" s="2">
        <f t="shared" si="102"/>
        <v>2.014345565225486</v>
      </c>
      <c r="BF77" s="2">
        <f t="shared" si="103"/>
        <v>1.9180218358995766</v>
      </c>
      <c r="BG77" s="2">
        <f t="shared" si="104"/>
        <v>1.8263041984932595</v>
      </c>
      <c r="BH77" s="2">
        <f t="shared" si="105"/>
        <v>1.7389723948944336</v>
      </c>
      <c r="BI77" s="2">
        <f t="shared" si="106"/>
        <v>1.6558166994850962</v>
      </c>
      <c r="BJ77" s="2">
        <f t="shared" si="107"/>
        <v>1.5766374154893688</v>
      </c>
      <c r="BK77" s="2">
        <f t="shared" si="108"/>
        <v>1.5012443954055983</v>
      </c>
      <c r="BL77" s="2">
        <f t="shared" si="109"/>
        <v>1.4294565843708515</v>
      </c>
      <c r="BM77" s="2">
        <f t="shared" si="110"/>
        <v>1.3611015853612038</v>
      </c>
      <c r="BN77" s="2">
        <f t="shared" si="111"/>
        <v>1.2960152451836564</v>
      </c>
      <c r="BO77" s="2">
        <f t="shared" si="112"/>
        <v>1.2340412602654589</v>
      </c>
      <c r="BP77" s="2"/>
      <c r="BQ77" s="2"/>
    </row>
    <row r="78" spans="4:71" x14ac:dyDescent="0.25">
      <c r="J78" s="28">
        <v>11</v>
      </c>
      <c r="K78" s="7">
        <f t="shared" si="62"/>
        <v>1.9040401301161882E-2</v>
      </c>
      <c r="L78" s="2">
        <f t="shared" ca="1" si="63"/>
        <v>3.3088883553255242</v>
      </c>
      <c r="M78" s="2">
        <f t="shared" ca="1" si="64"/>
        <v>3.1506610522200846</v>
      </c>
      <c r="N78" s="1">
        <v>3</v>
      </c>
      <c r="O78" s="2">
        <f t="shared" ca="1" si="65"/>
        <v>2.8565433890955156</v>
      </c>
      <c r="P78" s="2">
        <f t="shared" ca="1" si="66"/>
        <v>2.7199467112617635</v>
      </c>
      <c r="Q78" s="2">
        <f t="shared" ca="1" si="67"/>
        <v>2.5898819322489581</v>
      </c>
      <c r="R78" s="2">
        <f t="shared" ca="1" si="113"/>
        <v>2.4660367040345599</v>
      </c>
      <c r="S78" s="2">
        <f t="shared" ca="1" si="68"/>
        <v>2.3481136147256048</v>
      </c>
      <c r="T78" s="2">
        <f t="shared" ca="1" si="69"/>
        <v>2.9811059657731547</v>
      </c>
      <c r="U78" s="2">
        <f t="shared" ca="1" si="70"/>
        <v>2.8385528462408347</v>
      </c>
      <c r="V78" s="2">
        <f t="shared" ca="1" si="71"/>
        <v>2.702816455842505</v>
      </c>
      <c r="W78" s="2">
        <f t="shared" ca="1" si="72"/>
        <v>2.5735708262918249</v>
      </c>
      <c r="X78" s="2">
        <f t="shared" ca="1" si="73"/>
        <v>2.4505055767376644</v>
      </c>
      <c r="Y78" s="2">
        <f t="shared" ca="1" si="74"/>
        <v>2.3333251683905556</v>
      </c>
      <c r="Z78" s="2">
        <f t="shared" ca="1" si="75"/>
        <v>2.221748194792073</v>
      </c>
      <c r="AA78" s="2">
        <f t="shared" ca="1" si="76"/>
        <v>2.1155067060227299</v>
      </c>
      <c r="AB78" s="2">
        <f t="shared" ca="1" si="77"/>
        <v>2.014345565225486</v>
      </c>
      <c r="AC78" s="2">
        <f t="shared" ca="1" si="78"/>
        <v>1.9180218358995766</v>
      </c>
      <c r="AD78" s="2">
        <f t="shared" ca="1" si="79"/>
        <v>1.8263041984932595</v>
      </c>
      <c r="AE78" s="2">
        <f t="shared" ca="1" si="80"/>
        <v>0.86948619744721678</v>
      </c>
      <c r="AF78" s="2">
        <f t="shared" ca="1" si="81"/>
        <v>0.82790834974254812</v>
      </c>
      <c r="AG78" s="2">
        <f t="shared" ca="1" si="82"/>
        <v>0.78831870774468438</v>
      </c>
      <c r="AH78" s="2">
        <f t="shared" ca="1" si="83"/>
        <v>0.75062219770279914</v>
      </c>
      <c r="AI78" s="2">
        <f t="shared" ca="1" si="84"/>
        <v>0.71472829218542577</v>
      </c>
      <c r="AJ78" s="2">
        <f t="shared" ca="1" si="85"/>
        <v>0.68055079268060192</v>
      </c>
      <c r="AK78" s="2">
        <f t="shared" ca="1" si="86"/>
        <v>0</v>
      </c>
      <c r="AL78" s="2">
        <f t="shared" ca="1" si="87"/>
        <v>0</v>
      </c>
      <c r="AO78" s="2">
        <f t="shared" si="88"/>
        <v>3.3088883553255242</v>
      </c>
      <c r="AP78" s="2">
        <f t="shared" si="88"/>
        <v>3.1506610522200846</v>
      </c>
      <c r="AQ78" s="21">
        <v>3</v>
      </c>
      <c r="AR78" s="2">
        <f t="shared" si="89"/>
        <v>2.8565433890955156</v>
      </c>
      <c r="AS78" s="2">
        <f t="shared" si="90"/>
        <v>2.7199467112617635</v>
      </c>
      <c r="AT78" s="2">
        <f t="shared" si="91"/>
        <v>2.5898819322489581</v>
      </c>
      <c r="AU78" s="2">
        <f t="shared" si="92"/>
        <v>2.4660367040345599</v>
      </c>
      <c r="AV78" s="2">
        <f t="shared" si="93"/>
        <v>2.3481136147256048</v>
      </c>
      <c r="AW78" s="2">
        <f t="shared" si="94"/>
        <v>2.2358294743298659</v>
      </c>
      <c r="AX78" s="2">
        <f t="shared" si="95"/>
        <v>2.1289146346806258</v>
      </c>
      <c r="AY78" s="2">
        <f t="shared" si="96"/>
        <v>2.0271123418818786</v>
      </c>
      <c r="AZ78" s="2">
        <f t="shared" si="97"/>
        <v>1.9301781197188685</v>
      </c>
      <c r="BA78" s="2">
        <f t="shared" si="98"/>
        <v>1.8378791825532483</v>
      </c>
      <c r="BB78" s="2">
        <f t="shared" si="99"/>
        <v>1.7499938762929166</v>
      </c>
      <c r="BC78" s="2">
        <f t="shared" si="100"/>
        <v>1.6663111460940547</v>
      </c>
      <c r="BD78" s="2">
        <f t="shared" si="101"/>
        <v>1.5866300295170475</v>
      </c>
      <c r="BE78" s="2">
        <f t="shared" si="102"/>
        <v>1.5107591739191149</v>
      </c>
      <c r="BF78" s="2">
        <f t="shared" si="103"/>
        <v>1.4385163769246825</v>
      </c>
      <c r="BG78" s="2">
        <f t="shared" si="104"/>
        <v>1.3697281488699447</v>
      </c>
      <c r="BH78" s="2">
        <f t="shared" si="105"/>
        <v>1.3042292961708251</v>
      </c>
      <c r="BI78" s="2">
        <f t="shared" si="106"/>
        <v>1.2418625246138222</v>
      </c>
      <c r="BJ78" s="2">
        <f t="shared" si="107"/>
        <v>1.1824780616170265</v>
      </c>
      <c r="BK78" s="2">
        <f t="shared" si="108"/>
        <v>1.1259332965541988</v>
      </c>
      <c r="BL78" s="2">
        <f t="shared" si="109"/>
        <v>1.0720924382781387</v>
      </c>
      <c r="BM78" s="2">
        <f t="shared" si="110"/>
        <v>1.0208261890209029</v>
      </c>
      <c r="BN78" s="2">
        <f t="shared" si="111"/>
        <v>0.97201143388774214</v>
      </c>
      <c r="BO78" s="2">
        <f t="shared" si="112"/>
        <v>0.92553094519909418</v>
      </c>
      <c r="BP78" s="2"/>
      <c r="BQ78" s="2"/>
    </row>
    <row r="79" spans="4:71" x14ac:dyDescent="0.25">
      <c r="J79" s="28">
        <v>12</v>
      </c>
      <c r="K79" s="7">
        <f t="shared" si="62"/>
        <v>2.2463341686843934E-2</v>
      </c>
      <c r="L79" s="2">
        <f t="shared" ca="1" si="63"/>
        <v>2.205925570217016</v>
      </c>
      <c r="M79" s="2">
        <f t="shared" ca="1" si="64"/>
        <v>2.1004407014800566</v>
      </c>
      <c r="N79" s="1">
        <v>2</v>
      </c>
      <c r="O79" s="2">
        <f t="shared" ca="1" si="65"/>
        <v>1.9043622593970102</v>
      </c>
      <c r="P79" s="2">
        <f t="shared" ca="1" si="66"/>
        <v>1.8132978075078423</v>
      </c>
      <c r="Q79" s="2">
        <f ca="1">OFFSET(AT79,-(Q$70),0)</f>
        <v>1.7265879548326388</v>
      </c>
      <c r="R79" s="2">
        <f t="shared" ca="1" si="113"/>
        <v>1.6440244693563733</v>
      </c>
      <c r="S79" s="2">
        <f t="shared" ca="1" si="68"/>
        <v>1.5654090764837367</v>
      </c>
      <c r="T79" s="2">
        <f t="shared" ca="1" si="69"/>
        <v>2.2358294743298659</v>
      </c>
      <c r="U79" s="2">
        <f t="shared" ca="1" si="70"/>
        <v>2.1289146346806258</v>
      </c>
      <c r="V79" s="2">
        <f t="shared" ca="1" si="71"/>
        <v>2.0271123418818786</v>
      </c>
      <c r="W79" s="2">
        <f t="shared" ca="1" si="72"/>
        <v>1.9301781197188685</v>
      </c>
      <c r="X79" s="2">
        <f t="shared" ca="1" si="73"/>
        <v>1.8378791825532483</v>
      </c>
      <c r="Y79" s="2">
        <f t="shared" ca="1" si="74"/>
        <v>1.7499938762929166</v>
      </c>
      <c r="Z79" s="2">
        <f t="shared" ca="1" si="75"/>
        <v>2.221748194792073</v>
      </c>
      <c r="AA79" s="2">
        <f t="shared" ca="1" si="76"/>
        <v>2.1155067060227299</v>
      </c>
      <c r="AB79" s="2">
        <f t="shared" ca="1" si="77"/>
        <v>2.014345565225486</v>
      </c>
      <c r="AC79" s="2">
        <f t="shared" ca="1" si="78"/>
        <v>1.9180218358995766</v>
      </c>
      <c r="AD79" s="2">
        <f t="shared" ca="1" si="79"/>
        <v>1.8263041984932595</v>
      </c>
      <c r="AE79" s="2">
        <f t="shared" ca="1" si="80"/>
        <v>1.7389723948944336</v>
      </c>
      <c r="AF79" s="2">
        <f t="shared" ca="1" si="81"/>
        <v>1.6558166994850962</v>
      </c>
      <c r="AG79" s="2">
        <f t="shared" ca="1" si="82"/>
        <v>1.5766374154893688</v>
      </c>
      <c r="AH79" s="2">
        <f t="shared" ca="1" si="83"/>
        <v>1.5012443954055983</v>
      </c>
      <c r="AI79" s="2">
        <f t="shared" ca="1" si="84"/>
        <v>1.4294565843708515</v>
      </c>
      <c r="AJ79" s="2">
        <f t="shared" ca="1" si="85"/>
        <v>1.3611015853612038</v>
      </c>
      <c r="AK79" s="2">
        <f t="shared" ca="1" si="86"/>
        <v>0.6480076225918282</v>
      </c>
      <c r="AL79" s="2">
        <f t="shared" ca="1" si="87"/>
        <v>0.61702063013272945</v>
      </c>
      <c r="AO79" s="2">
        <f t="shared" si="88"/>
        <v>2.205925570217016</v>
      </c>
      <c r="AP79" s="2">
        <f t="shared" si="88"/>
        <v>2.1004407014800566</v>
      </c>
      <c r="AQ79" s="21">
        <v>2</v>
      </c>
      <c r="AR79" s="2">
        <f t="shared" si="89"/>
        <v>1.9043622593970102</v>
      </c>
      <c r="AS79" s="2">
        <f t="shared" si="90"/>
        <v>1.8132978075078423</v>
      </c>
      <c r="AT79" s="2">
        <f t="shared" si="91"/>
        <v>1.7265879548326388</v>
      </c>
      <c r="AU79" s="2">
        <f t="shared" si="92"/>
        <v>1.6440244693563733</v>
      </c>
      <c r="AV79" s="2">
        <f t="shared" si="93"/>
        <v>1.5654090764837367</v>
      </c>
      <c r="AW79" s="2">
        <f t="shared" si="94"/>
        <v>1.4905529828865773</v>
      </c>
      <c r="AX79" s="2">
        <f t="shared" si="95"/>
        <v>1.4192764231204174</v>
      </c>
      <c r="AY79" s="2">
        <f t="shared" si="96"/>
        <v>1.3514082279212525</v>
      </c>
      <c r="AZ79" s="2">
        <f t="shared" si="97"/>
        <v>1.2867854131459124</v>
      </c>
      <c r="BA79" s="2">
        <f t="shared" si="98"/>
        <v>1.2252527883688322</v>
      </c>
      <c r="BB79" s="2">
        <f t="shared" si="99"/>
        <v>1.1666625841952778</v>
      </c>
      <c r="BC79" s="2">
        <f t="shared" si="100"/>
        <v>1.1108740973960365</v>
      </c>
      <c r="BD79" s="2">
        <f t="shared" si="101"/>
        <v>1.057753353011365</v>
      </c>
      <c r="BE79" s="2">
        <f t="shared" si="102"/>
        <v>1.007172782612743</v>
      </c>
      <c r="BF79" s="2">
        <f t="shared" si="103"/>
        <v>0.95901091794978832</v>
      </c>
      <c r="BG79" s="2">
        <f t="shared" si="104"/>
        <v>0.91315209924662977</v>
      </c>
      <c r="BH79" s="2">
        <f t="shared" si="105"/>
        <v>0.86948619744721678</v>
      </c>
      <c r="BI79" s="2">
        <f t="shared" si="106"/>
        <v>0.82790834974254812</v>
      </c>
      <c r="BJ79" s="2">
        <f t="shared" si="107"/>
        <v>0.78831870774468438</v>
      </c>
      <c r="BK79" s="2">
        <f t="shared" si="108"/>
        <v>0.75062219770279914</v>
      </c>
      <c r="BL79" s="2">
        <f t="shared" si="109"/>
        <v>0.71472829218542577</v>
      </c>
      <c r="BM79" s="2">
        <f t="shared" si="110"/>
        <v>0.68055079268060192</v>
      </c>
      <c r="BN79" s="2">
        <f t="shared" si="111"/>
        <v>0.6480076225918282</v>
      </c>
      <c r="BO79" s="2">
        <f t="shared" si="112"/>
        <v>0.61702063013272945</v>
      </c>
      <c r="BP79" s="2"/>
      <c r="BQ79" s="2"/>
      <c r="BR79" s="2"/>
      <c r="BS79" s="2"/>
    </row>
    <row r="80" spans="4:71" x14ac:dyDescent="0.25">
      <c r="D80" s="2"/>
      <c r="J80" s="28">
        <v>13</v>
      </c>
      <c r="K80" s="7">
        <f t="shared" si="62"/>
        <v>2.6153051261465228E-2</v>
      </c>
      <c r="L80" s="2">
        <f t="shared" ca="1" si="63"/>
        <v>0</v>
      </c>
      <c r="M80" s="2">
        <f t="shared" ca="1" si="64"/>
        <v>0</v>
      </c>
      <c r="N80" s="1"/>
      <c r="O80" s="2">
        <f ca="1">OFFSET(AR80,-(O$70),0)</f>
        <v>0</v>
      </c>
      <c r="P80" s="2">
        <f t="shared" ca="1" si="66"/>
        <v>0</v>
      </c>
      <c r="Q80" s="2">
        <f t="shared" ca="1" si="67"/>
        <v>0</v>
      </c>
      <c r="R80" s="2">
        <f t="shared" ca="1" si="113"/>
        <v>0</v>
      </c>
      <c r="S80" s="2">
        <f t="shared" ca="1" si="68"/>
        <v>0</v>
      </c>
      <c r="T80" s="2">
        <f t="shared" ca="1" si="69"/>
        <v>1.4905529828865773</v>
      </c>
      <c r="U80" s="2">
        <f t="shared" ca="1" si="70"/>
        <v>1.4192764231204174</v>
      </c>
      <c r="V80" s="2">
        <f t="shared" ca="1" si="71"/>
        <v>1.3514082279212525</v>
      </c>
      <c r="W80" s="2">
        <f t="shared" ca="1" si="72"/>
        <v>1.2867854131459124</v>
      </c>
      <c r="X80" s="2">
        <f t="shared" ca="1" si="73"/>
        <v>1.2252527883688322</v>
      </c>
      <c r="Y80" s="2">
        <f t="shared" ca="1" si="74"/>
        <v>1.1666625841952778</v>
      </c>
      <c r="Z80" s="2">
        <f t="shared" ca="1" si="75"/>
        <v>1.6663111460940547</v>
      </c>
      <c r="AA80" s="2">
        <f t="shared" ca="1" si="76"/>
        <v>1.5866300295170475</v>
      </c>
      <c r="AB80" s="2">
        <f t="shared" ca="1" si="77"/>
        <v>1.5107591739191149</v>
      </c>
      <c r="AC80" s="2">
        <f t="shared" ca="1" si="78"/>
        <v>1.4385163769246825</v>
      </c>
      <c r="AD80" s="2">
        <f t="shared" ca="1" si="79"/>
        <v>1.3697281488699447</v>
      </c>
      <c r="AE80" s="2">
        <f t="shared" ca="1" si="80"/>
        <v>1.7389723948944336</v>
      </c>
      <c r="AF80" s="2">
        <f t="shared" ca="1" si="81"/>
        <v>1.6558166994850962</v>
      </c>
      <c r="AG80" s="2">
        <f t="shared" ca="1" si="82"/>
        <v>1.5766374154893688</v>
      </c>
      <c r="AH80" s="2">
        <f t="shared" ca="1" si="83"/>
        <v>1.5012443954055983</v>
      </c>
      <c r="AI80" s="2">
        <f t="shared" ca="1" si="84"/>
        <v>1.4294565843708515</v>
      </c>
      <c r="AJ80" s="2">
        <f t="shared" ca="1" si="85"/>
        <v>1.3611015853612038</v>
      </c>
      <c r="AK80" s="2">
        <f t="shared" ca="1" si="86"/>
        <v>1.2960152451836564</v>
      </c>
      <c r="AL80" s="2">
        <f t="shared" ca="1" si="87"/>
        <v>1.2340412602654589</v>
      </c>
      <c r="AO80" s="2"/>
      <c r="AP80" s="2"/>
      <c r="AQ80" s="2">
        <f t="shared" ref="AQ80:AQ97" si="114">$N80*O$68/$N$68</f>
        <v>0</v>
      </c>
      <c r="AR80" s="2">
        <f t="shared" si="89"/>
        <v>0</v>
      </c>
      <c r="AS80" s="2">
        <f t="shared" si="90"/>
        <v>0</v>
      </c>
      <c r="AT80" s="2">
        <f t="shared" si="91"/>
        <v>0</v>
      </c>
      <c r="AU80" s="2">
        <f t="shared" si="92"/>
        <v>0</v>
      </c>
      <c r="AV80" s="2">
        <f t="shared" si="93"/>
        <v>0</v>
      </c>
      <c r="AW80" s="2">
        <f t="shared" si="94"/>
        <v>0</v>
      </c>
      <c r="AX80" s="2">
        <f t="shared" si="95"/>
        <v>0</v>
      </c>
      <c r="AY80" s="2">
        <f t="shared" si="96"/>
        <v>0</v>
      </c>
      <c r="AZ80" s="2">
        <f t="shared" si="97"/>
        <v>0</v>
      </c>
      <c r="BA80" s="2">
        <f t="shared" si="98"/>
        <v>0</v>
      </c>
      <c r="BB80" s="2">
        <f t="shared" si="99"/>
        <v>0</v>
      </c>
      <c r="BC80" s="2">
        <f t="shared" si="100"/>
        <v>0</v>
      </c>
      <c r="BD80" s="2">
        <f t="shared" si="101"/>
        <v>0</v>
      </c>
      <c r="BE80" s="2">
        <f t="shared" si="102"/>
        <v>0</v>
      </c>
      <c r="BF80" s="2">
        <f t="shared" si="103"/>
        <v>0</v>
      </c>
      <c r="BG80" s="2">
        <f t="shared" si="104"/>
        <v>0</v>
      </c>
      <c r="BH80" s="2">
        <f t="shared" si="105"/>
        <v>0</v>
      </c>
      <c r="BI80" s="2">
        <f t="shared" si="106"/>
        <v>0</v>
      </c>
      <c r="BJ80" s="2">
        <f t="shared" si="107"/>
        <v>0</v>
      </c>
      <c r="BK80" s="2">
        <f t="shared" si="108"/>
        <v>0</v>
      </c>
      <c r="BL80" s="2">
        <f t="shared" si="109"/>
        <v>0</v>
      </c>
      <c r="BM80" s="2">
        <f t="shared" si="110"/>
        <v>0</v>
      </c>
      <c r="BN80" s="2">
        <f t="shared" si="111"/>
        <v>0</v>
      </c>
      <c r="BO80" s="2">
        <f t="shared" si="112"/>
        <v>0</v>
      </c>
      <c r="BP80" s="2"/>
      <c r="BQ80" s="2"/>
      <c r="BR80" s="2"/>
      <c r="BS80" s="2"/>
    </row>
    <row r="81" spans="4:71" x14ac:dyDescent="0.25">
      <c r="D81" s="2"/>
      <c r="J81" s="28">
        <v>14</v>
      </c>
      <c r="K81" s="7">
        <f t="shared" si="62"/>
        <v>3.0107400756281193E-2</v>
      </c>
      <c r="L81" s="2">
        <f t="shared" ca="1" si="63"/>
        <v>0</v>
      </c>
      <c r="M81" s="2">
        <f t="shared" ca="1" si="64"/>
        <v>0</v>
      </c>
      <c r="N81" s="1"/>
      <c r="O81" s="2">
        <f t="shared" ca="1" si="65"/>
        <v>0</v>
      </c>
      <c r="P81" s="2">
        <f t="shared" ca="1" si="66"/>
        <v>0</v>
      </c>
      <c r="Q81" s="2">
        <f t="shared" ca="1" si="67"/>
        <v>0</v>
      </c>
      <c r="R81" s="2">
        <f t="shared" ca="1" si="113"/>
        <v>0</v>
      </c>
      <c r="S81" s="2">
        <f t="shared" ca="1" si="68"/>
        <v>0</v>
      </c>
      <c r="T81" s="2">
        <f t="shared" ca="1" si="69"/>
        <v>0</v>
      </c>
      <c r="U81" s="2">
        <f t="shared" ca="1" si="70"/>
        <v>0</v>
      </c>
      <c r="V81" s="2">
        <f t="shared" ca="1" si="71"/>
        <v>0</v>
      </c>
      <c r="W81" s="2">
        <f t="shared" ca="1" si="72"/>
        <v>0</v>
      </c>
      <c r="X81" s="2">
        <f t="shared" ca="1" si="73"/>
        <v>0</v>
      </c>
      <c r="Y81" s="2">
        <f t="shared" ca="1" si="74"/>
        <v>0</v>
      </c>
      <c r="Z81" s="2">
        <f t="shared" ca="1" si="75"/>
        <v>1.1108740973960365</v>
      </c>
      <c r="AA81" s="2">
        <f t="shared" ca="1" si="76"/>
        <v>1.057753353011365</v>
      </c>
      <c r="AB81" s="2">
        <f t="shared" ca="1" si="77"/>
        <v>1.007172782612743</v>
      </c>
      <c r="AC81" s="2">
        <f t="shared" ca="1" si="78"/>
        <v>0.95901091794978832</v>
      </c>
      <c r="AD81" s="2">
        <f t="shared" ca="1" si="79"/>
        <v>0.91315209924662977</v>
      </c>
      <c r="AE81" s="2">
        <f t="shared" ca="1" si="80"/>
        <v>1.3042292961708251</v>
      </c>
      <c r="AF81" s="2">
        <f t="shared" ca="1" si="81"/>
        <v>1.2418625246138222</v>
      </c>
      <c r="AG81" s="2">
        <f t="shared" ca="1" si="82"/>
        <v>1.1824780616170265</v>
      </c>
      <c r="AH81" s="2">
        <f t="shared" ca="1" si="83"/>
        <v>1.1259332965541988</v>
      </c>
      <c r="AI81" s="2">
        <f t="shared" ca="1" si="84"/>
        <v>1.0720924382781387</v>
      </c>
      <c r="AJ81" s="2">
        <f t="shared" ca="1" si="85"/>
        <v>1.0208261890209029</v>
      </c>
      <c r="AK81" s="2">
        <f t="shared" ca="1" si="86"/>
        <v>1.2960152451836564</v>
      </c>
      <c r="AL81" s="2">
        <f t="shared" ca="1" si="87"/>
        <v>1.2340412602654589</v>
      </c>
      <c r="AO81" s="2"/>
      <c r="AP81" s="2"/>
      <c r="AQ81" s="2">
        <f t="shared" si="114"/>
        <v>0</v>
      </c>
      <c r="AR81" s="2">
        <f t="shared" si="89"/>
        <v>0</v>
      </c>
      <c r="AS81" s="2">
        <f t="shared" si="90"/>
        <v>0</v>
      </c>
      <c r="AT81" s="2">
        <f t="shared" si="91"/>
        <v>0</v>
      </c>
      <c r="AU81" s="2">
        <f t="shared" si="92"/>
        <v>0</v>
      </c>
      <c r="AV81" s="2">
        <f t="shared" si="93"/>
        <v>0</v>
      </c>
      <c r="AW81" s="2">
        <f t="shared" si="94"/>
        <v>0</v>
      </c>
      <c r="AX81" s="2">
        <f t="shared" si="95"/>
        <v>0</v>
      </c>
      <c r="AY81" s="2">
        <f t="shared" si="96"/>
        <v>0</v>
      </c>
      <c r="AZ81" s="2">
        <f t="shared" si="97"/>
        <v>0</v>
      </c>
      <c r="BA81" s="2">
        <f t="shared" si="98"/>
        <v>0</v>
      </c>
      <c r="BB81" s="2">
        <f t="shared" si="99"/>
        <v>0</v>
      </c>
      <c r="BC81" s="2">
        <f t="shared" si="100"/>
        <v>0</v>
      </c>
      <c r="BD81" s="2">
        <f t="shared" si="101"/>
        <v>0</v>
      </c>
      <c r="BE81" s="2">
        <f t="shared" si="102"/>
        <v>0</v>
      </c>
      <c r="BF81" s="2">
        <f t="shared" si="103"/>
        <v>0</v>
      </c>
      <c r="BG81" s="2">
        <f t="shared" si="104"/>
        <v>0</v>
      </c>
      <c r="BH81" s="2">
        <f t="shared" si="105"/>
        <v>0</v>
      </c>
      <c r="BI81" s="2">
        <f t="shared" si="106"/>
        <v>0</v>
      </c>
      <c r="BJ81" s="2">
        <f t="shared" si="107"/>
        <v>0</v>
      </c>
      <c r="BK81" s="2">
        <f t="shared" si="108"/>
        <v>0</v>
      </c>
      <c r="BL81" s="2">
        <f t="shared" si="109"/>
        <v>0</v>
      </c>
      <c r="BM81" s="2">
        <f t="shared" si="110"/>
        <v>0</v>
      </c>
      <c r="BN81" s="2">
        <f t="shared" si="111"/>
        <v>0</v>
      </c>
      <c r="BO81" s="2">
        <f t="shared" si="112"/>
        <v>0</v>
      </c>
      <c r="BP81" s="2"/>
      <c r="BQ81" s="2"/>
      <c r="BR81" s="2"/>
      <c r="BS81" s="2"/>
    </row>
    <row r="82" spans="4:71" x14ac:dyDescent="0.25">
      <c r="D82" s="2"/>
      <c r="J82" s="28">
        <v>15</v>
      </c>
      <c r="K82" s="7">
        <f t="shared" si="62"/>
        <v>3.4324434260220416E-2</v>
      </c>
      <c r="L82" s="2">
        <f t="shared" ca="1" si="63"/>
        <v>0</v>
      </c>
      <c r="M82" s="2">
        <f t="shared" ca="1" si="64"/>
        <v>0</v>
      </c>
      <c r="N82" s="1"/>
      <c r="O82" s="2">
        <f t="shared" ca="1" si="65"/>
        <v>0</v>
      </c>
      <c r="P82" s="2">
        <f t="shared" ca="1" si="66"/>
        <v>0</v>
      </c>
      <c r="Q82" s="2">
        <f t="shared" ca="1" si="67"/>
        <v>0</v>
      </c>
      <c r="R82" s="2">
        <f t="shared" ca="1" si="113"/>
        <v>0</v>
      </c>
      <c r="S82" s="2">
        <f t="shared" ca="1" si="68"/>
        <v>0</v>
      </c>
      <c r="T82" s="2">
        <f t="shared" ca="1" si="69"/>
        <v>0</v>
      </c>
      <c r="U82" s="2">
        <f t="shared" ca="1" si="70"/>
        <v>0</v>
      </c>
      <c r="V82" s="2">
        <f t="shared" ca="1" si="71"/>
        <v>0</v>
      </c>
      <c r="W82" s="2">
        <f t="shared" ca="1" si="72"/>
        <v>0</v>
      </c>
      <c r="X82" s="2">
        <f t="shared" ca="1" si="73"/>
        <v>0</v>
      </c>
      <c r="Y82" s="2">
        <f t="shared" ca="1" si="74"/>
        <v>0</v>
      </c>
      <c r="Z82" s="2">
        <f t="shared" ca="1" si="75"/>
        <v>0</v>
      </c>
      <c r="AA82" s="2">
        <f t="shared" ca="1" si="76"/>
        <v>0</v>
      </c>
      <c r="AB82" s="2">
        <f t="shared" ca="1" si="77"/>
        <v>0</v>
      </c>
      <c r="AC82" s="2">
        <f t="shared" ca="1" si="78"/>
        <v>0</v>
      </c>
      <c r="AD82" s="2">
        <f t="shared" ca="1" si="79"/>
        <v>0</v>
      </c>
      <c r="AE82" s="2">
        <f t="shared" ca="1" si="80"/>
        <v>0.86948619744721678</v>
      </c>
      <c r="AF82" s="2">
        <f t="shared" ca="1" si="81"/>
        <v>0.82790834974254812</v>
      </c>
      <c r="AG82" s="2">
        <f t="shared" ca="1" si="82"/>
        <v>0.78831870774468438</v>
      </c>
      <c r="AH82" s="2">
        <f t="shared" ca="1" si="83"/>
        <v>0.75062219770279914</v>
      </c>
      <c r="AI82" s="2">
        <f t="shared" ca="1" si="84"/>
        <v>0.71472829218542577</v>
      </c>
      <c r="AJ82" s="2">
        <f t="shared" ca="1" si="85"/>
        <v>0.68055079268060192</v>
      </c>
      <c r="AK82" s="2">
        <f t="shared" ca="1" si="86"/>
        <v>0.97201143388774214</v>
      </c>
      <c r="AL82" s="2">
        <f t="shared" ca="1" si="87"/>
        <v>0.92553094519909418</v>
      </c>
      <c r="AO82" s="2"/>
      <c r="AP82" s="2"/>
      <c r="AQ82" s="2">
        <f t="shared" si="114"/>
        <v>0</v>
      </c>
      <c r="AR82" s="2">
        <f t="shared" si="89"/>
        <v>0</v>
      </c>
      <c r="AS82" s="2">
        <f t="shared" si="90"/>
        <v>0</v>
      </c>
      <c r="AT82" s="2">
        <f t="shared" si="91"/>
        <v>0</v>
      </c>
      <c r="AU82" s="2">
        <f t="shared" si="92"/>
        <v>0</v>
      </c>
      <c r="AV82" s="2">
        <f t="shared" si="93"/>
        <v>0</v>
      </c>
      <c r="AW82" s="2">
        <f t="shared" si="94"/>
        <v>0</v>
      </c>
      <c r="AX82" s="2">
        <f t="shared" si="95"/>
        <v>0</v>
      </c>
      <c r="AY82" s="2">
        <f t="shared" si="96"/>
        <v>0</v>
      </c>
      <c r="AZ82" s="2">
        <f t="shared" si="97"/>
        <v>0</v>
      </c>
      <c r="BA82" s="2">
        <f t="shared" si="98"/>
        <v>0</v>
      </c>
      <c r="BB82" s="2">
        <f t="shared" si="99"/>
        <v>0</v>
      </c>
      <c r="BC82" s="2">
        <f t="shared" si="100"/>
        <v>0</v>
      </c>
      <c r="BD82" s="2">
        <f t="shared" si="101"/>
        <v>0</v>
      </c>
      <c r="BE82" s="2">
        <f t="shared" si="102"/>
        <v>0</v>
      </c>
      <c r="BF82" s="2">
        <f t="shared" si="103"/>
        <v>0</v>
      </c>
      <c r="BG82" s="2">
        <f t="shared" si="104"/>
        <v>0</v>
      </c>
      <c r="BH82" s="2">
        <f t="shared" si="105"/>
        <v>0</v>
      </c>
      <c r="BI82" s="2">
        <f t="shared" si="106"/>
        <v>0</v>
      </c>
      <c r="BJ82" s="2">
        <f t="shared" si="107"/>
        <v>0</v>
      </c>
      <c r="BK82" s="2">
        <f t="shared" si="108"/>
        <v>0</v>
      </c>
      <c r="BL82" s="2">
        <f t="shared" si="109"/>
        <v>0</v>
      </c>
      <c r="BM82" s="2">
        <f t="shared" si="110"/>
        <v>0</v>
      </c>
      <c r="BN82" s="2">
        <f t="shared" si="111"/>
        <v>0</v>
      </c>
      <c r="BO82" s="2">
        <f t="shared" si="112"/>
        <v>0</v>
      </c>
      <c r="BP82" s="2"/>
      <c r="BQ82" s="2"/>
      <c r="BR82" s="2"/>
      <c r="BS82" s="2"/>
    </row>
    <row r="83" spans="4:71" x14ac:dyDescent="0.25">
      <c r="D83" s="2"/>
      <c r="J83" s="28">
        <v>16</v>
      </c>
      <c r="K83" s="7">
        <f t="shared" si="62"/>
        <v>3.8802344102666184E-2</v>
      </c>
      <c r="L83" s="2">
        <f t="shared" ca="1" si="63"/>
        <v>0</v>
      </c>
      <c r="M83" s="2">
        <f t="shared" ca="1" si="64"/>
        <v>0</v>
      </c>
      <c r="N83" s="1"/>
      <c r="O83" s="2">
        <f t="shared" ca="1" si="65"/>
        <v>0</v>
      </c>
      <c r="P83" s="2">
        <f t="shared" ca="1" si="66"/>
        <v>0</v>
      </c>
      <c r="Q83" s="2">
        <f t="shared" ca="1" si="67"/>
        <v>0</v>
      </c>
      <c r="R83" s="2">
        <f t="shared" ca="1" si="113"/>
        <v>0</v>
      </c>
      <c r="S83" s="2">
        <f t="shared" ca="1" si="68"/>
        <v>0</v>
      </c>
      <c r="T83" s="2">
        <f t="shared" ca="1" si="69"/>
        <v>0</v>
      </c>
      <c r="U83" s="2">
        <f t="shared" ca="1" si="70"/>
        <v>0</v>
      </c>
      <c r="V83" s="2">
        <f t="shared" ca="1" si="71"/>
        <v>0</v>
      </c>
      <c r="W83" s="2">
        <f t="shared" ca="1" si="72"/>
        <v>0</v>
      </c>
      <c r="X83" s="2">
        <f t="shared" ca="1" si="73"/>
        <v>0</v>
      </c>
      <c r="Y83" s="2">
        <f t="shared" ca="1" si="74"/>
        <v>0</v>
      </c>
      <c r="Z83" s="2">
        <f t="shared" ca="1" si="75"/>
        <v>0</v>
      </c>
      <c r="AA83" s="2">
        <f t="shared" ca="1" si="76"/>
        <v>0</v>
      </c>
      <c r="AB83" s="2">
        <f t="shared" ca="1" si="77"/>
        <v>0</v>
      </c>
      <c r="AC83" s="2">
        <f t="shared" ca="1" si="78"/>
        <v>0</v>
      </c>
      <c r="AD83" s="2">
        <f t="shared" ca="1" si="79"/>
        <v>0</v>
      </c>
      <c r="AE83" s="2">
        <f t="shared" ca="1" si="80"/>
        <v>0</v>
      </c>
      <c r="AF83" s="2">
        <f t="shared" ca="1" si="81"/>
        <v>0</v>
      </c>
      <c r="AG83" s="2">
        <f t="shared" ca="1" si="82"/>
        <v>0</v>
      </c>
      <c r="AH83" s="2">
        <f t="shared" ca="1" si="83"/>
        <v>0</v>
      </c>
      <c r="AI83" s="2">
        <f t="shared" ca="1" si="84"/>
        <v>0</v>
      </c>
      <c r="AJ83" s="2">
        <f t="shared" ca="1" si="85"/>
        <v>0</v>
      </c>
      <c r="AK83" s="2">
        <f t="shared" ca="1" si="86"/>
        <v>0.6480076225918282</v>
      </c>
      <c r="AL83" s="2">
        <f t="shared" ca="1" si="87"/>
        <v>0.61702063013272945</v>
      </c>
      <c r="AO83" s="2"/>
      <c r="AP83" s="2"/>
      <c r="AQ83" s="2">
        <f t="shared" si="114"/>
        <v>0</v>
      </c>
      <c r="AR83" s="2">
        <f t="shared" si="89"/>
        <v>0</v>
      </c>
      <c r="AS83" s="2">
        <f t="shared" si="90"/>
        <v>0</v>
      </c>
      <c r="AT83" s="2">
        <f t="shared" si="91"/>
        <v>0</v>
      </c>
      <c r="AU83" s="2">
        <f t="shared" si="92"/>
        <v>0</v>
      </c>
      <c r="AV83" s="2">
        <f t="shared" si="93"/>
        <v>0</v>
      </c>
      <c r="AW83" s="2">
        <f t="shared" si="94"/>
        <v>0</v>
      </c>
      <c r="AX83" s="2">
        <f t="shared" si="95"/>
        <v>0</v>
      </c>
      <c r="AY83" s="2">
        <f t="shared" si="96"/>
        <v>0</v>
      </c>
      <c r="AZ83" s="2">
        <f t="shared" si="97"/>
        <v>0</v>
      </c>
      <c r="BA83" s="2">
        <f t="shared" si="98"/>
        <v>0</v>
      </c>
      <c r="BB83" s="2">
        <f t="shared" si="99"/>
        <v>0</v>
      </c>
      <c r="BC83" s="2">
        <f t="shared" si="100"/>
        <v>0</v>
      </c>
      <c r="BD83" s="2">
        <f t="shared" si="101"/>
        <v>0</v>
      </c>
      <c r="BE83" s="2">
        <f t="shared" si="102"/>
        <v>0</v>
      </c>
      <c r="BF83" s="2">
        <f t="shared" si="103"/>
        <v>0</v>
      </c>
      <c r="BG83" s="2">
        <f t="shared" si="104"/>
        <v>0</v>
      </c>
      <c r="BH83" s="2">
        <f t="shared" si="105"/>
        <v>0</v>
      </c>
      <c r="BI83" s="2">
        <f t="shared" si="106"/>
        <v>0</v>
      </c>
      <c r="BJ83" s="2">
        <f t="shared" si="107"/>
        <v>0</v>
      </c>
      <c r="BK83" s="2">
        <f t="shared" si="108"/>
        <v>0</v>
      </c>
      <c r="BL83" s="2">
        <f t="shared" si="109"/>
        <v>0</v>
      </c>
      <c r="BM83" s="2">
        <f t="shared" si="110"/>
        <v>0</v>
      </c>
      <c r="BN83" s="2">
        <f t="shared" si="111"/>
        <v>0</v>
      </c>
      <c r="BO83" s="2">
        <f t="shared" si="112"/>
        <v>0</v>
      </c>
      <c r="BP83" s="2"/>
      <c r="BQ83" s="2"/>
      <c r="BR83" s="2"/>
      <c r="BS83" s="2"/>
    </row>
    <row r="84" spans="4:71" x14ac:dyDescent="0.25">
      <c r="D84" s="2"/>
      <c r="J84" s="28">
        <v>17</v>
      </c>
      <c r="K84" s="7">
        <f t="shared" si="62"/>
        <v>4.3539450766667237E-2</v>
      </c>
      <c r="L84" s="2">
        <f t="shared" ca="1" si="63"/>
        <v>0</v>
      </c>
      <c r="M84" s="2">
        <f t="shared" ca="1" si="64"/>
        <v>0</v>
      </c>
      <c r="N84" s="33"/>
      <c r="O84" s="2">
        <f t="shared" ca="1" si="65"/>
        <v>0</v>
      </c>
      <c r="P84" s="2">
        <f t="shared" ca="1" si="66"/>
        <v>0</v>
      </c>
      <c r="Q84" s="2">
        <f t="shared" ca="1" si="67"/>
        <v>0</v>
      </c>
      <c r="R84" s="2">
        <f t="shared" ca="1" si="113"/>
        <v>0</v>
      </c>
      <c r="S84" s="2">
        <f t="shared" ca="1" si="68"/>
        <v>0</v>
      </c>
      <c r="T84" s="2">
        <f t="shared" ca="1" si="69"/>
        <v>0</v>
      </c>
      <c r="U84" s="2">
        <f t="shared" ca="1" si="70"/>
        <v>0</v>
      </c>
      <c r="V84" s="2">
        <f t="shared" ca="1" si="71"/>
        <v>0</v>
      </c>
      <c r="W84" s="2">
        <f t="shared" ca="1" si="72"/>
        <v>0</v>
      </c>
      <c r="X84" s="2">
        <f t="shared" ca="1" si="73"/>
        <v>0</v>
      </c>
      <c r="Y84" s="2">
        <f t="shared" ca="1" si="74"/>
        <v>0</v>
      </c>
      <c r="Z84" s="2">
        <f t="shared" ca="1" si="75"/>
        <v>0</v>
      </c>
      <c r="AA84" s="2">
        <f t="shared" ca="1" si="76"/>
        <v>0</v>
      </c>
      <c r="AB84" s="2">
        <f t="shared" ca="1" si="77"/>
        <v>0</v>
      </c>
      <c r="AC84" s="2">
        <f t="shared" ca="1" si="78"/>
        <v>0</v>
      </c>
      <c r="AD84" s="2">
        <f t="shared" ca="1" si="79"/>
        <v>0</v>
      </c>
      <c r="AE84" s="2">
        <f t="shared" ca="1" si="80"/>
        <v>0</v>
      </c>
      <c r="AF84" s="2">
        <f t="shared" ca="1" si="81"/>
        <v>0</v>
      </c>
      <c r="AG84" s="2">
        <f t="shared" ca="1" si="82"/>
        <v>0</v>
      </c>
      <c r="AH84" s="2">
        <f t="shared" ca="1" si="83"/>
        <v>0</v>
      </c>
      <c r="AI84" s="2">
        <f t="shared" ca="1" si="84"/>
        <v>0</v>
      </c>
      <c r="AJ84" s="2">
        <f t="shared" ca="1" si="85"/>
        <v>0</v>
      </c>
      <c r="AK84" s="2">
        <f t="shared" ca="1" si="86"/>
        <v>0</v>
      </c>
      <c r="AL84" s="2">
        <f t="shared" ca="1" si="87"/>
        <v>0</v>
      </c>
      <c r="AO84" s="2"/>
      <c r="AP84" s="2"/>
      <c r="AQ84" s="2">
        <f t="shared" si="114"/>
        <v>0</v>
      </c>
      <c r="AR84" s="2">
        <f t="shared" si="89"/>
        <v>0</v>
      </c>
      <c r="AS84" s="2">
        <f t="shared" si="90"/>
        <v>0</v>
      </c>
      <c r="AT84" s="2">
        <f t="shared" si="91"/>
        <v>0</v>
      </c>
      <c r="AU84" s="2">
        <f t="shared" si="92"/>
        <v>0</v>
      </c>
      <c r="AV84" s="2">
        <f t="shared" si="93"/>
        <v>0</v>
      </c>
      <c r="AW84" s="2">
        <f t="shared" si="94"/>
        <v>0</v>
      </c>
      <c r="AX84" s="2">
        <f t="shared" si="95"/>
        <v>0</v>
      </c>
      <c r="AY84" s="2">
        <f t="shared" si="96"/>
        <v>0</v>
      </c>
      <c r="AZ84" s="2">
        <f t="shared" si="97"/>
        <v>0</v>
      </c>
      <c r="BA84" s="2">
        <f t="shared" si="98"/>
        <v>0</v>
      </c>
      <c r="BB84" s="2">
        <f t="shared" si="99"/>
        <v>0</v>
      </c>
      <c r="BC84" s="2">
        <f t="shared" si="100"/>
        <v>0</v>
      </c>
      <c r="BD84" s="2">
        <f t="shared" si="101"/>
        <v>0</v>
      </c>
      <c r="BE84" s="2">
        <f t="shared" si="102"/>
        <v>0</v>
      </c>
      <c r="BF84" s="2">
        <f t="shared" si="103"/>
        <v>0</v>
      </c>
      <c r="BG84" s="2">
        <f t="shared" si="104"/>
        <v>0</v>
      </c>
      <c r="BH84" s="2">
        <f t="shared" si="105"/>
        <v>0</v>
      </c>
      <c r="BI84" s="2">
        <f t="shared" si="106"/>
        <v>0</v>
      </c>
      <c r="BJ84" s="2">
        <f t="shared" si="107"/>
        <v>0</v>
      </c>
      <c r="BK84" s="2">
        <f t="shared" si="108"/>
        <v>0</v>
      </c>
      <c r="BL84" s="2">
        <f t="shared" si="109"/>
        <v>0</v>
      </c>
      <c r="BM84" s="2">
        <f t="shared" si="110"/>
        <v>0</v>
      </c>
      <c r="BN84" s="2">
        <f t="shared" si="111"/>
        <v>0</v>
      </c>
      <c r="BO84" s="2">
        <f t="shared" si="112"/>
        <v>0</v>
      </c>
      <c r="BP84" s="2"/>
      <c r="BQ84" s="2"/>
      <c r="BR84" s="2"/>
      <c r="BS84" s="2"/>
    </row>
    <row r="85" spans="4:71" x14ac:dyDescent="0.25">
      <c r="D85" s="2"/>
      <c r="J85" s="28">
        <v>18</v>
      </c>
      <c r="K85" s="7">
        <f t="shared" si="62"/>
        <v>4.8534186579844936E-2</v>
      </c>
      <c r="L85" s="2">
        <f t="shared" ca="1" si="63"/>
        <v>0</v>
      </c>
      <c r="M85" s="2">
        <f t="shared" ca="1" si="64"/>
        <v>0</v>
      </c>
      <c r="N85" s="33"/>
      <c r="O85" s="2">
        <f t="shared" ca="1" si="65"/>
        <v>0</v>
      </c>
      <c r="P85" s="2">
        <f t="shared" ca="1" si="66"/>
        <v>0</v>
      </c>
      <c r="Q85" s="2">
        <f t="shared" ca="1" si="67"/>
        <v>0</v>
      </c>
      <c r="R85" s="2">
        <f t="shared" ca="1" si="113"/>
        <v>0</v>
      </c>
      <c r="S85" s="2">
        <f t="shared" ca="1" si="68"/>
        <v>0</v>
      </c>
      <c r="T85" s="2">
        <f t="shared" ca="1" si="69"/>
        <v>0</v>
      </c>
      <c r="U85" s="2">
        <f t="shared" ca="1" si="70"/>
        <v>0</v>
      </c>
      <c r="V85" s="2">
        <f t="shared" ca="1" si="71"/>
        <v>0</v>
      </c>
      <c r="W85" s="2">
        <f t="shared" ca="1" si="72"/>
        <v>0</v>
      </c>
      <c r="X85" s="2">
        <f t="shared" ca="1" si="73"/>
        <v>0</v>
      </c>
      <c r="Y85" s="2">
        <f t="shared" ca="1" si="74"/>
        <v>0</v>
      </c>
      <c r="Z85" s="2">
        <f t="shared" ca="1" si="75"/>
        <v>0</v>
      </c>
      <c r="AA85" s="2">
        <f t="shared" ca="1" si="76"/>
        <v>0</v>
      </c>
      <c r="AB85" s="2">
        <f t="shared" ca="1" si="77"/>
        <v>0</v>
      </c>
      <c r="AC85" s="2">
        <f t="shared" ca="1" si="78"/>
        <v>0</v>
      </c>
      <c r="AD85" s="2">
        <f t="shared" ca="1" si="79"/>
        <v>0</v>
      </c>
      <c r="AE85" s="2">
        <f t="shared" ca="1" si="80"/>
        <v>0</v>
      </c>
      <c r="AF85" s="2">
        <f t="shared" ca="1" si="81"/>
        <v>0</v>
      </c>
      <c r="AG85" s="2">
        <f t="shared" ca="1" si="82"/>
        <v>0</v>
      </c>
      <c r="AH85" s="2">
        <f t="shared" ca="1" si="83"/>
        <v>0</v>
      </c>
      <c r="AI85" s="2">
        <f t="shared" ca="1" si="84"/>
        <v>0</v>
      </c>
      <c r="AJ85" s="2">
        <f t="shared" ca="1" si="85"/>
        <v>0</v>
      </c>
      <c r="AK85" s="2">
        <f t="shared" ca="1" si="86"/>
        <v>0</v>
      </c>
      <c r="AL85" s="2">
        <f t="shared" ca="1" si="87"/>
        <v>0</v>
      </c>
      <c r="AO85" s="2"/>
      <c r="AP85" s="2"/>
      <c r="AQ85" s="2">
        <f t="shared" si="114"/>
        <v>0</v>
      </c>
      <c r="AR85" s="2">
        <f t="shared" si="89"/>
        <v>0</v>
      </c>
      <c r="AS85" s="2">
        <f t="shared" si="90"/>
        <v>0</v>
      </c>
      <c r="AT85" s="2">
        <f t="shared" si="91"/>
        <v>0</v>
      </c>
      <c r="AU85" s="2">
        <f t="shared" si="92"/>
        <v>0</v>
      </c>
      <c r="AV85" s="2">
        <f t="shared" si="93"/>
        <v>0</v>
      </c>
      <c r="AW85" s="2">
        <f t="shared" si="94"/>
        <v>0</v>
      </c>
      <c r="AX85" s="2">
        <f t="shared" si="95"/>
        <v>0</v>
      </c>
      <c r="AY85" s="2">
        <f t="shared" si="96"/>
        <v>0</v>
      </c>
      <c r="AZ85" s="2">
        <f t="shared" si="97"/>
        <v>0</v>
      </c>
      <c r="BA85" s="2">
        <f t="shared" si="98"/>
        <v>0</v>
      </c>
      <c r="BB85" s="2">
        <f t="shared" si="99"/>
        <v>0</v>
      </c>
      <c r="BC85" s="2">
        <f t="shared" si="100"/>
        <v>0</v>
      </c>
      <c r="BD85" s="2">
        <f t="shared" si="101"/>
        <v>0</v>
      </c>
      <c r="BE85" s="2">
        <f t="shared" si="102"/>
        <v>0</v>
      </c>
      <c r="BF85" s="2">
        <f t="shared" si="103"/>
        <v>0</v>
      </c>
      <c r="BG85" s="2">
        <f t="shared" si="104"/>
        <v>0</v>
      </c>
      <c r="BH85" s="2">
        <f t="shared" si="105"/>
        <v>0</v>
      </c>
      <c r="BI85" s="2">
        <f t="shared" si="106"/>
        <v>0</v>
      </c>
      <c r="BJ85" s="2">
        <f t="shared" si="107"/>
        <v>0</v>
      </c>
      <c r="BK85" s="2">
        <f t="shared" si="108"/>
        <v>0</v>
      </c>
      <c r="BL85" s="2">
        <f t="shared" si="109"/>
        <v>0</v>
      </c>
      <c r="BM85" s="2">
        <f t="shared" si="110"/>
        <v>0</v>
      </c>
      <c r="BN85" s="2">
        <f t="shared" si="111"/>
        <v>0</v>
      </c>
      <c r="BO85" s="2">
        <f t="shared" si="112"/>
        <v>0</v>
      </c>
      <c r="BP85" s="2"/>
      <c r="BQ85" s="2"/>
      <c r="BR85" s="2"/>
      <c r="BS85" s="2"/>
    </row>
    <row r="86" spans="4:71" x14ac:dyDescent="0.25">
      <c r="D86" s="2"/>
      <c r="J86" s="28">
        <v>19</v>
      </c>
      <c r="K86" s="7">
        <f t="shared" si="62"/>
        <v>5.378508229639288E-2</v>
      </c>
      <c r="L86" s="2">
        <f t="shared" ca="1" si="63"/>
        <v>0</v>
      </c>
      <c r="M86" s="2">
        <f t="shared" ca="1" si="64"/>
        <v>0</v>
      </c>
      <c r="N86" s="1"/>
      <c r="O86" s="2">
        <f t="shared" ca="1" si="65"/>
        <v>0</v>
      </c>
      <c r="P86" s="2">
        <f t="shared" ca="1" si="66"/>
        <v>0</v>
      </c>
      <c r="Q86" s="2">
        <f t="shared" ca="1" si="67"/>
        <v>0</v>
      </c>
      <c r="R86" s="2">
        <f t="shared" ca="1" si="113"/>
        <v>0</v>
      </c>
      <c r="S86" s="2">
        <f t="shared" ca="1" si="68"/>
        <v>0</v>
      </c>
      <c r="T86" s="2">
        <f t="shared" ca="1" si="69"/>
        <v>0</v>
      </c>
      <c r="U86" s="2">
        <f t="shared" ca="1" si="70"/>
        <v>0</v>
      </c>
      <c r="V86" s="2">
        <f t="shared" ca="1" si="71"/>
        <v>0</v>
      </c>
      <c r="W86" s="2">
        <f t="shared" ca="1" si="72"/>
        <v>0</v>
      </c>
      <c r="X86" s="2">
        <f t="shared" ca="1" si="73"/>
        <v>0</v>
      </c>
      <c r="Y86" s="2">
        <f t="shared" ca="1" si="74"/>
        <v>0</v>
      </c>
      <c r="Z86" s="2">
        <f t="shared" ca="1" si="75"/>
        <v>0</v>
      </c>
      <c r="AA86" s="2">
        <f t="shared" ca="1" si="76"/>
        <v>0</v>
      </c>
      <c r="AB86" s="2">
        <f t="shared" ca="1" si="77"/>
        <v>0</v>
      </c>
      <c r="AC86" s="2">
        <f t="shared" ca="1" si="78"/>
        <v>0</v>
      </c>
      <c r="AD86" s="2">
        <f t="shared" ca="1" si="79"/>
        <v>0</v>
      </c>
      <c r="AE86" s="2">
        <f t="shared" ca="1" si="80"/>
        <v>0</v>
      </c>
      <c r="AF86" s="2">
        <f t="shared" ca="1" si="81"/>
        <v>0</v>
      </c>
      <c r="AG86" s="2">
        <f t="shared" ca="1" si="82"/>
        <v>0</v>
      </c>
      <c r="AH86" s="2">
        <f t="shared" ca="1" si="83"/>
        <v>0</v>
      </c>
      <c r="AI86" s="2">
        <f t="shared" ca="1" si="84"/>
        <v>0</v>
      </c>
      <c r="AJ86" s="2">
        <f t="shared" ca="1" si="85"/>
        <v>0</v>
      </c>
      <c r="AK86" s="2">
        <f t="shared" ca="1" si="86"/>
        <v>0</v>
      </c>
      <c r="AL86" s="2">
        <f t="shared" ca="1" si="87"/>
        <v>0</v>
      </c>
      <c r="AO86" s="2"/>
      <c r="AP86" s="2"/>
      <c r="AQ86" s="2">
        <f t="shared" si="114"/>
        <v>0</v>
      </c>
      <c r="AR86" s="2">
        <f t="shared" si="89"/>
        <v>0</v>
      </c>
      <c r="AS86" s="2">
        <f t="shared" si="90"/>
        <v>0</v>
      </c>
      <c r="AT86" s="2">
        <f t="shared" si="91"/>
        <v>0</v>
      </c>
      <c r="AU86" s="2">
        <f t="shared" si="92"/>
        <v>0</v>
      </c>
      <c r="AV86" s="2">
        <f t="shared" si="93"/>
        <v>0</v>
      </c>
      <c r="AW86" s="2">
        <f t="shared" si="94"/>
        <v>0</v>
      </c>
      <c r="AX86" s="2">
        <f t="shared" si="95"/>
        <v>0</v>
      </c>
      <c r="AY86" s="2">
        <f t="shared" si="96"/>
        <v>0</v>
      </c>
      <c r="AZ86" s="2">
        <f t="shared" si="97"/>
        <v>0</v>
      </c>
      <c r="BA86" s="2">
        <f t="shared" si="98"/>
        <v>0</v>
      </c>
      <c r="BB86" s="2">
        <f t="shared" si="99"/>
        <v>0</v>
      </c>
      <c r="BC86" s="2">
        <f t="shared" si="100"/>
        <v>0</v>
      </c>
      <c r="BD86" s="2">
        <f t="shared" si="101"/>
        <v>0</v>
      </c>
      <c r="BE86" s="2">
        <f t="shared" si="102"/>
        <v>0</v>
      </c>
      <c r="BF86" s="2">
        <f t="shared" si="103"/>
        <v>0</v>
      </c>
      <c r="BG86" s="2">
        <f t="shared" si="104"/>
        <v>0</v>
      </c>
      <c r="BH86" s="2">
        <f t="shared" si="105"/>
        <v>0</v>
      </c>
      <c r="BI86" s="2">
        <f t="shared" si="106"/>
        <v>0</v>
      </c>
      <c r="BJ86" s="2">
        <f t="shared" si="107"/>
        <v>0</v>
      </c>
      <c r="BK86" s="2">
        <f t="shared" si="108"/>
        <v>0</v>
      </c>
      <c r="BL86" s="2">
        <f t="shared" si="109"/>
        <v>0</v>
      </c>
      <c r="BM86" s="2">
        <f t="shared" si="110"/>
        <v>0</v>
      </c>
      <c r="BN86" s="2">
        <f t="shared" si="111"/>
        <v>0</v>
      </c>
      <c r="BO86" s="2">
        <f t="shared" si="112"/>
        <v>0</v>
      </c>
      <c r="BP86" s="2"/>
      <c r="BQ86" s="2"/>
      <c r="BR86" s="2"/>
      <c r="BS86" s="2"/>
    </row>
    <row r="87" spans="4:71" x14ac:dyDescent="0.25">
      <c r="D87" s="2"/>
      <c r="J87" s="28">
        <v>20</v>
      </c>
      <c r="K87" s="7">
        <f t="shared" si="62"/>
        <v>5.9290755928555802E-2</v>
      </c>
      <c r="L87" s="2">
        <f t="shared" ca="1" si="63"/>
        <v>0</v>
      </c>
      <c r="M87" s="2">
        <f t="shared" ca="1" si="64"/>
        <v>0</v>
      </c>
      <c r="N87" s="1"/>
      <c r="O87" s="2">
        <f t="shared" ca="1" si="65"/>
        <v>0</v>
      </c>
      <c r="P87" s="2">
        <f t="shared" ca="1" si="66"/>
        <v>0</v>
      </c>
      <c r="Q87" s="2">
        <f t="shared" ca="1" si="67"/>
        <v>0</v>
      </c>
      <c r="R87" s="2">
        <f t="shared" ca="1" si="113"/>
        <v>0</v>
      </c>
      <c r="S87" s="2">
        <f t="shared" ca="1" si="68"/>
        <v>0</v>
      </c>
      <c r="T87" s="2">
        <f t="shared" ca="1" si="69"/>
        <v>0</v>
      </c>
      <c r="U87" s="2">
        <f t="shared" ca="1" si="70"/>
        <v>0</v>
      </c>
      <c r="V87" s="2">
        <f t="shared" ca="1" si="71"/>
        <v>0</v>
      </c>
      <c r="W87" s="2">
        <f t="shared" ca="1" si="72"/>
        <v>0</v>
      </c>
      <c r="X87" s="2">
        <f t="shared" ca="1" si="73"/>
        <v>0</v>
      </c>
      <c r="Y87" s="2">
        <f t="shared" ca="1" si="74"/>
        <v>0</v>
      </c>
      <c r="Z87" s="2">
        <f t="shared" ca="1" si="75"/>
        <v>0</v>
      </c>
      <c r="AA87" s="2">
        <f t="shared" ca="1" si="76"/>
        <v>0</v>
      </c>
      <c r="AB87" s="2">
        <f t="shared" ca="1" si="77"/>
        <v>0</v>
      </c>
      <c r="AC87" s="2">
        <f t="shared" ca="1" si="78"/>
        <v>0</v>
      </c>
      <c r="AD87" s="2">
        <f t="shared" ca="1" si="79"/>
        <v>0</v>
      </c>
      <c r="AE87" s="2">
        <f t="shared" ca="1" si="80"/>
        <v>0</v>
      </c>
      <c r="AF87" s="2">
        <f t="shared" ca="1" si="81"/>
        <v>0</v>
      </c>
      <c r="AG87" s="2">
        <f t="shared" ca="1" si="82"/>
        <v>0</v>
      </c>
      <c r="AH87" s="2">
        <f t="shared" ca="1" si="83"/>
        <v>0</v>
      </c>
      <c r="AI87" s="2">
        <f t="shared" ca="1" si="84"/>
        <v>0</v>
      </c>
      <c r="AJ87" s="2">
        <f t="shared" ca="1" si="85"/>
        <v>0</v>
      </c>
      <c r="AK87" s="2">
        <f t="shared" ca="1" si="86"/>
        <v>0</v>
      </c>
      <c r="AL87" s="2">
        <f t="shared" ca="1" si="87"/>
        <v>0</v>
      </c>
      <c r="AO87" s="2"/>
      <c r="AP87" s="2"/>
      <c r="AQ87" s="2">
        <f t="shared" si="114"/>
        <v>0</v>
      </c>
      <c r="AR87" s="2">
        <f t="shared" si="89"/>
        <v>0</v>
      </c>
      <c r="AS87" s="2">
        <f t="shared" si="90"/>
        <v>0</v>
      </c>
      <c r="AT87" s="2">
        <f t="shared" si="91"/>
        <v>0</v>
      </c>
      <c r="AU87" s="2">
        <f t="shared" si="92"/>
        <v>0</v>
      </c>
      <c r="AV87" s="2">
        <f t="shared" si="93"/>
        <v>0</v>
      </c>
      <c r="AW87" s="2">
        <f t="shared" si="94"/>
        <v>0</v>
      </c>
      <c r="AX87" s="2">
        <f t="shared" si="95"/>
        <v>0</v>
      </c>
      <c r="AY87" s="2">
        <f t="shared" si="96"/>
        <v>0</v>
      </c>
      <c r="AZ87" s="2">
        <f t="shared" si="97"/>
        <v>0</v>
      </c>
      <c r="BA87" s="2">
        <f t="shared" si="98"/>
        <v>0</v>
      </c>
      <c r="BB87" s="2">
        <f t="shared" si="99"/>
        <v>0</v>
      </c>
      <c r="BC87" s="2">
        <f t="shared" si="100"/>
        <v>0</v>
      </c>
      <c r="BD87" s="2">
        <f t="shared" si="101"/>
        <v>0</v>
      </c>
      <c r="BE87" s="2">
        <f t="shared" si="102"/>
        <v>0</v>
      </c>
      <c r="BF87" s="2">
        <f t="shared" si="103"/>
        <v>0</v>
      </c>
      <c r="BG87" s="2">
        <f t="shared" si="104"/>
        <v>0</v>
      </c>
      <c r="BH87" s="2">
        <f t="shared" si="105"/>
        <v>0</v>
      </c>
      <c r="BI87" s="2">
        <f t="shared" si="106"/>
        <v>0</v>
      </c>
      <c r="BJ87" s="2">
        <f t="shared" si="107"/>
        <v>0</v>
      </c>
      <c r="BK87" s="2">
        <f t="shared" si="108"/>
        <v>0</v>
      </c>
      <c r="BL87" s="2">
        <f t="shared" si="109"/>
        <v>0</v>
      </c>
      <c r="BM87" s="2">
        <f t="shared" si="110"/>
        <v>0</v>
      </c>
      <c r="BN87" s="2">
        <f t="shared" si="111"/>
        <v>0</v>
      </c>
      <c r="BO87" s="2">
        <f t="shared" si="112"/>
        <v>0</v>
      </c>
      <c r="BP87" s="2"/>
      <c r="BQ87" s="2"/>
      <c r="BR87" s="2"/>
      <c r="BS87" s="2"/>
    </row>
    <row r="88" spans="4:71" x14ac:dyDescent="0.25">
      <c r="D88" s="2"/>
      <c r="J88" s="28">
        <v>21</v>
      </c>
      <c r="K88" s="7">
        <f t="shared" si="62"/>
        <v>6.5049903354108679E-2</v>
      </c>
      <c r="L88" s="2">
        <f t="shared" ca="1" si="63"/>
        <v>0</v>
      </c>
      <c r="M88" s="2">
        <f t="shared" ca="1" si="64"/>
        <v>0</v>
      </c>
      <c r="N88" s="1"/>
      <c r="O88" s="2">
        <f t="shared" ca="1" si="65"/>
        <v>0</v>
      </c>
      <c r="P88" s="2">
        <f t="shared" ca="1" si="66"/>
        <v>0</v>
      </c>
      <c r="Q88" s="2">
        <f t="shared" ca="1" si="67"/>
        <v>0</v>
      </c>
      <c r="R88" s="2">
        <f t="shared" ca="1" si="113"/>
        <v>0</v>
      </c>
      <c r="S88" s="2">
        <f t="shared" ca="1" si="68"/>
        <v>0</v>
      </c>
      <c r="T88" s="2">
        <f t="shared" ca="1" si="69"/>
        <v>0</v>
      </c>
      <c r="U88" s="2">
        <f t="shared" ca="1" si="70"/>
        <v>0</v>
      </c>
      <c r="V88" s="2">
        <f t="shared" ca="1" si="71"/>
        <v>0</v>
      </c>
      <c r="W88" s="2">
        <f t="shared" ca="1" si="72"/>
        <v>0</v>
      </c>
      <c r="X88" s="2">
        <f t="shared" ca="1" si="73"/>
        <v>0</v>
      </c>
      <c r="Y88" s="2">
        <f t="shared" ca="1" si="74"/>
        <v>0</v>
      </c>
      <c r="Z88" s="2">
        <f t="shared" ca="1" si="75"/>
        <v>0</v>
      </c>
      <c r="AA88" s="2">
        <f t="shared" ca="1" si="76"/>
        <v>0</v>
      </c>
      <c r="AB88" s="2">
        <f t="shared" ca="1" si="77"/>
        <v>0</v>
      </c>
      <c r="AC88" s="2">
        <f t="shared" ca="1" si="78"/>
        <v>0</v>
      </c>
      <c r="AD88" s="2">
        <f t="shared" ca="1" si="79"/>
        <v>0</v>
      </c>
      <c r="AE88" s="2">
        <f t="shared" ca="1" si="80"/>
        <v>0</v>
      </c>
      <c r="AF88" s="2">
        <f t="shared" ca="1" si="81"/>
        <v>0</v>
      </c>
      <c r="AG88" s="2">
        <f t="shared" ca="1" si="82"/>
        <v>0</v>
      </c>
      <c r="AH88" s="2">
        <f t="shared" ca="1" si="83"/>
        <v>0</v>
      </c>
      <c r="AI88" s="2">
        <f t="shared" ca="1" si="84"/>
        <v>0</v>
      </c>
      <c r="AJ88" s="2">
        <f t="shared" ca="1" si="85"/>
        <v>0</v>
      </c>
      <c r="AK88" s="2">
        <f t="shared" ca="1" si="86"/>
        <v>0</v>
      </c>
      <c r="AL88" s="2">
        <f t="shared" ca="1" si="87"/>
        <v>0</v>
      </c>
      <c r="AM88" s="10" t="e">
        <f>SUM(#REF!)</f>
        <v>#REF!</v>
      </c>
      <c r="AO88" s="2"/>
      <c r="AP88" s="2"/>
      <c r="AQ88" s="2">
        <f t="shared" si="114"/>
        <v>0</v>
      </c>
      <c r="AR88" s="2">
        <f t="shared" si="89"/>
        <v>0</v>
      </c>
      <c r="AS88" s="2">
        <f t="shared" si="90"/>
        <v>0</v>
      </c>
      <c r="AT88" s="2">
        <f t="shared" si="91"/>
        <v>0</v>
      </c>
      <c r="AU88" s="2">
        <f t="shared" si="92"/>
        <v>0</v>
      </c>
      <c r="AV88" s="2">
        <f t="shared" si="93"/>
        <v>0</v>
      </c>
      <c r="AW88" s="2">
        <f t="shared" si="94"/>
        <v>0</v>
      </c>
      <c r="AX88" s="2">
        <f t="shared" si="95"/>
        <v>0</v>
      </c>
      <c r="AY88" s="2">
        <f t="shared" si="96"/>
        <v>0</v>
      </c>
      <c r="AZ88" s="2">
        <f t="shared" si="97"/>
        <v>0</v>
      </c>
      <c r="BA88" s="2">
        <f t="shared" si="98"/>
        <v>0</v>
      </c>
      <c r="BB88" s="2">
        <f t="shared" si="99"/>
        <v>0</v>
      </c>
      <c r="BC88" s="2">
        <f t="shared" si="100"/>
        <v>0</v>
      </c>
      <c r="BD88" s="2">
        <f t="shared" si="101"/>
        <v>0</v>
      </c>
      <c r="BE88" s="2">
        <f t="shared" si="102"/>
        <v>0</v>
      </c>
      <c r="BF88" s="2">
        <f t="shared" si="103"/>
        <v>0</v>
      </c>
      <c r="BG88" s="2">
        <f t="shared" si="104"/>
        <v>0</v>
      </c>
      <c r="BH88" s="2">
        <f t="shared" si="105"/>
        <v>0</v>
      </c>
      <c r="BI88" s="2">
        <f t="shared" si="106"/>
        <v>0</v>
      </c>
      <c r="BJ88" s="2">
        <f t="shared" si="107"/>
        <v>0</v>
      </c>
      <c r="BK88" s="2">
        <f t="shared" si="108"/>
        <v>0</v>
      </c>
      <c r="BL88" s="2">
        <f t="shared" si="109"/>
        <v>0</v>
      </c>
      <c r="BM88" s="2">
        <f t="shared" si="110"/>
        <v>0</v>
      </c>
      <c r="BN88" s="2">
        <f t="shared" si="111"/>
        <v>0</v>
      </c>
      <c r="BO88" s="2">
        <f t="shared" si="112"/>
        <v>0</v>
      </c>
      <c r="BP88" s="2"/>
      <c r="BQ88" s="2"/>
      <c r="BR88" s="2"/>
      <c r="BS88" s="2"/>
    </row>
    <row r="89" spans="4:71" x14ac:dyDescent="0.25">
      <c r="D89" s="2"/>
      <c r="J89" s="28">
        <v>22</v>
      </c>
      <c r="K89" s="7">
        <f t="shared" si="62"/>
        <v>7.1061290344337585E-2</v>
      </c>
      <c r="L89" s="2">
        <f t="shared" ca="1" si="63"/>
        <v>0</v>
      </c>
      <c r="M89" s="2">
        <f t="shared" ca="1" si="64"/>
        <v>0</v>
      </c>
      <c r="N89" s="1"/>
      <c r="O89" s="2">
        <f t="shared" ca="1" si="65"/>
        <v>0</v>
      </c>
      <c r="P89" s="2">
        <f t="shared" ca="1" si="66"/>
        <v>0</v>
      </c>
      <c r="Q89" s="2">
        <f t="shared" ca="1" si="67"/>
        <v>0</v>
      </c>
      <c r="R89" s="2">
        <f t="shared" ca="1" si="113"/>
        <v>0</v>
      </c>
      <c r="S89" s="2">
        <f t="shared" ca="1" si="68"/>
        <v>0</v>
      </c>
      <c r="T89" s="2">
        <f t="shared" ca="1" si="69"/>
        <v>0</v>
      </c>
      <c r="U89" s="2">
        <f t="shared" ca="1" si="70"/>
        <v>0</v>
      </c>
      <c r="V89" s="2">
        <f t="shared" ca="1" si="71"/>
        <v>0</v>
      </c>
      <c r="W89" s="2">
        <f t="shared" ca="1" si="72"/>
        <v>0</v>
      </c>
      <c r="X89" s="2">
        <f t="shared" ca="1" si="73"/>
        <v>0</v>
      </c>
      <c r="Y89" s="2">
        <f t="shared" ca="1" si="74"/>
        <v>0</v>
      </c>
      <c r="Z89" s="2">
        <f t="shared" ca="1" si="75"/>
        <v>0</v>
      </c>
      <c r="AA89" s="2">
        <f t="shared" ca="1" si="76"/>
        <v>0</v>
      </c>
      <c r="AB89" s="2">
        <f t="shared" ca="1" si="77"/>
        <v>0</v>
      </c>
      <c r="AC89" s="2">
        <f t="shared" ca="1" si="78"/>
        <v>0</v>
      </c>
      <c r="AD89" s="2">
        <f t="shared" ca="1" si="79"/>
        <v>0</v>
      </c>
      <c r="AE89" s="2">
        <f t="shared" ca="1" si="80"/>
        <v>0</v>
      </c>
      <c r="AF89" s="2">
        <f t="shared" ca="1" si="81"/>
        <v>0</v>
      </c>
      <c r="AG89" s="2">
        <f t="shared" ca="1" si="82"/>
        <v>0</v>
      </c>
      <c r="AH89" s="2">
        <f t="shared" ca="1" si="83"/>
        <v>0</v>
      </c>
      <c r="AI89" s="2">
        <f t="shared" ca="1" si="84"/>
        <v>0</v>
      </c>
      <c r="AJ89" s="2">
        <f t="shared" ca="1" si="85"/>
        <v>0</v>
      </c>
      <c r="AK89" s="2">
        <f t="shared" ca="1" si="86"/>
        <v>0</v>
      </c>
      <c r="AL89" s="2">
        <f t="shared" ca="1" si="87"/>
        <v>0</v>
      </c>
      <c r="AO89" s="2"/>
      <c r="AP89" s="2"/>
      <c r="AQ89" s="2">
        <f t="shared" si="114"/>
        <v>0</v>
      </c>
      <c r="AR89" s="2">
        <f t="shared" si="89"/>
        <v>0</v>
      </c>
      <c r="AS89" s="2">
        <f t="shared" si="90"/>
        <v>0</v>
      </c>
      <c r="AT89" s="2">
        <f t="shared" si="91"/>
        <v>0</v>
      </c>
      <c r="AU89" s="2">
        <f t="shared" si="92"/>
        <v>0</v>
      </c>
      <c r="AV89" s="2">
        <f t="shared" si="93"/>
        <v>0</v>
      </c>
      <c r="AW89" s="2">
        <f t="shared" si="94"/>
        <v>0</v>
      </c>
      <c r="AX89" s="2">
        <f t="shared" si="95"/>
        <v>0</v>
      </c>
      <c r="AY89" s="2">
        <f t="shared" si="96"/>
        <v>0</v>
      </c>
      <c r="AZ89" s="2">
        <f t="shared" si="97"/>
        <v>0</v>
      </c>
      <c r="BA89" s="2">
        <f t="shared" si="98"/>
        <v>0</v>
      </c>
      <c r="BB89" s="2">
        <f t="shared" si="99"/>
        <v>0</v>
      </c>
      <c r="BC89" s="2">
        <f t="shared" si="100"/>
        <v>0</v>
      </c>
      <c r="BD89" s="2">
        <f t="shared" si="101"/>
        <v>0</v>
      </c>
      <c r="BE89" s="2">
        <f t="shared" si="102"/>
        <v>0</v>
      </c>
      <c r="BF89" s="2">
        <f t="shared" si="103"/>
        <v>0</v>
      </c>
      <c r="BG89" s="2">
        <f t="shared" si="104"/>
        <v>0</v>
      </c>
      <c r="BH89" s="2">
        <f t="shared" si="105"/>
        <v>0</v>
      </c>
      <c r="BI89" s="2">
        <f t="shared" si="106"/>
        <v>0</v>
      </c>
      <c r="BJ89" s="2">
        <f t="shared" si="107"/>
        <v>0</v>
      </c>
      <c r="BK89" s="2">
        <f t="shared" si="108"/>
        <v>0</v>
      </c>
      <c r="BL89" s="2">
        <f t="shared" si="109"/>
        <v>0</v>
      </c>
      <c r="BM89" s="2">
        <f t="shared" si="110"/>
        <v>0</v>
      </c>
      <c r="BN89" s="2">
        <f t="shared" si="111"/>
        <v>0</v>
      </c>
      <c r="BO89" s="2">
        <f t="shared" si="112"/>
        <v>0</v>
      </c>
      <c r="BP89" s="2"/>
      <c r="BQ89" s="2"/>
      <c r="BR89" s="2"/>
      <c r="BS89" s="2"/>
    </row>
    <row r="90" spans="4:71" x14ac:dyDescent="0.25">
      <c r="D90" s="2"/>
      <c r="J90" s="28">
        <v>23</v>
      </c>
      <c r="K90" s="7">
        <f t="shared" si="62"/>
        <v>7.7323745741463654E-2</v>
      </c>
      <c r="L90" s="2">
        <f t="shared" ca="1" si="63"/>
        <v>0</v>
      </c>
      <c r="M90" s="2">
        <f t="shared" ca="1" si="64"/>
        <v>0</v>
      </c>
      <c r="N90" s="1"/>
      <c r="O90" s="2">
        <f t="shared" ca="1" si="65"/>
        <v>0</v>
      </c>
      <c r="P90" s="2">
        <f t="shared" ca="1" si="66"/>
        <v>0</v>
      </c>
      <c r="Q90" s="2">
        <f t="shared" ca="1" si="67"/>
        <v>0</v>
      </c>
      <c r="R90" s="2">
        <f t="shared" ca="1" si="113"/>
        <v>0</v>
      </c>
      <c r="S90" s="2">
        <f t="shared" ca="1" si="68"/>
        <v>0</v>
      </c>
      <c r="T90" s="2">
        <f t="shared" ca="1" si="69"/>
        <v>0</v>
      </c>
      <c r="U90" s="2">
        <f t="shared" ca="1" si="70"/>
        <v>0</v>
      </c>
      <c r="V90" s="2">
        <f t="shared" ca="1" si="71"/>
        <v>0</v>
      </c>
      <c r="W90" s="2">
        <f t="shared" ca="1" si="72"/>
        <v>0</v>
      </c>
      <c r="X90" s="2">
        <f t="shared" ca="1" si="73"/>
        <v>0</v>
      </c>
      <c r="Y90" s="2">
        <f t="shared" ca="1" si="74"/>
        <v>0</v>
      </c>
      <c r="Z90" s="2">
        <f t="shared" ca="1" si="75"/>
        <v>0</v>
      </c>
      <c r="AA90" s="2">
        <f t="shared" ca="1" si="76"/>
        <v>0</v>
      </c>
      <c r="AB90" s="2">
        <f t="shared" ca="1" si="77"/>
        <v>0</v>
      </c>
      <c r="AC90" s="2">
        <f t="shared" ca="1" si="78"/>
        <v>0</v>
      </c>
      <c r="AD90" s="2">
        <f t="shared" ca="1" si="79"/>
        <v>0</v>
      </c>
      <c r="AE90" s="2">
        <f t="shared" ca="1" si="80"/>
        <v>0</v>
      </c>
      <c r="AF90" s="2">
        <f t="shared" ca="1" si="81"/>
        <v>0</v>
      </c>
      <c r="AG90" s="2">
        <f t="shared" ca="1" si="82"/>
        <v>0</v>
      </c>
      <c r="AH90" s="2">
        <f t="shared" ca="1" si="83"/>
        <v>0</v>
      </c>
      <c r="AI90" s="2">
        <f t="shared" ca="1" si="84"/>
        <v>0</v>
      </c>
      <c r="AJ90" s="2">
        <f t="shared" ca="1" si="85"/>
        <v>0</v>
      </c>
      <c r="AK90" s="2">
        <f t="shared" ca="1" si="86"/>
        <v>0</v>
      </c>
      <c r="AL90" s="2">
        <f t="shared" ca="1" si="87"/>
        <v>0</v>
      </c>
      <c r="AO90" s="2"/>
      <c r="AP90" s="2"/>
      <c r="AQ90" s="2">
        <f t="shared" si="114"/>
        <v>0</v>
      </c>
      <c r="AR90" s="2">
        <f t="shared" si="89"/>
        <v>0</v>
      </c>
      <c r="AS90" s="2">
        <f t="shared" si="90"/>
        <v>0</v>
      </c>
      <c r="AT90" s="2">
        <f t="shared" si="91"/>
        <v>0</v>
      </c>
      <c r="AU90" s="2">
        <f t="shared" si="92"/>
        <v>0</v>
      </c>
      <c r="AV90" s="2">
        <f t="shared" si="93"/>
        <v>0</v>
      </c>
      <c r="AW90" s="2">
        <f t="shared" si="94"/>
        <v>0</v>
      </c>
      <c r="AX90" s="2">
        <f t="shared" si="95"/>
        <v>0</v>
      </c>
      <c r="AY90" s="2">
        <f t="shared" si="96"/>
        <v>0</v>
      </c>
      <c r="AZ90" s="2">
        <f t="shared" si="97"/>
        <v>0</v>
      </c>
      <c r="BA90" s="2">
        <f t="shared" si="98"/>
        <v>0</v>
      </c>
      <c r="BB90" s="2">
        <f t="shared" si="99"/>
        <v>0</v>
      </c>
      <c r="BC90" s="2">
        <f t="shared" si="100"/>
        <v>0</v>
      </c>
      <c r="BD90" s="2">
        <f t="shared" si="101"/>
        <v>0</v>
      </c>
      <c r="BE90" s="2">
        <f t="shared" si="102"/>
        <v>0</v>
      </c>
      <c r="BF90" s="2">
        <f t="shared" si="103"/>
        <v>0</v>
      </c>
      <c r="BG90" s="2">
        <f t="shared" si="104"/>
        <v>0</v>
      </c>
      <c r="BH90" s="2">
        <f t="shared" si="105"/>
        <v>0</v>
      </c>
      <c r="BI90" s="2">
        <f t="shared" si="106"/>
        <v>0</v>
      </c>
      <c r="BJ90" s="2">
        <f t="shared" si="107"/>
        <v>0</v>
      </c>
      <c r="BK90" s="2">
        <f t="shared" si="108"/>
        <v>0</v>
      </c>
      <c r="BL90" s="2">
        <f t="shared" si="109"/>
        <v>0</v>
      </c>
      <c r="BM90" s="2">
        <f t="shared" si="110"/>
        <v>0</v>
      </c>
      <c r="BN90" s="2">
        <f t="shared" si="111"/>
        <v>0</v>
      </c>
      <c r="BO90" s="2">
        <f t="shared" si="112"/>
        <v>0</v>
      </c>
      <c r="BP90" s="2"/>
      <c r="BQ90" s="2"/>
      <c r="BR90" s="2"/>
      <c r="BS90" s="2"/>
    </row>
    <row r="91" spans="4:71" x14ac:dyDescent="0.25">
      <c r="D91" s="2"/>
      <c r="J91" s="28">
        <v>24</v>
      </c>
      <c r="K91" s="7">
        <f t="shared" si="62"/>
        <v>8.3836155575957888E-2</v>
      </c>
      <c r="L91" s="2">
        <f t="shared" ca="1" si="63"/>
        <v>0</v>
      </c>
      <c r="M91" s="2">
        <f t="shared" ca="1" si="64"/>
        <v>0</v>
      </c>
      <c r="N91" s="1"/>
      <c r="O91" s="2">
        <f t="shared" ca="1" si="65"/>
        <v>0</v>
      </c>
      <c r="P91" s="2">
        <f t="shared" ca="1" si="66"/>
        <v>0</v>
      </c>
      <c r="Q91" s="2">
        <f t="shared" ca="1" si="67"/>
        <v>0</v>
      </c>
      <c r="R91" s="2">
        <f t="shared" ca="1" si="113"/>
        <v>0</v>
      </c>
      <c r="S91" s="2">
        <f t="shared" ca="1" si="68"/>
        <v>0</v>
      </c>
      <c r="T91" s="2">
        <f t="shared" ca="1" si="69"/>
        <v>0</v>
      </c>
      <c r="U91" s="2">
        <f t="shared" ca="1" si="70"/>
        <v>0</v>
      </c>
      <c r="V91" s="2">
        <f t="shared" ca="1" si="71"/>
        <v>0</v>
      </c>
      <c r="W91" s="2">
        <f t="shared" ca="1" si="72"/>
        <v>0</v>
      </c>
      <c r="X91" s="2">
        <f t="shared" ca="1" si="73"/>
        <v>0</v>
      </c>
      <c r="Y91" s="2">
        <f t="shared" ca="1" si="74"/>
        <v>0</v>
      </c>
      <c r="Z91" s="2">
        <f t="shared" ca="1" si="75"/>
        <v>0</v>
      </c>
      <c r="AA91" s="2">
        <f t="shared" ca="1" si="76"/>
        <v>0</v>
      </c>
      <c r="AB91" s="2">
        <f t="shared" ca="1" si="77"/>
        <v>0</v>
      </c>
      <c r="AC91" s="2">
        <f t="shared" ca="1" si="78"/>
        <v>0</v>
      </c>
      <c r="AD91" s="2">
        <f t="shared" ca="1" si="79"/>
        <v>0</v>
      </c>
      <c r="AE91" s="2">
        <f t="shared" ca="1" si="80"/>
        <v>0</v>
      </c>
      <c r="AF91" s="2">
        <f t="shared" ca="1" si="81"/>
        <v>0</v>
      </c>
      <c r="AG91" s="2">
        <f t="shared" ca="1" si="82"/>
        <v>0</v>
      </c>
      <c r="AH91" s="2">
        <f t="shared" ca="1" si="83"/>
        <v>0</v>
      </c>
      <c r="AI91" s="2">
        <f t="shared" ca="1" si="84"/>
        <v>0</v>
      </c>
      <c r="AJ91" s="2">
        <f t="shared" ca="1" si="85"/>
        <v>0</v>
      </c>
      <c r="AK91" s="2">
        <f t="shared" ca="1" si="86"/>
        <v>0</v>
      </c>
      <c r="AL91" s="2">
        <f t="shared" ca="1" si="87"/>
        <v>0</v>
      </c>
      <c r="AO91" s="2"/>
      <c r="AP91" s="2"/>
      <c r="AQ91" s="2">
        <f t="shared" si="114"/>
        <v>0</v>
      </c>
      <c r="AR91" s="2">
        <f t="shared" si="89"/>
        <v>0</v>
      </c>
      <c r="AS91" s="2">
        <f t="shared" si="90"/>
        <v>0</v>
      </c>
      <c r="AT91" s="2">
        <f t="shared" si="91"/>
        <v>0</v>
      </c>
      <c r="AU91" s="2">
        <f t="shared" si="92"/>
        <v>0</v>
      </c>
      <c r="AV91" s="2">
        <f t="shared" si="93"/>
        <v>0</v>
      </c>
      <c r="AW91" s="2">
        <f t="shared" si="94"/>
        <v>0</v>
      </c>
      <c r="AX91" s="2">
        <f t="shared" si="95"/>
        <v>0</v>
      </c>
      <c r="AY91" s="2">
        <f t="shared" si="96"/>
        <v>0</v>
      </c>
      <c r="AZ91" s="2">
        <f t="shared" si="97"/>
        <v>0</v>
      </c>
      <c r="BA91" s="2">
        <f t="shared" si="98"/>
        <v>0</v>
      </c>
      <c r="BB91" s="2">
        <f t="shared" si="99"/>
        <v>0</v>
      </c>
      <c r="BC91" s="2">
        <f t="shared" si="100"/>
        <v>0</v>
      </c>
      <c r="BD91" s="2">
        <f t="shared" si="101"/>
        <v>0</v>
      </c>
      <c r="BE91" s="2">
        <f t="shared" si="102"/>
        <v>0</v>
      </c>
      <c r="BF91" s="2">
        <f t="shared" si="103"/>
        <v>0</v>
      </c>
      <c r="BG91" s="2">
        <f t="shared" si="104"/>
        <v>0</v>
      </c>
      <c r="BH91" s="2">
        <f t="shared" si="105"/>
        <v>0</v>
      </c>
      <c r="BI91" s="2">
        <f t="shared" si="106"/>
        <v>0</v>
      </c>
      <c r="BJ91" s="2">
        <f t="shared" si="107"/>
        <v>0</v>
      </c>
      <c r="BK91" s="2">
        <f t="shared" si="108"/>
        <v>0</v>
      </c>
      <c r="BL91" s="2">
        <f t="shared" si="109"/>
        <v>0</v>
      </c>
      <c r="BM91" s="2">
        <f t="shared" si="110"/>
        <v>0</v>
      </c>
      <c r="BN91" s="2">
        <f t="shared" si="111"/>
        <v>0</v>
      </c>
      <c r="BO91" s="2">
        <f t="shared" si="112"/>
        <v>0</v>
      </c>
      <c r="BP91" s="2"/>
      <c r="BQ91" s="2"/>
      <c r="BR91" s="2"/>
      <c r="BS91" s="2"/>
    </row>
    <row r="92" spans="4:71" x14ac:dyDescent="0.25">
      <c r="D92" s="2"/>
      <c r="J92" s="28">
        <v>25</v>
      </c>
      <c r="K92" s="7">
        <f t="shared" si="62"/>
        <v>9.0597457959711927E-2</v>
      </c>
      <c r="L92" s="2">
        <f t="shared" ca="1" si="63"/>
        <v>0</v>
      </c>
      <c r="M92" s="2">
        <f t="shared" ca="1" si="64"/>
        <v>0</v>
      </c>
      <c r="N92" s="1"/>
      <c r="O92" s="2">
        <f t="shared" ca="1" si="65"/>
        <v>0</v>
      </c>
      <c r="P92" s="2">
        <f t="shared" ca="1" si="66"/>
        <v>0</v>
      </c>
      <c r="Q92" s="2">
        <f t="shared" ca="1" si="67"/>
        <v>0</v>
      </c>
      <c r="R92" s="2">
        <f t="shared" ca="1" si="113"/>
        <v>0</v>
      </c>
      <c r="S92" s="2">
        <f t="shared" ca="1" si="68"/>
        <v>0</v>
      </c>
      <c r="T92" s="2">
        <f t="shared" ca="1" si="69"/>
        <v>0</v>
      </c>
      <c r="U92" s="2">
        <f t="shared" ca="1" si="70"/>
        <v>0</v>
      </c>
      <c r="V92" s="2">
        <f t="shared" ca="1" si="71"/>
        <v>0</v>
      </c>
      <c r="W92" s="2">
        <f t="shared" ca="1" si="72"/>
        <v>0</v>
      </c>
      <c r="X92" s="2">
        <f t="shared" ca="1" si="73"/>
        <v>0</v>
      </c>
      <c r="Y92" s="2">
        <f t="shared" ca="1" si="74"/>
        <v>0</v>
      </c>
      <c r="Z92" s="2">
        <f t="shared" ca="1" si="75"/>
        <v>0</v>
      </c>
      <c r="AA92" s="2">
        <f t="shared" ca="1" si="76"/>
        <v>0</v>
      </c>
      <c r="AB92" s="2">
        <f t="shared" ca="1" si="77"/>
        <v>0</v>
      </c>
      <c r="AC92" s="2">
        <f t="shared" ca="1" si="78"/>
        <v>0</v>
      </c>
      <c r="AD92" s="2">
        <f t="shared" ca="1" si="79"/>
        <v>0</v>
      </c>
      <c r="AE92" s="2">
        <f t="shared" ca="1" si="80"/>
        <v>0</v>
      </c>
      <c r="AF92" s="2">
        <f t="shared" ca="1" si="81"/>
        <v>0</v>
      </c>
      <c r="AG92" s="2">
        <f t="shared" ca="1" si="82"/>
        <v>0</v>
      </c>
      <c r="AH92" s="2">
        <f t="shared" ca="1" si="83"/>
        <v>0</v>
      </c>
      <c r="AI92" s="2">
        <f t="shared" ca="1" si="84"/>
        <v>0</v>
      </c>
      <c r="AJ92" s="2">
        <f t="shared" ca="1" si="85"/>
        <v>0</v>
      </c>
      <c r="AK92" s="2">
        <f t="shared" ca="1" si="86"/>
        <v>0</v>
      </c>
      <c r="AL92" s="2">
        <f t="shared" ca="1" si="87"/>
        <v>0</v>
      </c>
      <c r="AO92" s="2"/>
      <c r="AP92" s="2"/>
      <c r="AQ92" s="2">
        <f t="shared" si="114"/>
        <v>0</v>
      </c>
      <c r="AR92" s="2">
        <f t="shared" si="89"/>
        <v>0</v>
      </c>
      <c r="AS92" s="2">
        <f t="shared" si="90"/>
        <v>0</v>
      </c>
      <c r="AT92" s="2">
        <f t="shared" si="91"/>
        <v>0</v>
      </c>
      <c r="AU92" s="2">
        <f t="shared" si="92"/>
        <v>0</v>
      </c>
      <c r="AV92" s="2">
        <f t="shared" si="93"/>
        <v>0</v>
      </c>
      <c r="AW92" s="2">
        <f t="shared" si="94"/>
        <v>0</v>
      </c>
      <c r="AX92" s="2">
        <f t="shared" si="95"/>
        <v>0</v>
      </c>
      <c r="AY92" s="2">
        <f t="shared" si="96"/>
        <v>0</v>
      </c>
      <c r="AZ92" s="2">
        <f t="shared" si="97"/>
        <v>0</v>
      </c>
      <c r="BA92" s="2">
        <f t="shared" si="98"/>
        <v>0</v>
      </c>
      <c r="BB92" s="2">
        <f t="shared" si="99"/>
        <v>0</v>
      </c>
      <c r="BC92" s="2">
        <f t="shared" si="100"/>
        <v>0</v>
      </c>
      <c r="BD92" s="2">
        <f t="shared" si="101"/>
        <v>0</v>
      </c>
      <c r="BE92" s="2">
        <f t="shared" si="102"/>
        <v>0</v>
      </c>
      <c r="BF92" s="2">
        <f t="shared" si="103"/>
        <v>0</v>
      </c>
      <c r="BG92" s="2">
        <f t="shared" si="104"/>
        <v>0</v>
      </c>
      <c r="BH92" s="2">
        <f t="shared" si="105"/>
        <v>0</v>
      </c>
      <c r="BI92" s="2">
        <f t="shared" si="106"/>
        <v>0</v>
      </c>
      <c r="BJ92" s="2">
        <f t="shared" si="107"/>
        <v>0</v>
      </c>
      <c r="BK92" s="2">
        <f t="shared" si="108"/>
        <v>0</v>
      </c>
      <c r="BL92" s="2">
        <f t="shared" si="109"/>
        <v>0</v>
      </c>
      <c r="BM92" s="2">
        <f t="shared" si="110"/>
        <v>0</v>
      </c>
      <c r="BN92" s="2">
        <f t="shared" si="111"/>
        <v>0</v>
      </c>
      <c r="BO92" s="2">
        <f t="shared" si="112"/>
        <v>0</v>
      </c>
      <c r="BP92" s="2"/>
      <c r="BQ92" s="2"/>
      <c r="BR92" s="2"/>
      <c r="BS92" s="2"/>
    </row>
    <row r="93" spans="4:71" x14ac:dyDescent="0.25">
      <c r="D93" s="2"/>
      <c r="J93" s="28">
        <v>26</v>
      </c>
      <c r="K93" s="7">
        <f t="shared" si="62"/>
        <v>9.7606638625201525E-2</v>
      </c>
      <c r="L93" s="2">
        <f t="shared" ca="1" si="63"/>
        <v>0</v>
      </c>
      <c r="M93" s="2">
        <f t="shared" ca="1" si="64"/>
        <v>0</v>
      </c>
      <c r="N93" s="1"/>
      <c r="O93" s="2">
        <f t="shared" ca="1" si="65"/>
        <v>0</v>
      </c>
      <c r="P93" s="2">
        <f t="shared" ca="1" si="66"/>
        <v>0</v>
      </c>
      <c r="Q93" s="2">
        <f t="shared" ca="1" si="67"/>
        <v>0</v>
      </c>
      <c r="R93" s="2">
        <f t="shared" ca="1" si="113"/>
        <v>0</v>
      </c>
      <c r="S93" s="2">
        <f t="shared" ca="1" si="68"/>
        <v>0</v>
      </c>
      <c r="T93" s="2">
        <f t="shared" ca="1" si="69"/>
        <v>0</v>
      </c>
      <c r="U93" s="2">
        <f t="shared" ca="1" si="70"/>
        <v>0</v>
      </c>
      <c r="V93" s="2">
        <f t="shared" ca="1" si="71"/>
        <v>0</v>
      </c>
      <c r="W93" s="2">
        <f t="shared" ca="1" si="72"/>
        <v>0</v>
      </c>
      <c r="X93" s="2">
        <f t="shared" ca="1" si="73"/>
        <v>0</v>
      </c>
      <c r="Y93" s="2">
        <f t="shared" ca="1" si="74"/>
        <v>0</v>
      </c>
      <c r="Z93" s="2">
        <f t="shared" ca="1" si="75"/>
        <v>0</v>
      </c>
      <c r="AA93" s="2">
        <f t="shared" ca="1" si="76"/>
        <v>0</v>
      </c>
      <c r="AB93" s="2">
        <f t="shared" ca="1" si="77"/>
        <v>0</v>
      </c>
      <c r="AC93" s="2">
        <f t="shared" ca="1" si="78"/>
        <v>0</v>
      </c>
      <c r="AD93" s="2">
        <f t="shared" ca="1" si="79"/>
        <v>0</v>
      </c>
      <c r="AE93" s="2">
        <f t="shared" ca="1" si="80"/>
        <v>0</v>
      </c>
      <c r="AF93" s="2">
        <f t="shared" ca="1" si="81"/>
        <v>0</v>
      </c>
      <c r="AG93" s="2">
        <f t="shared" ca="1" si="82"/>
        <v>0</v>
      </c>
      <c r="AH93" s="2">
        <f t="shared" ca="1" si="83"/>
        <v>0</v>
      </c>
      <c r="AI93" s="2">
        <f t="shared" ca="1" si="84"/>
        <v>0</v>
      </c>
      <c r="AJ93" s="2">
        <f t="shared" ca="1" si="85"/>
        <v>0</v>
      </c>
      <c r="AK93" s="2">
        <f t="shared" ca="1" si="86"/>
        <v>0</v>
      </c>
      <c r="AL93" s="2">
        <f t="shared" ca="1" si="87"/>
        <v>0</v>
      </c>
      <c r="AO93" s="2"/>
      <c r="AP93" s="2"/>
      <c r="AQ93" s="2">
        <f t="shared" si="114"/>
        <v>0</v>
      </c>
      <c r="AR93" s="2">
        <f t="shared" si="89"/>
        <v>0</v>
      </c>
      <c r="AS93" s="2">
        <f t="shared" si="90"/>
        <v>0</v>
      </c>
      <c r="AT93" s="2">
        <f t="shared" si="91"/>
        <v>0</v>
      </c>
      <c r="AU93" s="2">
        <f t="shared" si="92"/>
        <v>0</v>
      </c>
      <c r="AV93" s="2">
        <f t="shared" si="93"/>
        <v>0</v>
      </c>
      <c r="AW93" s="2">
        <f t="shared" si="94"/>
        <v>0</v>
      </c>
      <c r="AX93" s="2">
        <f t="shared" si="95"/>
        <v>0</v>
      </c>
      <c r="AY93" s="2">
        <f t="shared" si="96"/>
        <v>0</v>
      </c>
      <c r="AZ93" s="2">
        <f t="shared" si="97"/>
        <v>0</v>
      </c>
      <c r="BA93" s="2">
        <f t="shared" si="98"/>
        <v>0</v>
      </c>
      <c r="BB93" s="2">
        <f t="shared" si="99"/>
        <v>0</v>
      </c>
      <c r="BC93" s="2">
        <f t="shared" si="100"/>
        <v>0</v>
      </c>
      <c r="BD93" s="2">
        <f t="shared" si="101"/>
        <v>0</v>
      </c>
      <c r="BE93" s="2">
        <f t="shared" si="102"/>
        <v>0</v>
      </c>
      <c r="BF93" s="2">
        <f t="shared" si="103"/>
        <v>0</v>
      </c>
      <c r="BG93" s="2">
        <f t="shared" si="104"/>
        <v>0</v>
      </c>
      <c r="BH93" s="2">
        <f t="shared" si="105"/>
        <v>0</v>
      </c>
      <c r="BI93" s="2">
        <f t="shared" si="106"/>
        <v>0</v>
      </c>
      <c r="BJ93" s="2">
        <f t="shared" si="107"/>
        <v>0</v>
      </c>
      <c r="BK93" s="2">
        <f t="shared" si="108"/>
        <v>0</v>
      </c>
      <c r="BL93" s="2">
        <f t="shared" si="109"/>
        <v>0</v>
      </c>
      <c r="BM93" s="2">
        <f t="shared" si="110"/>
        <v>0</v>
      </c>
      <c r="BN93" s="2">
        <f t="shared" si="111"/>
        <v>0</v>
      </c>
      <c r="BO93" s="2">
        <f t="shared" si="112"/>
        <v>0</v>
      </c>
      <c r="BP93" s="2"/>
      <c r="BQ93" s="2"/>
      <c r="BR93" s="2"/>
      <c r="BS93" s="2"/>
    </row>
    <row r="94" spans="4:71" x14ac:dyDescent="0.25">
      <c r="D94" s="2"/>
      <c r="J94" s="28">
        <v>27</v>
      </c>
      <c r="K94" s="7">
        <f t="shared" si="62"/>
        <v>0.10486272700676523</v>
      </c>
      <c r="L94" s="2">
        <f t="shared" ca="1" si="63"/>
        <v>0</v>
      </c>
      <c r="M94" s="2">
        <f t="shared" ca="1" si="64"/>
        <v>0</v>
      </c>
      <c r="N94" s="1"/>
      <c r="O94" s="2">
        <f t="shared" ca="1" si="65"/>
        <v>0</v>
      </c>
      <c r="P94" s="2">
        <f t="shared" ca="1" si="66"/>
        <v>0</v>
      </c>
      <c r="Q94" s="2">
        <f t="shared" ca="1" si="67"/>
        <v>0</v>
      </c>
      <c r="R94" s="2">
        <f t="shared" ca="1" si="113"/>
        <v>0</v>
      </c>
      <c r="S94" s="2">
        <f t="shared" ca="1" si="68"/>
        <v>0</v>
      </c>
      <c r="T94" s="2">
        <f t="shared" ca="1" si="69"/>
        <v>0</v>
      </c>
      <c r="U94" s="2">
        <f t="shared" ca="1" si="70"/>
        <v>0</v>
      </c>
      <c r="V94" s="2">
        <f t="shared" ca="1" si="71"/>
        <v>0</v>
      </c>
      <c r="W94" s="2">
        <f t="shared" ca="1" si="72"/>
        <v>0</v>
      </c>
      <c r="X94" s="2">
        <f t="shared" ca="1" si="73"/>
        <v>0</v>
      </c>
      <c r="Y94" s="2">
        <f t="shared" ca="1" si="74"/>
        <v>0</v>
      </c>
      <c r="Z94" s="2">
        <f t="shared" ca="1" si="75"/>
        <v>0</v>
      </c>
      <c r="AA94" s="2">
        <f t="shared" ca="1" si="76"/>
        <v>0</v>
      </c>
      <c r="AB94" s="2">
        <f t="shared" ca="1" si="77"/>
        <v>0</v>
      </c>
      <c r="AC94" s="2">
        <f t="shared" ca="1" si="78"/>
        <v>0</v>
      </c>
      <c r="AD94" s="2">
        <f t="shared" ca="1" si="79"/>
        <v>0</v>
      </c>
      <c r="AE94" s="2">
        <f t="shared" ca="1" si="80"/>
        <v>0</v>
      </c>
      <c r="AF94" s="2">
        <f t="shared" ca="1" si="81"/>
        <v>0</v>
      </c>
      <c r="AG94" s="2">
        <f t="shared" ca="1" si="82"/>
        <v>0</v>
      </c>
      <c r="AH94" s="2">
        <f t="shared" ca="1" si="83"/>
        <v>0</v>
      </c>
      <c r="AI94" s="2">
        <f t="shared" ca="1" si="84"/>
        <v>0</v>
      </c>
      <c r="AJ94" s="2">
        <f t="shared" ca="1" si="85"/>
        <v>0</v>
      </c>
      <c r="AK94" s="2">
        <f t="shared" ca="1" si="86"/>
        <v>0</v>
      </c>
      <c r="AL94" s="2">
        <f t="shared" ca="1" si="87"/>
        <v>0</v>
      </c>
      <c r="AO94" s="2"/>
      <c r="AP94" s="2"/>
      <c r="AQ94" s="2">
        <f t="shared" si="114"/>
        <v>0</v>
      </c>
      <c r="AR94" s="2">
        <f t="shared" si="89"/>
        <v>0</v>
      </c>
      <c r="AS94" s="2">
        <f t="shared" si="90"/>
        <v>0</v>
      </c>
      <c r="AT94" s="2">
        <f t="shared" si="91"/>
        <v>0</v>
      </c>
      <c r="AU94" s="2">
        <f t="shared" si="92"/>
        <v>0</v>
      </c>
      <c r="AV94" s="2">
        <f t="shared" si="93"/>
        <v>0</v>
      </c>
      <c r="AW94" s="2">
        <f t="shared" si="94"/>
        <v>0</v>
      </c>
      <c r="AX94" s="2">
        <f t="shared" si="95"/>
        <v>0</v>
      </c>
      <c r="AY94" s="2">
        <f t="shared" si="96"/>
        <v>0</v>
      </c>
      <c r="AZ94" s="2">
        <f t="shared" si="97"/>
        <v>0</v>
      </c>
      <c r="BA94" s="2">
        <f t="shared" si="98"/>
        <v>0</v>
      </c>
      <c r="BB94" s="2">
        <f t="shared" si="99"/>
        <v>0</v>
      </c>
      <c r="BC94" s="2">
        <f t="shared" si="100"/>
        <v>0</v>
      </c>
      <c r="BD94" s="2">
        <f t="shared" si="101"/>
        <v>0</v>
      </c>
      <c r="BE94" s="2">
        <f t="shared" si="102"/>
        <v>0</v>
      </c>
      <c r="BF94" s="2">
        <f t="shared" si="103"/>
        <v>0</v>
      </c>
      <c r="BG94" s="2">
        <f t="shared" si="104"/>
        <v>0</v>
      </c>
      <c r="BH94" s="2">
        <f t="shared" si="105"/>
        <v>0</v>
      </c>
      <c r="BI94" s="2">
        <f t="shared" si="106"/>
        <v>0</v>
      </c>
      <c r="BJ94" s="2">
        <f t="shared" si="107"/>
        <v>0</v>
      </c>
      <c r="BK94" s="2">
        <f t="shared" si="108"/>
        <v>0</v>
      </c>
      <c r="BL94" s="2">
        <f t="shared" si="109"/>
        <v>0</v>
      </c>
      <c r="BM94" s="2">
        <f t="shared" si="110"/>
        <v>0</v>
      </c>
      <c r="BN94" s="2">
        <f t="shared" si="111"/>
        <v>0</v>
      </c>
      <c r="BO94" s="2">
        <f t="shared" si="112"/>
        <v>0</v>
      </c>
      <c r="BP94" s="2"/>
      <c r="BQ94" s="2"/>
      <c r="BR94" s="2"/>
      <c r="BS94" s="2"/>
    </row>
    <row r="95" spans="4:71" x14ac:dyDescent="0.25">
      <c r="D95" s="2"/>
      <c r="J95" s="28">
        <v>28</v>
      </c>
      <c r="K95" s="7">
        <f t="shared" si="62"/>
        <v>0.11236479278012232</v>
      </c>
      <c r="L95" s="2">
        <f t="shared" ca="1" si="63"/>
        <v>0</v>
      </c>
      <c r="M95" s="2">
        <f t="shared" ca="1" si="64"/>
        <v>0</v>
      </c>
      <c r="N95" s="1"/>
      <c r="O95" s="2">
        <f t="shared" ca="1" si="65"/>
        <v>0</v>
      </c>
      <c r="P95" s="2">
        <f t="shared" ca="1" si="66"/>
        <v>0</v>
      </c>
      <c r="Q95" s="2">
        <f t="shared" ca="1" si="67"/>
        <v>0</v>
      </c>
      <c r="R95" s="2">
        <f t="shared" ca="1" si="113"/>
        <v>0</v>
      </c>
      <c r="S95" s="2">
        <f t="shared" ca="1" si="68"/>
        <v>0</v>
      </c>
      <c r="T95" s="2">
        <f t="shared" ca="1" si="69"/>
        <v>0</v>
      </c>
      <c r="U95" s="2">
        <f t="shared" ca="1" si="70"/>
        <v>0</v>
      </c>
      <c r="V95" s="2">
        <f t="shared" ca="1" si="71"/>
        <v>0</v>
      </c>
      <c r="W95" s="2">
        <f t="shared" ca="1" si="72"/>
        <v>0</v>
      </c>
      <c r="X95" s="2">
        <f t="shared" ca="1" si="73"/>
        <v>0</v>
      </c>
      <c r="Y95" s="2">
        <f t="shared" ca="1" si="74"/>
        <v>0</v>
      </c>
      <c r="Z95" s="2">
        <f t="shared" ca="1" si="75"/>
        <v>0</v>
      </c>
      <c r="AA95" s="2">
        <f t="shared" ca="1" si="76"/>
        <v>0</v>
      </c>
      <c r="AB95" s="2">
        <f t="shared" ca="1" si="77"/>
        <v>0</v>
      </c>
      <c r="AC95" s="2">
        <f t="shared" ca="1" si="78"/>
        <v>0</v>
      </c>
      <c r="AD95" s="2">
        <f t="shared" ca="1" si="79"/>
        <v>0</v>
      </c>
      <c r="AE95" s="2">
        <f t="shared" ca="1" si="80"/>
        <v>0</v>
      </c>
      <c r="AF95" s="2">
        <f t="shared" ca="1" si="81"/>
        <v>0</v>
      </c>
      <c r="AG95" s="2">
        <f t="shared" ca="1" si="82"/>
        <v>0</v>
      </c>
      <c r="AH95" s="2">
        <f t="shared" ca="1" si="83"/>
        <v>0</v>
      </c>
      <c r="AI95" s="2">
        <f t="shared" ca="1" si="84"/>
        <v>0</v>
      </c>
      <c r="AJ95" s="2">
        <f t="shared" ca="1" si="85"/>
        <v>0</v>
      </c>
      <c r="AK95" s="2">
        <f t="shared" ca="1" si="86"/>
        <v>0</v>
      </c>
      <c r="AL95" s="2">
        <f t="shared" ca="1" si="87"/>
        <v>0</v>
      </c>
      <c r="AO95" s="2"/>
      <c r="AP95" s="2"/>
      <c r="AQ95" s="2">
        <f t="shared" si="114"/>
        <v>0</v>
      </c>
      <c r="AR95" s="2">
        <f t="shared" si="89"/>
        <v>0</v>
      </c>
      <c r="AS95" s="2">
        <f t="shared" si="90"/>
        <v>0</v>
      </c>
      <c r="AT95" s="2">
        <f t="shared" si="91"/>
        <v>0</v>
      </c>
      <c r="AU95" s="2">
        <f t="shared" si="92"/>
        <v>0</v>
      </c>
      <c r="AV95" s="2">
        <f t="shared" si="93"/>
        <v>0</v>
      </c>
      <c r="AW95" s="2">
        <f t="shared" si="94"/>
        <v>0</v>
      </c>
      <c r="AX95" s="2">
        <f t="shared" si="95"/>
        <v>0</v>
      </c>
      <c r="AY95" s="2">
        <f t="shared" si="96"/>
        <v>0</v>
      </c>
      <c r="AZ95" s="2">
        <f t="shared" si="97"/>
        <v>0</v>
      </c>
      <c r="BA95" s="2">
        <f t="shared" si="98"/>
        <v>0</v>
      </c>
      <c r="BB95" s="2">
        <f t="shared" si="99"/>
        <v>0</v>
      </c>
      <c r="BC95" s="2">
        <f t="shared" si="100"/>
        <v>0</v>
      </c>
      <c r="BD95" s="2">
        <f t="shared" si="101"/>
        <v>0</v>
      </c>
      <c r="BE95" s="2">
        <f t="shared" si="102"/>
        <v>0</v>
      </c>
      <c r="BF95" s="2">
        <f t="shared" si="103"/>
        <v>0</v>
      </c>
      <c r="BG95" s="2">
        <f t="shared" si="104"/>
        <v>0</v>
      </c>
      <c r="BH95" s="2">
        <f t="shared" si="105"/>
        <v>0</v>
      </c>
      <c r="BI95" s="2">
        <f t="shared" si="106"/>
        <v>0</v>
      </c>
      <c r="BJ95" s="2">
        <f t="shared" si="107"/>
        <v>0</v>
      </c>
      <c r="BK95" s="2">
        <f t="shared" si="108"/>
        <v>0</v>
      </c>
      <c r="BL95" s="2">
        <f t="shared" si="109"/>
        <v>0</v>
      </c>
      <c r="BM95" s="2">
        <f t="shared" si="110"/>
        <v>0</v>
      </c>
      <c r="BN95" s="2">
        <f t="shared" si="111"/>
        <v>0</v>
      </c>
      <c r="BO95" s="2">
        <f t="shared" si="112"/>
        <v>0</v>
      </c>
      <c r="BP95" s="2"/>
      <c r="BQ95" s="2"/>
      <c r="BR95" s="2"/>
      <c r="BS95" s="2"/>
    </row>
    <row r="96" spans="4:71" x14ac:dyDescent="0.25">
      <c r="D96" s="2"/>
      <c r="J96" s="28"/>
      <c r="K96" s="7"/>
      <c r="L96" s="2">
        <f t="shared" ca="1" si="63"/>
        <v>0</v>
      </c>
      <c r="M96" s="2">
        <f t="shared" ca="1" si="64"/>
        <v>0</v>
      </c>
      <c r="N96" s="1"/>
      <c r="AO96" s="2"/>
      <c r="AP96" s="2"/>
      <c r="AQ96" s="2">
        <f t="shared" si="114"/>
        <v>0</v>
      </c>
      <c r="AR96" s="2">
        <f t="shared" si="89"/>
        <v>0</v>
      </c>
      <c r="AS96" s="2">
        <f t="shared" si="90"/>
        <v>0</v>
      </c>
      <c r="AT96" s="2">
        <f t="shared" si="91"/>
        <v>0</v>
      </c>
      <c r="AU96" s="2">
        <f t="shared" si="92"/>
        <v>0</v>
      </c>
      <c r="AV96" s="2">
        <f t="shared" si="93"/>
        <v>0</v>
      </c>
      <c r="AW96" s="2">
        <f t="shared" si="94"/>
        <v>0</v>
      </c>
      <c r="AX96" s="2">
        <f t="shared" si="95"/>
        <v>0</v>
      </c>
      <c r="AY96" s="2">
        <f t="shared" si="96"/>
        <v>0</v>
      </c>
      <c r="AZ96" s="2">
        <f t="shared" si="97"/>
        <v>0</v>
      </c>
      <c r="BA96" s="2">
        <f t="shared" si="98"/>
        <v>0</v>
      </c>
      <c r="BB96" s="2">
        <f t="shared" si="99"/>
        <v>0</v>
      </c>
      <c r="BC96" s="2">
        <f t="shared" si="100"/>
        <v>0</v>
      </c>
      <c r="BD96" s="2">
        <f t="shared" si="101"/>
        <v>0</v>
      </c>
      <c r="BE96" s="2">
        <f t="shared" si="102"/>
        <v>0</v>
      </c>
      <c r="BF96" s="2">
        <f t="shared" si="103"/>
        <v>0</v>
      </c>
      <c r="BG96" s="2">
        <f t="shared" si="104"/>
        <v>0</v>
      </c>
      <c r="BH96" s="2">
        <f t="shared" si="105"/>
        <v>0</v>
      </c>
      <c r="BI96" s="2">
        <f t="shared" si="106"/>
        <v>0</v>
      </c>
      <c r="BJ96" s="2">
        <f t="shared" si="107"/>
        <v>0</v>
      </c>
      <c r="BK96" s="2">
        <f t="shared" si="108"/>
        <v>0</v>
      </c>
      <c r="BL96" s="2">
        <f t="shared" si="109"/>
        <v>0</v>
      </c>
      <c r="BM96" s="2">
        <f t="shared" si="110"/>
        <v>0</v>
      </c>
      <c r="BN96" s="2">
        <f t="shared" si="111"/>
        <v>0</v>
      </c>
      <c r="BO96" s="2">
        <f t="shared" si="112"/>
        <v>0</v>
      </c>
      <c r="BP96" s="2"/>
      <c r="BQ96" s="2"/>
      <c r="BR96" s="2"/>
      <c r="BS96" s="2"/>
    </row>
    <row r="97" spans="4:71" x14ac:dyDescent="0.25">
      <c r="D97" s="2"/>
      <c r="J97" s="11"/>
      <c r="K97" s="12"/>
      <c r="N97" s="1"/>
      <c r="AO97" s="2"/>
      <c r="AP97" s="2"/>
      <c r="AQ97" s="2">
        <f t="shared" si="114"/>
        <v>0</v>
      </c>
      <c r="AR97" s="2">
        <f t="shared" si="89"/>
        <v>0</v>
      </c>
      <c r="AS97" s="2">
        <f t="shared" si="90"/>
        <v>0</v>
      </c>
      <c r="AT97" s="2">
        <f t="shared" si="91"/>
        <v>0</v>
      </c>
      <c r="AU97" s="2">
        <f t="shared" si="92"/>
        <v>0</v>
      </c>
      <c r="AV97" s="2">
        <f t="shared" si="93"/>
        <v>0</v>
      </c>
      <c r="AW97" s="2">
        <f t="shared" si="94"/>
        <v>0</v>
      </c>
      <c r="AX97" s="2">
        <f t="shared" si="95"/>
        <v>0</v>
      </c>
      <c r="AY97" s="2">
        <f t="shared" si="96"/>
        <v>0</v>
      </c>
      <c r="AZ97" s="2">
        <f t="shared" si="97"/>
        <v>0</v>
      </c>
      <c r="BA97" s="2">
        <f t="shared" si="98"/>
        <v>0</v>
      </c>
      <c r="BB97" s="2">
        <f t="shared" si="99"/>
        <v>0</v>
      </c>
      <c r="BC97" s="2">
        <f t="shared" si="100"/>
        <v>0</v>
      </c>
      <c r="BD97" s="2">
        <f t="shared" si="101"/>
        <v>0</v>
      </c>
      <c r="BE97" s="2">
        <f t="shared" si="102"/>
        <v>0</v>
      </c>
      <c r="BF97" s="2">
        <f t="shared" si="103"/>
        <v>0</v>
      </c>
      <c r="BG97" s="2">
        <f t="shared" si="104"/>
        <v>0</v>
      </c>
      <c r="BH97" s="2">
        <f t="shared" si="105"/>
        <v>0</v>
      </c>
      <c r="BI97" s="2">
        <f t="shared" si="106"/>
        <v>0</v>
      </c>
      <c r="BJ97" s="2">
        <f t="shared" si="107"/>
        <v>0</v>
      </c>
      <c r="BK97" s="2">
        <f t="shared" si="108"/>
        <v>0</v>
      </c>
      <c r="BL97" s="2">
        <f t="shared" si="109"/>
        <v>0</v>
      </c>
      <c r="BM97" s="2">
        <f t="shared" si="110"/>
        <v>0</v>
      </c>
      <c r="BN97" s="2">
        <f t="shared" si="111"/>
        <v>0</v>
      </c>
      <c r="BO97" s="2">
        <f t="shared" si="112"/>
        <v>0</v>
      </c>
      <c r="BP97" s="2"/>
      <c r="BQ97" s="2"/>
      <c r="BR97" s="2"/>
      <c r="BS97" s="2"/>
    </row>
    <row r="98" spans="4:71" x14ac:dyDescent="0.25">
      <c r="D98" s="2"/>
      <c r="J98" s="11"/>
      <c r="K98" s="22" t="s">
        <v>11</v>
      </c>
      <c r="L98" s="35">
        <f ca="1">$D21*(L72/$G24+L73/$G25+L74/$G26+L75/$G27+L76/$G28+L77/$G29+L78/$G30+L79/$G31+L80/$G32+L81/$G33+L82/$G34+L83/$G35+L84/$G36+L85/$G37+L86/$G38+L87/$G39+L88/$G40+L89/$G41+L90/$G42+L91/$G43+L92/$G44+L93/$G45+L94/$G46)/$I73</f>
        <v>38.474532187851665</v>
      </c>
      <c r="M98" s="35">
        <f ca="1">$D21*(M72/$G24+M73/$G25+M74/$G26+M75/$G27+M76/$G28+M77/$G29+M78/$G30+M79/$G31+M80/$G32+M81/$G33+M82/$G34+M83/$G35+M84/$G36+M85/$G37+M86/$G38+M87/$G39+M88/$G40+M89/$G41+M90/$G42+M91/$G43+M92/$G44+M93/$G45+M94/$G46)/$I73</f>
        <v>36.634723523250081</v>
      </c>
      <c r="N98" s="35">
        <f>$D21*(N72/$G24+N73/$G25+N74/$G26+N75/$G27+N76/$G28+N77/$G29+N78/$G30+N79/$G31+N80/$G32+N81/$G33+N82/$G34+N83/$G35+N84/$G36+N85/$G37+N86/$G38+N87/$G39+N88/$G40+N89/$G41+N90/$G42+N91/$G43+N92/$G44+N93/$G45+N94/$G46)/$I73</f>
        <v>34.882892430560652</v>
      </c>
      <c r="O98" s="35">
        <f ca="1">$D21*(O72/$G24+O73/$G25+O74/$G26+O75/$G27+O76/$G28+O77/$G29+O78/$G30+O79/$G31+O80/$G32+O81/$G33+O82/$G34+O83/$G35+O84/$G36+O85/$G37+O86/$G38+O87/$G39+O88/$G40+O89/$G41+O90/$G42+O91/$G43+O92/$G44+O93/$G45+O94/$G46)/$I73</f>
        <v>33.214831921682666</v>
      </c>
      <c r="P98" s="35">
        <f ca="1">$D21*(P72/$G24+P73/$G25+P74/$G26+P75/$G27+P76/$G28+P77/$G29+P78/$G30+P79/$G31+P80/$G32+P81/$G33+P82/$G34+P83/$G35+P84/$G36+P85/$G37+P86/$G38+P87/$G39+P88/$G40+P89/$G41+P90/$G42+P91/$G43+P92/$G44+P93/$G45+P94/$G46)/$I73</f>
        <v>31.626536181933769</v>
      </c>
      <c r="Q98" s="35">
        <f ca="1">$D21*(Q72/$G24+Q73/$G25+Q74/$G26+Q75/$G27+Q76/$G28+Q77/$G29+Q78/$G30+Q79/$G31+Q80/$G32+Q81/$G33+Q82/$G34+Q83/$G35+Q84/$G36+Q85/$G37+Q86/$G38+Q87/$G39+Q88/$G40+Q89/$G41+Q90/$G42+Q91/$G43+Q92/$G44+Q93/$G45+Q94/$G46)/$I73</f>
        <v>30.114190950164328</v>
      </c>
      <c r="R98" s="35">
        <f ca="1">$D21*(R72/$G24+R73/$G25+R74/$G26+R75/$G27+R76/$G28+R77/$G29+R78/$G30+R79/$G31+R80/$G32+R81/$G33+R82/$G34+R83/$G35+R84/$G36+R85/$G37+R86/$G38+R87/$G39+R88/$G40+R89/$G41+R90/$G42+R91/$G43+R92/$G44+R93/$G45+R94/$G46)/$I73</f>
        <v>28.674164358883964</v>
      </c>
      <c r="S98" s="35">
        <f ca="1">$D21*(S72/$G24+S73/$G25+S74/$G26+S75/$G27+S76/$G28+S77/$G29+S78/$G30+S79/$G31+S80/$G32+S81/$G33+S82/$G34+S83/$G35+S84/$G36+S85/$G37+S86/$G38+S87/$G39+S88/$G40+S89/$G41+S90/$G42+S91/$G43+S92/$G44+S93/$G45+S94/$G46)/$I73</f>
        <v>27.302998212402738</v>
      </c>
      <c r="T98" s="35">
        <f ca="1">$D21*(T72/$G24+T73/$G25+T74/$G26+T75/$G27+T76/$G28+T77/$G29+T78/$G30+T79/$G31+T80/$G32+T81/$G33+T82/$G34+T83/$G35+T84/$G36+T85/$G37+T86/$G38+T87/$G39+T88/$G40+T89/$G41+T90/$G42+T91/$G43+T92/$G44+T93/$G45+T94/$G46)/$I73</f>
        <v>25.449862418528323</v>
      </c>
      <c r="U98" s="35">
        <f ca="1">$D21*(U72/$G24+U73/$G25+U74/$G26+U75/$G27+U76/$G28+U77/$G29+U78/$G30+U79/$G31+U80/$G32+U81/$G33+U82/$G34+U83/$G35+U84/$G36+U85/$G37+U86/$G38+U87/$G39+U88/$G40+U89/$G41+U90/$G42+U91/$G43+U92/$G44+U93/$G45+U94/$G46)/$I73</f>
        <v>24.232878748345822</v>
      </c>
      <c r="V98" s="35">
        <f ca="1">$D21*(V72/$G24+V73/$G25+V74/$G26+V75/$G27+V76/$G28+V77/$G29+V78/$G30+V79/$G31+V80/$G32+V81/$G33+V82/$G34+V83/$G35+V84/$G36+V85/$G37+V86/$G38+V87/$G39+V88/$G40+V89/$G41+V90/$G42+V91/$G43+V92/$G44+V93/$G45+V94/$G46)/$I73</f>
        <v>23.074089862446822</v>
      </c>
      <c r="W98" s="35">
        <f ca="1">$D21*(W72/$G24+W73/$G25+W74/$G26+W75/$G27+W76/$G28+W77/$G29+W78/$G30+W79/$G31+W80/$G32+W81/$G33+W82/$G34+W83/$G35+W84/$G36+W85/$G37+W86/$G38+W87/$G39+W88/$G40+W89/$G41+W90/$G42+W91/$G43+W92/$G44+W93/$G45+W94/$G46)/$I73</f>
        <v>21.970712951989427</v>
      </c>
      <c r="X98" s="35">
        <f ca="1">$D21*(X72/$G24+X73/$G25+X74/$G26+X75/$G27+X76/$G28+X77/$G29+X78/$G30+X79/$G31+X80/$G32+X81/$G33+X82/$G34+X83/$G35+X84/$G36+X85/$G37+X86/$G38+X87/$G39+X88/$G40+X89/$G41+X90/$G42+X91/$G43+X92/$G44+X93/$G45+X94/$G46)/$I73</f>
        <v>20.920098278906867</v>
      </c>
      <c r="Y98" s="35">
        <f ca="1">$D21*(Y72/$G24+Y73/$G25+Y74/$G26+Y75/$G27+Y76/$G28+Y77/$G29+Y78/$G30+Y79/$G31+Y80/$G32+Y81/$G33+Y82/$G34+Y83/$G35+Y84/$G36+Y85/$G37+Y86/$G38+Y87/$G39+Y88/$G40+Y89/$G41+Y90/$G42+Y91/$G43+Y92/$G44+Y93/$G45+Y94/$G46)/$I73</f>
        <v>19.919722812613291</v>
      </c>
      <c r="Z98" s="35">
        <f ca="1">$D21*(Z72/$G24+Z73/$G25+Z74/$G26+Z75/$G27+Z76/$G28+Z77/$G29+Z78/$G30+Z79/$G31+Z80/$G32+Z81/$G33+Z82/$G34+Z83/$G35+Z84/$G36+Z85/$G37+Z86/$G38+Z87/$G39+Z88/$G40+Z89/$G41+Z90/$G42+Z91/$G43+Z92/$G44+Z93/$G45+Z94/$G46)/$I73</f>
        <v>18.807123545079627</v>
      </c>
      <c r="AA98" s="35">
        <f ca="1">$D21*(AA72/$G24+AA73/$G25+AA74/$G26+AA75/$G27+AA76/$G28+AA77/$G29+AA78/$G30+AA79/$G31+AA80/$G32+AA81/$G33+AA82/$G34+AA83/$G35+AA84/$G36+AA85/$G37+AA86/$G38+AA87/$G39+AA88/$G40+AA89/$G41+AA90/$G42+AA91/$G43+AA92/$G44+AA93/$G45+AA94/$G46)/$I73</f>
        <v>17.907788143533264</v>
      </c>
      <c r="AB98" s="35">
        <f ca="1">$D21*(AB72/$G24+AB73/$G25+AB74/$G26+AB75/$G27+AB76/$G28+AB77/$G29+AB78/$G30+AB79/$G31+AB80/$G32+AB81/$G33+AB82/$G34+AB83/$G35+AB84/$G36+AB85/$G37+AB86/$G38+AB87/$G39+AB88/$G40+AB89/$G41+AB90/$G42+AB91/$G43+AB92/$G44+AB93/$G45+AB94/$G46)/$I73</f>
        <v>17.051457944910997</v>
      </c>
      <c r="AC98" s="35">
        <f ca="1">$D21*(AC72/$G24+AC73/$G25+AC74/$G26+AC75/$G27+AC76/$G28+AC77/$G29+AC78/$G30+AC79/$G31+AC80/$G32+AC81/$G33+AC82/$G34+AC83/$G35+AC84/$G36+AC85/$G37+AC86/$G38+AC87/$G39+AC88/$G40+AC89/$G41+AC90/$G42+AC91/$G43+AC92/$G44+AC93/$G45+AC94/$G46)/$I73</f>
        <v>16.236076488991902</v>
      </c>
      <c r="AD98" s="35">
        <f ca="1">$D21*(AD72/$G24+AD73/$G25+AD74/$G26+AD75/$G27+AD76/$G28+AD77/$G29+AD78/$G30+AD79/$G31+AD80/$G32+AD81/$G33+AD82/$G34+AD83/$G35+AD84/$G36+AD85/$G37+AD86/$G38+AD87/$G39+AD88/$G40+AD89/$G41+AD90/$G42+AD91/$G43+AD92/$G44+AD93/$G45+AD94/$G46)/$I73</f>
        <v>15.459685653159648</v>
      </c>
      <c r="AE98" s="35">
        <f ca="1">$D21*(AE72/$G24+AE73/$G25+AE74/$G26+AE75/$G27+AE76/$G28+AE77/$G29+AE78/$G30+AE79/$G31+AE80/$G32+AE81/$G33+AE82/$G34+AE83/$G35+AE84/$G36+AE85/$G37+AE86/$G38+AE87/$G39+AE88/$G40+AE89/$G41+AE90/$G42+AE91/$G43+AE92/$G44+AE93/$G45+AE94/$G46)/$I73</f>
        <v>14.720420950009313</v>
      </c>
      <c r="AF98" s="35">
        <f ca="1">$D21*(AF72/$G24+AF73/$G25+AF74/$G26+AF75/$G27+AF76/$G28+AF77/$G29+AF78/$G30+AF79/$G31+AF80/$G32+AF81/$G33+AF82/$G34+AF83/$G35+AF84/$G36+AF85/$G37+AF86/$G38+AF87/$G39+AF88/$G40+AF89/$G41+AF90/$G42+AF91/$G43+AF92/$G44+AF93/$G45+AF94/$G46)/$I73</f>
        <v>14.016507049817408</v>
      </c>
      <c r="AG98" s="35">
        <f ca="1">$D21*(AG72/$G24+AG73/$G25+AG74/$G26+AG75/$G27+AG76/$G28+AG77/$G29+AG78/$G30+AG79/$G31+AG80/$G32+AG81/$G33+AG82/$G34+AG83/$G35+AG84/$G36+AG85/$G37+AG86/$G38+AG87/$G39+AG88/$G40+AG89/$G41+AG90/$G42+AG91/$G43+AG92/$G44+AG93/$G45+AG94/$G46)/$I73</f>
        <v>13.346253517122195</v>
      </c>
      <c r="AH98" s="35">
        <f ca="1">$D21*(AH72/$G24+AH73/$G25+AH74/$G26+AH75/$G27+AH76/$G28+AH77/$G29+AH78/$G30+AH79/$G31+AH80/$G32+AH81/$G33+AH82/$G34+AH83/$G35+AH84/$G36+AH85/$G37+AH86/$G38+AH87/$G39+AH88/$G40+AH89/$G41+AH90/$G42+AH91/$G43+AH92/$G44+AH93/$G45+AH94/$G46)/$I73</f>
        <v>12.708050751176058</v>
      </c>
      <c r="AI98" s="35">
        <f ca="1">$D21*(AI72/$G24+AI73/$G25+AI74/$G26+AI75/$G27+AI76/$G28+AI77/$G29+AI78/$G30+AI79/$G31+AI80/$G32+AI81/$G33+AI82/$G34+AI83/$G35+AI84/$G36+AI85/$G37+AI86/$G38+AI87/$G39+AI88/$G40+AI89/$G41+AI90/$G42+AI91/$G43+AI92/$G44+AI93/$G45+AI94/$G46)/$I73</f>
        <v>12.100366120520754</v>
      </c>
      <c r="AJ98" s="35">
        <f ca="1">$D21*(AJ72/$G24+AJ73/$G25+AJ74/$G26+AJ75/$G27+AJ76/$G28+AJ77/$G29+AJ78/$G30+AJ79/$G31+AJ80/$G32+AJ81/$G33+AJ82/$G34+AJ83/$G35+AJ84/$G36+AJ85/$G37+AJ86/$G38+AJ87/$G39+AJ88/$G40+AJ89/$G41+AJ90/$G42+AJ91/$G43+AJ92/$G44+AJ93/$G45+AJ94/$G46)/$I73</f>
        <v>11.52174028240297</v>
      </c>
      <c r="AK98" s="35">
        <f ca="1">$D21*(AK72/$G24+AK73/$G25+AK74/$G26+AK75/$G27+AK76/$G28+AK77/$G29+AK78/$G30+AK79/$G31+AK80/$G32+AK81/$G33+AK82/$G34+AK83/$G35+AK84/$G36+AK85/$G37+AK86/$G38+AK87/$G39+AK88/$G40+AK89/$G41+AK90/$G42+AK91/$G43+AK92/$G44+AK93/$G45+AK94/$G46)/$I73</f>
        <v>10.970783678191223</v>
      </c>
      <c r="AL98" s="35">
        <f ca="1">$D21*(AL72/$G24+AL73/$G25+AL74/$G26+AL75/$G27+AL76/$G28+AL77/$G29+AL78/$G30+AL79/$G31+AL80/$G32+AL81/$G33+AL82/$G34+AL83/$G35+AL84/$G36+AL85/$G37+AL86/$G38+AL87/$G39+AL88/$G40+AL89/$G41+AL90/$G42+AL91/$G43+AL92/$G44+AL93/$G45+AL94/$G46)/$I73</f>
        <v>10.446173196378037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4:71" x14ac:dyDescent="0.25">
      <c r="D99" s="2"/>
      <c r="J99" s="11"/>
      <c r="K99" s="12"/>
      <c r="L99" s="5">
        <f ca="1">SUM(L73:L97)</f>
        <v>16.544441776627622</v>
      </c>
      <c r="M99" s="5">
        <f t="shared" ref="M99:AL99" ca="1" si="115">SUM(M73:M97)</f>
        <v>15.753305261100422</v>
      </c>
      <c r="N99" s="5">
        <f t="shared" si="115"/>
        <v>15</v>
      </c>
      <c r="O99" s="5">
        <f t="shared" ca="1" si="115"/>
        <v>14.282716945477576</v>
      </c>
      <c r="P99" s="5">
        <f t="shared" ca="1" si="115"/>
        <v>13.599733556308818</v>
      </c>
      <c r="Q99" s="5">
        <f t="shared" ca="1" si="115"/>
        <v>12.94940966124479</v>
      </c>
      <c r="R99" s="5">
        <f t="shared" ca="1" si="115"/>
        <v>12.330183520172799</v>
      </c>
      <c r="S99" s="5">
        <f t="shared" ca="1" si="115"/>
        <v>11.740568073628026</v>
      </c>
      <c r="T99" s="5">
        <f t="shared" ca="1" si="115"/>
        <v>11.179147371649329</v>
      </c>
      <c r="U99" s="5">
        <f t="shared" ca="1" si="115"/>
        <v>10.644573173403129</v>
      </c>
      <c r="V99" s="5">
        <f t="shared" ca="1" si="115"/>
        <v>10.135561709409393</v>
      </c>
      <c r="W99" s="5">
        <f t="shared" ca="1" si="115"/>
        <v>9.6508905985943443</v>
      </c>
      <c r="X99" s="5">
        <f t="shared" ca="1" si="115"/>
        <v>9.1893959127662423</v>
      </c>
      <c r="Y99" s="5">
        <f t="shared" ca="1" si="115"/>
        <v>8.7499693814645845</v>
      </c>
      <c r="Z99" s="5">
        <f t="shared" ca="1" si="115"/>
        <v>8.3315557304702743</v>
      </c>
      <c r="AA99" s="5">
        <f t="shared" ca="1" si="115"/>
        <v>7.9331501475852368</v>
      </c>
      <c r="AB99" s="5">
        <f t="shared" ca="1" si="115"/>
        <v>7.5537958695955725</v>
      </c>
      <c r="AC99" s="5">
        <f t="shared" ca="1" si="115"/>
        <v>7.1925818846234124</v>
      </c>
      <c r="AD99" s="5">
        <f t="shared" ca="1" si="115"/>
        <v>6.8486407443497237</v>
      </c>
      <c r="AE99" s="5">
        <f t="shared" ca="1" si="115"/>
        <v>6.5211464808541262</v>
      </c>
      <c r="AF99" s="5">
        <f t="shared" ca="1" si="115"/>
        <v>6.2093126230691116</v>
      </c>
      <c r="AG99" s="5">
        <f t="shared" ca="1" si="115"/>
        <v>5.9123903080851328</v>
      </c>
      <c r="AH99" s="5">
        <f t="shared" ca="1" si="115"/>
        <v>5.6296664827709941</v>
      </c>
      <c r="AI99" s="5">
        <f t="shared" ca="1" si="115"/>
        <v>5.3604621913906936</v>
      </c>
      <c r="AJ99" s="5">
        <f t="shared" ca="1" si="115"/>
        <v>5.1041309451045151</v>
      </c>
      <c r="AK99" s="5">
        <f t="shared" ca="1" si="115"/>
        <v>4.8600571694387114</v>
      </c>
      <c r="AL99" s="5">
        <f t="shared" ca="1" si="115"/>
        <v>4.6276547259954706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4:71" x14ac:dyDescent="0.25">
      <c r="D100" s="2"/>
      <c r="J100" s="11"/>
      <c r="K100" s="7" t="s">
        <v>10</v>
      </c>
      <c r="L100" s="18">
        <f ca="1">$D21*($K72*(L72/$G24)+$K73*(L73/$G25)+$K74*(L74/$G26)+$K75*(L75/$G27)+$K76*(L76/$G28)+$K77*(L77/$G29)+$K78*(L78/$G30)+$K79*(L79/$G31)+$K80*(L80/$G32)+$K81*(L81/$G33)+$K82*(L82/$G34)+$K83*(L83/$G35)+$K84*(L84/$G36)+$K85*(L85/$G37)+$K86*(L86/$G38)+$K87*(L87/$G39)+$K88*(L88/$G40)+$K89*(L89/$G41)+$K90*(L90/$G42)+$K91*(L91/$G43)+$K92*(L92/$G44)+$K93*(L93/$G45)+$K94*(L94/$G46)+$K95*L95)/$I73</f>
        <v>0.60695880802291424</v>
      </c>
      <c r="M100" s="18">
        <f ca="1">$D21*($K72*(M72/$G24)+$K73*(M73/$G25)+$K74*(M74/$G26)+$K75*(M75/$G27)+$K76*(M76/$G28)+$K77*(M77/$G29)+$K78*(M78/$G30)+$K79*(M79/$G31)+$K80*(M80/$G32)+$K81*(M81/$G33)+$K82*(M82/$G34)+$K83*(M83/$G35)+$K84*(M84/$G36)+$K85*(M85/$G37)+$K86*(M86/$G38)+$K87*(M87/$G39)+$K88*(M88/$G40)+$K89*(M89/$G41)+$K90*(M90/$G42)+$K91*(M91/$G43)+$K92*(M92/$G44)+$K93*(M93/$G45)+$K94*(M94/$G46)+$K95*M95)/$I73</f>
        <v>0.57793472350371633</v>
      </c>
      <c r="N100" s="18">
        <f>$D21*($K72*(N72/$G24)+$K73*(N73/$G25)+$K74*(N74/$G26)+$K75*(N75/$G27)+$K76*(N76/$G28)+$K77*(N77/$G29)+$K78*(N78/$G30)+$K79*(N79/$G31)+$K80*(N80/$G32)+$K81*(N81/$G33)+$K82*(N82/$G34)+$K83*(N83/$G35)+$K84*(N84/$G36)+$K85*(N85/$G37)+$K86*(N86/$G38)+$K87*(N87/$G39)+$K88*(N88/$G40)+$K89*(N89/$G41)+$K90*(N90/$G42)+$K91*(N91/$G43)+$K92*(N92/$G44)+$K93*(N93/$G45)+$K94*(N94/$G46)+$K95*N95)/$I73</f>
        <v>0.55029853791776162</v>
      </c>
      <c r="O100" s="18">
        <f ca="1">$D21*($K72*(O72/$G24)+$K73*(O73/$G25)+$K74*(O74/$G26)+$K75*(O75/$G27)+$K76*(O76/$G28)+$K77*(O77/$G29)+$K78*(O78/$G30)+$K79*(O79/$G31)+$K80*(O80/$G32)+$K81*(O81/$G33)+$K82*(O82/$G34)+$K83*(O83/$G35)+$K84*(O84/$G36)+$K85*(O85/$G37)+$K86*(O86/$G38)+$K87*(O87/$G39)+$K88*(O88/$G40)+$K89*(O89/$G41)+$K90*(O90/$G42)+$K91*(O91/$G43)+$K92*(O92/$G44)+$K93*(O93/$G45)+$K94*(O94/$G46)+$K95*O95)/$I73</f>
        <v>0.52398388350596981</v>
      </c>
      <c r="P100" s="18">
        <f ca="1">$D21*($K72*(P72/$G24)+$K73*(P73/$G25)+$K74*(P74/$G26)+$K75*(P75/$G27)+$K76*(P76/$G28)+$K77*(P77/$G29)+$K78*(P78/$G30)+$K79*(P79/$G31)+$K80*(P80/$G32)+$K81*(P81/$G33)+$K82*(P82/$G34)+$K83*(P83/$G35)+$K84*(P84/$G36)+$K85*(P85/$G37)+$K86*(P86/$G38)+$K87*(P87/$G39)+$K88*(P88/$G40)+$K89*(P89/$G41)+$K90*(P90/$G42)+$K91*(P91/$G43)+$K92*(P92/$G44)+$K93*(P93/$G45)+$K94*(P94/$G46)+$K95*P95)/$I73</f>
        <v>0.49892756614052419</v>
      </c>
      <c r="Q100" s="18">
        <f ca="1">$D21*($K72*(Q72/$G24)+$K73*(Q73/$G25)+$K74*(Q74/$G26)+$K75*(Q75/$G27)+$K76*(Q76/$G28)+$K77*(Q77/$G29)+$K78*(Q78/$G30)+$K79*(Q79/$G31)+$K80*(Q80/$G32)+$K81*(Q81/$G33)+$K82*(Q82/$G34)+$K83*(Q83/$G35)+$K84*(Q84/$G36)+$K85*(Q85/$G37)+$K86*(Q86/$G38)+$K87*(Q87/$G39)+$K88*(Q88/$G40)+$K89*(Q89/$G41)+$K90*(Q90/$G42)+$K91*(Q91/$G43)+$K92*(Q92/$G44)+$K93*(Q93/$G45)+$K94*(Q94/$G46)+$K95*Q95)/$I73</f>
        <v>0.47506941356540966</v>
      </c>
      <c r="R100" s="18">
        <f ca="1">$D21*($K72*(R72/$G24)+$K73*(R73/$G25)+$K74*(R74/$G26)+$K75*(R75/$G27)+$K76*(R76/$G28)+$K77*(R77/$G29)+$K78*(R78/$G30)+$K79*(R79/$G31)+$K80*(R80/$G32)+$K81*(R81/$G33)+$K82*(R82/$G34)+$K83*(R83/$G35)+$K84*(R84/$G36)+$K85*(R85/$G37)+$K86*(R86/$G38)+$K87*(R87/$G39)+$K88*(R88/$G40)+$K89*(R89/$G41)+$K90*(R90/$G42)+$K91*(R91/$G43)+$K92*(R92/$G44)+$K93*(R93/$G45)+$K94*(R94/$G46)+$K95*R95)/$I73</f>
        <v>0.45235213089391807</v>
      </c>
      <c r="S100" s="18">
        <f ca="1">$D21*($K72*(S72/$G24)+$K73*(S73/$G25)+$K74*(S74/$G26)+$K75*(S75/$G27)+$K76*(S76/$G28)+$K77*(S77/$G29)+$K78*(S78/$G30)+$K79*(S79/$G31)+$K80*(S80/$G32)+$K81*(S81/$G33)+$K82*(S82/$G34)+$K83*(S83/$G35)+$K84*(S84/$G36)+$K85*(S85/$G37)+$K86*(S86/$G38)+$K87*(S87/$G39)+$K88*(S88/$G40)+$K89*(S89/$G41)+$K90*(S90/$G42)+$K91*(S91/$G43)+$K92*(S92/$G44)+$K93*(S93/$G45)+$K94*(S94/$G46)+$K95*S95)/$I73</f>
        <v>0.43072116301609686</v>
      </c>
      <c r="T100" s="18">
        <f ca="1">$D21*($K72*(T72/$G24)+$K73*(T73/$G25)+$K74*(T74/$G26)+$K75*(T75/$G27)+$K76*(T76/$G28)+$K77*(T77/$G29)+$K78*(T78/$G30)+$K79*(T79/$G31)+$K80*(T80/$G32)+$K81*(T81/$G33)+$K82*(T82/$G34)+$K83*(T83/$G35)+$K84*(T84/$G36)+$K85*(T85/$G37)+$K86*(T86/$G38)+$K87*(T87/$G39)+$K88*(T88/$G40)+$K89*(T89/$G41)+$K90*(T90/$G42)+$K91*(T91/$G43)+$K92*(T92/$G44)+$K93*(T93/$G45)+$K94*(T94/$G46)+$K95*T95)/$I73</f>
        <v>0.48295423354896894</v>
      </c>
      <c r="U100" s="18">
        <f ca="1">$D21*($K72*(U72/$G24)+$K73*(U73/$G25)+$K74*(U74/$G26)+$K75*(U75/$G27)+$K76*(U76/$G28)+$K77*(U77/$G29)+$K78*(U78/$G30)+$K79*(U79/$G31)+$K80*(U80/$G32)+$K81*(U81/$G33)+$K82*(U82/$G34)+$K83*(U83/$G35)+$K84*(U84/$G36)+$K85*(U85/$G37)+$K86*(U86/$G38)+$K87*(U87/$G39)+$K88*(U88/$G40)+$K89*(U89/$G41)+$K90*(U90/$G42)+$K91*(U91/$G43)+$K92*(U92/$G44)+$K93*(U93/$G45)+$K94*(U94/$G46)+$K95*U95)/$I73</f>
        <v>0.45985990769333274</v>
      </c>
      <c r="V100" s="18">
        <f ca="1">$D21*($K72*(V72/$G24)+$K73*(V73/$G25)+$K74*(V74/$G26)+$K75*(V75/$G27)+$K76*(V76/$G28)+$K77*(V77/$G29)+$K78*(V78/$G30)+$K79*(V79/$G31)+$K80*(V80/$G32)+$K81*(V81/$G33)+$K82*(V82/$G34)+$K83*(V83/$G35)+$K84*(V84/$G36)+$K85*(V85/$G37)+$K86*(V86/$G38)+$K87*(V87/$G39)+$K88*(V88/$G40)+$K89*(V89/$G41)+$K90*(V90/$G42)+$K91*(V91/$G43)+$K92*(V92/$G44)+$K93*(V93/$G45)+$K94*(V94/$G46)+$K95*V95)/$I73</f>
        <v>0.43786992641048783</v>
      </c>
      <c r="W100" s="18">
        <f ca="1">$D21*($K72*(W72/$G24)+$K73*(W73/$G25)+$K74*(W74/$G26)+$K75*(W75/$G27)+$K76*(W76/$G28)+$K77*(W77/$G29)+$K78*(W78/$G30)+$K79*(W79/$G31)+$K80*(W80/$G32)+$K81*(W81/$G33)+$K82*(W82/$G34)+$K83*(W83/$G35)+$K84*(W84/$G36)+$K85*(W85/$G37)+$K86*(W86/$G38)+$K87*(W87/$G39)+$K88*(W88/$G40)+$K89*(W89/$G41)+$K90*(W90/$G42)+$K91*(W91/$G43)+$K92*(W92/$G44)+$K93*(W93/$G45)+$K94*(W94/$G46)+$K95*W95)/$I73</f>
        <v>0.41693148119053935</v>
      </c>
      <c r="X100" s="18">
        <f ca="1">$D21*($K72*(X72/$G24)+$K73*(X73/$G25)+$K74*(X74/$G26)+$K75*(X75/$G27)+$K76*(X76/$G28)+$K77*(X77/$G29)+$K78*(X78/$G30)+$K79*(X79/$G31)+$K80*(X80/$G32)+$K81*(X81/$G33)+$K82*(X82/$G34)+$K83*(X83/$G35)+$K84*(X84/$G36)+$K85*(X85/$G37)+$K86*(X86/$G38)+$K87*(X87/$G39)+$K88*(X88/$G40)+$K89*(X89/$G41)+$K90*(X90/$G42)+$K91*(X91/$G43)+$K92*(X92/$G44)+$K93*(X93/$G45)+$K94*(X94/$G46)+$K95*X95)/$I73</f>
        <v>0.39699428876687864</v>
      </c>
      <c r="Y100" s="18">
        <f ca="1">$D21*($K72*(Y72/$G24)+$K73*(Y73/$G25)+$K74*(Y74/$G26)+$K75*(Y75/$G27)+$K76*(Y76/$G28)+$K77*(Y77/$G29)+$K78*(Y78/$G30)+$K79*(Y79/$G31)+$K80*(Y80/$G32)+$K81*(Y81/$G33)+$K82*(Y82/$G34)+$K83*(Y83/$G35)+$K84*(Y84/$G36)+$K85*(Y85/$G37)+$K86*(Y86/$G38)+$K87*(Y87/$G39)+$K88*(Y88/$G40)+$K89*(Y89/$G41)+$K90*(Y90/$G42)+$K91*(Y91/$G43)+$K92*(Y92/$G44)+$K93*(Y93/$G45)+$K94*(Y94/$G46)+$K95*Y95)/$I73</f>
        <v>0.378010470361901</v>
      </c>
      <c r="Z100" s="18">
        <f ca="1">$D21*($K72*(Z72/$G24)+$K73*(Z73/$G25)+$K74*(Z74/$G26)+$K75*(Z75/$G27)+$K76*(Z76/$G28)+$K77*(Z77/$G29)+$K78*(Z78/$G30)+$K79*(Z79/$G31)+$K80*(Z80/$G32)+$K81*(Z81/$G33)+$K82*(Z82/$G34)+$K83*(Z83/$G35)+$K84*(Z84/$G36)+$K85*(Z85/$G37)+$K86*(Z86/$G38)+$K87*(Z87/$G39)+$K88*(Z88/$G40)+$K89*(Z89/$G41)+$K90*(Z90/$G42)+$K91*(Z91/$G43)+$K92*(Z92/$G44)+$K93*(Z93/$G45)+$K94*(Z94/$G46)+$K95*Z95)/$I73</f>
        <v>0.42185889782810349</v>
      </c>
      <c r="AA100" s="18">
        <f ca="1">$D21*($K72*(AA72/$G24)+$K73*(AA73/$G25)+$K74*(AA74/$G26)+$K75*(AA75/$G27)+$K76*(AA76/$G28)+$K77*(AA77/$G29)+$K78*(AA78/$G30)+$K79*(AA79/$G31)+$K80*(AA80/$G32)+$K81*(AA81/$G33)+$K82*(AA82/$G34)+$K83*(AA83/$G35)+$K84*(AA84/$G36)+$K85*(AA85/$G37)+$K86*(AA86/$G38)+$K87*(AA87/$G39)+$K88*(AA88/$G40)+$K89*(AA89/$G41)+$K90*(AA90/$G42)+$K91*(AA91/$G43)+$K92*(AA92/$G44)+$K93*(AA93/$G45)+$K94*(AA94/$G46)+$K95*AA95)/$I73</f>
        <v>0.40168608190732974</v>
      </c>
      <c r="AB100" s="18">
        <f ca="1">$D21*($K72*(AB72/$G24)+$K73*(AB73/$G25)+$K74*(AB74/$G26)+$K75*(AB75/$G27)+$K76*(AB76/$G28)+$K77*(AB77/$G29)+$K78*(AB78/$G30)+$K79*(AB79/$G31)+$K80*(AB80/$G32)+$K81*(AB81/$G33)+$K82*(AB82/$G34)+$K83*(AB83/$G35)+$K84*(AB84/$G36)+$K85*(AB85/$G37)+$K86*(AB86/$G38)+$K87*(AB87/$G39)+$K88*(AB88/$G40)+$K89*(AB89/$G41)+$K90*(AB90/$G42)+$K91*(AB91/$G43)+$K92*(AB92/$G44)+$K93*(AB93/$G45)+$K94*(AB94/$G46)+$K95*AB95)/$I73</f>
        <v>0.3824779072546875</v>
      </c>
      <c r="AC100" s="18">
        <f ca="1">$D21*($K72*(AC72/$G24)+$K73*(AC73/$G25)+$K74*(AC74/$G26)+$K75*(AC75/$G27)+$K76*(AC76/$G28)+$K77*(AC77/$G29)+$K78*(AC78/$G30)+$K79*(AC79/$G31)+$K80*(AC80/$G32)+$K81*(AC81/$G33)+$K82*(AC82/$G34)+$K83*(AC83/$G35)+$K84*(AC84/$G36)+$K85*(AC85/$G37)+$K86*(AC86/$G38)+$K87*(AC87/$G39)+$K88*(AC88/$G40)+$K89*(AC89/$G41)+$K90*(AC90/$G42)+$K91*(AC91/$G43)+$K92*(AC92/$G44)+$K93*(AC93/$G45)+$K94*(AC94/$G46)+$K95*AC95)/$I73</f>
        <v>0.36418824581448828</v>
      </c>
      <c r="AD100" s="18">
        <f ca="1">$D21*($K72*(AD72/$G24)+$K73*(AD73/$G25)+$K74*(AD74/$G26)+$K75*(AD75/$G27)+$K76*(AD76/$G28)+$K77*(AD77/$G29)+$K78*(AD78/$G30)+$K79*(AD79/$G31)+$K80*(AD80/$G32)+$K81*(AD81/$G33)+$K82*(AD82/$G34)+$K83*(AD83/$G35)+$K84*(AD84/$G36)+$K85*(AD85/$G37)+$K86*(AD86/$G38)+$K87*(AD87/$G39)+$K88*(AD88/$G40)+$K89*(AD89/$G41)+$K90*(AD90/$G42)+$K91*(AD91/$G43)+$K92*(AD92/$G44)+$K93*(AD93/$G45)+$K94*(AD94/$G46)+$K95*AD95)/$I73</f>
        <v>0.34677317532255625</v>
      </c>
      <c r="AE100" s="18">
        <f ca="1">$D21*($K72*(AE72/$G24)+$K73*(AE73/$G25)+$K74*(AE74/$G26)+$K75*(AE75/$G27)+$K76*(AE76/$G28)+$K77*(AE77/$G29)+$K78*(AE78/$G30)+$K79*(AE79/$G31)+$K80*(AE80/$G32)+$K81*(AE81/$G33)+$K82*(AE82/$G34)+$K83*(AE83/$G35)+$K84*(AE84/$G36)+$K85*(AE85/$G37)+$K86*(AE86/$G38)+$K87*(AE87/$G39)+$K88*(AE88/$G40)+$K89*(AE89/$G41)+$K90*(AE90/$G42)+$K91*(AE91/$G43)+$K92*(AE92/$G44)+$K93*(AE93/$G45)+$K94*(AE94/$G46)+$K95*AE95)/$I73</f>
        <v>0.38422010682620744</v>
      </c>
      <c r="AF100" s="18">
        <f ca="1">$D21*($K72*(AF72/$G24)+$K73*(AF73/$G25)+$K74*(AF74/$G26)+$K75*(AF75/$G27)+$K76*(AF76/$G28)+$K77*(AF77/$G29)+$K78*(AF78/$G30)+$K79*(AF79/$G31)+$K80*(AF80/$G32)+$K81*(AF81/$G33)+$K82*(AF82/$G34)+$K83*(AF83/$G35)+$K84*(AF84/$G36)+$K85*(AF85/$G37)+$K86*(AF86/$G38)+$K87*(AF87/$G39)+$K88*(AF88/$G40)+$K89*(AF89/$G41)+$K90*(AF90/$G42)+$K91*(AF91/$G43)+$K92*(AF92/$G44)+$K93*(AF93/$G45)+$K94*(AF94/$G46)+$K95*AF95)/$I73</f>
        <v>0.36584713537065844</v>
      </c>
      <c r="AG100" s="18">
        <f ca="1">$D21*($K72*(AG72/$G24)+$K73*(AG73/$G25)+$K74*(AG74/$G26)+$K75*(AG75/$G27)+$K76*(AG76/$G28)+$K77*(AG77/$G29)+$K78*(AG78/$G30)+$K79*(AG79/$G31)+$K80*(AG80/$G32)+$K81*(AG81/$G33)+$K82*(AG82/$G34)+$K83*(AG83/$G35)+$K84*(AG84/$G36)+$K85*(AG85/$G37)+$K86*(AG86/$G38)+$K87*(AG87/$G39)+$K88*(AG88/$G40)+$K89*(AG89/$G41)+$K90*(AG90/$G42)+$K91*(AG91/$G43)+$K92*(AG92/$G44)+$K93*(AG93/$G45)+$K94*(AG94/$G46)+$K95*AG95)/$I73</f>
        <v>0.34835273865419553</v>
      </c>
      <c r="AH100" s="18">
        <f ca="1">$D21*($K72*(AH72/$G24)+$K73*(AH73/$G25)+$K74*(AH74/$G26)+$K75*(AH75/$G27)+$K76*(AH76/$G28)+$K77*(AH77/$G29)+$K78*(AH78/$G30)+$K79*(AH79/$G31)+$K80*(AH80/$G32)+$K81*(AH81/$G33)+$K82*(AH82/$G34)+$K83*(AH83/$G35)+$K84*(AH84/$G36)+$K85*(AH85/$G37)+$K86*(AH86/$G38)+$K87*(AH87/$G39)+$K88*(AH88/$G40)+$K89*(AH89/$G41)+$K90*(AH90/$G42)+$K91*(AH91/$G43)+$K92*(AH92/$G44)+$K93*(AH93/$G45)+$K94*(AH94/$G46)+$K95*AH95)/$I73</f>
        <v>0.33169490422531983</v>
      </c>
      <c r="AI100" s="18">
        <f ca="1">$D21*($K72*(AI72/$G24)+$K73*(AI73/$G25)+$K74*(AI74/$G26)+$K75*(AI75/$G27)+$K76*(AI76/$G28)+$K77*(AI77/$G29)+$K78*(AI78/$G30)+$K79*(AI79/$G31)+$K80*(AI80/$G32)+$K81*(AI81/$G33)+$K82*(AI82/$G34)+$K83*(AI83/$G35)+$K84*(AI84/$G36)+$K85*(AI85/$G37)+$K86*(AI86/$G38)+$K87*(AI87/$G39)+$K88*(AI88/$G40)+$K89*(AI89/$G41)+$K90*(AI90/$G42)+$K91*(AI91/$G43)+$K92*(AI92/$G44)+$K93*(AI93/$G45)+$K94*(AI94/$G46)+$K95*AI95)/$I73</f>
        <v>0.31583362862050252</v>
      </c>
      <c r="AJ100" s="18">
        <f ca="1">$D21*($K72*(AJ72/$G24)+$K73*(AJ73/$G25)+$K74*(AJ74/$G26)+$K75*(AJ75/$G27)+$K76*(AJ76/$G28)+$K77*(AJ77/$G29)+$K78*(AJ78/$G30)+$K79*(AJ79/$G31)+$K80*(AJ80/$G32)+$K81*(AJ81/$G33)+$K82*(AJ82/$G34)+$K83*(AJ83/$G35)+$K84*(AJ84/$G36)+$K85*(AJ85/$G37)+$K86*(AJ86/$G38)+$K87*(AJ87/$G39)+$K88*(AJ88/$G40)+$K89*(AJ89/$G41)+$K90*(AJ90/$G42)+$K91*(AJ91/$G43)+$K92*(AJ92/$G44)+$K93*(AJ93/$G45)+$K94*(AJ94/$G46)+$K95*AJ95)/$I73</f>
        <v>0.30073082129664813</v>
      </c>
      <c r="AK100" s="18">
        <f ca="1">$D21*($K72*(AK72/$G24)+$K73*(AK73/$G25)+$K74*(AK74/$G26)+$K75*(AK75/$G27)+$K76*(AK76/$G28)+$K77*(AK77/$G29)+$K78*(AK78/$G30)+$K79*(AK79/$G31)+$K80*(AK80/$G32)+$K81*(AK81/$G33)+$K82*(AK82/$G34)+$K83*(AK83/$G35)+$K84*(AK84/$G36)+$K85*(AK85/$G37)+$K86*(AK86/$G38)+$K87*(AK87/$G39)+$K88*(AK88/$G40)+$K89*(AK89/$G41)+$K90*(AK90/$G42)+$K91*(AK91/$G43)+$K92*(AK92/$G44)+$K93*(AK93/$G45)+$K94*(AK94/$G46)+$K95*AK95)/$I73</f>
        <v>0.32952319971445543</v>
      </c>
      <c r="AL100" s="18">
        <f ca="1">$D21*($K72*(AL72/$G24)+$K73*(AL73/$G25)+$K74*(AL74/$G26)+$K75*(AL75/$G27)+$K76*(AL76/$G28)+$K77*(AL77/$G29)+$K78*(AL78/$G30)+$K79*(AL79/$G31)+$K80*(AL80/$G32)+$K81*(AL81/$G33)+$K82*(AL82/$G34)+$K83*(AL83/$G35)+$K84*(AL84/$G36)+$K85*(AL85/$G37)+$K86*(AL86/$G38)+$K87*(AL87/$G39)+$K88*(AL88/$G40)+$K89*(AL89/$G41)+$K90*(AL90/$G42)+$K91*(AL91/$G43)+$K92*(AL92/$G44)+$K93*(AL93/$G45)+$K94*(AL94/$G46)+$K95*AL95)/$I73</f>
        <v>0.31376577256597621</v>
      </c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4:71" x14ac:dyDescent="0.25">
      <c r="D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4:71" x14ac:dyDescent="0.25">
      <c r="D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4:71" x14ac:dyDescent="0.25">
      <c r="D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4:71" x14ac:dyDescent="0.25">
      <c r="D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4:71" x14ac:dyDescent="0.25">
      <c r="D105" s="2"/>
      <c r="J105" s="1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4:71" x14ac:dyDescent="0.25">
      <c r="D106" s="2"/>
      <c r="J106" s="19" t="s">
        <v>2</v>
      </c>
      <c r="K106" s="19"/>
      <c r="L106" s="19">
        <v>16</v>
      </c>
      <c r="M106" s="19">
        <v>17</v>
      </c>
      <c r="N106" s="19">
        <v>18</v>
      </c>
      <c r="O106" s="19">
        <v>19</v>
      </c>
      <c r="P106" s="19">
        <v>20</v>
      </c>
      <c r="Q106" s="19">
        <v>21</v>
      </c>
      <c r="R106" s="19">
        <v>22</v>
      </c>
      <c r="S106" s="19">
        <v>23</v>
      </c>
      <c r="T106" s="19">
        <v>24</v>
      </c>
      <c r="U106" s="19">
        <v>25</v>
      </c>
      <c r="V106" s="19">
        <v>26</v>
      </c>
      <c r="W106" s="19">
        <v>27</v>
      </c>
      <c r="X106" s="19">
        <v>28</v>
      </c>
      <c r="Y106" s="19">
        <v>29</v>
      </c>
      <c r="Z106" s="19">
        <v>30</v>
      </c>
      <c r="AA106" s="19">
        <v>31</v>
      </c>
      <c r="AB106" s="19">
        <v>32</v>
      </c>
      <c r="AC106" s="19">
        <v>33</v>
      </c>
      <c r="AD106" s="19">
        <v>34</v>
      </c>
      <c r="AE106" s="19">
        <v>35</v>
      </c>
      <c r="AF106" s="19">
        <v>36</v>
      </c>
      <c r="AG106" s="19">
        <v>37</v>
      </c>
      <c r="AH106" s="19">
        <v>38</v>
      </c>
      <c r="AI106" s="19">
        <v>39</v>
      </c>
      <c r="AJ106" s="19">
        <v>40</v>
      </c>
      <c r="AK106" s="19">
        <v>41</v>
      </c>
      <c r="AL106" s="19">
        <v>42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4:71" x14ac:dyDescent="0.25">
      <c r="D107" s="2"/>
      <c r="L107" s="8">
        <f t="shared" ref="L107:AL107" si="116">EXP(-$I111*L106)</f>
        <v>0.45657604962331472</v>
      </c>
      <c r="M107" s="8">
        <f t="shared" si="116"/>
        <v>0.43474309872360839</v>
      </c>
      <c r="N107" s="8">
        <f t="shared" si="116"/>
        <v>0.41395417487127412</v>
      </c>
      <c r="O107" s="8">
        <f t="shared" si="116"/>
        <v>0.39415935387234219</v>
      </c>
      <c r="P107" s="8">
        <f t="shared" si="116"/>
        <v>0.37531109885139957</v>
      </c>
      <c r="Q107" s="8">
        <f t="shared" si="116"/>
        <v>0.35736414609271278</v>
      </c>
      <c r="R107" s="8">
        <f t="shared" si="116"/>
        <v>0.3402753963403008</v>
      </c>
      <c r="S107" s="8">
        <f t="shared" si="116"/>
        <v>0.32400381129591416</v>
      </c>
      <c r="T107" s="8">
        <f t="shared" si="116"/>
        <v>0.30851031506636467</v>
      </c>
      <c r="U107" s="8">
        <f t="shared" si="116"/>
        <v>0.29375770032353277</v>
      </c>
      <c r="V107" s="8">
        <f t="shared" si="116"/>
        <v>0.27971053895169634</v>
      </c>
      <c r="W107" s="8">
        <f t="shared" si="116"/>
        <v>0.26633509696760388</v>
      </c>
      <c r="X107" s="8">
        <f t="shared" si="116"/>
        <v>0.25359925350897383</v>
      </c>
      <c r="Y107" s="8">
        <f t="shared" si="116"/>
        <v>0.24147242369687225</v>
      </c>
      <c r="Z107" s="8">
        <f t="shared" si="116"/>
        <v>0.22992548518672384</v>
      </c>
      <c r="AA107" s="8">
        <f t="shared" si="116"/>
        <v>0.21893070823157151</v>
      </c>
      <c r="AB107" s="8">
        <f t="shared" si="116"/>
        <v>0.20846168908963153</v>
      </c>
      <c r="AC107" s="8">
        <f t="shared" si="116"/>
        <v>0.19849328661622387</v>
      </c>
      <c r="AD107" s="8">
        <f t="shared" si="116"/>
        <v>0.18900156188780512</v>
      </c>
      <c r="AE107" s="8">
        <f t="shared" si="116"/>
        <v>0.17996372071311217</v>
      </c>
      <c r="AF107" s="8">
        <f t="shared" si="116"/>
        <v>0.17135805889335737</v>
      </c>
      <c r="AG107" s="8">
        <f t="shared" si="116"/>
        <v>0.16316391010001993</v>
      </c>
      <c r="AH107" s="8">
        <f t="shared" si="116"/>
        <v>0.15536159624506227</v>
      </c>
      <c r="AI107" s="8">
        <f t="shared" si="116"/>
        <v>0.1479323802243864</v>
      </c>
      <c r="AJ107" s="8">
        <f t="shared" si="116"/>
        <v>0.140858420921045</v>
      </c>
      <c r="AK107" s="8">
        <f t="shared" si="116"/>
        <v>0.13412273036014816</v>
      </c>
      <c r="AL107" s="8">
        <f t="shared" si="116"/>
        <v>0.12770913291257377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4:71" ht="15.75" x14ac:dyDescent="0.25">
      <c r="D108" s="2"/>
      <c r="J108" s="32"/>
      <c r="L108">
        <f>1*$N108</f>
        <v>0.24</v>
      </c>
      <c r="M108">
        <f>1*$N108</f>
        <v>0.24</v>
      </c>
      <c r="N108">
        <f>1*O108</f>
        <v>0.24</v>
      </c>
      <c r="O108">
        <f>1*C26</f>
        <v>0.24</v>
      </c>
      <c r="P108">
        <f>1*O108</f>
        <v>0.24</v>
      </c>
      <c r="Q108">
        <f t="shared" ref="Q108:AL108" si="117">1*$O108</f>
        <v>0.24</v>
      </c>
      <c r="R108">
        <f t="shared" si="117"/>
        <v>0.24</v>
      </c>
      <c r="S108">
        <f t="shared" si="117"/>
        <v>0.24</v>
      </c>
      <c r="T108">
        <f t="shared" si="117"/>
        <v>0.24</v>
      </c>
      <c r="U108">
        <f t="shared" si="117"/>
        <v>0.24</v>
      </c>
      <c r="V108">
        <f t="shared" si="117"/>
        <v>0.24</v>
      </c>
      <c r="W108">
        <f t="shared" si="117"/>
        <v>0.24</v>
      </c>
      <c r="X108">
        <f t="shared" si="117"/>
        <v>0.24</v>
      </c>
      <c r="Y108">
        <f t="shared" si="117"/>
        <v>0.24</v>
      </c>
      <c r="Z108">
        <f t="shared" si="117"/>
        <v>0.24</v>
      </c>
      <c r="AA108">
        <f t="shared" si="117"/>
        <v>0.24</v>
      </c>
      <c r="AB108">
        <f t="shared" si="117"/>
        <v>0.24</v>
      </c>
      <c r="AC108">
        <f t="shared" si="117"/>
        <v>0.24</v>
      </c>
      <c r="AD108">
        <f t="shared" si="117"/>
        <v>0.24</v>
      </c>
      <c r="AE108">
        <f t="shared" si="117"/>
        <v>0.24</v>
      </c>
      <c r="AF108">
        <f t="shared" si="117"/>
        <v>0.24</v>
      </c>
      <c r="AG108">
        <f t="shared" si="117"/>
        <v>0.24</v>
      </c>
      <c r="AH108">
        <f t="shared" si="117"/>
        <v>0.24</v>
      </c>
      <c r="AI108">
        <f t="shared" si="117"/>
        <v>0.24</v>
      </c>
      <c r="AJ108">
        <f t="shared" si="117"/>
        <v>0.24</v>
      </c>
      <c r="AK108">
        <f t="shared" si="117"/>
        <v>0.24</v>
      </c>
      <c r="AL108">
        <f t="shared" si="117"/>
        <v>0.24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4:71" x14ac:dyDescent="0.25">
      <c r="D109" s="2"/>
      <c r="J109" s="37"/>
      <c r="L109">
        <f>-SUM(L108:$N108)</f>
        <v>-0.72</v>
      </c>
      <c r="M109">
        <f>-SUM(M108:$N108)</f>
        <v>-0.48</v>
      </c>
      <c r="N109">
        <f>-1*N108</f>
        <v>-0.24</v>
      </c>
      <c r="O109">
        <v>0</v>
      </c>
      <c r="P109">
        <f>1*P108</f>
        <v>0.24</v>
      </c>
      <c r="Q109">
        <f>SUM($O108:Q108)</f>
        <v>0.72</v>
      </c>
      <c r="R109">
        <f>SUM($O108:R108)</f>
        <v>0.96</v>
      </c>
      <c r="S109">
        <f>SUM($O108:S108)</f>
        <v>1.2</v>
      </c>
      <c r="T109">
        <f>SUM($O108:T108)</f>
        <v>1.44</v>
      </c>
      <c r="U109">
        <f>SUM($O108:U108)</f>
        <v>1.68</v>
      </c>
      <c r="V109">
        <f>SUM($O108:V108)</f>
        <v>1.92</v>
      </c>
      <c r="W109">
        <f>SUM($O108:W108)</f>
        <v>2.16</v>
      </c>
      <c r="X109">
        <f>SUM($O108:X108)</f>
        <v>2.4000000000000004</v>
      </c>
      <c r="Y109">
        <f>SUM($O108:Y108)</f>
        <v>2.6400000000000006</v>
      </c>
      <c r="Z109">
        <f>SUM($O108:Z108)</f>
        <v>2.8800000000000008</v>
      </c>
      <c r="AA109">
        <f>SUM($O108:AA108)</f>
        <v>3.120000000000001</v>
      </c>
      <c r="AB109">
        <f>SUM($O108:AB108)</f>
        <v>3.3600000000000012</v>
      </c>
      <c r="AC109">
        <f>SUM($O108:AC108)</f>
        <v>3.6000000000000014</v>
      </c>
      <c r="AD109">
        <f>SUM($O108:AD108)</f>
        <v>3.8400000000000016</v>
      </c>
      <c r="AE109">
        <f>SUM($O108:AE108)</f>
        <v>4.0800000000000018</v>
      </c>
      <c r="AF109">
        <f>SUM($O108:AF108)</f>
        <v>4.3200000000000021</v>
      </c>
      <c r="AG109">
        <f>SUM($O108:AG108)</f>
        <v>4.5600000000000023</v>
      </c>
      <c r="AH109">
        <f>SUM($O108:AH108)</f>
        <v>4.8000000000000025</v>
      </c>
      <c r="AI109">
        <f>SUM($O108:AI108)</f>
        <v>5.0400000000000027</v>
      </c>
      <c r="AJ109">
        <f>SUM($O108:AJ108)</f>
        <v>5.2800000000000029</v>
      </c>
      <c r="AK109">
        <f>SUM($O108:AK108)</f>
        <v>5.5200000000000031</v>
      </c>
      <c r="AL109">
        <f>SUM($O108:AL108)</f>
        <v>5.7600000000000033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4:71" ht="15.75" x14ac:dyDescent="0.25">
      <c r="D110" s="2"/>
      <c r="J110" s="26" t="s">
        <v>21</v>
      </c>
      <c r="K110" s="27" t="s">
        <v>20</v>
      </c>
      <c r="O110" s="1" t="s">
        <v>22</v>
      </c>
      <c r="P110" s="1"/>
      <c r="Q110" s="1"/>
      <c r="R110" s="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4:71" x14ac:dyDescent="0.25">
      <c r="D111" s="2"/>
      <c r="I111" s="3">
        <f>1*E26</f>
        <v>4.9000000000000002E-2</v>
      </c>
      <c r="J111" s="28">
        <v>3</v>
      </c>
      <c r="K111" s="7">
        <f t="shared" ref="K111:K140" si="118">E$20*J111^E$21</f>
        <v>1.6127252277133718E-3</v>
      </c>
      <c r="L111" s="2">
        <f t="shared" ref="L111:L125" ca="1" si="119">OFFSET(AO111,-(L$109),0)</f>
        <v>0</v>
      </c>
      <c r="M111" s="2">
        <f t="shared" ref="M111:M125" ca="1" si="120">OFFSET(AP111,-(M$109),0)</f>
        <v>0</v>
      </c>
      <c r="N111" s="2">
        <f t="shared" ref="N111:N125" ca="1" si="121">OFFSET(AQ111,-(N$109),0)</f>
        <v>0</v>
      </c>
      <c r="O111" s="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4:71" x14ac:dyDescent="0.25">
      <c r="D112" s="2"/>
      <c r="I112" s="4">
        <f>1*D26</f>
        <v>338</v>
      </c>
      <c r="J112" s="28">
        <v>4</v>
      </c>
      <c r="K112" s="7">
        <f t="shared" si="118"/>
        <v>2.7857618025475968E-3</v>
      </c>
      <c r="L112" s="2">
        <f t="shared" ca="1" si="119"/>
        <v>0</v>
      </c>
      <c r="M112" s="2">
        <f t="shared" ca="1" si="120"/>
        <v>0</v>
      </c>
      <c r="N112" s="2">
        <f t="shared" ca="1" si="121"/>
        <v>0</v>
      </c>
      <c r="O112" s="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4:69" x14ac:dyDescent="0.25">
      <c r="D113" s="2"/>
      <c r="J113" s="28">
        <v>5</v>
      </c>
      <c r="K113" s="7">
        <f t="shared" si="118"/>
        <v>4.2566996126039234E-3</v>
      </c>
      <c r="L113" s="2">
        <f t="shared" ca="1" si="119"/>
        <v>1.1583539630298554</v>
      </c>
      <c r="M113" s="2">
        <f t="shared" ca="1" si="120"/>
        <v>1.1029627851085078</v>
      </c>
      <c r="N113" s="2">
        <f t="shared" ca="1" si="121"/>
        <v>1.0502203507400283</v>
      </c>
      <c r="O113" s="1">
        <v>1</v>
      </c>
      <c r="P113" s="2">
        <f t="shared" ref="P113:P140" ca="1" si="122">OFFSET(AS113,-(P$109),0)</f>
        <v>0.95218112969850499</v>
      </c>
      <c r="Q113" s="2">
        <f t="shared" ref="Q113:Q140" ca="1" si="123">OFFSET(AT113,-(Q$109),0)</f>
        <v>0.90664890375392082</v>
      </c>
      <c r="R113" s="2">
        <f t="shared" ref="R113:R140" ca="1" si="124">OFFSET(AU113,-(R$109),0)</f>
        <v>0.8632939774163193</v>
      </c>
      <c r="S113" s="2">
        <f t="shared" ref="S113:S140" ca="1" si="125">OFFSET(AV113,-(S$109),0)</f>
        <v>0</v>
      </c>
      <c r="T113" s="2">
        <f t="shared" ref="T113:T140" ca="1" si="126">OFFSET(AW113,-(T$109),0)</f>
        <v>0</v>
      </c>
      <c r="U113" s="2">
        <f t="shared" ref="U113:U140" ca="1" si="127">OFFSET(AX113,-(U$109),0)</f>
        <v>0</v>
      </c>
      <c r="V113" s="2">
        <f t="shared" ref="V113:V140" ca="1" si="128">OFFSET(AY113,-(V$109),0)</f>
        <v>0</v>
      </c>
      <c r="W113" s="2">
        <f t="shared" ref="W113:W140" ca="1" si="129">OFFSET(AZ113,-(W$109),0)</f>
        <v>0</v>
      </c>
      <c r="X113" s="2">
        <f t="shared" ref="X113:X140" ca="1" si="130">OFFSET(BA113,-(X$109),0)</f>
        <v>0</v>
      </c>
      <c r="Y113" s="2">
        <f t="shared" ref="Y113:Y140" ca="1" si="131">OFFSET(BB113,-(Y$109),0)</f>
        <v>0</v>
      </c>
      <c r="Z113" s="2">
        <f t="shared" ref="Z113:Z140" ca="1" si="132">OFFSET(BC113,-(Z$109),0)</f>
        <v>0</v>
      </c>
      <c r="AA113" s="2">
        <f t="shared" ref="AA113:AA140" ca="1" si="133">OFFSET(BD113,-(AA$109),0)</f>
        <v>0</v>
      </c>
      <c r="AB113" s="2">
        <f t="shared" ref="AB113:AB140" ca="1" si="134">OFFSET(BE113,-(AB$109),0)</f>
        <v>0</v>
      </c>
      <c r="AC113" s="2">
        <f t="shared" ref="AC113:AC140" ca="1" si="135">OFFSET(BF113,-(AC$109),0)</f>
        <v>0</v>
      </c>
      <c r="AD113" s="2">
        <f t="shared" ref="AD113:AD140" ca="1" si="136">OFFSET(BG113,-(AD$109),0)</f>
        <v>0</v>
      </c>
      <c r="AE113" s="2">
        <f t="shared" ref="AE113:AE140" ca="1" si="137">OFFSET(BH113,-(AE$109),0)</f>
        <v>0</v>
      </c>
      <c r="AF113" s="2">
        <f t="shared" ref="AF113:AF140" ca="1" si="138">OFFSET(BI113,-(AF$109),0)</f>
        <v>0</v>
      </c>
      <c r="AG113" s="2">
        <f t="shared" ref="AG113:AG140" ca="1" si="139">OFFSET(BJ113,-(AG$109),0)</f>
        <v>0</v>
      </c>
      <c r="AH113" s="2">
        <f t="shared" ref="AH113:AH140" ca="1" si="140">OFFSET(BK113,-(AH$109),0)</f>
        <v>0</v>
      </c>
      <c r="AI113" s="2">
        <f t="shared" ref="AI113:AI140" ca="1" si="141">OFFSET(BL113,-(AI$109),0)</f>
        <v>0</v>
      </c>
      <c r="AJ113" s="2">
        <f t="shared" ref="AJ113:AJ140" ca="1" si="142">OFFSET(BM113,-(AJ$109),0)</f>
        <v>0</v>
      </c>
      <c r="AK113" s="2">
        <f t="shared" ref="AK113:AK140" ca="1" si="143">OFFSET(BN113,-(AK$109),0)</f>
        <v>0</v>
      </c>
      <c r="AL113" s="2">
        <f t="shared" ref="AL113:AL140" ca="1" si="144">OFFSET(BO113,-(AL$109),0)</f>
        <v>0</v>
      </c>
      <c r="AO113" s="2">
        <f t="shared" ref="AO113:AO125" si="145">$O113*L$107/$O$107</f>
        <v>1.1583539630298554</v>
      </c>
      <c r="AP113" s="2">
        <f t="shared" ref="AP113:AP125" si="146">$O113*M$107/$O$107</f>
        <v>1.1029627851085078</v>
      </c>
      <c r="AQ113" s="2">
        <f t="shared" ref="AQ113:AQ125" si="147">$O113*N$107/$O$107</f>
        <v>1.0502203507400283</v>
      </c>
      <c r="AR113" s="24">
        <v>1</v>
      </c>
      <c r="AS113" s="2">
        <f t="shared" ref="AS113:AS125" si="148">$O113*P$107/$O$107</f>
        <v>0.95218112969850499</v>
      </c>
      <c r="AT113" s="2">
        <f t="shared" ref="AT113:AT125" si="149">$O113*Q$107/$O$107</f>
        <v>0.90664890375392082</v>
      </c>
      <c r="AU113" s="2">
        <f t="shared" ref="AU113:AU125" si="150">$O113*R$107/$O$107</f>
        <v>0.8632939774163193</v>
      </c>
      <c r="AV113" s="2">
        <f t="shared" ref="AV113:AV125" si="151">$O113*S$107/$O$107</f>
        <v>0.82201223467818663</v>
      </c>
      <c r="AW113" s="2">
        <f t="shared" ref="AW113:AW125" si="152">$O113*T$107/$O$107</f>
        <v>0.78270453824186803</v>
      </c>
      <c r="AX113" s="2">
        <f t="shared" ref="AX113:AX125" si="153">$O113*U$107/$O$107</f>
        <v>0.74527649144328856</v>
      </c>
      <c r="AY113" s="2">
        <f t="shared" ref="AY113:AY125" si="154">$O113*V$107/$O$107</f>
        <v>0.70963821156020868</v>
      </c>
      <c r="AZ113" s="2">
        <f t="shared" ref="AZ113:AZ125" si="155">$O113*W$107/$O$107</f>
        <v>0.67570411396062613</v>
      </c>
      <c r="BA113" s="2">
        <f t="shared" ref="BA113:BA125" si="156">$O113*X$107/$O$107</f>
        <v>0.64339270657295611</v>
      </c>
      <c r="BB113" s="2">
        <f t="shared" ref="BB113:BB125" si="157">$O113*Y$107/$O$107</f>
        <v>0.61262639418441611</v>
      </c>
      <c r="BC113" s="2">
        <f t="shared" ref="BC113:BC125" si="158">$O113*Z$107/$O$107</f>
        <v>0.5833312920976389</v>
      </c>
      <c r="BD113" s="2">
        <f t="shared" ref="BD113:BD125" si="159">$O113*AA$107/$O$107</f>
        <v>0.55543704869801824</v>
      </c>
      <c r="BE113" s="2">
        <f t="shared" ref="BE113:BE125" si="160">$O113*AB$107/$O$107</f>
        <v>0.52887667650568249</v>
      </c>
      <c r="BF113" s="2">
        <f t="shared" ref="BF113:BF125" si="161">$O113*AC$107/$O$107</f>
        <v>0.50358639130637151</v>
      </c>
      <c r="BG113" s="2">
        <f t="shared" ref="BG113:BG125" si="162">$O113*AD$107/$O$107</f>
        <v>0.47950545897489405</v>
      </c>
      <c r="BH113" s="2">
        <f t="shared" ref="BH113:BH125" si="163">$O113*AE$107/$O$107</f>
        <v>0.45657604962331472</v>
      </c>
      <c r="BI113" s="2">
        <f t="shared" ref="BI113:BI125" si="164">$O113*AF$107/$O$107</f>
        <v>0.43474309872360845</v>
      </c>
      <c r="BJ113" s="2">
        <f t="shared" ref="BJ113:BJ125" si="165">$O113*AG$107/$O$107</f>
        <v>0.41395417487127406</v>
      </c>
      <c r="BK113" s="2">
        <f t="shared" ref="BK113:BK125" si="166">$O113*AH$107/$O$107</f>
        <v>0.39415935387234219</v>
      </c>
      <c r="BL113" s="2">
        <f t="shared" ref="BL113:BL125" si="167">$O113*AI$107/$O$107</f>
        <v>0.37531109885139957</v>
      </c>
      <c r="BM113" s="2">
        <f t="shared" ref="BM113:BM125" si="168">$O113*AJ$107/$O$107</f>
        <v>0.35736414609271289</v>
      </c>
      <c r="BN113" s="2">
        <f t="shared" ref="BN113:BN125" si="169">$O113*AK$107/$O$107</f>
        <v>0.34027539634030091</v>
      </c>
      <c r="BO113" s="2">
        <f t="shared" ref="BO113:BO125" si="170">$O113*AL$107/$O$107</f>
        <v>0.32400381129591405</v>
      </c>
      <c r="BP113" s="2"/>
      <c r="BQ113" s="2"/>
    </row>
    <row r="114" spans="4:69" x14ac:dyDescent="0.25">
      <c r="D114" s="2"/>
      <c r="J114" s="28">
        <v>6</v>
      </c>
      <c r="K114" s="7">
        <f t="shared" si="118"/>
        <v>6.0189033749611437E-3</v>
      </c>
      <c r="L114" s="2">
        <f t="shared" ca="1" si="119"/>
        <v>6.9501237781791323</v>
      </c>
      <c r="M114" s="2">
        <f t="shared" ca="1" si="120"/>
        <v>6.6177767106510457</v>
      </c>
      <c r="N114" s="2">
        <f t="shared" ca="1" si="121"/>
        <v>6.3013221044401693</v>
      </c>
      <c r="O114" s="1">
        <v>6</v>
      </c>
      <c r="P114" s="2">
        <f t="shared" ca="1" si="122"/>
        <v>5.7130867781910304</v>
      </c>
      <c r="Q114" s="2">
        <f t="shared" ca="1" si="123"/>
        <v>5.4398934225235243</v>
      </c>
      <c r="R114" s="2">
        <f t="shared" ca="1" si="124"/>
        <v>5.1797638644979163</v>
      </c>
      <c r="S114" s="2">
        <f t="shared" ca="1" si="125"/>
        <v>0.82201223467818663</v>
      </c>
      <c r="T114" s="2">
        <f t="shared" ca="1" si="126"/>
        <v>0.78270453824186803</v>
      </c>
      <c r="U114" s="2">
        <f t="shared" ca="1" si="127"/>
        <v>0.74527649144328856</v>
      </c>
      <c r="V114" s="2">
        <f t="shared" ca="1" si="128"/>
        <v>0.70963821156020868</v>
      </c>
      <c r="W114" s="2">
        <f t="shared" ca="1" si="129"/>
        <v>0</v>
      </c>
      <c r="X114" s="2">
        <f t="shared" ca="1" si="130"/>
        <v>0</v>
      </c>
      <c r="Y114" s="2">
        <f t="shared" ca="1" si="131"/>
        <v>0</v>
      </c>
      <c r="Z114" s="2">
        <f t="shared" ca="1" si="132"/>
        <v>0</v>
      </c>
      <c r="AA114" s="2">
        <f t="shared" ca="1" si="133"/>
        <v>0</v>
      </c>
      <c r="AB114" s="2">
        <f t="shared" ca="1" si="134"/>
        <v>0</v>
      </c>
      <c r="AC114" s="2">
        <f t="shared" ca="1" si="135"/>
        <v>0</v>
      </c>
      <c r="AD114" s="2">
        <f t="shared" ca="1" si="136"/>
        <v>0</v>
      </c>
      <c r="AE114" s="2">
        <f t="shared" ca="1" si="137"/>
        <v>0</v>
      </c>
      <c r="AF114" s="2">
        <f t="shared" ca="1" si="138"/>
        <v>0</v>
      </c>
      <c r="AG114" s="2">
        <f t="shared" ca="1" si="139"/>
        <v>0</v>
      </c>
      <c r="AH114" s="2">
        <f t="shared" ca="1" si="140"/>
        <v>0</v>
      </c>
      <c r="AI114" s="2">
        <f t="shared" ca="1" si="141"/>
        <v>0</v>
      </c>
      <c r="AJ114" s="2">
        <f t="shared" ca="1" si="142"/>
        <v>0</v>
      </c>
      <c r="AK114" s="2">
        <f t="shared" ca="1" si="143"/>
        <v>0</v>
      </c>
      <c r="AL114" s="2">
        <f t="shared" ca="1" si="144"/>
        <v>0</v>
      </c>
      <c r="AO114" s="2">
        <f t="shared" si="145"/>
        <v>6.9501237781791323</v>
      </c>
      <c r="AP114" s="2">
        <f t="shared" si="146"/>
        <v>6.6177767106510457</v>
      </c>
      <c r="AQ114" s="2">
        <f t="shared" si="147"/>
        <v>6.3013221044401693</v>
      </c>
      <c r="AR114" s="24">
        <v>6</v>
      </c>
      <c r="AS114" s="2">
        <f t="shared" si="148"/>
        <v>5.7130867781910304</v>
      </c>
      <c r="AT114" s="2">
        <f t="shared" si="149"/>
        <v>5.4398934225235243</v>
      </c>
      <c r="AU114" s="2">
        <f t="shared" si="150"/>
        <v>5.1797638644979163</v>
      </c>
      <c r="AV114" s="2">
        <f t="shared" si="151"/>
        <v>4.9320734080691198</v>
      </c>
      <c r="AW114" s="2">
        <f t="shared" si="152"/>
        <v>4.6962272294512086</v>
      </c>
      <c r="AX114" s="2">
        <f t="shared" si="153"/>
        <v>4.4716589486597309</v>
      </c>
      <c r="AY114" s="2">
        <f t="shared" si="154"/>
        <v>4.2578292693612525</v>
      </c>
      <c r="AZ114" s="2">
        <f t="shared" si="155"/>
        <v>4.0542246837637563</v>
      </c>
      <c r="BA114" s="2">
        <f t="shared" si="156"/>
        <v>3.8603562394377366</v>
      </c>
      <c r="BB114" s="2">
        <f t="shared" si="157"/>
        <v>3.6757583651064962</v>
      </c>
      <c r="BC114" s="2">
        <f t="shared" si="158"/>
        <v>3.4999877525858332</v>
      </c>
      <c r="BD114" s="2">
        <f t="shared" si="159"/>
        <v>3.3326222921881095</v>
      </c>
      <c r="BE114" s="2">
        <f t="shared" si="160"/>
        <v>3.1732600590340945</v>
      </c>
      <c r="BF114" s="2">
        <f t="shared" si="161"/>
        <v>3.0215183478382288</v>
      </c>
      <c r="BG114" s="2">
        <f t="shared" si="162"/>
        <v>2.8770327538493641</v>
      </c>
      <c r="BH114" s="2">
        <f t="shared" si="163"/>
        <v>2.7394562977398884</v>
      </c>
      <c r="BI114" s="2">
        <f t="shared" si="164"/>
        <v>2.6084585923416501</v>
      </c>
      <c r="BJ114" s="2">
        <f t="shared" si="165"/>
        <v>2.4837250492276444</v>
      </c>
      <c r="BK114" s="2">
        <f t="shared" si="166"/>
        <v>2.364956123234053</v>
      </c>
      <c r="BL114" s="2">
        <f t="shared" si="167"/>
        <v>2.2518665931083977</v>
      </c>
      <c r="BM114" s="2">
        <f t="shared" si="168"/>
        <v>2.144184876556277</v>
      </c>
      <c r="BN114" s="2">
        <f t="shared" si="169"/>
        <v>2.0416523780418054</v>
      </c>
      <c r="BO114" s="2">
        <f t="shared" si="170"/>
        <v>1.9440228677754843</v>
      </c>
      <c r="BP114" s="2"/>
      <c r="BQ114" s="2"/>
    </row>
    <row r="115" spans="4:69" x14ac:dyDescent="0.25">
      <c r="D115" s="2"/>
      <c r="J115" s="28">
        <v>7</v>
      </c>
      <c r="K115" s="7">
        <f t="shared" si="118"/>
        <v>8.0670782891318314E-3</v>
      </c>
      <c r="L115" s="2">
        <f t="shared" ca="1" si="119"/>
        <v>33.592264927865806</v>
      </c>
      <c r="M115" s="2">
        <f t="shared" ca="1" si="120"/>
        <v>31.98592076814672</v>
      </c>
      <c r="N115" s="2">
        <f t="shared" ca="1" si="121"/>
        <v>30.456390171460818</v>
      </c>
      <c r="O115" s="1">
        <v>29</v>
      </c>
      <c r="P115" s="2">
        <f t="shared" ca="1" si="122"/>
        <v>27.613252761256646</v>
      </c>
      <c r="Q115" s="2">
        <f t="shared" ca="1" si="123"/>
        <v>26.2928182088637</v>
      </c>
      <c r="R115" s="2">
        <f t="shared" ca="1" si="124"/>
        <v>25.035525345073264</v>
      </c>
      <c r="S115" s="2">
        <f t="shared" ca="1" si="125"/>
        <v>4.9320734080691198</v>
      </c>
      <c r="T115" s="2">
        <f t="shared" ca="1" si="126"/>
        <v>4.6962272294512086</v>
      </c>
      <c r="U115" s="2">
        <f t="shared" ca="1" si="127"/>
        <v>4.4716589486597309</v>
      </c>
      <c r="V115" s="2">
        <f t="shared" ca="1" si="128"/>
        <v>4.2578292693612525</v>
      </c>
      <c r="W115" s="2">
        <f t="shared" ca="1" si="129"/>
        <v>0.67570411396062613</v>
      </c>
      <c r="X115" s="2">
        <f t="shared" ca="1" si="130"/>
        <v>0.64339270657295611</v>
      </c>
      <c r="Y115" s="2">
        <f t="shared" ca="1" si="131"/>
        <v>0.61262639418441611</v>
      </c>
      <c r="Z115" s="2">
        <f t="shared" ca="1" si="132"/>
        <v>0.5833312920976389</v>
      </c>
      <c r="AA115" s="2">
        <f t="shared" ca="1" si="133"/>
        <v>0</v>
      </c>
      <c r="AB115" s="2">
        <f t="shared" ca="1" si="134"/>
        <v>0</v>
      </c>
      <c r="AC115" s="2">
        <f t="shared" ca="1" si="135"/>
        <v>0</v>
      </c>
      <c r="AD115" s="2">
        <f t="shared" ca="1" si="136"/>
        <v>0</v>
      </c>
      <c r="AE115" s="2">
        <f t="shared" ca="1" si="137"/>
        <v>0</v>
      </c>
      <c r="AF115" s="2">
        <f t="shared" ca="1" si="138"/>
        <v>0</v>
      </c>
      <c r="AG115" s="2">
        <f t="shared" ca="1" si="139"/>
        <v>0</v>
      </c>
      <c r="AH115" s="2">
        <f t="shared" ca="1" si="140"/>
        <v>0</v>
      </c>
      <c r="AI115" s="2">
        <f t="shared" ca="1" si="141"/>
        <v>0</v>
      </c>
      <c r="AJ115" s="2">
        <f t="shared" ca="1" si="142"/>
        <v>0</v>
      </c>
      <c r="AK115" s="2">
        <f t="shared" ca="1" si="143"/>
        <v>0</v>
      </c>
      <c r="AL115" s="2">
        <f t="shared" ca="1" si="144"/>
        <v>0</v>
      </c>
      <c r="AO115" s="2">
        <f t="shared" si="145"/>
        <v>33.592264927865806</v>
      </c>
      <c r="AP115" s="2">
        <f t="shared" si="146"/>
        <v>31.98592076814672</v>
      </c>
      <c r="AQ115" s="2">
        <f t="shared" si="147"/>
        <v>30.456390171460818</v>
      </c>
      <c r="AR115" s="24">
        <v>29</v>
      </c>
      <c r="AS115" s="2">
        <f t="shared" si="148"/>
        <v>27.613252761256646</v>
      </c>
      <c r="AT115" s="2">
        <f t="shared" si="149"/>
        <v>26.2928182088637</v>
      </c>
      <c r="AU115" s="2">
        <f t="shared" si="150"/>
        <v>25.035525345073264</v>
      </c>
      <c r="AV115" s="2">
        <f t="shared" si="151"/>
        <v>23.838354805667414</v>
      </c>
      <c r="AW115" s="2">
        <f t="shared" si="152"/>
        <v>22.698431609014175</v>
      </c>
      <c r="AX115" s="2">
        <f t="shared" si="153"/>
        <v>21.613018251855365</v>
      </c>
      <c r="AY115" s="2">
        <f t="shared" si="154"/>
        <v>20.579508135246051</v>
      </c>
      <c r="AZ115" s="2">
        <f t="shared" si="155"/>
        <v>19.595419304858158</v>
      </c>
      <c r="BA115" s="2">
        <f t="shared" si="156"/>
        <v>18.658388490615728</v>
      </c>
      <c r="BB115" s="2">
        <f t="shared" si="157"/>
        <v>17.766165431348067</v>
      </c>
      <c r="BC115" s="2">
        <f t="shared" si="158"/>
        <v>16.916607470831529</v>
      </c>
      <c r="BD115" s="2">
        <f t="shared" si="159"/>
        <v>16.107674412242527</v>
      </c>
      <c r="BE115" s="2">
        <f t="shared" si="160"/>
        <v>15.33742361866479</v>
      </c>
      <c r="BF115" s="2">
        <f t="shared" si="161"/>
        <v>14.604005347884774</v>
      </c>
      <c r="BG115" s="2">
        <f t="shared" si="162"/>
        <v>13.905658310271926</v>
      </c>
      <c r="BH115" s="2">
        <f t="shared" si="163"/>
        <v>13.240705439076127</v>
      </c>
      <c r="BI115" s="2">
        <f t="shared" si="164"/>
        <v>12.607549862984644</v>
      </c>
      <c r="BJ115" s="2">
        <f t="shared" si="165"/>
        <v>12.004671071266948</v>
      </c>
      <c r="BK115" s="2">
        <f t="shared" si="166"/>
        <v>11.430621262297922</v>
      </c>
      <c r="BL115" s="2">
        <f t="shared" si="167"/>
        <v>10.884021866690587</v>
      </c>
      <c r="BM115" s="2">
        <f t="shared" si="168"/>
        <v>10.363560236688674</v>
      </c>
      <c r="BN115" s="2">
        <f t="shared" si="169"/>
        <v>9.8679864938687256</v>
      </c>
      <c r="BO115" s="2">
        <f t="shared" si="170"/>
        <v>9.3961105275815076</v>
      </c>
      <c r="BP115" s="2"/>
      <c r="BQ115" s="2"/>
    </row>
    <row r="116" spans="4:69" x14ac:dyDescent="0.25">
      <c r="J116" s="28">
        <v>8</v>
      </c>
      <c r="K116" s="7">
        <f t="shared" si="118"/>
        <v>1.0396830673359812E-2</v>
      </c>
      <c r="L116" s="2">
        <f t="shared" ca="1" si="119"/>
        <v>13.900247556358265</v>
      </c>
      <c r="M116" s="2">
        <f t="shared" ca="1" si="120"/>
        <v>13.235553421302091</v>
      </c>
      <c r="N116" s="2">
        <f t="shared" ca="1" si="121"/>
        <v>12.602644208880339</v>
      </c>
      <c r="O116" s="1">
        <v>12</v>
      </c>
      <c r="P116" s="2">
        <f t="shared" ca="1" si="122"/>
        <v>11.426173556382061</v>
      </c>
      <c r="Q116" s="2">
        <f t="shared" ca="1" si="123"/>
        <v>10.879786845047049</v>
      </c>
      <c r="R116" s="2">
        <f t="shared" ca="1" si="124"/>
        <v>10.359527728995833</v>
      </c>
      <c r="S116" s="2">
        <f t="shared" ca="1" si="125"/>
        <v>23.838354805667414</v>
      </c>
      <c r="T116" s="2">
        <f t="shared" ca="1" si="126"/>
        <v>22.698431609014175</v>
      </c>
      <c r="U116" s="2">
        <f t="shared" ca="1" si="127"/>
        <v>21.613018251855365</v>
      </c>
      <c r="V116" s="2">
        <f t="shared" ca="1" si="128"/>
        <v>20.579508135246051</v>
      </c>
      <c r="W116" s="2">
        <f t="shared" ca="1" si="129"/>
        <v>4.0542246837637563</v>
      </c>
      <c r="X116" s="2">
        <f t="shared" ca="1" si="130"/>
        <v>3.8603562394377366</v>
      </c>
      <c r="Y116" s="2">
        <f t="shared" ca="1" si="131"/>
        <v>3.6757583651064962</v>
      </c>
      <c r="Z116" s="2">
        <f t="shared" ca="1" si="132"/>
        <v>3.4999877525858332</v>
      </c>
      <c r="AA116" s="2">
        <f t="shared" ca="1" si="133"/>
        <v>0.55543704869801824</v>
      </c>
      <c r="AB116" s="2">
        <f t="shared" ca="1" si="134"/>
        <v>0.52887667650568249</v>
      </c>
      <c r="AC116" s="2">
        <f t="shared" ca="1" si="135"/>
        <v>0.50358639130637151</v>
      </c>
      <c r="AD116" s="2">
        <f t="shared" ca="1" si="136"/>
        <v>0.47950545897489405</v>
      </c>
      <c r="AE116" s="2">
        <f t="shared" ca="1" si="137"/>
        <v>0</v>
      </c>
      <c r="AF116" s="2">
        <f t="shared" ca="1" si="138"/>
        <v>0</v>
      </c>
      <c r="AG116" s="2">
        <f t="shared" ca="1" si="139"/>
        <v>0</v>
      </c>
      <c r="AH116" s="2">
        <f t="shared" ca="1" si="140"/>
        <v>0</v>
      </c>
      <c r="AI116" s="2">
        <f t="shared" ca="1" si="141"/>
        <v>0</v>
      </c>
      <c r="AJ116" s="2">
        <f t="shared" ca="1" si="142"/>
        <v>0</v>
      </c>
      <c r="AK116" s="2">
        <f t="shared" ca="1" si="143"/>
        <v>0</v>
      </c>
      <c r="AL116" s="2">
        <f t="shared" ca="1" si="144"/>
        <v>0</v>
      </c>
      <c r="AO116" s="2">
        <f t="shared" si="145"/>
        <v>13.900247556358265</v>
      </c>
      <c r="AP116" s="2">
        <f t="shared" si="146"/>
        <v>13.235553421302091</v>
      </c>
      <c r="AQ116" s="2">
        <f t="shared" si="147"/>
        <v>12.602644208880339</v>
      </c>
      <c r="AR116" s="24">
        <v>12</v>
      </c>
      <c r="AS116" s="2">
        <f t="shared" si="148"/>
        <v>11.426173556382061</v>
      </c>
      <c r="AT116" s="2">
        <f t="shared" si="149"/>
        <v>10.879786845047049</v>
      </c>
      <c r="AU116" s="2">
        <f t="shared" si="150"/>
        <v>10.359527728995833</v>
      </c>
      <c r="AV116" s="2">
        <f t="shared" si="151"/>
        <v>9.8641468161382395</v>
      </c>
      <c r="AW116" s="2">
        <f t="shared" si="152"/>
        <v>9.3924544589024173</v>
      </c>
      <c r="AX116" s="2">
        <f t="shared" si="153"/>
        <v>8.9433178973194618</v>
      </c>
      <c r="AY116" s="2">
        <f t="shared" si="154"/>
        <v>8.515658538722505</v>
      </c>
      <c r="AZ116" s="2">
        <f t="shared" si="155"/>
        <v>8.1084493675275127</v>
      </c>
      <c r="BA116" s="2">
        <f t="shared" si="156"/>
        <v>7.7207124788754733</v>
      </c>
      <c r="BB116" s="2">
        <f t="shared" si="157"/>
        <v>7.3515167302129925</v>
      </c>
      <c r="BC116" s="2">
        <f t="shared" si="158"/>
        <v>6.9999755051716663</v>
      </c>
      <c r="BD116" s="2">
        <f t="shared" si="159"/>
        <v>6.6652445843762189</v>
      </c>
      <c r="BE116" s="2">
        <f t="shared" si="160"/>
        <v>6.3465201180681889</v>
      </c>
      <c r="BF116" s="2">
        <f t="shared" si="161"/>
        <v>6.0430366956764576</v>
      </c>
      <c r="BG116" s="2">
        <f t="shared" si="162"/>
        <v>5.7540655076987282</v>
      </c>
      <c r="BH116" s="2">
        <f t="shared" si="163"/>
        <v>5.4789125954797768</v>
      </c>
      <c r="BI116" s="2">
        <f t="shared" si="164"/>
        <v>5.2169171846833002</v>
      </c>
      <c r="BJ116" s="2">
        <f t="shared" si="165"/>
        <v>4.9674500984552887</v>
      </c>
      <c r="BK116" s="2">
        <f t="shared" si="166"/>
        <v>4.729912246468106</v>
      </c>
      <c r="BL116" s="2">
        <f t="shared" si="167"/>
        <v>4.5037331862167953</v>
      </c>
      <c r="BM116" s="2">
        <f t="shared" si="168"/>
        <v>4.288369753112554</v>
      </c>
      <c r="BN116" s="2">
        <f t="shared" si="169"/>
        <v>4.0833047560836109</v>
      </c>
      <c r="BO116" s="2">
        <f t="shared" si="170"/>
        <v>3.8880457355509686</v>
      </c>
      <c r="BP116" s="2"/>
      <c r="BQ116" s="2"/>
    </row>
    <row r="117" spans="4:69" x14ac:dyDescent="0.25">
      <c r="J117" s="28">
        <v>9</v>
      </c>
      <c r="K117" s="7">
        <f t="shared" si="118"/>
        <v>1.3004413300515733E-2</v>
      </c>
      <c r="L117" s="2">
        <f t="shared" ca="1" si="119"/>
        <v>4.6334158521194215</v>
      </c>
      <c r="M117" s="2">
        <f t="shared" ca="1" si="120"/>
        <v>4.411851140434031</v>
      </c>
      <c r="N117" s="2">
        <f t="shared" ca="1" si="121"/>
        <v>4.2008814029601131</v>
      </c>
      <c r="O117" s="1">
        <v>4</v>
      </c>
      <c r="P117" s="2">
        <f t="shared" ca="1" si="122"/>
        <v>3.80872451879402</v>
      </c>
      <c r="Q117" s="2">
        <f t="shared" ca="1" si="123"/>
        <v>3.6265956150156833</v>
      </c>
      <c r="R117" s="2">
        <f t="shared" ca="1" si="124"/>
        <v>3.4531759096652772</v>
      </c>
      <c r="S117" s="2">
        <f t="shared" ca="1" si="125"/>
        <v>9.8641468161382395</v>
      </c>
      <c r="T117" s="2">
        <f t="shared" ca="1" si="126"/>
        <v>9.3924544589024173</v>
      </c>
      <c r="U117" s="2">
        <f t="shared" ca="1" si="127"/>
        <v>8.9433178973194618</v>
      </c>
      <c r="V117" s="2">
        <f t="shared" ca="1" si="128"/>
        <v>8.515658538722505</v>
      </c>
      <c r="W117" s="2">
        <f t="shared" ca="1" si="129"/>
        <v>19.595419304858158</v>
      </c>
      <c r="X117" s="2">
        <f t="shared" ca="1" si="130"/>
        <v>18.658388490615728</v>
      </c>
      <c r="Y117" s="2">
        <f t="shared" ca="1" si="131"/>
        <v>17.766165431348067</v>
      </c>
      <c r="Z117" s="2">
        <f t="shared" ca="1" si="132"/>
        <v>16.916607470831529</v>
      </c>
      <c r="AA117" s="2">
        <f t="shared" ca="1" si="133"/>
        <v>3.3326222921881095</v>
      </c>
      <c r="AB117" s="2">
        <f t="shared" ca="1" si="134"/>
        <v>3.1732600590340945</v>
      </c>
      <c r="AC117" s="2">
        <f t="shared" ca="1" si="135"/>
        <v>3.0215183478382288</v>
      </c>
      <c r="AD117" s="2">
        <f t="shared" ca="1" si="136"/>
        <v>2.8770327538493641</v>
      </c>
      <c r="AE117" s="2">
        <f t="shared" ca="1" si="137"/>
        <v>0.45657604962331472</v>
      </c>
      <c r="AF117" s="2">
        <f t="shared" ca="1" si="138"/>
        <v>0.43474309872360845</v>
      </c>
      <c r="AG117" s="2">
        <f t="shared" ca="1" si="139"/>
        <v>0.41395417487127406</v>
      </c>
      <c r="AH117" s="2">
        <f t="shared" ca="1" si="140"/>
        <v>0.39415935387234219</v>
      </c>
      <c r="AI117" s="2">
        <f t="shared" ca="1" si="141"/>
        <v>0</v>
      </c>
      <c r="AJ117" s="2">
        <f t="shared" ca="1" si="142"/>
        <v>0</v>
      </c>
      <c r="AK117" s="2">
        <f t="shared" ca="1" si="143"/>
        <v>0</v>
      </c>
      <c r="AL117" s="2">
        <f t="shared" ca="1" si="144"/>
        <v>0</v>
      </c>
      <c r="AO117" s="2">
        <f t="shared" si="145"/>
        <v>4.6334158521194215</v>
      </c>
      <c r="AP117" s="2">
        <f t="shared" si="146"/>
        <v>4.411851140434031</v>
      </c>
      <c r="AQ117" s="2">
        <f t="shared" si="147"/>
        <v>4.2008814029601131</v>
      </c>
      <c r="AR117" s="24">
        <v>4</v>
      </c>
      <c r="AS117" s="2">
        <f t="shared" si="148"/>
        <v>3.80872451879402</v>
      </c>
      <c r="AT117" s="2">
        <f t="shared" si="149"/>
        <v>3.6265956150156833</v>
      </c>
      <c r="AU117" s="2">
        <f t="shared" si="150"/>
        <v>3.4531759096652772</v>
      </c>
      <c r="AV117" s="2">
        <f t="shared" si="151"/>
        <v>3.2880489387127465</v>
      </c>
      <c r="AW117" s="2">
        <f t="shared" si="152"/>
        <v>3.1308181529674721</v>
      </c>
      <c r="AX117" s="2">
        <f t="shared" si="153"/>
        <v>2.9811059657731542</v>
      </c>
      <c r="AY117" s="2">
        <f t="shared" si="154"/>
        <v>2.8385528462408347</v>
      </c>
      <c r="AZ117" s="2">
        <f t="shared" si="155"/>
        <v>2.7028164558425045</v>
      </c>
      <c r="BA117" s="2">
        <f t="shared" si="156"/>
        <v>2.5735708262918244</v>
      </c>
      <c r="BB117" s="2">
        <f t="shared" si="157"/>
        <v>2.4505055767376644</v>
      </c>
      <c r="BC117" s="2">
        <f t="shared" si="158"/>
        <v>2.3333251683905556</v>
      </c>
      <c r="BD117" s="2">
        <f t="shared" si="159"/>
        <v>2.221748194792073</v>
      </c>
      <c r="BE117" s="2">
        <f t="shared" si="160"/>
        <v>2.1155067060227299</v>
      </c>
      <c r="BF117" s="2">
        <f t="shared" si="161"/>
        <v>2.014345565225486</v>
      </c>
      <c r="BG117" s="2">
        <f t="shared" si="162"/>
        <v>1.9180218358995762</v>
      </c>
      <c r="BH117" s="2">
        <f t="shared" si="163"/>
        <v>1.8263041984932589</v>
      </c>
      <c r="BI117" s="2">
        <f t="shared" si="164"/>
        <v>1.7389723948944338</v>
      </c>
      <c r="BJ117" s="2">
        <f t="shared" si="165"/>
        <v>1.6558166994850962</v>
      </c>
      <c r="BK117" s="2">
        <f t="shared" si="166"/>
        <v>1.5766374154893688</v>
      </c>
      <c r="BL117" s="2">
        <f t="shared" si="167"/>
        <v>1.5012443954055983</v>
      </c>
      <c r="BM117" s="2">
        <f t="shared" si="168"/>
        <v>1.4294565843708515</v>
      </c>
      <c r="BN117" s="2">
        <f t="shared" si="169"/>
        <v>1.3611015853612036</v>
      </c>
      <c r="BO117" s="2">
        <f t="shared" si="170"/>
        <v>1.2960152451836562</v>
      </c>
      <c r="BP117" s="2"/>
      <c r="BQ117" s="2"/>
    </row>
    <row r="118" spans="4:69" x14ac:dyDescent="0.25">
      <c r="J118" s="28">
        <v>10</v>
      </c>
      <c r="K118" s="7">
        <f t="shared" si="118"/>
        <v>1.5886564694485641E-2</v>
      </c>
      <c r="L118" s="2">
        <f t="shared" ca="1" si="119"/>
        <v>16.216955482417973</v>
      </c>
      <c r="M118" s="2">
        <f t="shared" ca="1" si="120"/>
        <v>15.441478991519107</v>
      </c>
      <c r="N118" s="2">
        <f t="shared" ca="1" si="121"/>
        <v>14.703084910360394</v>
      </c>
      <c r="O118" s="1">
        <v>14</v>
      </c>
      <c r="P118" s="2">
        <f t="shared" ca="1" si="122"/>
        <v>13.33053581577907</v>
      </c>
      <c r="Q118" s="2">
        <f t="shared" ca="1" si="123"/>
        <v>12.693084652554893</v>
      </c>
      <c r="R118" s="2">
        <f t="shared" ca="1" si="124"/>
        <v>12.086115683828471</v>
      </c>
      <c r="S118" s="2">
        <f t="shared" ca="1" si="125"/>
        <v>3.2880489387127465</v>
      </c>
      <c r="T118" s="2">
        <f t="shared" ca="1" si="126"/>
        <v>3.1308181529674721</v>
      </c>
      <c r="U118" s="2">
        <f t="shared" ca="1" si="127"/>
        <v>2.9811059657731542</v>
      </c>
      <c r="V118" s="2">
        <f t="shared" ca="1" si="128"/>
        <v>2.8385528462408347</v>
      </c>
      <c r="W118" s="2">
        <f t="shared" ca="1" si="129"/>
        <v>8.1084493675275127</v>
      </c>
      <c r="X118" s="2">
        <f t="shared" ca="1" si="130"/>
        <v>7.7207124788754733</v>
      </c>
      <c r="Y118" s="2">
        <f t="shared" ca="1" si="131"/>
        <v>7.3515167302129925</v>
      </c>
      <c r="Z118" s="2">
        <f t="shared" ca="1" si="132"/>
        <v>6.9999755051716663</v>
      </c>
      <c r="AA118" s="2">
        <f t="shared" ca="1" si="133"/>
        <v>16.107674412242527</v>
      </c>
      <c r="AB118" s="2">
        <f t="shared" ca="1" si="134"/>
        <v>15.33742361866479</v>
      </c>
      <c r="AC118" s="2">
        <f t="shared" ca="1" si="135"/>
        <v>14.604005347884774</v>
      </c>
      <c r="AD118" s="2">
        <f t="shared" ca="1" si="136"/>
        <v>13.905658310271926</v>
      </c>
      <c r="AE118" s="2">
        <f t="shared" ca="1" si="137"/>
        <v>2.7394562977398884</v>
      </c>
      <c r="AF118" s="2">
        <f t="shared" ca="1" si="138"/>
        <v>2.6084585923416501</v>
      </c>
      <c r="AG118" s="2">
        <f t="shared" ca="1" si="139"/>
        <v>2.4837250492276444</v>
      </c>
      <c r="AH118" s="2">
        <f t="shared" ca="1" si="140"/>
        <v>2.364956123234053</v>
      </c>
      <c r="AI118" s="2">
        <f t="shared" ca="1" si="141"/>
        <v>0.37531109885139957</v>
      </c>
      <c r="AJ118" s="2">
        <f t="shared" ca="1" si="142"/>
        <v>0.35736414609271289</v>
      </c>
      <c r="AK118" s="2">
        <f t="shared" ca="1" si="143"/>
        <v>0.34027539634030091</v>
      </c>
      <c r="AL118" s="2">
        <f t="shared" ca="1" si="144"/>
        <v>0.32400381129591405</v>
      </c>
      <c r="AO118" s="2">
        <f t="shared" si="145"/>
        <v>16.216955482417973</v>
      </c>
      <c r="AP118" s="2">
        <f t="shared" si="146"/>
        <v>15.441478991519107</v>
      </c>
      <c r="AQ118" s="2">
        <f t="shared" si="147"/>
        <v>14.703084910360394</v>
      </c>
      <c r="AR118" s="24">
        <v>14</v>
      </c>
      <c r="AS118" s="2">
        <f t="shared" si="148"/>
        <v>13.33053581577907</v>
      </c>
      <c r="AT118" s="2">
        <f t="shared" si="149"/>
        <v>12.693084652554893</v>
      </c>
      <c r="AU118" s="2">
        <f t="shared" si="150"/>
        <v>12.086115683828471</v>
      </c>
      <c r="AV118" s="2">
        <f t="shared" si="151"/>
        <v>11.508171285494612</v>
      </c>
      <c r="AW118" s="2">
        <f t="shared" si="152"/>
        <v>10.957863535386153</v>
      </c>
      <c r="AX118" s="2">
        <f t="shared" si="153"/>
        <v>10.433870880206038</v>
      </c>
      <c r="AY118" s="2">
        <f t="shared" si="154"/>
        <v>9.9349349618429219</v>
      </c>
      <c r="AZ118" s="2">
        <f t="shared" si="155"/>
        <v>9.4598575954487654</v>
      </c>
      <c r="BA118" s="2">
        <f t="shared" si="156"/>
        <v>9.0074978920213855</v>
      </c>
      <c r="BB118" s="2">
        <f t="shared" si="157"/>
        <v>8.5767695185818251</v>
      </c>
      <c r="BC118" s="2">
        <f t="shared" si="158"/>
        <v>8.1666380893669448</v>
      </c>
      <c r="BD118" s="2">
        <f t="shared" si="159"/>
        <v>7.776118681772255</v>
      </c>
      <c r="BE118" s="2">
        <f t="shared" si="160"/>
        <v>7.4042734710795539</v>
      </c>
      <c r="BF118" s="2">
        <f t="shared" si="161"/>
        <v>7.0502094782892009</v>
      </c>
      <c r="BG118" s="2">
        <f t="shared" si="162"/>
        <v>6.7130764256485165</v>
      </c>
      <c r="BH118" s="2">
        <f t="shared" si="163"/>
        <v>6.3920646947264057</v>
      </c>
      <c r="BI118" s="2">
        <f t="shared" si="164"/>
        <v>6.0864033821305172</v>
      </c>
      <c r="BJ118" s="2">
        <f t="shared" si="165"/>
        <v>5.7953584481978364</v>
      </c>
      <c r="BK118" s="2">
        <f t="shared" si="166"/>
        <v>5.5182309542127905</v>
      </c>
      <c r="BL118" s="2">
        <f t="shared" si="167"/>
        <v>5.2543553839195942</v>
      </c>
      <c r="BM118" s="2">
        <f t="shared" si="168"/>
        <v>5.0030980452979801</v>
      </c>
      <c r="BN118" s="2">
        <f t="shared" si="169"/>
        <v>4.7638555487642122</v>
      </c>
      <c r="BO118" s="2">
        <f t="shared" si="170"/>
        <v>4.5360533581427962</v>
      </c>
      <c r="BP118" s="2"/>
      <c r="BQ118" s="2"/>
    </row>
    <row r="119" spans="4:69" x14ac:dyDescent="0.25">
      <c r="J119" s="28">
        <v>11</v>
      </c>
      <c r="K119" s="7">
        <f t="shared" si="118"/>
        <v>1.9040401301161882E-2</v>
      </c>
      <c r="L119" s="2">
        <f t="shared" ca="1" si="119"/>
        <v>1.1583539630298554</v>
      </c>
      <c r="M119" s="2">
        <f t="shared" ca="1" si="120"/>
        <v>1.1029627851085078</v>
      </c>
      <c r="N119" s="2">
        <f t="shared" ca="1" si="121"/>
        <v>1.0502203507400283</v>
      </c>
      <c r="O119" s="1">
        <v>1</v>
      </c>
      <c r="P119" s="2">
        <f t="shared" ca="1" si="122"/>
        <v>0.95218112969850499</v>
      </c>
      <c r="Q119" s="2">
        <f t="shared" ca="1" si="123"/>
        <v>0.90664890375392082</v>
      </c>
      <c r="R119" s="2">
        <f t="shared" ca="1" si="124"/>
        <v>0.8632939774163193</v>
      </c>
      <c r="S119" s="2">
        <f t="shared" ca="1" si="125"/>
        <v>11.508171285494612</v>
      </c>
      <c r="T119" s="2">
        <f t="shared" ca="1" si="126"/>
        <v>10.957863535386153</v>
      </c>
      <c r="U119" s="2">
        <f t="shared" ca="1" si="127"/>
        <v>10.433870880206038</v>
      </c>
      <c r="V119" s="2">
        <f t="shared" ca="1" si="128"/>
        <v>9.9349349618429219</v>
      </c>
      <c r="W119" s="2">
        <f t="shared" ca="1" si="129"/>
        <v>2.7028164558425045</v>
      </c>
      <c r="X119" s="2">
        <f t="shared" ca="1" si="130"/>
        <v>2.5735708262918244</v>
      </c>
      <c r="Y119" s="2">
        <f t="shared" ca="1" si="131"/>
        <v>2.4505055767376644</v>
      </c>
      <c r="Z119" s="2">
        <f t="shared" ca="1" si="132"/>
        <v>2.3333251683905556</v>
      </c>
      <c r="AA119" s="2">
        <f t="shared" ca="1" si="133"/>
        <v>6.6652445843762189</v>
      </c>
      <c r="AB119" s="2">
        <f t="shared" ca="1" si="134"/>
        <v>6.3465201180681889</v>
      </c>
      <c r="AC119" s="2">
        <f t="shared" ca="1" si="135"/>
        <v>6.0430366956764576</v>
      </c>
      <c r="AD119" s="2">
        <f t="shared" ca="1" si="136"/>
        <v>5.7540655076987282</v>
      </c>
      <c r="AE119" s="2">
        <f t="shared" ca="1" si="137"/>
        <v>13.240705439076127</v>
      </c>
      <c r="AF119" s="2">
        <f t="shared" ca="1" si="138"/>
        <v>12.607549862984644</v>
      </c>
      <c r="AG119" s="2">
        <f t="shared" ca="1" si="139"/>
        <v>12.004671071266948</v>
      </c>
      <c r="AH119" s="2">
        <f t="shared" ca="1" si="140"/>
        <v>11.430621262297922</v>
      </c>
      <c r="AI119" s="2">
        <f t="shared" ca="1" si="141"/>
        <v>2.2518665931083977</v>
      </c>
      <c r="AJ119" s="2">
        <f t="shared" ca="1" si="142"/>
        <v>2.144184876556277</v>
      </c>
      <c r="AK119" s="2">
        <f t="shared" ca="1" si="143"/>
        <v>2.0416523780418054</v>
      </c>
      <c r="AL119" s="2">
        <f t="shared" ca="1" si="144"/>
        <v>1.9440228677754843</v>
      </c>
      <c r="AO119" s="2">
        <f t="shared" si="145"/>
        <v>1.1583539630298554</v>
      </c>
      <c r="AP119" s="2">
        <f t="shared" si="146"/>
        <v>1.1029627851085078</v>
      </c>
      <c r="AQ119" s="2">
        <f t="shared" si="147"/>
        <v>1.0502203507400283</v>
      </c>
      <c r="AR119" s="24">
        <v>1</v>
      </c>
      <c r="AS119" s="2">
        <f t="shared" si="148"/>
        <v>0.95218112969850499</v>
      </c>
      <c r="AT119" s="2">
        <f t="shared" si="149"/>
        <v>0.90664890375392082</v>
      </c>
      <c r="AU119" s="2">
        <f t="shared" si="150"/>
        <v>0.8632939774163193</v>
      </c>
      <c r="AV119" s="2">
        <f t="shared" si="151"/>
        <v>0.82201223467818663</v>
      </c>
      <c r="AW119" s="2">
        <f t="shared" si="152"/>
        <v>0.78270453824186803</v>
      </c>
      <c r="AX119" s="2">
        <f t="shared" si="153"/>
        <v>0.74527649144328856</v>
      </c>
      <c r="AY119" s="2">
        <f t="shared" si="154"/>
        <v>0.70963821156020868</v>
      </c>
      <c r="AZ119" s="2">
        <f t="shared" si="155"/>
        <v>0.67570411396062613</v>
      </c>
      <c r="BA119" s="2">
        <f t="shared" si="156"/>
        <v>0.64339270657295611</v>
      </c>
      <c r="BB119" s="2">
        <f t="shared" si="157"/>
        <v>0.61262639418441611</v>
      </c>
      <c r="BC119" s="2">
        <f t="shared" si="158"/>
        <v>0.5833312920976389</v>
      </c>
      <c r="BD119" s="2">
        <f t="shared" si="159"/>
        <v>0.55543704869801824</v>
      </c>
      <c r="BE119" s="2">
        <f t="shared" si="160"/>
        <v>0.52887667650568249</v>
      </c>
      <c r="BF119" s="2">
        <f t="shared" si="161"/>
        <v>0.50358639130637151</v>
      </c>
      <c r="BG119" s="2">
        <f t="shared" si="162"/>
        <v>0.47950545897489405</v>
      </c>
      <c r="BH119" s="2">
        <f t="shared" si="163"/>
        <v>0.45657604962331472</v>
      </c>
      <c r="BI119" s="2">
        <f t="shared" si="164"/>
        <v>0.43474309872360845</v>
      </c>
      <c r="BJ119" s="2">
        <f t="shared" si="165"/>
        <v>0.41395417487127406</v>
      </c>
      <c r="BK119" s="2">
        <f t="shared" si="166"/>
        <v>0.39415935387234219</v>
      </c>
      <c r="BL119" s="2">
        <f t="shared" si="167"/>
        <v>0.37531109885139957</v>
      </c>
      <c r="BM119" s="2">
        <f t="shared" si="168"/>
        <v>0.35736414609271289</v>
      </c>
      <c r="BN119" s="2">
        <f t="shared" si="169"/>
        <v>0.34027539634030091</v>
      </c>
      <c r="BO119" s="2">
        <f t="shared" si="170"/>
        <v>0.32400381129591405</v>
      </c>
      <c r="BP119" s="2"/>
      <c r="BQ119" s="2"/>
    </row>
    <row r="120" spans="4:69" x14ac:dyDescent="0.25">
      <c r="J120" s="28">
        <v>12</v>
      </c>
      <c r="K120" s="7">
        <f t="shared" si="118"/>
        <v>2.2463341686843934E-2</v>
      </c>
      <c r="L120" s="2">
        <f t="shared" ca="1" si="119"/>
        <v>5.7917698151492765</v>
      </c>
      <c r="M120" s="2">
        <f t="shared" ca="1" si="120"/>
        <v>5.5148139255425388</v>
      </c>
      <c r="N120" s="2">
        <f t="shared" ca="1" si="121"/>
        <v>5.2511017537001408</v>
      </c>
      <c r="O120" s="1">
        <v>5</v>
      </c>
      <c r="P120" s="2">
        <f t="shared" ca="1" si="122"/>
        <v>4.7609056484925247</v>
      </c>
      <c r="Q120" s="2">
        <f t="shared" ca="1" si="123"/>
        <v>4.533244518769604</v>
      </c>
      <c r="R120" s="2">
        <f t="shared" ca="1" si="124"/>
        <v>4.3164698870815963</v>
      </c>
      <c r="S120" s="2">
        <f t="shared" ca="1" si="125"/>
        <v>0.82201223467818663</v>
      </c>
      <c r="T120" s="2">
        <f t="shared" ca="1" si="126"/>
        <v>0.78270453824186803</v>
      </c>
      <c r="U120" s="2">
        <f t="shared" ca="1" si="127"/>
        <v>0.74527649144328856</v>
      </c>
      <c r="V120" s="2">
        <f t="shared" ca="1" si="128"/>
        <v>0.70963821156020868</v>
      </c>
      <c r="W120" s="2">
        <f t="shared" ca="1" si="129"/>
        <v>9.4598575954487654</v>
      </c>
      <c r="X120" s="2">
        <f t="shared" ca="1" si="130"/>
        <v>9.0074978920213855</v>
      </c>
      <c r="Y120" s="2">
        <f t="shared" ca="1" si="131"/>
        <v>8.5767695185818251</v>
      </c>
      <c r="Z120" s="2">
        <f t="shared" ca="1" si="132"/>
        <v>8.1666380893669448</v>
      </c>
      <c r="AA120" s="2">
        <f t="shared" ca="1" si="133"/>
        <v>2.221748194792073</v>
      </c>
      <c r="AB120" s="2">
        <f t="shared" ca="1" si="134"/>
        <v>2.1155067060227299</v>
      </c>
      <c r="AC120" s="2">
        <f t="shared" ca="1" si="135"/>
        <v>2.014345565225486</v>
      </c>
      <c r="AD120" s="2">
        <f t="shared" ca="1" si="136"/>
        <v>1.9180218358995762</v>
      </c>
      <c r="AE120" s="2">
        <f t="shared" ca="1" si="137"/>
        <v>5.4789125954797768</v>
      </c>
      <c r="AF120" s="2">
        <f t="shared" ca="1" si="138"/>
        <v>5.2169171846833002</v>
      </c>
      <c r="AG120" s="2">
        <f t="shared" ca="1" si="139"/>
        <v>4.9674500984552887</v>
      </c>
      <c r="AH120" s="2">
        <f t="shared" ca="1" si="140"/>
        <v>4.729912246468106</v>
      </c>
      <c r="AI120" s="2">
        <f t="shared" ca="1" si="141"/>
        <v>10.884021866690587</v>
      </c>
      <c r="AJ120" s="2">
        <f t="shared" ca="1" si="142"/>
        <v>10.363560236688674</v>
      </c>
      <c r="AK120" s="2">
        <f t="shared" ca="1" si="143"/>
        <v>9.8679864938687256</v>
      </c>
      <c r="AL120" s="2">
        <f t="shared" ca="1" si="144"/>
        <v>9.3961105275815076</v>
      </c>
      <c r="AO120" s="2">
        <f t="shared" si="145"/>
        <v>5.7917698151492765</v>
      </c>
      <c r="AP120" s="2">
        <f t="shared" si="146"/>
        <v>5.5148139255425388</v>
      </c>
      <c r="AQ120" s="2">
        <f t="shared" si="147"/>
        <v>5.2511017537001408</v>
      </c>
      <c r="AR120" s="24">
        <v>5</v>
      </c>
      <c r="AS120" s="2">
        <f t="shared" si="148"/>
        <v>4.7609056484925247</v>
      </c>
      <c r="AT120" s="2">
        <f t="shared" si="149"/>
        <v>4.533244518769604</v>
      </c>
      <c r="AU120" s="2">
        <f t="shared" si="150"/>
        <v>4.3164698870815963</v>
      </c>
      <c r="AV120" s="2">
        <f t="shared" si="151"/>
        <v>4.1100611733909336</v>
      </c>
      <c r="AW120" s="2">
        <f t="shared" si="152"/>
        <v>3.9135226912093404</v>
      </c>
      <c r="AX120" s="2">
        <f t="shared" si="153"/>
        <v>3.7263824572164426</v>
      </c>
      <c r="AY120" s="2">
        <f t="shared" si="154"/>
        <v>3.5481910578010436</v>
      </c>
      <c r="AZ120" s="2">
        <f t="shared" si="155"/>
        <v>3.3785205698031309</v>
      </c>
      <c r="BA120" s="2">
        <f t="shared" si="156"/>
        <v>3.2169635328647801</v>
      </c>
      <c r="BB120" s="2">
        <f t="shared" si="157"/>
        <v>3.0631319709220803</v>
      </c>
      <c r="BC120" s="2">
        <f t="shared" si="158"/>
        <v>2.9166564604881944</v>
      </c>
      <c r="BD120" s="2">
        <f t="shared" si="159"/>
        <v>2.777185243490091</v>
      </c>
      <c r="BE120" s="2">
        <f t="shared" si="160"/>
        <v>2.6443833825284124</v>
      </c>
      <c r="BF120" s="2">
        <f t="shared" si="161"/>
        <v>2.5179319565318576</v>
      </c>
      <c r="BG120" s="2">
        <f t="shared" si="162"/>
        <v>2.3975272948744704</v>
      </c>
      <c r="BH120" s="2">
        <f t="shared" si="163"/>
        <v>2.2828802481165735</v>
      </c>
      <c r="BI120" s="2">
        <f t="shared" si="164"/>
        <v>2.1737154936180421</v>
      </c>
      <c r="BJ120" s="2">
        <f t="shared" si="165"/>
        <v>2.0697708743563705</v>
      </c>
      <c r="BK120" s="2">
        <f t="shared" si="166"/>
        <v>1.970796769361711</v>
      </c>
      <c r="BL120" s="2">
        <f t="shared" si="167"/>
        <v>1.8765554942569977</v>
      </c>
      <c r="BM120" s="2">
        <f t="shared" si="168"/>
        <v>1.7868207304635644</v>
      </c>
      <c r="BN120" s="2">
        <f t="shared" si="169"/>
        <v>1.7013769817015048</v>
      </c>
      <c r="BO120" s="2">
        <f t="shared" si="170"/>
        <v>1.6200190564795705</v>
      </c>
      <c r="BP120" s="2"/>
      <c r="BQ120" s="2"/>
    </row>
    <row r="121" spans="4:69" x14ac:dyDescent="0.25">
      <c r="J121" s="28">
        <v>13</v>
      </c>
      <c r="K121" s="7">
        <f t="shared" si="118"/>
        <v>2.6153051261465228E-2</v>
      </c>
      <c r="L121" s="2">
        <f t="shared" ca="1" si="119"/>
        <v>0</v>
      </c>
      <c r="M121" s="2">
        <f t="shared" ca="1" si="120"/>
        <v>0</v>
      </c>
      <c r="N121" s="2">
        <f t="shared" ca="1" si="121"/>
        <v>0</v>
      </c>
      <c r="O121" s="1"/>
      <c r="P121" s="2">
        <f t="shared" ca="1" si="122"/>
        <v>0</v>
      </c>
      <c r="Q121" s="2">
        <f t="shared" ca="1" si="123"/>
        <v>0</v>
      </c>
      <c r="R121" s="2">
        <f t="shared" ca="1" si="124"/>
        <v>0</v>
      </c>
      <c r="S121" s="2">
        <f t="shared" ca="1" si="125"/>
        <v>4.1100611733909336</v>
      </c>
      <c r="T121" s="2">
        <f t="shared" ca="1" si="126"/>
        <v>3.9135226912093404</v>
      </c>
      <c r="U121" s="2">
        <f t="shared" ca="1" si="127"/>
        <v>3.7263824572164426</v>
      </c>
      <c r="V121" s="2">
        <f t="shared" ca="1" si="128"/>
        <v>3.5481910578010436</v>
      </c>
      <c r="W121" s="2">
        <f t="shared" ca="1" si="129"/>
        <v>0.67570411396062613</v>
      </c>
      <c r="X121" s="2">
        <f t="shared" ca="1" si="130"/>
        <v>0.64339270657295611</v>
      </c>
      <c r="Y121" s="2">
        <f t="shared" ca="1" si="131"/>
        <v>0.61262639418441611</v>
      </c>
      <c r="Z121" s="2">
        <f t="shared" ca="1" si="132"/>
        <v>0.5833312920976389</v>
      </c>
      <c r="AA121" s="2">
        <f t="shared" ca="1" si="133"/>
        <v>7.776118681772255</v>
      </c>
      <c r="AB121" s="2">
        <f t="shared" ca="1" si="134"/>
        <v>7.4042734710795539</v>
      </c>
      <c r="AC121" s="2">
        <f t="shared" ca="1" si="135"/>
        <v>7.0502094782892009</v>
      </c>
      <c r="AD121" s="2">
        <f t="shared" ca="1" si="136"/>
        <v>6.7130764256485165</v>
      </c>
      <c r="AE121" s="2">
        <f t="shared" ca="1" si="137"/>
        <v>1.8263041984932589</v>
      </c>
      <c r="AF121" s="2">
        <f t="shared" ca="1" si="138"/>
        <v>1.7389723948944338</v>
      </c>
      <c r="AG121" s="2">
        <f t="shared" ca="1" si="139"/>
        <v>1.6558166994850962</v>
      </c>
      <c r="AH121" s="2">
        <f t="shared" ca="1" si="140"/>
        <v>1.5766374154893688</v>
      </c>
      <c r="AI121" s="2">
        <f t="shared" ca="1" si="141"/>
        <v>4.5037331862167953</v>
      </c>
      <c r="AJ121" s="2">
        <f t="shared" ca="1" si="142"/>
        <v>4.288369753112554</v>
      </c>
      <c r="AK121" s="2">
        <f t="shared" ca="1" si="143"/>
        <v>4.0833047560836109</v>
      </c>
      <c r="AL121" s="2">
        <f t="shared" ca="1" si="144"/>
        <v>3.8880457355509686</v>
      </c>
      <c r="AO121" s="2">
        <f t="shared" si="145"/>
        <v>0</v>
      </c>
      <c r="AP121" s="2">
        <f t="shared" si="146"/>
        <v>0</v>
      </c>
      <c r="AQ121" s="2">
        <f t="shared" si="147"/>
        <v>0</v>
      </c>
      <c r="AR121" s="24"/>
      <c r="AS121" s="2">
        <f t="shared" si="148"/>
        <v>0</v>
      </c>
      <c r="AT121" s="2">
        <f t="shared" si="149"/>
        <v>0</v>
      </c>
      <c r="AU121" s="2">
        <f t="shared" si="150"/>
        <v>0</v>
      </c>
      <c r="AV121" s="2">
        <f t="shared" si="151"/>
        <v>0</v>
      </c>
      <c r="AW121" s="2">
        <f t="shared" si="152"/>
        <v>0</v>
      </c>
      <c r="AX121" s="2">
        <f t="shared" si="153"/>
        <v>0</v>
      </c>
      <c r="AY121" s="2">
        <f t="shared" si="154"/>
        <v>0</v>
      </c>
      <c r="AZ121" s="2">
        <f t="shared" si="155"/>
        <v>0</v>
      </c>
      <c r="BA121" s="2">
        <f t="shared" si="156"/>
        <v>0</v>
      </c>
      <c r="BB121" s="2">
        <f t="shared" si="157"/>
        <v>0</v>
      </c>
      <c r="BC121" s="2">
        <f t="shared" si="158"/>
        <v>0</v>
      </c>
      <c r="BD121" s="2">
        <f t="shared" si="159"/>
        <v>0</v>
      </c>
      <c r="BE121" s="2">
        <f t="shared" si="160"/>
        <v>0</v>
      </c>
      <c r="BF121" s="2">
        <f t="shared" si="161"/>
        <v>0</v>
      </c>
      <c r="BG121" s="2">
        <f t="shared" si="162"/>
        <v>0</v>
      </c>
      <c r="BH121" s="2">
        <f t="shared" si="163"/>
        <v>0</v>
      </c>
      <c r="BI121" s="2">
        <f t="shared" si="164"/>
        <v>0</v>
      </c>
      <c r="BJ121" s="2">
        <f t="shared" si="165"/>
        <v>0</v>
      </c>
      <c r="BK121" s="2">
        <f t="shared" si="166"/>
        <v>0</v>
      </c>
      <c r="BL121" s="2">
        <f t="shared" si="167"/>
        <v>0</v>
      </c>
      <c r="BM121" s="2">
        <f t="shared" si="168"/>
        <v>0</v>
      </c>
      <c r="BN121" s="2">
        <f t="shared" si="169"/>
        <v>0</v>
      </c>
      <c r="BO121" s="2">
        <f t="shared" si="170"/>
        <v>0</v>
      </c>
      <c r="BP121" s="2"/>
      <c r="BQ121" s="2"/>
    </row>
    <row r="122" spans="4:69" x14ac:dyDescent="0.25">
      <c r="J122" s="28">
        <v>14</v>
      </c>
      <c r="K122" s="7">
        <f t="shared" si="118"/>
        <v>3.0107400756281193E-2</v>
      </c>
      <c r="L122" s="2">
        <f t="shared" ca="1" si="119"/>
        <v>4.6334158521194215</v>
      </c>
      <c r="M122" s="2">
        <f t="shared" ca="1" si="120"/>
        <v>4.411851140434031</v>
      </c>
      <c r="N122" s="2">
        <f t="shared" ca="1" si="121"/>
        <v>4.2008814029601131</v>
      </c>
      <c r="O122" s="1">
        <v>4</v>
      </c>
      <c r="P122" s="2">
        <f t="shared" ca="1" si="122"/>
        <v>3.80872451879402</v>
      </c>
      <c r="Q122" s="2">
        <f t="shared" ca="1" si="123"/>
        <v>3.6265956150156833</v>
      </c>
      <c r="R122" s="2">
        <f t="shared" ca="1" si="124"/>
        <v>3.4531759096652772</v>
      </c>
      <c r="S122" s="2">
        <f t="shared" ca="1" si="125"/>
        <v>0</v>
      </c>
      <c r="T122" s="2">
        <f t="shared" ca="1" si="126"/>
        <v>0</v>
      </c>
      <c r="U122" s="2">
        <f t="shared" ca="1" si="127"/>
        <v>0</v>
      </c>
      <c r="V122" s="2">
        <f t="shared" ca="1" si="128"/>
        <v>0</v>
      </c>
      <c r="W122" s="2">
        <f t="shared" ca="1" si="129"/>
        <v>3.3785205698031309</v>
      </c>
      <c r="X122" s="2">
        <f t="shared" ca="1" si="130"/>
        <v>3.2169635328647801</v>
      </c>
      <c r="Y122" s="2">
        <f t="shared" ca="1" si="131"/>
        <v>3.0631319709220803</v>
      </c>
      <c r="Z122" s="2">
        <f t="shared" ca="1" si="132"/>
        <v>2.9166564604881944</v>
      </c>
      <c r="AA122" s="2">
        <f t="shared" ca="1" si="133"/>
        <v>0.55543704869801824</v>
      </c>
      <c r="AB122" s="2">
        <f t="shared" ca="1" si="134"/>
        <v>0.52887667650568249</v>
      </c>
      <c r="AC122" s="2">
        <f t="shared" ca="1" si="135"/>
        <v>0.50358639130637151</v>
      </c>
      <c r="AD122" s="2">
        <f t="shared" ca="1" si="136"/>
        <v>0.47950545897489405</v>
      </c>
      <c r="AE122" s="2">
        <f t="shared" ca="1" si="137"/>
        <v>6.3920646947264057</v>
      </c>
      <c r="AF122" s="2">
        <f t="shared" ca="1" si="138"/>
        <v>6.0864033821305172</v>
      </c>
      <c r="AG122" s="2">
        <f t="shared" ca="1" si="139"/>
        <v>5.7953584481978364</v>
      </c>
      <c r="AH122" s="2">
        <f t="shared" ca="1" si="140"/>
        <v>5.5182309542127905</v>
      </c>
      <c r="AI122" s="2">
        <f t="shared" ca="1" si="141"/>
        <v>1.5012443954055983</v>
      </c>
      <c r="AJ122" s="2">
        <f t="shared" ca="1" si="142"/>
        <v>1.4294565843708515</v>
      </c>
      <c r="AK122" s="2">
        <f t="shared" ca="1" si="143"/>
        <v>1.3611015853612036</v>
      </c>
      <c r="AL122" s="2">
        <f t="shared" ca="1" si="144"/>
        <v>1.2960152451836562</v>
      </c>
      <c r="AO122" s="2">
        <f t="shared" si="145"/>
        <v>4.6334158521194215</v>
      </c>
      <c r="AP122" s="2">
        <f t="shared" si="146"/>
        <v>4.411851140434031</v>
      </c>
      <c r="AQ122" s="2">
        <f t="shared" si="147"/>
        <v>4.2008814029601131</v>
      </c>
      <c r="AR122" s="24">
        <v>4</v>
      </c>
      <c r="AS122" s="2">
        <f t="shared" si="148"/>
        <v>3.80872451879402</v>
      </c>
      <c r="AT122" s="2">
        <f t="shared" si="149"/>
        <v>3.6265956150156833</v>
      </c>
      <c r="AU122" s="2">
        <f t="shared" si="150"/>
        <v>3.4531759096652772</v>
      </c>
      <c r="AV122" s="2">
        <f t="shared" si="151"/>
        <v>3.2880489387127465</v>
      </c>
      <c r="AW122" s="2">
        <f t="shared" si="152"/>
        <v>3.1308181529674721</v>
      </c>
      <c r="AX122" s="2">
        <f t="shared" si="153"/>
        <v>2.9811059657731542</v>
      </c>
      <c r="AY122" s="2">
        <f t="shared" si="154"/>
        <v>2.8385528462408347</v>
      </c>
      <c r="AZ122" s="2">
        <f t="shared" si="155"/>
        <v>2.7028164558425045</v>
      </c>
      <c r="BA122" s="2">
        <f t="shared" si="156"/>
        <v>2.5735708262918244</v>
      </c>
      <c r="BB122" s="2">
        <f t="shared" si="157"/>
        <v>2.4505055767376644</v>
      </c>
      <c r="BC122" s="2">
        <f t="shared" si="158"/>
        <v>2.3333251683905556</v>
      </c>
      <c r="BD122" s="2">
        <f t="shared" si="159"/>
        <v>2.221748194792073</v>
      </c>
      <c r="BE122" s="2">
        <f t="shared" si="160"/>
        <v>2.1155067060227299</v>
      </c>
      <c r="BF122" s="2">
        <f t="shared" si="161"/>
        <v>2.014345565225486</v>
      </c>
      <c r="BG122" s="2">
        <f t="shared" si="162"/>
        <v>1.9180218358995762</v>
      </c>
      <c r="BH122" s="2">
        <f t="shared" si="163"/>
        <v>1.8263041984932589</v>
      </c>
      <c r="BI122" s="2">
        <f t="shared" si="164"/>
        <v>1.7389723948944338</v>
      </c>
      <c r="BJ122" s="2">
        <f t="shared" si="165"/>
        <v>1.6558166994850962</v>
      </c>
      <c r="BK122" s="2">
        <f t="shared" si="166"/>
        <v>1.5766374154893688</v>
      </c>
      <c r="BL122" s="2">
        <f t="shared" si="167"/>
        <v>1.5012443954055983</v>
      </c>
      <c r="BM122" s="2">
        <f t="shared" si="168"/>
        <v>1.4294565843708515</v>
      </c>
      <c r="BN122" s="2">
        <f t="shared" si="169"/>
        <v>1.3611015853612036</v>
      </c>
      <c r="BO122" s="2">
        <f t="shared" si="170"/>
        <v>1.2960152451836562</v>
      </c>
      <c r="BP122" s="2"/>
      <c r="BQ122" s="2"/>
    </row>
    <row r="123" spans="4:69" x14ac:dyDescent="0.25">
      <c r="J123" s="28">
        <v>15</v>
      </c>
      <c r="K123" s="7">
        <f t="shared" si="118"/>
        <v>3.4324434260220416E-2</v>
      </c>
      <c r="L123" s="2">
        <f t="shared" ca="1" si="119"/>
        <v>2.3167079260597108</v>
      </c>
      <c r="M123" s="2">
        <f t="shared" ca="1" si="120"/>
        <v>2.2059255702170155</v>
      </c>
      <c r="N123" s="2">
        <f t="shared" ca="1" si="121"/>
        <v>2.1004407014800566</v>
      </c>
      <c r="O123" s="1">
        <v>2</v>
      </c>
      <c r="P123" s="2">
        <f t="shared" ca="1" si="122"/>
        <v>1.90436225939701</v>
      </c>
      <c r="Q123" s="2">
        <f t="shared" ca="1" si="123"/>
        <v>1.8132978075078416</v>
      </c>
      <c r="R123" s="2">
        <f t="shared" ca="1" si="124"/>
        <v>1.7265879548326386</v>
      </c>
      <c r="S123" s="2">
        <f t="shared" ca="1" si="125"/>
        <v>3.2880489387127465</v>
      </c>
      <c r="T123" s="2">
        <f t="shared" ca="1" si="126"/>
        <v>3.1308181529674721</v>
      </c>
      <c r="U123" s="2">
        <f t="shared" ca="1" si="127"/>
        <v>2.9811059657731542</v>
      </c>
      <c r="V123" s="2">
        <f t="shared" ca="1" si="128"/>
        <v>2.8385528462408347</v>
      </c>
      <c r="W123" s="2">
        <f t="shared" ca="1" si="129"/>
        <v>0</v>
      </c>
      <c r="X123" s="2">
        <f t="shared" ca="1" si="130"/>
        <v>0</v>
      </c>
      <c r="Y123" s="2">
        <f t="shared" ca="1" si="131"/>
        <v>0</v>
      </c>
      <c r="Z123" s="2">
        <f t="shared" ca="1" si="132"/>
        <v>0</v>
      </c>
      <c r="AA123" s="2">
        <f t="shared" ca="1" si="133"/>
        <v>2.777185243490091</v>
      </c>
      <c r="AB123" s="2">
        <f t="shared" ca="1" si="134"/>
        <v>2.6443833825284124</v>
      </c>
      <c r="AC123" s="2">
        <f t="shared" ca="1" si="135"/>
        <v>2.5179319565318576</v>
      </c>
      <c r="AD123" s="2">
        <f t="shared" ca="1" si="136"/>
        <v>2.3975272948744704</v>
      </c>
      <c r="AE123" s="2">
        <f t="shared" ca="1" si="137"/>
        <v>0.45657604962331472</v>
      </c>
      <c r="AF123" s="2">
        <f t="shared" ca="1" si="138"/>
        <v>0.43474309872360845</v>
      </c>
      <c r="AG123" s="2">
        <f t="shared" ca="1" si="139"/>
        <v>0.41395417487127406</v>
      </c>
      <c r="AH123" s="2">
        <f t="shared" ca="1" si="140"/>
        <v>0.39415935387234219</v>
      </c>
      <c r="AI123" s="2">
        <f t="shared" ca="1" si="141"/>
        <v>5.2543553839195942</v>
      </c>
      <c r="AJ123" s="2">
        <f t="shared" ca="1" si="142"/>
        <v>5.0030980452979801</v>
      </c>
      <c r="AK123" s="2">
        <f t="shared" ca="1" si="143"/>
        <v>4.7638555487642122</v>
      </c>
      <c r="AL123" s="2">
        <f t="shared" ca="1" si="144"/>
        <v>4.5360533581427962</v>
      </c>
      <c r="AO123" s="2">
        <f t="shared" si="145"/>
        <v>2.3167079260597108</v>
      </c>
      <c r="AP123" s="2">
        <f t="shared" si="146"/>
        <v>2.2059255702170155</v>
      </c>
      <c r="AQ123" s="2">
        <f t="shared" si="147"/>
        <v>2.1004407014800566</v>
      </c>
      <c r="AR123" s="24">
        <v>2</v>
      </c>
      <c r="AS123" s="2">
        <f t="shared" si="148"/>
        <v>1.90436225939701</v>
      </c>
      <c r="AT123" s="2">
        <f t="shared" si="149"/>
        <v>1.8132978075078416</v>
      </c>
      <c r="AU123" s="2">
        <f t="shared" si="150"/>
        <v>1.7265879548326386</v>
      </c>
      <c r="AV123" s="2">
        <f t="shared" si="151"/>
        <v>1.6440244693563733</v>
      </c>
      <c r="AW123" s="2">
        <f t="shared" si="152"/>
        <v>1.5654090764837361</v>
      </c>
      <c r="AX123" s="2">
        <f t="shared" si="153"/>
        <v>1.4905529828865771</v>
      </c>
      <c r="AY123" s="2">
        <f t="shared" si="154"/>
        <v>1.4192764231204174</v>
      </c>
      <c r="AZ123" s="2">
        <f t="shared" si="155"/>
        <v>1.3514082279212523</v>
      </c>
      <c r="BA123" s="2">
        <f t="shared" si="156"/>
        <v>1.2867854131459122</v>
      </c>
      <c r="BB123" s="2">
        <f t="shared" si="157"/>
        <v>1.2252527883688322</v>
      </c>
      <c r="BC123" s="2">
        <f t="shared" si="158"/>
        <v>1.1666625841952778</v>
      </c>
      <c r="BD123" s="2">
        <f t="shared" si="159"/>
        <v>1.1108740973960365</v>
      </c>
      <c r="BE123" s="2">
        <f t="shared" si="160"/>
        <v>1.057753353011365</v>
      </c>
      <c r="BF123" s="2">
        <f t="shared" si="161"/>
        <v>1.007172782612743</v>
      </c>
      <c r="BG123" s="2">
        <f t="shared" si="162"/>
        <v>0.9590109179497881</v>
      </c>
      <c r="BH123" s="2">
        <f t="shared" si="163"/>
        <v>0.91315209924662943</v>
      </c>
      <c r="BI123" s="2">
        <f t="shared" si="164"/>
        <v>0.86948619744721689</v>
      </c>
      <c r="BJ123" s="2">
        <f t="shared" si="165"/>
        <v>0.82790834974254812</v>
      </c>
      <c r="BK123" s="2">
        <f t="shared" si="166"/>
        <v>0.78831870774468438</v>
      </c>
      <c r="BL123" s="2">
        <f t="shared" si="167"/>
        <v>0.75062219770279914</v>
      </c>
      <c r="BM123" s="2">
        <f t="shared" si="168"/>
        <v>0.71472829218542577</v>
      </c>
      <c r="BN123" s="2">
        <f t="shared" si="169"/>
        <v>0.68055079268060181</v>
      </c>
      <c r="BO123" s="2">
        <f t="shared" si="170"/>
        <v>0.64800762259182809</v>
      </c>
      <c r="BP123" s="2"/>
      <c r="BQ123" s="2"/>
    </row>
    <row r="124" spans="4:69" x14ac:dyDescent="0.25">
      <c r="J124" s="28">
        <v>16</v>
      </c>
      <c r="K124" s="7">
        <f t="shared" si="118"/>
        <v>3.8802344102666184E-2</v>
      </c>
      <c r="L124" s="2">
        <f t="shared" ca="1" si="119"/>
        <v>1.1583539630298554</v>
      </c>
      <c r="M124" s="2">
        <f t="shared" ca="1" si="120"/>
        <v>1.1029627851085078</v>
      </c>
      <c r="N124" s="2">
        <f t="shared" ca="1" si="121"/>
        <v>1.0502203507400283</v>
      </c>
      <c r="O124" s="1">
        <v>1</v>
      </c>
      <c r="P124" s="2">
        <f t="shared" ca="1" si="122"/>
        <v>0.95218112969850499</v>
      </c>
      <c r="Q124" s="2">
        <f t="shared" ca="1" si="123"/>
        <v>0.90664890375392082</v>
      </c>
      <c r="R124" s="2">
        <f t="shared" ca="1" si="124"/>
        <v>0.8632939774163193</v>
      </c>
      <c r="S124" s="2">
        <f t="shared" ca="1" si="125"/>
        <v>1.6440244693563733</v>
      </c>
      <c r="T124" s="2">
        <f t="shared" ca="1" si="126"/>
        <v>1.5654090764837361</v>
      </c>
      <c r="U124" s="2">
        <f t="shared" ca="1" si="127"/>
        <v>1.4905529828865771</v>
      </c>
      <c r="V124" s="2">
        <f t="shared" ca="1" si="128"/>
        <v>1.4192764231204174</v>
      </c>
      <c r="W124" s="2">
        <f t="shared" ca="1" si="129"/>
        <v>2.7028164558425045</v>
      </c>
      <c r="X124" s="2">
        <f t="shared" ca="1" si="130"/>
        <v>2.5735708262918244</v>
      </c>
      <c r="Y124" s="2">
        <f t="shared" ca="1" si="131"/>
        <v>2.4505055767376644</v>
      </c>
      <c r="Z124" s="2">
        <f t="shared" ca="1" si="132"/>
        <v>2.3333251683905556</v>
      </c>
      <c r="AA124" s="2">
        <f t="shared" ca="1" si="133"/>
        <v>0</v>
      </c>
      <c r="AB124" s="2">
        <f t="shared" ca="1" si="134"/>
        <v>0</v>
      </c>
      <c r="AC124" s="2">
        <f t="shared" ca="1" si="135"/>
        <v>0</v>
      </c>
      <c r="AD124" s="2">
        <f t="shared" ca="1" si="136"/>
        <v>0</v>
      </c>
      <c r="AE124" s="2">
        <f t="shared" ca="1" si="137"/>
        <v>2.2828802481165735</v>
      </c>
      <c r="AF124" s="2">
        <f t="shared" ca="1" si="138"/>
        <v>2.1737154936180421</v>
      </c>
      <c r="AG124" s="2">
        <f t="shared" ca="1" si="139"/>
        <v>2.0697708743563705</v>
      </c>
      <c r="AH124" s="2">
        <f t="shared" ca="1" si="140"/>
        <v>1.970796769361711</v>
      </c>
      <c r="AI124" s="2">
        <f t="shared" ca="1" si="141"/>
        <v>0.37531109885139957</v>
      </c>
      <c r="AJ124" s="2">
        <f t="shared" ca="1" si="142"/>
        <v>0.35736414609271289</v>
      </c>
      <c r="AK124" s="2">
        <f t="shared" ca="1" si="143"/>
        <v>0.34027539634030091</v>
      </c>
      <c r="AL124" s="2">
        <f t="shared" ca="1" si="144"/>
        <v>0.32400381129591405</v>
      </c>
      <c r="AO124" s="2">
        <f t="shared" si="145"/>
        <v>1.1583539630298554</v>
      </c>
      <c r="AP124" s="2">
        <f t="shared" si="146"/>
        <v>1.1029627851085078</v>
      </c>
      <c r="AQ124" s="2">
        <f t="shared" si="147"/>
        <v>1.0502203507400283</v>
      </c>
      <c r="AR124" s="24">
        <v>1</v>
      </c>
      <c r="AS124" s="2">
        <f t="shared" si="148"/>
        <v>0.95218112969850499</v>
      </c>
      <c r="AT124" s="2">
        <f t="shared" si="149"/>
        <v>0.90664890375392082</v>
      </c>
      <c r="AU124" s="2">
        <f t="shared" si="150"/>
        <v>0.8632939774163193</v>
      </c>
      <c r="AV124" s="2">
        <f t="shared" si="151"/>
        <v>0.82201223467818663</v>
      </c>
      <c r="AW124" s="2">
        <f t="shared" si="152"/>
        <v>0.78270453824186803</v>
      </c>
      <c r="AX124" s="2">
        <f t="shared" si="153"/>
        <v>0.74527649144328856</v>
      </c>
      <c r="AY124" s="2">
        <f t="shared" si="154"/>
        <v>0.70963821156020868</v>
      </c>
      <c r="AZ124" s="2">
        <f t="shared" si="155"/>
        <v>0.67570411396062613</v>
      </c>
      <c r="BA124" s="2">
        <f t="shared" si="156"/>
        <v>0.64339270657295611</v>
      </c>
      <c r="BB124" s="2">
        <f t="shared" si="157"/>
        <v>0.61262639418441611</v>
      </c>
      <c r="BC124" s="2">
        <f t="shared" si="158"/>
        <v>0.5833312920976389</v>
      </c>
      <c r="BD124" s="2">
        <f t="shared" si="159"/>
        <v>0.55543704869801824</v>
      </c>
      <c r="BE124" s="2">
        <f t="shared" si="160"/>
        <v>0.52887667650568249</v>
      </c>
      <c r="BF124" s="2">
        <f t="shared" si="161"/>
        <v>0.50358639130637151</v>
      </c>
      <c r="BG124" s="2">
        <f t="shared" si="162"/>
        <v>0.47950545897489405</v>
      </c>
      <c r="BH124" s="2">
        <f t="shared" si="163"/>
        <v>0.45657604962331472</v>
      </c>
      <c r="BI124" s="2">
        <f t="shared" si="164"/>
        <v>0.43474309872360845</v>
      </c>
      <c r="BJ124" s="2">
        <f t="shared" si="165"/>
        <v>0.41395417487127406</v>
      </c>
      <c r="BK124" s="2">
        <f t="shared" si="166"/>
        <v>0.39415935387234219</v>
      </c>
      <c r="BL124" s="2">
        <f t="shared" si="167"/>
        <v>0.37531109885139957</v>
      </c>
      <c r="BM124" s="2">
        <f t="shared" si="168"/>
        <v>0.35736414609271289</v>
      </c>
      <c r="BN124" s="2">
        <f t="shared" si="169"/>
        <v>0.34027539634030091</v>
      </c>
      <c r="BO124" s="2">
        <f t="shared" si="170"/>
        <v>0.32400381129591405</v>
      </c>
      <c r="BP124" s="2"/>
      <c r="BQ124" s="2"/>
    </row>
    <row r="125" spans="4:69" x14ac:dyDescent="0.25">
      <c r="J125" s="28">
        <v>17</v>
      </c>
      <c r="K125" s="7">
        <f t="shared" si="118"/>
        <v>4.3539450766667237E-2</v>
      </c>
      <c r="L125" s="2">
        <f t="shared" ca="1" si="119"/>
        <v>2.3167079260597108</v>
      </c>
      <c r="M125" s="2">
        <f t="shared" ca="1" si="120"/>
        <v>2.2059255702170155</v>
      </c>
      <c r="N125" s="2">
        <f t="shared" ca="1" si="121"/>
        <v>2.1004407014800566</v>
      </c>
      <c r="O125" s="1">
        <v>2</v>
      </c>
      <c r="P125" s="2">
        <f t="shared" ca="1" si="122"/>
        <v>1.90436225939701</v>
      </c>
      <c r="Q125" s="2">
        <f t="shared" ca="1" si="123"/>
        <v>1.8132978075078416</v>
      </c>
      <c r="R125" s="2">
        <f t="shared" ca="1" si="124"/>
        <v>1.7265879548326386</v>
      </c>
      <c r="S125" s="2">
        <f t="shared" ca="1" si="125"/>
        <v>0.82201223467818663</v>
      </c>
      <c r="T125" s="2">
        <f t="shared" ca="1" si="126"/>
        <v>0.78270453824186803</v>
      </c>
      <c r="U125" s="2">
        <f t="shared" ca="1" si="127"/>
        <v>0.74527649144328856</v>
      </c>
      <c r="V125" s="2">
        <f t="shared" ca="1" si="128"/>
        <v>0.70963821156020868</v>
      </c>
      <c r="W125" s="2">
        <f t="shared" ca="1" si="129"/>
        <v>1.3514082279212523</v>
      </c>
      <c r="X125" s="2">
        <f t="shared" ca="1" si="130"/>
        <v>1.2867854131459122</v>
      </c>
      <c r="Y125" s="2">
        <f t="shared" ca="1" si="131"/>
        <v>1.2252527883688322</v>
      </c>
      <c r="Z125" s="2">
        <f t="shared" ca="1" si="132"/>
        <v>1.1666625841952778</v>
      </c>
      <c r="AA125" s="2">
        <f t="shared" ca="1" si="133"/>
        <v>2.221748194792073</v>
      </c>
      <c r="AB125" s="2">
        <f t="shared" ca="1" si="134"/>
        <v>2.1155067060227299</v>
      </c>
      <c r="AC125" s="2">
        <f t="shared" ca="1" si="135"/>
        <v>2.014345565225486</v>
      </c>
      <c r="AD125" s="2">
        <f t="shared" ca="1" si="136"/>
        <v>1.9180218358995762</v>
      </c>
      <c r="AE125" s="2">
        <f t="shared" ca="1" si="137"/>
        <v>0</v>
      </c>
      <c r="AF125" s="2">
        <f t="shared" ca="1" si="138"/>
        <v>0</v>
      </c>
      <c r="AG125" s="2">
        <f t="shared" ca="1" si="139"/>
        <v>0</v>
      </c>
      <c r="AH125" s="2">
        <f t="shared" ca="1" si="140"/>
        <v>0</v>
      </c>
      <c r="AI125" s="2">
        <f t="shared" ca="1" si="141"/>
        <v>1.8765554942569977</v>
      </c>
      <c r="AJ125" s="2">
        <f t="shared" ca="1" si="142"/>
        <v>1.7868207304635644</v>
      </c>
      <c r="AK125" s="2">
        <f t="shared" ca="1" si="143"/>
        <v>1.7013769817015048</v>
      </c>
      <c r="AL125" s="2">
        <f t="shared" ca="1" si="144"/>
        <v>1.6200190564795705</v>
      </c>
      <c r="AO125" s="2">
        <f t="shared" si="145"/>
        <v>2.3167079260597108</v>
      </c>
      <c r="AP125" s="2">
        <f t="shared" si="146"/>
        <v>2.2059255702170155</v>
      </c>
      <c r="AQ125" s="2">
        <f t="shared" si="147"/>
        <v>2.1004407014800566</v>
      </c>
      <c r="AR125" s="24">
        <v>2</v>
      </c>
      <c r="AS125" s="2">
        <f t="shared" si="148"/>
        <v>1.90436225939701</v>
      </c>
      <c r="AT125" s="2">
        <f t="shared" si="149"/>
        <v>1.8132978075078416</v>
      </c>
      <c r="AU125" s="2">
        <f t="shared" si="150"/>
        <v>1.7265879548326386</v>
      </c>
      <c r="AV125" s="2">
        <f t="shared" si="151"/>
        <v>1.6440244693563733</v>
      </c>
      <c r="AW125" s="2">
        <f t="shared" si="152"/>
        <v>1.5654090764837361</v>
      </c>
      <c r="AX125" s="2">
        <f t="shared" si="153"/>
        <v>1.4905529828865771</v>
      </c>
      <c r="AY125" s="2">
        <f t="shared" si="154"/>
        <v>1.4192764231204174</v>
      </c>
      <c r="AZ125" s="2">
        <f t="shared" si="155"/>
        <v>1.3514082279212523</v>
      </c>
      <c r="BA125" s="2">
        <f t="shared" si="156"/>
        <v>1.2867854131459122</v>
      </c>
      <c r="BB125" s="2">
        <f t="shared" si="157"/>
        <v>1.2252527883688322</v>
      </c>
      <c r="BC125" s="2">
        <f t="shared" si="158"/>
        <v>1.1666625841952778</v>
      </c>
      <c r="BD125" s="2">
        <f t="shared" si="159"/>
        <v>1.1108740973960365</v>
      </c>
      <c r="BE125" s="2">
        <f t="shared" si="160"/>
        <v>1.057753353011365</v>
      </c>
      <c r="BF125" s="2">
        <f t="shared" si="161"/>
        <v>1.007172782612743</v>
      </c>
      <c r="BG125" s="2">
        <f t="shared" si="162"/>
        <v>0.9590109179497881</v>
      </c>
      <c r="BH125" s="2">
        <f t="shared" si="163"/>
        <v>0.91315209924662943</v>
      </c>
      <c r="BI125" s="2">
        <f t="shared" si="164"/>
        <v>0.86948619744721689</v>
      </c>
      <c r="BJ125" s="2">
        <f t="shared" si="165"/>
        <v>0.82790834974254812</v>
      </c>
      <c r="BK125" s="2">
        <f t="shared" si="166"/>
        <v>0.78831870774468438</v>
      </c>
      <c r="BL125" s="2">
        <f t="shared" si="167"/>
        <v>0.75062219770279914</v>
      </c>
      <c r="BM125" s="2">
        <f t="shared" si="168"/>
        <v>0.71472829218542577</v>
      </c>
      <c r="BN125" s="2">
        <f t="shared" si="169"/>
        <v>0.68055079268060181</v>
      </c>
      <c r="BO125" s="2">
        <f t="shared" si="170"/>
        <v>0.64800762259182809</v>
      </c>
      <c r="BP125" s="2"/>
      <c r="BQ125" s="2"/>
    </row>
    <row r="126" spans="4:69" x14ac:dyDescent="0.25">
      <c r="J126" s="28">
        <v>18</v>
      </c>
      <c r="K126" s="7">
        <f t="shared" si="118"/>
        <v>4.8534186579844936E-2</v>
      </c>
      <c r="O126" s="1"/>
      <c r="P126" s="2">
        <f t="shared" ca="1" si="122"/>
        <v>0</v>
      </c>
      <c r="Q126" s="2">
        <f t="shared" ca="1" si="123"/>
        <v>0</v>
      </c>
      <c r="R126" s="2">
        <f t="shared" ca="1" si="124"/>
        <v>0</v>
      </c>
      <c r="S126" s="2">
        <f t="shared" ca="1" si="125"/>
        <v>1.6440244693563733</v>
      </c>
      <c r="T126" s="2">
        <f t="shared" ca="1" si="126"/>
        <v>1.5654090764837361</v>
      </c>
      <c r="U126" s="2">
        <f t="shared" ca="1" si="127"/>
        <v>1.4905529828865771</v>
      </c>
      <c r="V126" s="2">
        <f t="shared" ca="1" si="128"/>
        <v>1.4192764231204174</v>
      </c>
      <c r="W126" s="2">
        <f t="shared" ca="1" si="129"/>
        <v>0.67570411396062613</v>
      </c>
      <c r="X126" s="2">
        <f t="shared" ca="1" si="130"/>
        <v>0.64339270657295611</v>
      </c>
      <c r="Y126" s="2">
        <f t="shared" ca="1" si="131"/>
        <v>0.61262639418441611</v>
      </c>
      <c r="Z126" s="2">
        <f t="shared" ca="1" si="132"/>
        <v>0.5833312920976389</v>
      </c>
      <c r="AA126" s="2">
        <f t="shared" ca="1" si="133"/>
        <v>1.1108740973960365</v>
      </c>
      <c r="AB126" s="2">
        <f t="shared" ca="1" si="134"/>
        <v>1.057753353011365</v>
      </c>
      <c r="AC126" s="2">
        <f t="shared" ca="1" si="135"/>
        <v>1.007172782612743</v>
      </c>
      <c r="AD126" s="2">
        <f t="shared" ca="1" si="136"/>
        <v>0.9590109179497881</v>
      </c>
      <c r="AE126" s="2">
        <f t="shared" ca="1" si="137"/>
        <v>1.8263041984932589</v>
      </c>
      <c r="AF126" s="2">
        <f t="shared" ca="1" si="138"/>
        <v>1.7389723948944338</v>
      </c>
      <c r="AG126" s="2">
        <f t="shared" ca="1" si="139"/>
        <v>1.6558166994850962</v>
      </c>
      <c r="AH126" s="2">
        <f t="shared" ca="1" si="140"/>
        <v>1.5766374154893688</v>
      </c>
      <c r="AI126" s="2">
        <f t="shared" ca="1" si="141"/>
        <v>0</v>
      </c>
      <c r="AJ126" s="2">
        <f t="shared" ca="1" si="142"/>
        <v>0</v>
      </c>
      <c r="AK126" s="2">
        <f t="shared" ca="1" si="143"/>
        <v>0</v>
      </c>
      <c r="AL126" s="2">
        <f t="shared" ca="1" si="144"/>
        <v>0</v>
      </c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4:69" x14ac:dyDescent="0.25">
      <c r="J127" s="28">
        <v>19</v>
      </c>
      <c r="K127" s="7">
        <f t="shared" si="118"/>
        <v>5.378508229639288E-2</v>
      </c>
      <c r="O127" s="1"/>
      <c r="P127" s="2">
        <f t="shared" ca="1" si="122"/>
        <v>0</v>
      </c>
      <c r="Q127" s="2">
        <f t="shared" ca="1" si="123"/>
        <v>0</v>
      </c>
      <c r="R127" s="2">
        <f t="shared" ca="1" si="124"/>
        <v>0</v>
      </c>
      <c r="S127" s="2">
        <f t="shared" ca="1" si="125"/>
        <v>0</v>
      </c>
      <c r="T127" s="2">
        <f t="shared" ca="1" si="126"/>
        <v>0</v>
      </c>
      <c r="U127" s="2">
        <f t="shared" ca="1" si="127"/>
        <v>0</v>
      </c>
      <c r="V127" s="2">
        <f t="shared" ca="1" si="128"/>
        <v>0</v>
      </c>
      <c r="W127" s="2">
        <f t="shared" ca="1" si="129"/>
        <v>1.3514082279212523</v>
      </c>
      <c r="X127" s="2">
        <f t="shared" ca="1" si="130"/>
        <v>1.2867854131459122</v>
      </c>
      <c r="Y127" s="2">
        <f t="shared" ca="1" si="131"/>
        <v>1.2252527883688322</v>
      </c>
      <c r="Z127" s="2">
        <f t="shared" ca="1" si="132"/>
        <v>1.1666625841952778</v>
      </c>
      <c r="AA127" s="2">
        <f t="shared" ca="1" si="133"/>
        <v>0.55543704869801824</v>
      </c>
      <c r="AB127" s="2">
        <f t="shared" ca="1" si="134"/>
        <v>0.52887667650568249</v>
      </c>
      <c r="AC127" s="2">
        <f t="shared" ca="1" si="135"/>
        <v>0.50358639130637151</v>
      </c>
      <c r="AD127" s="2">
        <f t="shared" ca="1" si="136"/>
        <v>0.47950545897489405</v>
      </c>
      <c r="AE127" s="2">
        <f t="shared" ca="1" si="137"/>
        <v>0.91315209924662943</v>
      </c>
      <c r="AF127" s="2">
        <f t="shared" ca="1" si="138"/>
        <v>0.86948619744721689</v>
      </c>
      <c r="AG127" s="2">
        <f t="shared" ca="1" si="139"/>
        <v>0.82790834974254812</v>
      </c>
      <c r="AH127" s="2">
        <f t="shared" ca="1" si="140"/>
        <v>0.78831870774468438</v>
      </c>
      <c r="AI127" s="2">
        <f t="shared" ca="1" si="141"/>
        <v>1.5012443954055983</v>
      </c>
      <c r="AJ127" s="2">
        <f t="shared" ca="1" si="142"/>
        <v>1.4294565843708515</v>
      </c>
      <c r="AK127" s="2">
        <f t="shared" ca="1" si="143"/>
        <v>1.3611015853612036</v>
      </c>
      <c r="AL127" s="2">
        <f t="shared" ca="1" si="144"/>
        <v>1.2960152451836562</v>
      </c>
      <c r="AM127" s="10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4:69" x14ac:dyDescent="0.25">
      <c r="J128" s="28">
        <v>20</v>
      </c>
      <c r="K128" s="7">
        <f t="shared" si="118"/>
        <v>5.9290755928555802E-2</v>
      </c>
      <c r="O128" s="1"/>
      <c r="P128" s="2">
        <f t="shared" ca="1" si="122"/>
        <v>0</v>
      </c>
      <c r="Q128" s="2">
        <f t="shared" ca="1" si="123"/>
        <v>0</v>
      </c>
      <c r="R128" s="2">
        <f t="shared" ca="1" si="124"/>
        <v>0</v>
      </c>
      <c r="S128" s="2">
        <f t="shared" ca="1" si="125"/>
        <v>0</v>
      </c>
      <c r="T128" s="2">
        <f t="shared" ca="1" si="126"/>
        <v>0</v>
      </c>
      <c r="U128" s="2">
        <f t="shared" ca="1" si="127"/>
        <v>0</v>
      </c>
      <c r="V128" s="2">
        <f t="shared" ca="1" si="128"/>
        <v>0</v>
      </c>
      <c r="W128" s="2">
        <f t="shared" ca="1" si="129"/>
        <v>0</v>
      </c>
      <c r="X128" s="2">
        <f t="shared" ca="1" si="130"/>
        <v>0</v>
      </c>
      <c r="Y128" s="2">
        <f t="shared" ca="1" si="131"/>
        <v>0</v>
      </c>
      <c r="Z128" s="2">
        <f t="shared" ca="1" si="132"/>
        <v>0</v>
      </c>
      <c r="AA128" s="2">
        <f t="shared" ca="1" si="133"/>
        <v>1.1108740973960365</v>
      </c>
      <c r="AB128" s="2">
        <f t="shared" ca="1" si="134"/>
        <v>1.057753353011365</v>
      </c>
      <c r="AC128" s="2">
        <f t="shared" ca="1" si="135"/>
        <v>1.007172782612743</v>
      </c>
      <c r="AD128" s="2">
        <f t="shared" ca="1" si="136"/>
        <v>0.9590109179497881</v>
      </c>
      <c r="AE128" s="2">
        <f t="shared" ca="1" si="137"/>
        <v>0.45657604962331472</v>
      </c>
      <c r="AF128" s="2">
        <f t="shared" ca="1" si="138"/>
        <v>0.43474309872360845</v>
      </c>
      <c r="AG128" s="2">
        <f t="shared" ca="1" si="139"/>
        <v>0.41395417487127406</v>
      </c>
      <c r="AH128" s="2">
        <f t="shared" ca="1" si="140"/>
        <v>0.39415935387234219</v>
      </c>
      <c r="AI128" s="2">
        <f t="shared" ca="1" si="141"/>
        <v>0.75062219770279914</v>
      </c>
      <c r="AJ128" s="2">
        <f t="shared" ca="1" si="142"/>
        <v>0.71472829218542577</v>
      </c>
      <c r="AK128" s="2">
        <f t="shared" ca="1" si="143"/>
        <v>0.68055079268060181</v>
      </c>
      <c r="AL128" s="2">
        <f t="shared" ca="1" si="144"/>
        <v>0.64800762259182809</v>
      </c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4:69" x14ac:dyDescent="0.25">
      <c r="J129" s="28">
        <v>21</v>
      </c>
      <c r="K129" s="7">
        <f t="shared" si="118"/>
        <v>6.5049903354108679E-2</v>
      </c>
      <c r="O129" s="1"/>
      <c r="P129" s="2">
        <f t="shared" ca="1" si="122"/>
        <v>0</v>
      </c>
      <c r="Q129" s="2">
        <f t="shared" ca="1" si="123"/>
        <v>0</v>
      </c>
      <c r="R129" s="2">
        <f t="shared" ca="1" si="124"/>
        <v>0</v>
      </c>
      <c r="S129" s="2">
        <f t="shared" ca="1" si="125"/>
        <v>0</v>
      </c>
      <c r="T129" s="2">
        <f t="shared" ca="1" si="126"/>
        <v>0</v>
      </c>
      <c r="U129" s="2">
        <f t="shared" ca="1" si="127"/>
        <v>0</v>
      </c>
      <c r="V129" s="2">
        <f t="shared" ca="1" si="128"/>
        <v>0</v>
      </c>
      <c r="W129" s="2">
        <f t="shared" ca="1" si="129"/>
        <v>0</v>
      </c>
      <c r="X129" s="2">
        <f t="shared" ca="1" si="130"/>
        <v>0</v>
      </c>
      <c r="Y129" s="2">
        <f t="shared" ca="1" si="131"/>
        <v>0</v>
      </c>
      <c r="Z129" s="2">
        <f t="shared" ca="1" si="132"/>
        <v>0</v>
      </c>
      <c r="AA129" s="2">
        <f t="shared" ca="1" si="133"/>
        <v>0</v>
      </c>
      <c r="AB129" s="2">
        <f t="shared" ca="1" si="134"/>
        <v>0</v>
      </c>
      <c r="AC129" s="2">
        <f t="shared" ca="1" si="135"/>
        <v>0</v>
      </c>
      <c r="AD129" s="2">
        <f t="shared" ca="1" si="136"/>
        <v>0</v>
      </c>
      <c r="AE129" s="2">
        <f t="shared" ca="1" si="137"/>
        <v>0.91315209924662943</v>
      </c>
      <c r="AF129" s="2">
        <f t="shared" ca="1" si="138"/>
        <v>0.86948619744721689</v>
      </c>
      <c r="AG129" s="2">
        <f t="shared" ca="1" si="139"/>
        <v>0.82790834974254812</v>
      </c>
      <c r="AH129" s="2">
        <f t="shared" ca="1" si="140"/>
        <v>0.78831870774468438</v>
      </c>
      <c r="AI129" s="2">
        <f t="shared" ca="1" si="141"/>
        <v>0.37531109885139957</v>
      </c>
      <c r="AJ129" s="2">
        <f t="shared" ca="1" si="142"/>
        <v>0.35736414609271289</v>
      </c>
      <c r="AK129" s="2">
        <f t="shared" ca="1" si="143"/>
        <v>0.34027539634030091</v>
      </c>
      <c r="AL129" s="2">
        <f t="shared" ca="1" si="144"/>
        <v>0.32400381129591405</v>
      </c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4:69" x14ac:dyDescent="0.25">
      <c r="J130" s="28">
        <v>22</v>
      </c>
      <c r="K130" s="7">
        <f t="shared" si="118"/>
        <v>7.1061290344337585E-2</v>
      </c>
      <c r="O130" s="33"/>
      <c r="P130" s="2">
        <f t="shared" ca="1" si="122"/>
        <v>0</v>
      </c>
      <c r="Q130" s="2">
        <f t="shared" ca="1" si="123"/>
        <v>0</v>
      </c>
      <c r="R130" s="2">
        <f t="shared" ca="1" si="124"/>
        <v>0</v>
      </c>
      <c r="S130" s="2">
        <f t="shared" ca="1" si="125"/>
        <v>0</v>
      </c>
      <c r="T130" s="2">
        <f t="shared" ca="1" si="126"/>
        <v>0</v>
      </c>
      <c r="U130" s="2">
        <f t="shared" ca="1" si="127"/>
        <v>0</v>
      </c>
      <c r="V130" s="2">
        <f t="shared" ca="1" si="128"/>
        <v>0</v>
      </c>
      <c r="W130" s="2">
        <f t="shared" ca="1" si="129"/>
        <v>0</v>
      </c>
      <c r="X130" s="2">
        <f t="shared" ca="1" si="130"/>
        <v>0</v>
      </c>
      <c r="Y130" s="2">
        <f t="shared" ca="1" si="131"/>
        <v>0</v>
      </c>
      <c r="Z130" s="2">
        <f t="shared" ca="1" si="132"/>
        <v>0</v>
      </c>
      <c r="AA130" s="2">
        <f t="shared" ca="1" si="133"/>
        <v>0</v>
      </c>
      <c r="AB130" s="2">
        <f t="shared" ca="1" si="134"/>
        <v>0</v>
      </c>
      <c r="AC130" s="2">
        <f t="shared" ca="1" si="135"/>
        <v>0</v>
      </c>
      <c r="AD130" s="2">
        <f t="shared" ca="1" si="136"/>
        <v>0</v>
      </c>
      <c r="AE130" s="2">
        <f t="shared" ca="1" si="137"/>
        <v>0</v>
      </c>
      <c r="AF130" s="2">
        <f t="shared" ca="1" si="138"/>
        <v>0</v>
      </c>
      <c r="AG130" s="2">
        <f t="shared" ca="1" si="139"/>
        <v>0</v>
      </c>
      <c r="AH130" s="2">
        <f t="shared" ca="1" si="140"/>
        <v>0</v>
      </c>
      <c r="AI130" s="2">
        <f t="shared" ca="1" si="141"/>
        <v>0.75062219770279914</v>
      </c>
      <c r="AJ130" s="2">
        <f t="shared" ca="1" si="142"/>
        <v>0.71472829218542577</v>
      </c>
      <c r="AK130" s="2">
        <f t="shared" ca="1" si="143"/>
        <v>0.68055079268060181</v>
      </c>
      <c r="AL130" s="2">
        <f t="shared" ca="1" si="144"/>
        <v>0.64800762259182809</v>
      </c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4:69" x14ac:dyDescent="0.25">
      <c r="J131" s="28">
        <v>23</v>
      </c>
      <c r="K131" s="7">
        <f t="shared" si="118"/>
        <v>7.7323745741463654E-2</v>
      </c>
      <c r="O131" s="33"/>
      <c r="P131" s="2">
        <f t="shared" ca="1" si="122"/>
        <v>0</v>
      </c>
      <c r="Q131" s="2">
        <f t="shared" ca="1" si="123"/>
        <v>0</v>
      </c>
      <c r="R131" s="2">
        <f t="shared" ca="1" si="124"/>
        <v>0</v>
      </c>
      <c r="S131" s="2">
        <f t="shared" ca="1" si="125"/>
        <v>0</v>
      </c>
      <c r="T131" s="2">
        <f t="shared" ca="1" si="126"/>
        <v>0</v>
      </c>
      <c r="U131" s="2">
        <f t="shared" ca="1" si="127"/>
        <v>0</v>
      </c>
      <c r="V131" s="2">
        <f t="shared" ca="1" si="128"/>
        <v>0</v>
      </c>
      <c r="W131" s="2">
        <f t="shared" ca="1" si="129"/>
        <v>0</v>
      </c>
      <c r="X131" s="2">
        <f t="shared" ca="1" si="130"/>
        <v>0</v>
      </c>
      <c r="Y131" s="2">
        <f t="shared" ca="1" si="131"/>
        <v>0</v>
      </c>
      <c r="Z131" s="2">
        <f t="shared" ca="1" si="132"/>
        <v>0</v>
      </c>
      <c r="AA131" s="2">
        <f t="shared" ca="1" si="133"/>
        <v>0</v>
      </c>
      <c r="AB131" s="2">
        <f t="shared" ca="1" si="134"/>
        <v>0</v>
      </c>
      <c r="AC131" s="2">
        <f t="shared" ca="1" si="135"/>
        <v>0</v>
      </c>
      <c r="AD131" s="2">
        <f t="shared" ca="1" si="136"/>
        <v>0</v>
      </c>
      <c r="AE131" s="2">
        <f t="shared" ca="1" si="137"/>
        <v>0</v>
      </c>
      <c r="AF131" s="2">
        <f t="shared" ca="1" si="138"/>
        <v>0</v>
      </c>
      <c r="AG131" s="2">
        <f t="shared" ca="1" si="139"/>
        <v>0</v>
      </c>
      <c r="AH131" s="2">
        <f t="shared" ca="1" si="140"/>
        <v>0</v>
      </c>
      <c r="AI131" s="2">
        <f t="shared" ca="1" si="141"/>
        <v>0</v>
      </c>
      <c r="AJ131" s="2">
        <f t="shared" ca="1" si="142"/>
        <v>0</v>
      </c>
      <c r="AK131" s="2">
        <f t="shared" ca="1" si="143"/>
        <v>0</v>
      </c>
      <c r="AL131" s="2">
        <f t="shared" ca="1" si="144"/>
        <v>0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4:69" x14ac:dyDescent="0.25">
      <c r="J132" s="28">
        <v>24</v>
      </c>
      <c r="K132" s="7">
        <f t="shared" si="118"/>
        <v>8.3836155575957888E-2</v>
      </c>
      <c r="O132" s="1"/>
      <c r="P132" s="2">
        <f t="shared" ca="1" si="122"/>
        <v>0</v>
      </c>
      <c r="Q132" s="2">
        <f t="shared" ca="1" si="123"/>
        <v>0</v>
      </c>
      <c r="R132" s="2">
        <f t="shared" ca="1" si="124"/>
        <v>0</v>
      </c>
      <c r="S132" s="2">
        <f t="shared" ca="1" si="125"/>
        <v>0</v>
      </c>
      <c r="T132" s="2">
        <f t="shared" ca="1" si="126"/>
        <v>0</v>
      </c>
      <c r="U132" s="2">
        <f t="shared" ca="1" si="127"/>
        <v>0</v>
      </c>
      <c r="V132" s="2">
        <f t="shared" ca="1" si="128"/>
        <v>0</v>
      </c>
      <c r="W132" s="2">
        <f t="shared" ca="1" si="129"/>
        <v>0</v>
      </c>
      <c r="X132" s="2">
        <f t="shared" ca="1" si="130"/>
        <v>0</v>
      </c>
      <c r="Y132" s="2">
        <f t="shared" ca="1" si="131"/>
        <v>0</v>
      </c>
      <c r="Z132" s="2">
        <f t="shared" ca="1" si="132"/>
        <v>0</v>
      </c>
      <c r="AA132" s="2">
        <f t="shared" ca="1" si="133"/>
        <v>0</v>
      </c>
      <c r="AB132" s="2">
        <f t="shared" ca="1" si="134"/>
        <v>0</v>
      </c>
      <c r="AC132" s="2">
        <f t="shared" ca="1" si="135"/>
        <v>0</v>
      </c>
      <c r="AD132" s="2">
        <f t="shared" ca="1" si="136"/>
        <v>0</v>
      </c>
      <c r="AE132" s="2">
        <f t="shared" ca="1" si="137"/>
        <v>0</v>
      </c>
      <c r="AF132" s="2">
        <f t="shared" ca="1" si="138"/>
        <v>0</v>
      </c>
      <c r="AG132" s="2">
        <f t="shared" ca="1" si="139"/>
        <v>0</v>
      </c>
      <c r="AH132" s="2">
        <f t="shared" ca="1" si="140"/>
        <v>0</v>
      </c>
      <c r="AI132" s="2">
        <f t="shared" ca="1" si="141"/>
        <v>0</v>
      </c>
      <c r="AJ132" s="2">
        <f t="shared" ca="1" si="142"/>
        <v>0</v>
      </c>
      <c r="AK132" s="2">
        <f t="shared" ca="1" si="143"/>
        <v>0</v>
      </c>
      <c r="AL132" s="2">
        <f t="shared" ca="1" si="144"/>
        <v>0</v>
      </c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4:69" x14ac:dyDescent="0.25">
      <c r="J133" s="28">
        <v>25</v>
      </c>
      <c r="K133" s="7">
        <f t="shared" si="118"/>
        <v>9.0597457959711927E-2</v>
      </c>
      <c r="O133" s="1"/>
      <c r="P133">
        <f t="shared" ca="1" si="122"/>
        <v>0</v>
      </c>
      <c r="Q133">
        <f t="shared" ca="1" si="123"/>
        <v>0</v>
      </c>
      <c r="R133">
        <f t="shared" ca="1" si="124"/>
        <v>0</v>
      </c>
      <c r="S133">
        <f t="shared" ca="1" si="125"/>
        <v>0</v>
      </c>
      <c r="T133">
        <f t="shared" ca="1" si="126"/>
        <v>0</v>
      </c>
      <c r="U133">
        <f t="shared" ca="1" si="127"/>
        <v>0</v>
      </c>
      <c r="V133">
        <f t="shared" ca="1" si="128"/>
        <v>0</v>
      </c>
      <c r="W133">
        <f t="shared" ca="1" si="129"/>
        <v>0</v>
      </c>
      <c r="X133">
        <f t="shared" ca="1" si="130"/>
        <v>0</v>
      </c>
      <c r="Y133">
        <f t="shared" ca="1" si="131"/>
        <v>0</v>
      </c>
      <c r="Z133">
        <f t="shared" ca="1" si="132"/>
        <v>0</v>
      </c>
      <c r="AA133">
        <f t="shared" ca="1" si="133"/>
        <v>0</v>
      </c>
      <c r="AB133">
        <f t="shared" ca="1" si="134"/>
        <v>0</v>
      </c>
      <c r="AC133">
        <f t="shared" ca="1" si="135"/>
        <v>0</v>
      </c>
      <c r="AD133">
        <f t="shared" ca="1" si="136"/>
        <v>0</v>
      </c>
      <c r="AE133">
        <f t="shared" ca="1" si="137"/>
        <v>0</v>
      </c>
      <c r="AF133">
        <f t="shared" ca="1" si="138"/>
        <v>0</v>
      </c>
      <c r="AG133">
        <f t="shared" ca="1" si="139"/>
        <v>0</v>
      </c>
      <c r="AH133">
        <f t="shared" ca="1" si="140"/>
        <v>0</v>
      </c>
      <c r="AI133">
        <f t="shared" ca="1" si="141"/>
        <v>0</v>
      </c>
      <c r="AJ133">
        <f t="shared" ca="1" si="142"/>
        <v>0</v>
      </c>
      <c r="AK133">
        <f t="shared" ca="1" si="143"/>
        <v>0</v>
      </c>
      <c r="AL133">
        <f t="shared" ca="1" si="144"/>
        <v>0</v>
      </c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4:69" x14ac:dyDescent="0.25">
      <c r="J134" s="28">
        <v>26</v>
      </c>
      <c r="K134" s="7">
        <f t="shared" si="118"/>
        <v>9.7606638625201525E-2</v>
      </c>
      <c r="O134" s="1"/>
      <c r="P134">
        <f t="shared" ca="1" si="122"/>
        <v>0</v>
      </c>
      <c r="Q134">
        <f t="shared" ca="1" si="123"/>
        <v>0</v>
      </c>
      <c r="R134">
        <f t="shared" ca="1" si="124"/>
        <v>0</v>
      </c>
      <c r="S134">
        <f t="shared" ca="1" si="125"/>
        <v>0</v>
      </c>
      <c r="T134">
        <f t="shared" ca="1" si="126"/>
        <v>0</v>
      </c>
      <c r="U134">
        <f t="shared" ca="1" si="127"/>
        <v>0</v>
      </c>
      <c r="V134">
        <f t="shared" ca="1" si="128"/>
        <v>0</v>
      </c>
      <c r="W134">
        <f t="shared" ca="1" si="129"/>
        <v>0</v>
      </c>
      <c r="X134">
        <f t="shared" ca="1" si="130"/>
        <v>0</v>
      </c>
      <c r="Y134">
        <f t="shared" ca="1" si="131"/>
        <v>0</v>
      </c>
      <c r="Z134">
        <f t="shared" ca="1" si="132"/>
        <v>0</v>
      </c>
      <c r="AA134">
        <f t="shared" ca="1" si="133"/>
        <v>0</v>
      </c>
      <c r="AB134">
        <f t="shared" ca="1" si="134"/>
        <v>0</v>
      </c>
      <c r="AC134">
        <f t="shared" ca="1" si="135"/>
        <v>0</v>
      </c>
      <c r="AD134">
        <f t="shared" ca="1" si="136"/>
        <v>0</v>
      </c>
      <c r="AE134">
        <f t="shared" ca="1" si="137"/>
        <v>0</v>
      </c>
      <c r="AF134">
        <f t="shared" ca="1" si="138"/>
        <v>0</v>
      </c>
      <c r="AG134">
        <f t="shared" ca="1" si="139"/>
        <v>0</v>
      </c>
      <c r="AH134">
        <f t="shared" ca="1" si="140"/>
        <v>0</v>
      </c>
      <c r="AI134">
        <f t="shared" ca="1" si="141"/>
        <v>0</v>
      </c>
      <c r="AJ134">
        <f t="shared" ca="1" si="142"/>
        <v>0</v>
      </c>
      <c r="AK134">
        <f t="shared" ca="1" si="143"/>
        <v>0</v>
      </c>
      <c r="AL134">
        <f t="shared" ca="1" si="144"/>
        <v>0</v>
      </c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4:69" x14ac:dyDescent="0.25">
      <c r="J135" s="28">
        <v>27</v>
      </c>
      <c r="K135" s="7">
        <f t="shared" si="118"/>
        <v>0.10486272700676523</v>
      </c>
      <c r="O135" s="1"/>
      <c r="P135">
        <f t="shared" ca="1" si="122"/>
        <v>0</v>
      </c>
      <c r="Q135">
        <f t="shared" ca="1" si="123"/>
        <v>0</v>
      </c>
      <c r="R135">
        <f t="shared" ca="1" si="124"/>
        <v>0</v>
      </c>
      <c r="S135">
        <f t="shared" ca="1" si="125"/>
        <v>0</v>
      </c>
      <c r="T135">
        <f t="shared" ca="1" si="126"/>
        <v>0</v>
      </c>
      <c r="U135">
        <f t="shared" ca="1" si="127"/>
        <v>0</v>
      </c>
      <c r="V135">
        <f t="shared" ca="1" si="128"/>
        <v>0</v>
      </c>
      <c r="W135">
        <f t="shared" ca="1" si="129"/>
        <v>0</v>
      </c>
      <c r="X135">
        <f t="shared" ca="1" si="130"/>
        <v>0</v>
      </c>
      <c r="Y135">
        <f t="shared" ca="1" si="131"/>
        <v>0</v>
      </c>
      <c r="Z135">
        <f t="shared" ca="1" si="132"/>
        <v>0</v>
      </c>
      <c r="AA135">
        <f t="shared" ca="1" si="133"/>
        <v>0</v>
      </c>
      <c r="AB135">
        <f t="shared" ca="1" si="134"/>
        <v>0</v>
      </c>
      <c r="AC135">
        <f t="shared" ca="1" si="135"/>
        <v>0</v>
      </c>
      <c r="AD135">
        <f t="shared" ca="1" si="136"/>
        <v>0</v>
      </c>
      <c r="AE135">
        <f t="shared" ca="1" si="137"/>
        <v>0</v>
      </c>
      <c r="AF135">
        <f t="shared" ca="1" si="138"/>
        <v>0</v>
      </c>
      <c r="AG135">
        <f t="shared" ca="1" si="139"/>
        <v>0</v>
      </c>
      <c r="AH135">
        <f t="shared" ca="1" si="140"/>
        <v>0</v>
      </c>
      <c r="AI135">
        <f t="shared" ca="1" si="141"/>
        <v>0</v>
      </c>
      <c r="AJ135">
        <f t="shared" ca="1" si="142"/>
        <v>0</v>
      </c>
      <c r="AK135">
        <f t="shared" ca="1" si="143"/>
        <v>0</v>
      </c>
      <c r="AL135">
        <f t="shared" ca="1" si="144"/>
        <v>0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4:69" x14ac:dyDescent="0.25">
      <c r="J136" s="28">
        <v>28</v>
      </c>
      <c r="K136" s="7">
        <f t="shared" si="118"/>
        <v>0.11236479278012232</v>
      </c>
      <c r="O136" s="1"/>
      <c r="P136">
        <f t="shared" ca="1" si="122"/>
        <v>0</v>
      </c>
      <c r="Q136">
        <f t="shared" ca="1" si="123"/>
        <v>0</v>
      </c>
      <c r="R136">
        <f t="shared" ca="1" si="124"/>
        <v>0</v>
      </c>
      <c r="S136">
        <f t="shared" ca="1" si="125"/>
        <v>0</v>
      </c>
      <c r="T136">
        <f t="shared" ca="1" si="126"/>
        <v>0</v>
      </c>
      <c r="U136">
        <f t="shared" ca="1" si="127"/>
        <v>0</v>
      </c>
      <c r="V136">
        <f t="shared" ca="1" si="128"/>
        <v>0</v>
      </c>
      <c r="W136">
        <f t="shared" ca="1" si="129"/>
        <v>0</v>
      </c>
      <c r="X136">
        <f t="shared" ca="1" si="130"/>
        <v>0</v>
      </c>
      <c r="Y136">
        <f t="shared" ca="1" si="131"/>
        <v>0</v>
      </c>
      <c r="Z136">
        <f t="shared" ca="1" si="132"/>
        <v>0</v>
      </c>
      <c r="AA136">
        <f t="shared" ca="1" si="133"/>
        <v>0</v>
      </c>
      <c r="AB136">
        <f t="shared" ca="1" si="134"/>
        <v>0</v>
      </c>
      <c r="AC136">
        <f t="shared" ca="1" si="135"/>
        <v>0</v>
      </c>
      <c r="AD136">
        <f t="shared" ca="1" si="136"/>
        <v>0</v>
      </c>
      <c r="AE136">
        <f t="shared" ca="1" si="137"/>
        <v>0</v>
      </c>
      <c r="AF136">
        <f t="shared" ca="1" si="138"/>
        <v>0</v>
      </c>
      <c r="AG136">
        <f t="shared" ca="1" si="139"/>
        <v>0</v>
      </c>
      <c r="AH136">
        <f t="shared" ca="1" si="140"/>
        <v>0</v>
      </c>
      <c r="AI136">
        <f t="shared" ca="1" si="141"/>
        <v>0</v>
      </c>
      <c r="AJ136">
        <f t="shared" ca="1" si="142"/>
        <v>0</v>
      </c>
      <c r="AK136">
        <f t="shared" ca="1" si="143"/>
        <v>0</v>
      </c>
      <c r="AL136">
        <f t="shared" ca="1" si="144"/>
        <v>0</v>
      </c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4:69" x14ac:dyDescent="0.25">
      <c r="J137" s="28">
        <v>29</v>
      </c>
      <c r="K137" s="7">
        <f t="shared" si="118"/>
        <v>0.12011194279181556</v>
      </c>
      <c r="O137" s="1"/>
      <c r="P137">
        <f t="shared" ca="1" si="122"/>
        <v>0</v>
      </c>
      <c r="Q137">
        <f t="shared" ca="1" si="123"/>
        <v>0</v>
      </c>
      <c r="R137">
        <f t="shared" ca="1" si="124"/>
        <v>0</v>
      </c>
      <c r="S137">
        <f t="shared" ca="1" si="125"/>
        <v>0</v>
      </c>
      <c r="T137">
        <f t="shared" ca="1" si="126"/>
        <v>0</v>
      </c>
      <c r="U137">
        <f t="shared" ca="1" si="127"/>
        <v>0</v>
      </c>
      <c r="V137">
        <f t="shared" ca="1" si="128"/>
        <v>0</v>
      </c>
      <c r="W137">
        <f t="shared" ca="1" si="129"/>
        <v>0</v>
      </c>
      <c r="X137">
        <f t="shared" ca="1" si="130"/>
        <v>0</v>
      </c>
      <c r="Y137">
        <f t="shared" ca="1" si="131"/>
        <v>0</v>
      </c>
      <c r="Z137">
        <f t="shared" ca="1" si="132"/>
        <v>0</v>
      </c>
      <c r="AA137">
        <f t="shared" ca="1" si="133"/>
        <v>0</v>
      </c>
      <c r="AB137">
        <f t="shared" ca="1" si="134"/>
        <v>0</v>
      </c>
      <c r="AC137">
        <f t="shared" ca="1" si="135"/>
        <v>0</v>
      </c>
      <c r="AD137">
        <f t="shared" ca="1" si="136"/>
        <v>0</v>
      </c>
      <c r="AE137">
        <f t="shared" ca="1" si="137"/>
        <v>0</v>
      </c>
      <c r="AF137">
        <f t="shared" ca="1" si="138"/>
        <v>0</v>
      </c>
      <c r="AG137">
        <f t="shared" ca="1" si="139"/>
        <v>0</v>
      </c>
      <c r="AH137">
        <f t="shared" ca="1" si="140"/>
        <v>0</v>
      </c>
      <c r="AI137">
        <f t="shared" ca="1" si="141"/>
        <v>0</v>
      </c>
      <c r="AJ137">
        <f t="shared" ca="1" si="142"/>
        <v>0</v>
      </c>
      <c r="AK137">
        <f t="shared" ca="1" si="143"/>
        <v>0</v>
      </c>
      <c r="AL137">
        <f t="shared" ca="1" si="144"/>
        <v>0</v>
      </c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4:69" x14ac:dyDescent="0.25">
      <c r="J138" s="28">
        <v>30</v>
      </c>
      <c r="K138" s="7">
        <f t="shared" si="118"/>
        <v>0.12810331832248775</v>
      </c>
      <c r="O138" s="1"/>
      <c r="P138">
        <f t="shared" ca="1" si="122"/>
        <v>0</v>
      </c>
      <c r="Q138">
        <f t="shared" ca="1" si="123"/>
        <v>0</v>
      </c>
      <c r="R138">
        <f t="shared" ca="1" si="124"/>
        <v>0</v>
      </c>
      <c r="S138">
        <f t="shared" ca="1" si="125"/>
        <v>0</v>
      </c>
      <c r="T138">
        <f t="shared" ca="1" si="126"/>
        <v>0</v>
      </c>
      <c r="U138">
        <f t="shared" ca="1" si="127"/>
        <v>0</v>
      </c>
      <c r="V138">
        <f t="shared" ca="1" si="128"/>
        <v>0</v>
      </c>
      <c r="W138">
        <f t="shared" ca="1" si="129"/>
        <v>0</v>
      </c>
      <c r="X138">
        <f t="shared" ca="1" si="130"/>
        <v>0</v>
      </c>
      <c r="Y138">
        <f t="shared" ca="1" si="131"/>
        <v>0</v>
      </c>
      <c r="Z138">
        <f t="shared" ca="1" si="132"/>
        <v>0</v>
      </c>
      <c r="AA138">
        <f t="shared" ca="1" si="133"/>
        <v>0</v>
      </c>
      <c r="AB138">
        <f t="shared" ca="1" si="134"/>
        <v>0</v>
      </c>
      <c r="AC138">
        <f t="shared" ca="1" si="135"/>
        <v>0</v>
      </c>
      <c r="AD138">
        <f t="shared" ca="1" si="136"/>
        <v>0</v>
      </c>
      <c r="AE138">
        <f t="shared" ca="1" si="137"/>
        <v>0</v>
      </c>
      <c r="AF138">
        <f t="shared" ca="1" si="138"/>
        <v>0</v>
      </c>
      <c r="AG138">
        <f t="shared" ca="1" si="139"/>
        <v>0</v>
      </c>
      <c r="AH138">
        <f t="shared" ca="1" si="140"/>
        <v>0</v>
      </c>
      <c r="AI138">
        <f t="shared" ca="1" si="141"/>
        <v>0</v>
      </c>
      <c r="AJ138">
        <f t="shared" ca="1" si="142"/>
        <v>0</v>
      </c>
      <c r="AK138">
        <f t="shared" ca="1" si="143"/>
        <v>0</v>
      </c>
      <c r="AL138">
        <f t="shared" ca="1" si="144"/>
        <v>0</v>
      </c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4:69" x14ac:dyDescent="0.25">
      <c r="D139" s="2"/>
      <c r="J139" s="28">
        <v>31</v>
      </c>
      <c r="K139" s="7">
        <f t="shared" si="118"/>
        <v>0.13633809263760713</v>
      </c>
      <c r="O139" s="1"/>
      <c r="P139">
        <f t="shared" ca="1" si="122"/>
        <v>0</v>
      </c>
      <c r="Q139">
        <f t="shared" ca="1" si="123"/>
        <v>0</v>
      </c>
      <c r="R139">
        <f t="shared" ca="1" si="124"/>
        <v>0</v>
      </c>
      <c r="S139">
        <f t="shared" ca="1" si="125"/>
        <v>0</v>
      </c>
      <c r="T139">
        <f t="shared" ca="1" si="126"/>
        <v>0</v>
      </c>
      <c r="U139">
        <f t="shared" ca="1" si="127"/>
        <v>0</v>
      </c>
      <c r="V139">
        <f t="shared" ca="1" si="128"/>
        <v>0</v>
      </c>
      <c r="W139">
        <f t="shared" ca="1" si="129"/>
        <v>0</v>
      </c>
      <c r="X139">
        <f t="shared" ca="1" si="130"/>
        <v>0</v>
      </c>
      <c r="Y139">
        <f t="shared" ca="1" si="131"/>
        <v>0</v>
      </c>
      <c r="Z139">
        <f t="shared" ca="1" si="132"/>
        <v>0</v>
      </c>
      <c r="AA139">
        <f t="shared" ca="1" si="133"/>
        <v>0</v>
      </c>
      <c r="AB139">
        <f t="shared" ca="1" si="134"/>
        <v>0</v>
      </c>
      <c r="AC139">
        <f t="shared" ca="1" si="135"/>
        <v>0</v>
      </c>
      <c r="AD139">
        <f t="shared" ca="1" si="136"/>
        <v>0</v>
      </c>
      <c r="AE139">
        <f t="shared" ca="1" si="137"/>
        <v>0</v>
      </c>
      <c r="AF139">
        <f t="shared" ca="1" si="138"/>
        <v>0</v>
      </c>
      <c r="AG139">
        <f t="shared" ca="1" si="139"/>
        <v>0</v>
      </c>
      <c r="AH139">
        <f t="shared" ca="1" si="140"/>
        <v>0</v>
      </c>
      <c r="AI139">
        <f t="shared" ca="1" si="141"/>
        <v>0</v>
      </c>
      <c r="AJ139">
        <f t="shared" ca="1" si="142"/>
        <v>0</v>
      </c>
      <c r="AK139">
        <f t="shared" ca="1" si="143"/>
        <v>0</v>
      </c>
      <c r="AL139">
        <f t="shared" ca="1" si="144"/>
        <v>0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4:69" x14ac:dyDescent="0.25">
      <c r="D140" s="2"/>
      <c r="J140" s="28">
        <v>32</v>
      </c>
      <c r="K140" s="7">
        <f t="shared" si="118"/>
        <v>0.14481546878700494</v>
      </c>
      <c r="O140" s="1"/>
      <c r="P140">
        <f t="shared" ca="1" si="122"/>
        <v>0</v>
      </c>
      <c r="Q140">
        <f t="shared" ca="1" si="123"/>
        <v>0</v>
      </c>
      <c r="R140">
        <f t="shared" ca="1" si="124"/>
        <v>0</v>
      </c>
      <c r="S140">
        <f t="shared" ca="1" si="125"/>
        <v>0</v>
      </c>
      <c r="T140">
        <f t="shared" ca="1" si="126"/>
        <v>0</v>
      </c>
      <c r="U140">
        <f t="shared" ca="1" si="127"/>
        <v>0</v>
      </c>
      <c r="V140">
        <f t="shared" ca="1" si="128"/>
        <v>0</v>
      </c>
      <c r="W140">
        <f t="shared" ca="1" si="129"/>
        <v>0</v>
      </c>
      <c r="X140">
        <f t="shared" ca="1" si="130"/>
        <v>0</v>
      </c>
      <c r="Y140">
        <f t="shared" ca="1" si="131"/>
        <v>0</v>
      </c>
      <c r="Z140">
        <f t="shared" ca="1" si="132"/>
        <v>0</v>
      </c>
      <c r="AA140">
        <f t="shared" ca="1" si="133"/>
        <v>0</v>
      </c>
      <c r="AB140">
        <f t="shared" ca="1" si="134"/>
        <v>0</v>
      </c>
      <c r="AC140">
        <f t="shared" ca="1" si="135"/>
        <v>0</v>
      </c>
      <c r="AD140">
        <f t="shared" ca="1" si="136"/>
        <v>0</v>
      </c>
      <c r="AE140">
        <f t="shared" ca="1" si="137"/>
        <v>0</v>
      </c>
      <c r="AF140">
        <f t="shared" ca="1" si="138"/>
        <v>0</v>
      </c>
      <c r="AG140">
        <f t="shared" ca="1" si="139"/>
        <v>0</v>
      </c>
      <c r="AH140">
        <f t="shared" ca="1" si="140"/>
        <v>0</v>
      </c>
      <c r="AI140">
        <f t="shared" ca="1" si="141"/>
        <v>0</v>
      </c>
      <c r="AJ140">
        <f t="shared" ca="1" si="142"/>
        <v>0</v>
      </c>
      <c r="AK140">
        <f t="shared" ca="1" si="143"/>
        <v>0</v>
      </c>
      <c r="AL140">
        <f t="shared" ca="1" si="144"/>
        <v>0</v>
      </c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4:69" x14ac:dyDescent="0.25">
      <c r="D141" s="2"/>
      <c r="J141" s="11"/>
      <c r="K141" s="12"/>
      <c r="O141" s="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4:69" x14ac:dyDescent="0.25">
      <c r="D142" s="2"/>
      <c r="J142" s="11"/>
      <c r="K142" s="22" t="s">
        <v>11</v>
      </c>
      <c r="L142" s="35">
        <f ca="1">$D21*(L113/$G24+L114/$G25+L115/$G26+L116/$G27+L117/$G28+L118/$G29+L119/$G30+L120/$G31+L121/$G32+L122/$G33+L123/$G34+L124/$G35+L125/$G36+L126/$G37+L127/$G38+L128/$G39+L129/$G40+L130/$G41+L131/$G42+L132/$G43+L133/$G44+L134/$G45+L135/$G46)/$I112</f>
        <v>341.04450292801539</v>
      </c>
      <c r="M142" s="35">
        <f ca="1">$D21*(M113/$G24+M114/$G25+M115/$G26+M116/$G27+M117/$G28+M118/$G29+M119/$G30+M120/$G31+M121/$G32+M122/$G33+M123/$G34+M124/$G35+M125/$G36+M126/$G37+M127/$G38+M128/$G39+M129/$G40+M130/$G41+M131/$G42+M132/$G43+M133/$G44+M134/$G45+M135/$G46)/$I112</f>
        <v>324.73614007546269</v>
      </c>
      <c r="N142" s="35">
        <f ca="1">$D21*(N113/$G24+N114/$G25+N115/$G26+N116/$G27+N117/$G28+N118/$G29+N119/$G30+N120/$G31+N121/$G32+N122/$G33+N123/$G34+N124/$G35+N125/$G36+N126/$G37+N127/$G38+N128/$G39+N129/$G40+N130/$G41+N131/$G42+N132/$G43+N133/$G44+N134/$G45+N135/$G46)/$I112</f>
        <v>309.20762471098607</v>
      </c>
      <c r="O142" s="35">
        <f>$D21*(O113/$G24+O114/$G25+O115/$G26+O116/$G27+O117/$G28+O118/$G29+O119/$G30+O120/$G31+O121/$G32+O122/$G33+O123/$G34+O124/$G35+O125/$G36+O126/$G37+O127/$G38+O128/$G39+O129/$G40+O130/$G41+O131/$G42+O132/$G43+O133/$G44+O134/$G45+O135/$G46)/$I112</f>
        <v>294.421665408698</v>
      </c>
      <c r="P142" s="35">
        <f ca="1">$D21*(P113/$G24+P114/$G25+P115/$G26+P116/$G27+P117/$G28+P118/$G29+P119/$G30+P120/$G31+P121/$G32+P122/$G33+P123/$G34+P124/$G35+P125/$G36+P126/$G37+P127/$G38+P128/$G39+P129/$G40+P130/$G41+P131/$G42+P132/$G43+P133/$G44+P134/$G45+P135/$G46)/$I112</f>
        <v>280.34275397656927</v>
      </c>
      <c r="Q142" s="35">
        <f ca="1">$D21*(Q113/$G24+Q114/$G25+Q115/$G26+Q116/$G27+Q117/$G28+Q118/$G29+Q119/$G30+Q120/$G31+Q121/$G32+Q122/$G33+Q123/$G34+Q124/$G35+Q125/$G36+Q126/$G37+Q127/$G38+Q128/$G39+Q129/$G40+Q130/$G41+Q131/$G42+Q132/$G43+Q133/$G44+Q134/$G45+Q135/$G46)/$I112</f>
        <v>266.93708018419966</v>
      </c>
      <c r="R142" s="35">
        <f ca="1">$D21*(R113/$G24+R114/$G25+R115/$G26+R116/$G27+R117/$G28+R118/$G29+R119/$G30+R120/$G31+R121/$G32+R122/$G33+R123/$G34+R124/$G35+R125/$G36+R126/$G37+R127/$G38+R128/$G39+R129/$G40+R130/$G41+R131/$G42+R132/$G43+R133/$G44+R134/$G45+R135/$G46)/$I112</f>
        <v>254.1724505682117</v>
      </c>
      <c r="S142" s="35">
        <f ca="1">$D21*(S113/$G24+S114/$G25+S115/$G26+S116/$G27+S117/$G28+S118/$G29+S119/$G30+S120/$G31+S121/$G32+S122/$G33+S123/$G34+S124/$G35+S125/$G36+S126/$G37+S127/$G38+S128/$G39+S129/$G40+S130/$G41+S131/$G42+S132/$G43+S133/$G44+S134/$G45+S135/$G46)/$I112</f>
        <v>212.75664580910461</v>
      </c>
      <c r="T142" s="35">
        <f ca="1">$D21*(T113/$G24+T114/$G25+T115/$G26+T116/$G27+T117/$G28+T118/$G29+T119/$G30+T120/$G31+T121/$G32+T122/$G33+T123/$G34+T124/$G35+T125/$G36+T126/$G37+T127/$G38+T128/$G39+T129/$G40+T130/$G41+T131/$G42+T132/$G43+T133/$G44+T134/$G45+T135/$G46)/$I112</f>
        <v>202.58286335737785</v>
      </c>
      <c r="U142" s="35">
        <f ca="1">$D21*(U113/$G24+U114/$G25+U115/$G26+U116/$G27+U117/$G28+U118/$G29+U119/$G30+U120/$G31+U121/$G32+U122/$G33+U123/$G34+U124/$G35+U125/$G36+U126/$G37+U127/$G38+U128/$G39+U129/$G40+U130/$G41+U131/$G42+U132/$G43+U133/$G44+U134/$G45+U135/$G46)/$I112</f>
        <v>192.89557968918592</v>
      </c>
      <c r="V142" s="35">
        <f ca="1">$D21*(V113/$G24+V114/$G25+V115/$G26+V116/$G27+V117/$G28+V118/$G29+V119/$G30+V120/$G31+V121/$G32+V122/$G33+V123/$G34+V124/$G35+V125/$G36+V126/$G37+V127/$G38+V128/$G39+V129/$G40+V130/$G41+V131/$G42+V132/$G43+V133/$G44+V134/$G45+V135/$G46)/$I112</f>
        <v>183.67153098229704</v>
      </c>
      <c r="W142" s="35">
        <f ca="1">$D21*(W113/$G24+W114/$G25+W115/$G26+W116/$G27+W117/$G28+W118/$G29+W119/$G30+W120/$G31+W121/$G32+W122/$G33+W123/$G34+W124/$G35+W125/$G36+W126/$G37+W127/$G38+W128/$G39+W129/$G40+W130/$G41+W131/$G42+W132/$G43+W133/$G44+W134/$G45+W135/$G46)/$I112</f>
        <v>167.59333069323569</v>
      </c>
      <c r="X142" s="35">
        <f ca="1">$D21*(X113/$G24+X114/$G25+X115/$G26+X116/$G27+X117/$G28+X118/$G29+X119/$G30+X120/$G31+X121/$G32+X122/$G33+X123/$G34+X124/$G35+X125/$G36+X126/$G37+X127/$G38+X128/$G39+X129/$G40+X130/$G41+X131/$G42+X132/$G43+X133/$G44+X134/$G45+X135/$G46)/$I112</f>
        <v>159.57920694942021</v>
      </c>
      <c r="Y142" s="35">
        <f ca="1">$D21*(Y113/$G24+Y114/$G25+Y115/$G26+Y116/$G27+Y117/$G28+Y118/$G29+Y119/$G30+Y120/$G31+Y121/$G32+Y122/$G33+Y123/$G34+Y124/$G35+Y125/$G36+Y126/$G37+Y127/$G38+Y128/$G39+Y129/$G40+Y130/$G41+Y131/$G42+Y132/$G43+Y133/$G44+Y134/$G45+Y135/$G46)/$I112</f>
        <v>151.94830954949046</v>
      </c>
      <c r="Z142" s="35">
        <f ca="1">$D21*(Z113/$G24+Z114/$G25+Z115/$G26+Z116/$G27+Z117/$G28+Z118/$G29+Z119/$G30+Z120/$G31+Z121/$G32+Z122/$G33+Z123/$G34+Z124/$G35+Z125/$G36+Z126/$G37+Z127/$G38+Z128/$G39+Z129/$G40+Z130/$G41+Z131/$G42+Z132/$G43+Z133/$G44+Z134/$G45+Z135/$G46)/$I112</f>
        <v>144.68231304261198</v>
      </c>
      <c r="AA142" s="35">
        <f ca="1">$D21*(AA113/$G24+AA114/$G25+AA115/$G26+AA116/$G27+AA117/$G28+AA118/$G29+AA119/$G30+AA120/$G31+AA121/$G32+AA122/$G33+AA123/$G34+AA124/$G35+AA125/$G36+AA126/$G37+AA127/$G38+AA128/$G39+AA129/$G40+AA130/$G41+AA131/$G42+AA132/$G43+AA133/$G44+AA134/$G45+AA135/$G46)/$I112</f>
        <v>133.89957056469785</v>
      </c>
      <c r="AB142" s="35">
        <f ca="1">$D21*(AB113/$G24+AB114/$G25+AB115/$G26+AB116/$G27+AB117/$G28+AB118/$G29+AB119/$G30+AB120/$G31+AB121/$G32+AB122/$G33+AB123/$G34+AB124/$G35+AB125/$G36+AB126/$G37+AB127/$G38+AB128/$G39+AB129/$G40+AB130/$G41+AB131/$G42+AB132/$G43+AB133/$G44+AB134/$G45+AB135/$G46)/$I112</f>
        <v>127.49664436643869</v>
      </c>
      <c r="AC142" s="35">
        <f ca="1">$D21*(AC113/$G24+AC114/$G25+AC115/$G26+AC116/$G27+AC117/$G28+AC118/$G29+AC119/$G30+AC120/$G31+AC121/$G32+AC122/$G33+AC123/$G34+AC124/$G35+AC125/$G36+AC126/$G37+AC127/$G38+AC128/$G39+AC129/$G40+AC130/$G41+AC131/$G42+AC132/$G43+AC133/$G44+AC134/$G45+AC135/$G46)/$I112</f>
        <v>121.39989886560413</v>
      </c>
      <c r="AD142" s="35">
        <f ca="1">$D21*(AD113/$G24+AD114/$G25+AD115/$G26+AD116/$G27+AD117/$G28+AD118/$G29+AD119/$G30+AD120/$G31+AD121/$G32+AD122/$G33+AD123/$G34+AD124/$G35+AD125/$G36+AD126/$G37+AD127/$G38+AD128/$G39+AD129/$G40+AD130/$G41+AD131/$G42+AD132/$G43+AD133/$G44+AD134/$G45+AD135/$G46)/$I112</f>
        <v>115.59469284713516</v>
      </c>
      <c r="AE142" s="35">
        <f ca="1">$D21*(AE113/$G24+AE114/$G25+AE115/$G26+AE116/$G27+AE117/$G28+AE118/$G29+AE119/$G30+AE120/$G31+AE121/$G32+AE122/$G33+AE123/$G34+AE124/$G35+AE125/$G36+AE126/$G37+AE127/$G38+AE128/$G39+AE129/$G40+AE130/$G41+AE131/$G42+AE132/$G43+AE133/$G44+AE134/$G45+AE135/$G46)/$I112</f>
        <v>109.50237624731396</v>
      </c>
      <c r="AF142" s="35">
        <f ca="1">$D21*(AF113/$G24+AF114/$G25+AF115/$G26+AF116/$G27+AF117/$G28+AF118/$G29+AF119/$G30+AF120/$G31+AF121/$G32+AF122/$G33+AF123/$G34+AF124/$G35+AF125/$G36+AF126/$G37+AF127/$G38+AF128/$G39+AF129/$G40+AF130/$G41+AF131/$G42+AF132/$G43+AF133/$G44+AF134/$G45+AF135/$G46)/$I112</f>
        <v>104.26609631983807</v>
      </c>
      <c r="AG142" s="35">
        <f ca="1">$D21*(AG113/$G24+AG114/$G25+AG115/$G26+AG116/$G27+AG117/$G28+AG118/$G29+AG119/$G30+AG120/$G31+AG121/$G32+AG122/$G33+AG123/$G34+AG124/$G35+AG125/$G36+AG126/$G37+AG127/$G38+AG128/$G39+AG129/$G40+AG130/$G41+AG131/$G42+AG132/$G43+AG133/$G44+AG134/$G45+AG135/$G46)/$I112</f>
        <v>99.280209383076553</v>
      </c>
      <c r="AH142" s="35">
        <f ca="1">$D21*(AH113/$G24+AH114/$G25+AH115/$G26+AH116/$G27+AH117/$G28+AH118/$G29+AH119/$G30+AH120/$G31+AH121/$G32+AH122/$G33+AH123/$G34+AH124/$G35+AH125/$G36+AH126/$G37+AH127/$G38+AH128/$G39+AH129/$G40+AH130/$G41+AH131/$G42+AH132/$G43+AH133/$G44+AH134/$G45+AH135/$G46)/$I112</f>
        <v>94.532741927081943</v>
      </c>
      <c r="AI142" s="35">
        <f ca="1">$D21*(AI113/$G24+AI114/$G25+AI115/$G26+AI116/$G27+AI117/$G28+AI118/$G29+AI119/$G30+AI120/$G31+AI121/$G32+AI122/$G33+AI123/$G34+AI124/$G35+AI125/$G36+AI126/$G37+AI127/$G38+AI128/$G39+AI129/$G40+AI130/$G41+AI131/$G42+AI132/$G43+AI133/$G44+AI134/$G45+AI135/$G46)/$I112</f>
        <v>89.941417180364994</v>
      </c>
      <c r="AJ142" s="35">
        <f ca="1">$D21*(AJ113/$G24+AJ114/$G25+AJ115/$G26+AJ116/$G27+AJ117/$G28+AJ118/$G29+AJ119/$G30+AJ120/$G31+AJ121/$G32+AJ122/$G33+AJ123/$G34+AJ124/$G35+AJ125/$G36+AJ126/$G37+AJ127/$G38+AJ128/$G39+AJ129/$G40+AJ130/$G41+AJ131/$G42+AJ132/$G43+AJ133/$G44+AJ134/$G45+AJ135/$G46)/$I112</f>
        <v>85.64052021748445</v>
      </c>
      <c r="AK142" s="35">
        <f ca="1">$D21*(AK113/$G24+AK114/$G25+AK115/$G26+AK116/$G27+AK117/$G28+AK118/$G29+AK119/$G30+AK120/$G31+AK121/$G32+AK122/$G33+AK123/$G34+AK124/$G35+AK125/$G36+AK126/$G37+AK127/$G38+AK128/$G39+AK129/$G40+AK130/$G41+AK131/$G42+AK132/$G43+AK133/$G44+AK134/$G45+AK135/$G46)/$I112</f>
        <v>81.545287288651991</v>
      </c>
      <c r="AL142" s="35">
        <f ca="1">$D21*(AL113/$G24+AL114/$G25+AL115/$G26+AL116/$G27+AL117/$G28+AL118/$G29+AL119/$G30+AL120/$G31+AL121/$G32+AL122/$G33+AL123/$G34+AL124/$G35+AL125/$G36+AL126/$G37+AL127/$G38+AL128/$G39+AL129/$G40+AL130/$G41+AL131/$G42+AL132/$G43+AL133/$G44+AL134/$G45+AL135/$G46)/$I112</f>
        <v>77.645883772097733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4:69" x14ac:dyDescent="0.25">
      <c r="D143" s="2"/>
      <c r="K143" s="12"/>
      <c r="L143" s="5">
        <f ca="1">SUM(L111:L140)</f>
        <v>93.826671005418277</v>
      </c>
      <c r="M143" s="5">
        <f t="shared" ref="M143:AK143" ca="1" si="171">SUM(M111:M140)</f>
        <v>89.339985593789123</v>
      </c>
      <c r="N143" s="5">
        <f t="shared" ca="1" si="171"/>
        <v>85.067848409942286</v>
      </c>
      <c r="O143" s="5">
        <f t="shared" si="171"/>
        <v>81</v>
      </c>
      <c r="P143" s="5">
        <f t="shared" ca="1" si="171"/>
        <v>77.126671505578898</v>
      </c>
      <c r="Q143" s="5">
        <f t="shared" ca="1" si="171"/>
        <v>73.438561204067568</v>
      </c>
      <c r="R143" s="5">
        <f t="shared" ca="1" si="171"/>
        <v>69.92681217072186</v>
      </c>
      <c r="S143" s="5">
        <f t="shared" ca="1" si="171"/>
        <v>66.582991008933107</v>
      </c>
      <c r="T143" s="5">
        <f t="shared" ca="1" si="171"/>
        <v>63.399067597591312</v>
      </c>
      <c r="U143" s="5">
        <f t="shared" ca="1" si="171"/>
        <v>60.367395806906373</v>
      </c>
      <c r="V143" s="5">
        <f t="shared" ca="1" si="171"/>
        <v>57.480695136376909</v>
      </c>
      <c r="W143" s="5">
        <f ca="1">SUM(W111:W140)</f>
        <v>54.732033230810714</v>
      </c>
      <c r="X143" s="5">
        <f t="shared" ca="1" si="171"/>
        <v>52.114809232409442</v>
      </c>
      <c r="Y143" s="5">
        <f t="shared" ca="1" si="171"/>
        <v>49.62273792893771</v>
      </c>
      <c r="Z143" s="5">
        <f t="shared" ca="1" si="171"/>
        <v>47.24983465990875</v>
      </c>
      <c r="AA143" s="5">
        <f t="shared" ca="1" si="171"/>
        <v>44.990400944539466</v>
      </c>
      <c r="AB143" s="5">
        <f t="shared" ca="1" si="171"/>
        <v>42.839010796960274</v>
      </c>
      <c r="AC143" s="5">
        <f t="shared" ca="1" si="171"/>
        <v>40.790497695816086</v>
      </c>
      <c r="AD143" s="5">
        <f t="shared" ca="1" si="171"/>
        <v>38.839942176966417</v>
      </c>
      <c r="AE143" s="5">
        <f t="shared" ca="1" si="171"/>
        <v>36.982660019488499</v>
      </c>
      <c r="AF143" s="5">
        <f t="shared" ca="1" si="171"/>
        <v>35.214190996612274</v>
      </c>
      <c r="AG143" s="5">
        <f t="shared" ca="1" si="171"/>
        <v>33.5302881645732</v>
      </c>
      <c r="AH143" s="5">
        <f t="shared" ca="1" si="171"/>
        <v>31.926907663659716</v>
      </c>
      <c r="AI143" s="5">
        <f t="shared" ca="1" si="171"/>
        <v>30.400199006963369</v>
      </c>
      <c r="AJ143" s="5">
        <f t="shared" ca="1" si="171"/>
        <v>28.946495833509744</v>
      </c>
      <c r="AK143" s="5">
        <f t="shared" ca="1" si="171"/>
        <v>27.562307103564372</v>
      </c>
      <c r="AL143" s="5">
        <f ca="1">SUM(AL111:AL140)</f>
        <v>26.244308714969034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4:69" x14ac:dyDescent="0.25">
      <c r="D144" s="2"/>
      <c r="K144" s="7" t="s">
        <v>10</v>
      </c>
      <c r="L144" s="18">
        <f ca="1">$D21*($K111*L111+$K112*L112+$K113*(L113/$G24)+$K114*(L114/$G25)+$K115*(L115/$G26)+$K116*(L116/$G27)+$K117*(L117/$G28)+$K118*(L118/$G29)+$K119*(L119/$G30)+$K120*(L120/$G31)+$K121*(L121/$G32)+$K122*(L122/$G33)+$K123*(L123/$G34)+$K124*(L124/$G35)+$K125*(L125/$G36)+$K126*(L126/$G37)+$K127*(L127/$G38)+$K128*(L128/$G39)+$K129*(L129/$G40)+$K130*(L130/$G41)+$K131*(L131/$G42)+$K132*(L132/$G43)+$K133*(L133/$G44)+$K134*(L134/$G45)+$K135*(L135/$G46)+$K136*L136+$K137*L137+$K138*L138+$K139*L139+$K140*L140)/$I112</f>
        <v>4.3063850074345664</v>
      </c>
      <c r="M144" s="18">
        <f ca="1">$D21*($K111*M111+$K112*M112+$K113*(M113/$G24)+$K114*(M114/$G25)+$K115*(M115/$G26)+$K116*(M116/$G27)+$K117*(M117/$G28)+$K118*(M118/$G29)+$K119*(M119/$G30)+$K120*(M120/$G31)+$K121*(M121/$G32)+$K122*(M122/$G33)+$K123*(M123/$G34)+$K124*(M124/$G35)+$K125*(M125/$G36)+$K126*(M126/$G37)+$K127*(M127/$G38)+$K128*(M128/$G39)+$K129*(M129/$G40)+$K130*(M130/$G41)+$K131*(M131/$G42)+$K132*(M132/$G43)+$K133*(M133/$G44)+$K134*(M134/$G45)+$K135*(M135/$G46)+$K136*M136+$K137*M137+$K138*M138+$K139*M139+$K140*M140)/$I112</f>
        <v>4.1004585412957493</v>
      </c>
      <c r="N144" s="18">
        <f ca="1">$D21*($K111*N111+$K112*N112+$K113*(N113/$G24)+$K114*(N114/$G25)+$K115*(N115/$G26)+$K116*(N116/$G27)+$K117*(N117/$G28)+$K118*(N118/$G29)+$K119*(N119/$G30)+$K120*(N120/$G31)+$K121*(N121/$G32)+$K122*(N122/$G33)+$K123*(N123/$G34)+$K124*(N124/$G35)+$K125*(N125/$G36)+$K126*(N126/$G37)+$K127*(N127/$G38)+$K128*(N128/$G39)+$K129*(N129/$G40)+$K130*(N130/$G41)+$K131*(N131/$G42)+$K132*(N132/$G43)+$K133*(N133/$G44)+$K134*(N134/$G45)+$K135*(N135/$G46)+$K136*N136+$K137*N137+$K138*N138+$K139*N139+$K140*N140)/$I112</f>
        <v>3.9043792461328701</v>
      </c>
      <c r="O144" s="18">
        <f>$D21*($K111*O111+$K112*O112+$K113*(O113/$G24)+$K114*(O114/$G25)+$K115*(O115/$G26)+$K116*(O116/$G27)+$K117*(O117/$G28)+$K118*(O118/$G29)+$K119*(O119/$G30)+$K120*(O120/$G31)+$K121*(O121/$G32)+$K122*(O122/$G33)+$K123*(O123/$G34)+$K124*(O124/$G35)+$K125*(O125/$G36)+$K126*(O126/$G37)+$K127*(O127/$G38)+$K128*(O128/$G39)+$K129*(O129/$G40)+$K130*(O130/$G41)+$K131*(O131/$G42)+$K132*(O132/$G43)+$K133*(O133/$G44)+$K134*(O134/$G45)+$K135*(O135/$G46)+$K136*O136+$K137*O137+$K138*O138+$K139*O139+$K140*O140)/$I112</f>
        <v>3.7176762413541926</v>
      </c>
      <c r="P144" s="18">
        <f ca="1">$D21*($K111*P111+$K112*P112+$K113*(P113/$G24)+$K114*(P114/$G25)+$K115*(P115/$G26)+$K116*(P116/$G27)+$K117*(P117/$G28)+$K118*(P118/$G29)+$K119*(P119/$G30)+$K120*(P120/$G31)+$K121*(P121/$G32)+$K122*(P122/$G33)+$K123*(P123/$G34)+$K124*(P124/$G35)+$K125*(P125/$G36)+$K126*(P126/$G37)+$K127*(P127/$G38)+$K128*(P128/$G39)+$K129*(P129/$G40)+$K130*(P130/$G41)+$K131*(P131/$G42)+$K132*(P132/$G43)+$K133*(P133/$G44)+$K134*(P134/$G45)+$K135*(P135/$G46)+$K136*P136+$K137*P137+$K138*P138+$K139*P139+$K140*P140)/$I112</f>
        <v>3.539901163345927</v>
      </c>
      <c r="Q144" s="18">
        <f ca="1">$D21*($K111*Q111+$K112*Q112+$K113*(Q113/$G24)+$K114*(Q114/$G25)+$K115*(Q115/$G26)+$K116*(Q116/$G27)+$K117*(Q117/$G28)+$K118*(Q118/$G29)+$K119*(Q119/$G30)+$K120*(Q120/$G31)+$K121*(Q121/$G32)+$K122*(Q122/$G33)+$K123*(Q123/$G34)+$K124*(Q124/$G35)+$K125*(Q125/$G36)+$K126*(Q126/$G37)+$K127*(Q127/$G38)+$K128*(Q128/$G39)+$K129*(Q129/$G40)+$K130*(Q130/$G41)+$K131*(Q131/$G42)+$K132*(Q132/$G43)+$K133*(Q133/$G44)+$K134*(Q134/$G45)+$K135*(Q135/$G46)+$K136*Q136+$K137*Q137+$K138*Q138+$K139*Q139+$K140*Q140)/$I112</f>
        <v>3.3706270887357759</v>
      </c>
      <c r="R144" s="18">
        <f ca="1">$D21*($K111*R111+$K112*R112+$K113*(R113/$G24)+$K114*(R114/$G25)+$K115*(R115/$G26)+$K116*(R116/$G27)+$K117*(R117/$G28)+$K118*(R118/$G29)+$K119*(R119/$G30)+$K120*(R120/$G31)+$K121*(R121/$G32)+$K122*(R122/$G33)+$K123*(R123/$G34)+$K124*(R124/$G35)+$K125*(R125/$G36)+$K126*(R126/$G37)+$K127*(R127/$G38)+$K128*(R128/$G39)+$K129*(R129/$G40)+$K130*(R130/$G41)+$K131*(R131/$G42)+$K132*(R132/$G43)+$K133*(R133/$G44)+$K134*(R134/$G45)+$K135*(R135/$G46)+$K136*R136+$K137*R137+$K138*R138+$K139*R139+$K140*R140)/$I112</f>
        <v>3.2094475091448134</v>
      </c>
      <c r="S144" s="18">
        <f ca="1">$D21*($K111*S111+$K112*S112+$K113*(S113/$G24)+$K114*(S114/$G25)+$K115*(S115/$G26)+$K116*(S116/$G27)+$K117*(S117/$G28)+$K118*(S118/$G29)+$K119*(S119/$G30)+$K120*(S120/$G31)+$K121*(S121/$G32)+$K122*(S122/$G33)+$K123*(S123/$G34)+$K124*(S124/$G35)+$K125*(S125/$G36)+$K126*(S126/$G37)+$K127*(S127/$G38)+$K128*(S128/$G39)+$K129*(S129/$G40)+$K130*(S130/$G41)+$K131*(S131/$G42)+$K132*(S132/$G43)+$K133*(S133/$G44)+$K134*(S134/$G45)+$K135*(S135/$G46)+$K136*S136+$K137*S137+$K138*S138+$K139*S139+$K140*S140)/$I112</f>
        <v>3.4352749411135641</v>
      </c>
      <c r="T144" s="18">
        <f ca="1">$D21*($K111*T111+$K112*T112+$K113*(T113/$G24)+$K114*(T114/$G25)+$K115*(T115/$G26)+$K116*(T116/$G27)+$K117*(T117/$G28)+$K118*(T118/$G29)+$K119*(T119/$G30)+$K120*(T120/$G31)+$K121*(T121/$G32)+$K122*(T122/$G33)+$K123*(T123/$G34)+$K124*(T124/$G35)+$K125*(T125/$G36)+$K126*(T126/$G37)+$K127*(T127/$G38)+$K128*(T128/$G39)+$K129*(T129/$G40)+$K130*(T130/$G41)+$K131*(T131/$G42)+$K132*(T132/$G43)+$K133*(T133/$G44)+$K134*(T134/$G45)+$K135*(T135/$G46)+$K136*T136+$K137*T137+$K138*T138+$K139*T139+$K140*T140)/$I112</f>
        <v>3.2710039742544779</v>
      </c>
      <c r="U144" s="18">
        <f ca="1">$D21*($K111*U111+$K112*U112+$K113*(U113/$G24)+$K114*(U114/$G25)+$K115*(U115/$G26)+$K116*(U116/$G27)+$K117*(U117/$G28)+$K118*(U118/$G29)+$K119*(U119/$G30)+$K120*(U120/$G31)+$K121*(U121/$G32)+$K122*(U122/$G33)+$K123*(U123/$G34)+$K124*(U124/$G35)+$K125*(U125/$G36)+$K126*(U126/$G37)+$K127*(U127/$G38)+$K128*(U128/$G39)+$K129*(U129/$G40)+$K130*(U130/$G41)+$K131*(U131/$G42)+$K132*(U132/$G43)+$K133*(U133/$G44)+$K134*(U134/$G45)+$K135*(U135/$G46)+$K136*U136+$K137*U137+$K138*U138+$K139*U139+$K140*U140)/$I112</f>
        <v>3.1145882594539276</v>
      </c>
      <c r="V144" s="18">
        <f ca="1">$D21*($K111*V111+$K112*V112+$K113*(V113/$G24)+$K114*(V114/$G25)+$K115*(V115/$G26)+$K116*(V116/$G27)+$K117*(V117/$G28)+$K118*(V118/$G29)+$K119*(V119/$G30)+$K120*(V120/$G31)+$K121*(V121/$G32)+$K122*(V122/$G33)+$K123*(V123/$G34)+$K124*(V124/$G35)+$K125*(V125/$G36)+$K126*(V126/$G37)+$K127*(V127/$G38)+$K128*(V128/$G39)+$K129*(V129/$G40)+$K130*(V130/$G41)+$K131*(V131/$G42)+$K132*(V132/$G43)+$K133*(V133/$G44)+$K134*(V134/$G45)+$K135*(V135/$G46)+$K136*V136+$K137*V137+$K138*V138+$K139*V139+$K140*V140)/$I112</f>
        <v>2.9656521674325411</v>
      </c>
      <c r="W144" s="18">
        <f ca="1">$D21*($K111*W111+$K112*W112+$K113*(W113/$G24)+$K114*(W114/$G25)+$K115*(W115/$G26)+$K116*(W116/$G27)+$K117*(W117/$G28)+$K118*(W118/$G29)+$K119*(W119/$G30)+$K120*(W120/$G31)+$K121*(W121/$G32)+$K122*(W122/$G33)+$K123*(W123/$G34)+$K124*(W124/$G35)+$K125*(W125/$G36)+$K126*(W126/$G37)+$K127*(W127/$G38)+$K128*(W128/$G39)+$K129*(W129/$G40)+$K130*(W130/$G41)+$K131*(W131/$G42)+$K132*(W132/$G43)+$K133*(W133/$G44)+$K134*(W134/$G45)+$K135*(W135/$G46)+$K136*W136+$K137*W137+$K138*W138+$K139*W139+$K140*W140)/$I112</f>
        <v>3.273215964804375</v>
      </c>
      <c r="X144" s="18">
        <f ca="1">$D21*($K111*X111+$K112*X112+$K113*(X113/$G24)+$K114*(X114/$G25)+$K115*(X115/$G26)+$K116*(X116/$G27)+$K117*(X117/$G28)+$K118*(X118/$G29)+$K119*(X119/$G30)+$K120*(X120/$G31)+$K121*(X121/$G32)+$K122*(X122/$G33)+$K123*(X123/$G34)+$K124*(X124/$G35)+$K125*(X125/$G36)+$K126*(X126/$G37)+$K127*(X127/$G38)+$K128*(X128/$G39)+$K129*(X129/$G40)+$K130*(X130/$G41)+$K131*(X131/$G42)+$K132*(X132/$G43)+$K133*(X133/$G44)+$K134*(X134/$G45)+$K135*(X135/$G46)+$K136*X136+$K137*X137+$K138*X138+$K139*X139+$K140*X140)/$I112</f>
        <v>3.1166944751146115</v>
      </c>
      <c r="Y144" s="18">
        <f ca="1">$D21*($K111*Y111+$K112*Y112+$K113*(Y113/$G24)+$K114*(Y114/$G25)+$K115*(Y115/$G26)+$K116*(Y116/$G27)+$K117*(Y117/$G28)+$K118*(Y118/$G29)+$K119*(Y119/$G30)+$K120*(Y120/$G31)+$K121*(Y121/$G32)+$K122*(Y122/$G33)+$K123*(Y123/$G34)+$K124*(Y124/$G35)+$K125*(Y125/$G36)+$K126*(Y126/$G37)+$K127*(Y127/$G38)+$K128*(Y128/$G39)+$K129*(Y129/$G40)+$K130*(Y130/$G41)+$K131*(Y131/$G42)+$K132*(Y132/$G43)+$K133*(Y133/$G44)+$K134*(Y134/$G45)+$K135*(Y135/$G46)+$K136*Y136+$K137*Y137+$K138*Y138+$K139*Y139+$K140*Y140)/$I112</f>
        <v>2.9676576662397194</v>
      </c>
      <c r="Z144" s="18">
        <f ca="1">$D21*($K111*Z111+$K112*Z112+$K113*(Z113/$G24)+$K114*(Z114/$G25)+$K115*(Z115/$G26)+$K116*(Z116/$G27)+$K117*(Z117/$G28)+$K118*(Z118/$G29)+$K119*(Z119/$G30)+$K120*(Z120/$G31)+$K121*(Z121/$G32)+$K122*(Z122/$G33)+$K123*(Z123/$G34)+$K124*(Z124/$G35)+$K125*(Z125/$G36)+$K126*(Z126/$G37)+$K127*(Z127/$G38)+$K128*(Z128/$G39)+$K129*(Z129/$G40)+$K130*(Z130/$G41)+$K131*(Z131/$G42)+$K132*(Z132/$G43)+$K133*(Z133/$G44)+$K134*(Z134/$G45)+$K135*(Z135/$G46)+$K136*Z136+$K137*Z137+$K138*Z138+$K139*Z139+$K140*Z140)/$I112</f>
        <v>2.8257476291985646</v>
      </c>
      <c r="AA144" s="18">
        <f ca="1">$D21*($K111*AA111+$K112*AA112+$K113*(AA113/$G24)+$K114*(AA114/$G25)+$K115*(AA115/$G26)+$K116*(AA116/$G27)+$K117*(AA117/$G28)+$K118*(AA118/$G29)+$K119*(AA119/$G30)+$K120*(AA120/$G31)+$K121*(AA121/$G32)+$K122*(AA122/$G33)+$K123*(AA123/$G34)+$K124*(AA124/$G35)+$K125*(AA125/$G36)+$K126*(AA126/$G37)+$K127*(AA127/$G38)+$K128*(AA128/$G39)+$K129*(AA129/$G40)+$K130*(AA130/$G41)+$K131*(AA131/$G42)+$K132*(AA132/$G43)+$K133*(AA133/$G44)+$K134*(AA134/$G45)+$K135*(AA135/$G46)+$K136*AA136+$K137*AA137+$K138*AA138+$K139*AA139+$K140*AA140)/$I112</f>
        <v>3.0975402999592037</v>
      </c>
      <c r="AB144" s="18">
        <f ca="1">$D21*($K111*AB111+$K112*AB112+$K113*(AB113/$G24)+$K114*(AB114/$G25)+$K115*(AB115/$G26)+$K116*(AB116/$G27)+$K117*(AB117/$G28)+$K118*(AB118/$G29)+$K119*(AB119/$G30)+$K120*(AB120/$G31)+$K121*(AB121/$G32)+$K122*(AB122/$G33)+$K123*(AB123/$G34)+$K124*(AB124/$G35)+$K125*(AB125/$G36)+$K126*(AB126/$G37)+$K127*(AB127/$G38)+$K128*(AB128/$G39)+$K129*(AB129/$G40)+$K130*(AB130/$G41)+$K131*(AB131/$G42)+$K132*(AB132/$G43)+$K133*(AB133/$G44)+$K134*(AB134/$G45)+$K135*(AB135/$G46)+$K136*AB136+$K137*AB137+$K138*AB138+$K139*AB139+$K140*AB140)/$I112</f>
        <v>2.9494194221018</v>
      </c>
      <c r="AC144" s="18">
        <f ca="1">$D21*($K111*AC111+$K112*AC112+$K113*(AC113/$G24)+$K114*(AC114/$G25)+$K115*(AC115/$G26)+$K116*(AC116/$G27)+$K117*(AC117/$G28)+$K118*(AC118/$G29)+$K119*(AC119/$G30)+$K120*(AC120/$G31)+$K121*(AC121/$G32)+$K122*(AC122/$G33)+$K123*(AC123/$G34)+$K124*(AC124/$G35)+$K125*(AC125/$G36)+$K126*(AC126/$G37)+$K127*(AC127/$G38)+$K128*(AC128/$G39)+$K129*(AC129/$G40)+$K130*(AC130/$G41)+$K131*(AC131/$G42)+$K132*(AC132/$G43)+$K133*(AC133/$G44)+$K134*(AC134/$G45)+$K135*(AC135/$G46)+$K136*AC136+$K137*AC137+$K138*AC138+$K139*AC139+$K140*AC140)/$I112</f>
        <v>2.8083815172916036</v>
      </c>
      <c r="AD144" s="18">
        <f ca="1">$D21*($K111*AD111+$K112*AD112+$K113*(AD113/$G24)+$K114*(AD114/$G25)+$K115*(AD115/$G26)+$K116*(AD116/$G27)+$K117*(AD117/$G28)+$K118*(AD118/$G29)+$K119*(AD119/$G30)+$K120*(AD120/$G31)+$K121*(AD121/$G32)+$K122*(AD122/$G33)+$K123*(AD123/$G34)+$K124*(AD124/$G35)+$K125*(AD125/$G36)+$K126*(AD126/$G37)+$K127*(AD127/$G38)+$K128*(AD128/$G39)+$K129*(AD129/$G40)+$K130*(AD130/$G41)+$K131*(AD131/$G42)+$K132*(AD132/$G43)+$K133*(AD133/$G44)+$K134*(AD134/$G45)+$K135*(AD135/$G46)+$K136*AD136+$K137*AD137+$K138*AD138+$K139*AD139+$K140*AD140)/$I112</f>
        <v>2.6740878857591199</v>
      </c>
      <c r="AE144" s="18">
        <f ca="1">$D21*($K111*AE111+$K112*AE112+$K113*(AE113/$G24)+$K114*(AE114/$G25)+$K115*(AE115/$G26)+$K116*(AE116/$G27)+$K117*(AE117/$G28)+$K118*(AE118/$G29)+$K119*(AE119/$G30)+$K120*(AE120/$G31)+$K121*(AE121/$G32)+$K122*(AE122/$G33)+$K123*(AE123/$G34)+$K124*(AE124/$G35)+$K125*(AE125/$G36)+$K126*(AE126/$G37)+$K127*(AE127/$G38)+$K128*(AE128/$G39)+$K129*(AE129/$G40)+$K130*(AE130/$G41)+$K131*(AE131/$G42)+$K132*(AE132/$G43)+$K133*(AE133/$G44)+$K134*(AE134/$G45)+$K135*(AE135/$G46)+$K136*AE136+$K137*AE137+$K138*AE138+$K139*AE139+$K140*AE140)/$I112</f>
        <v>2.9399648475035325</v>
      </c>
      <c r="AF144" s="18">
        <f ca="1">$D21*($K111*AF111+$K112*AF112+$K113*(AF113/$G24)+$K114*(AF114/$G25)+$K115*(AF115/$G26)+$K116*(AF116/$G27)+$K117*(AF117/$G28)+$K118*(AF118/$G29)+$K119*(AF119/$G30)+$K120*(AF120/$G31)+$K121*(AF121/$G32)+$K122*(AF122/$G33)+$K123*(AF123/$G34)+$K124*(AF124/$G35)+$K125*(AF125/$G36)+$K126*(AF126/$G37)+$K127*(AF127/$G38)+$K128*(AF128/$G39)+$K129*(AF129/$G40)+$K130*(AF130/$G41)+$K131*(AF131/$G42)+$K132*(AF132/$G43)+$K133*(AF133/$G44)+$K134*(AF134/$G45)+$K135*(AF135/$G46)+$K136*AF136+$K137*AF137+$K138*AF138+$K139*AF139+$K140*AF140)/$I112</f>
        <v>2.7993790497698057</v>
      </c>
      <c r="AG144" s="18">
        <f ca="1">$D21*($K111*AG111+$K112*AG112+$K113*(AG113/$G24)+$K114*(AG114/$G25)+$K115*(AG115/$G26)+$K116*(AG116/$G27)+$K117*(AG117/$G28)+$K118*(AG118/$G29)+$K119*(AG119/$G30)+$K120*(AG120/$G31)+$K121*(AG121/$G32)+$K122*(AG122/$G33)+$K123*(AG123/$G34)+$K124*(AG124/$G35)+$K125*(AG125/$G36)+$K126*(AG126/$G37)+$K127*(AG127/$G38)+$K128*(AG128/$G39)+$K129*(AG129/$G40)+$K130*(AG130/$G41)+$K131*(AG131/$G42)+$K132*(AG132/$G43)+$K133*(AG133/$G44)+$K134*(AG134/$G45)+$K135*(AG135/$G46)+$K136*AG136+$K137*AG137+$K138*AG138+$K139*AG139+$K140*AG140)/$I112</f>
        <v>2.6655159060641402</v>
      </c>
      <c r="AH144" s="18">
        <f ca="1">$D21*($K111*AH111+$K112*AH112+$K113*(AH113/$G24)+$K114*(AH114/$G25)+$K115*(AH115/$G26)+$K116*(AH116/$G27)+$K117*(AH117/$G28)+$K118*(AH118/$G29)+$K119*(AH119/$G30)+$K120*(AH120/$G31)+$K121*(AH121/$G32)+$K122*(AH122/$G33)+$K123*(AH123/$G34)+$K124*(AH124/$G35)+$K125*(AH125/$G36)+$K126*(AH126/$G37)+$K127*(AH127/$G38)+$K128*(AH128/$G39)+$K129*(AH129/$G40)+$K130*(AH130/$G41)+$K131*(AH131/$G42)+$K132*(AH132/$G43)+$K133*(AH133/$G44)+$K134*(AH134/$G45)+$K135*(AH135/$G46)+$K136*AH136+$K137*AH137+$K138*AH138+$K139*AH139+$K140*AH140)/$I112</f>
        <v>2.538053946665487</v>
      </c>
      <c r="AI144" s="18">
        <f ca="1">$D21*($K111*AI111+$K112*AI112+$K113*(AI113/$G24)+$K114*(AI114/$G25)+$K115*(AI115/$G26)+$K116*(AI116/$G27)+$K117*(AI117/$G28)+$K118*(AI118/$G29)+$K119*(AI119/$G30)+$K120*(AI120/$G31)+$K121*(AI121/$G32)+$K122*(AI122/$G33)+$K123*(AI123/$G34)+$K124*(AI124/$G35)+$K125*(AI125/$G36)+$K126*(AI126/$G37)+$K127*(AI127/$G38)+$K128*(AI128/$G39)+$K129*(AI129/$G40)+$K130*(AI130/$G41)+$K131*(AI131/$G42)+$K132*(AI132/$G43)+$K133*(AI133/$G44)+$K134*(AI134/$G45)+$K135*(AI135/$G46)+$K136*AI136+$K137*AI137+$K138*AI138+$K139*AI139+$K140*AI140)/$I112</f>
        <v>2.7690498424111349</v>
      </c>
      <c r="AJ144" s="18">
        <f ca="1">$D21*($K111*AJ111+$K112*AJ112+$K113*(AJ113/$G24)+$K114*(AJ114/$G25)+$K115*(AJ115/$G26)+$K116*(AJ116/$G27)+$K117*(AJ117/$G28)+$K118*(AJ118/$G29)+$K119*(AJ119/$G30)+$K120*(AJ120/$G31)+$K121*(AJ121/$G32)+$K122*(AJ122/$G33)+$K123*(AJ123/$G34)+$K124*(AJ124/$G35)+$K125*(AJ125/$G36)+$K126*(AJ126/$G37)+$K127*(AJ127/$G38)+$K128*(AJ128/$G39)+$K129*(AJ129/$G40)+$K130*(AJ130/$G41)+$K131*(AJ131/$G42)+$K132*(AJ132/$G43)+$K133*(AJ133/$G44)+$K134*(AJ134/$G45)+$K135*(AJ135/$G46)+$K136*AJ136+$K137*AJ137+$K138*AJ138+$K139*AJ139+$K140*AJ140)/$I112</f>
        <v>2.6366370071385012</v>
      </c>
      <c r="AK144" s="18">
        <f ca="1">$D21*($K111*AK111+$K112*AK112+$K113*(AK113/$G24)+$K114*(AK114/$G25)+$K115*(AK115/$G26)+$K116*(AK116/$G27)+$K117*(AK117/$G28)+$K118*(AK118/$G29)+$K119*(AK119/$G30)+$K120*(AK120/$G31)+$K121*(AK121/$G32)+$K122*(AK122/$G33)+$K123*(AK123/$G34)+$K124*(AK124/$G35)+$K125*(AK125/$G36)+$K126*(AK126/$G37)+$K127*(AK127/$G38)+$K128*(AK128/$G39)+$K129*(AK129/$G40)+$K130*(AK130/$G41)+$K131*(AK131/$G42)+$K132*(AK132/$G43)+$K133*(AK133/$G44)+$K134*(AK134/$G45)+$K135*(AK135/$G46)+$K136*AK136+$K137*AK137+$K138*AK138+$K139*AK139+$K140*AK140)/$I112</f>
        <v>2.5105560040620238</v>
      </c>
      <c r="AL144" s="18">
        <f ca="1">$D21*($K111*AL111+$K112*AL112+$K113*(AL113/$G24)+$K114*(AL114/$G25)+$K115*(AL115/$G26)+$K116*(AL116/$G27)+$K117*(AL117/$G28)+$K118*(AL118/$G29)+$K119*(AL119/$G30)+$K120*(AL120/$G31)+$K121*(AL121/$G32)+$K122*(AL122/$G33)+$K123*(AL123/$G34)+$K124*(AL124/$G35)+$K125*(AL125/$G36)+$K126*(AL126/$G37)+$K127*(AL127/$G38)+$K128*(AL128/$G39)+$K129*(AL129/$G40)+$K130*(AL130/$G41)+$K131*(AL131/$G42)+$K132*(AL132/$G43)+$K133*(AL133/$G44)+$K134*(AL134/$G45)+$K135*(AL135/$G46)+$K136*AL136+$K137*AL137+$K138*AL138+$K139*AL139+$K140*AL140)/$I112</f>
        <v>2.3905040521191405</v>
      </c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4:69" x14ac:dyDescent="0.25">
      <c r="D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4:69" x14ac:dyDescent="0.25">
      <c r="D146" s="2"/>
      <c r="J146" s="1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4:69" x14ac:dyDescent="0.25">
      <c r="D147" s="2"/>
      <c r="J147" s="19" t="s">
        <v>2</v>
      </c>
      <c r="K147" s="19"/>
      <c r="L147" s="19">
        <v>25</v>
      </c>
      <c r="M147" s="19">
        <v>26</v>
      </c>
      <c r="N147" s="19">
        <v>27</v>
      </c>
      <c r="O147" s="19">
        <v>28</v>
      </c>
      <c r="P147" s="19">
        <v>29</v>
      </c>
      <c r="Q147" s="19">
        <v>30</v>
      </c>
      <c r="R147" s="19">
        <v>31</v>
      </c>
      <c r="S147" s="19">
        <v>32</v>
      </c>
      <c r="T147" s="19">
        <v>33</v>
      </c>
      <c r="U147" s="19">
        <v>34</v>
      </c>
      <c r="V147" s="19">
        <v>35</v>
      </c>
      <c r="W147" s="19">
        <v>36</v>
      </c>
      <c r="X147" s="19">
        <v>37</v>
      </c>
      <c r="Y147" s="19">
        <v>38</v>
      </c>
      <c r="Z147" s="19">
        <v>39</v>
      </c>
      <c r="AA147" s="19">
        <v>40</v>
      </c>
      <c r="AB147" s="19">
        <v>41</v>
      </c>
      <c r="AC147" s="19">
        <v>42</v>
      </c>
      <c r="AD147" s="19">
        <v>43</v>
      </c>
      <c r="AE147" s="19">
        <v>44</v>
      </c>
      <c r="AF147" s="19">
        <v>45</v>
      </c>
      <c r="AG147" s="19">
        <v>46</v>
      </c>
      <c r="AH147" s="19">
        <v>47</v>
      </c>
      <c r="AI147" s="19">
        <v>48</v>
      </c>
      <c r="AJ147" s="19">
        <v>49</v>
      </c>
      <c r="AK147" s="19">
        <v>50</v>
      </c>
      <c r="AL147" s="19">
        <v>51</v>
      </c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4:69" x14ac:dyDescent="0.25">
      <c r="D148" s="2"/>
      <c r="L148" s="8">
        <f t="shared" ref="L148:AL148" si="172">EXP(-$I152*L147)</f>
        <v>0.29375770032353277</v>
      </c>
      <c r="M148" s="8">
        <f t="shared" si="172"/>
        <v>0.27971053895169634</v>
      </c>
      <c r="N148" s="8">
        <f t="shared" si="172"/>
        <v>0.26633509696760388</v>
      </c>
      <c r="O148" s="8">
        <f t="shared" si="172"/>
        <v>0.25359925350897383</v>
      </c>
      <c r="P148" s="8">
        <f t="shared" si="172"/>
        <v>0.24147242369687225</v>
      </c>
      <c r="Q148" s="8">
        <f t="shared" si="172"/>
        <v>0.22992548518672384</v>
      </c>
      <c r="R148" s="8">
        <f t="shared" si="172"/>
        <v>0.21893070823157151</v>
      </c>
      <c r="S148" s="8">
        <f t="shared" si="172"/>
        <v>0.20846168908963153</v>
      </c>
      <c r="T148" s="8">
        <f t="shared" si="172"/>
        <v>0.19849328661622387</v>
      </c>
      <c r="U148" s="8">
        <f t="shared" si="172"/>
        <v>0.18900156188780512</v>
      </c>
      <c r="V148" s="8">
        <f t="shared" si="172"/>
        <v>0.17996372071311217</v>
      </c>
      <c r="W148" s="8">
        <f t="shared" si="172"/>
        <v>0.17135805889335737</v>
      </c>
      <c r="X148" s="8">
        <f t="shared" si="172"/>
        <v>0.16316391010001993</v>
      </c>
      <c r="Y148" s="8">
        <f t="shared" si="172"/>
        <v>0.15536159624506227</v>
      </c>
      <c r="Z148" s="8">
        <f t="shared" si="172"/>
        <v>0.1479323802243864</v>
      </c>
      <c r="AA148" s="8">
        <f t="shared" si="172"/>
        <v>0.140858420921045</v>
      </c>
      <c r="AB148" s="8">
        <f t="shared" si="172"/>
        <v>0.13412273036014816</v>
      </c>
      <c r="AC148" s="8">
        <f t="shared" si="172"/>
        <v>0.12770913291257377</v>
      </c>
      <c r="AD148" s="8">
        <f t="shared" si="172"/>
        <v>0.12160222644951101</v>
      </c>
      <c r="AE148" s="8">
        <f t="shared" si="172"/>
        <v>0.11578734535454881</v>
      </c>
      <c r="AF148" s="8">
        <f t="shared" si="172"/>
        <v>0.11025052530448522</v>
      </c>
      <c r="AG148" s="8">
        <f t="shared" si="172"/>
        <v>0.10497846973427834</v>
      </c>
      <c r="AH148" s="8">
        <f t="shared" si="172"/>
        <v>9.9958517905605462E-2</v>
      </c>
      <c r="AI148" s="8">
        <f t="shared" si="172"/>
        <v>9.5178614502347589E-2</v>
      </c>
      <c r="AJ148" s="8">
        <f t="shared" si="172"/>
        <v>9.0627280679983838E-2</v>
      </c>
      <c r="AK148" s="8">
        <f t="shared" si="172"/>
        <v>8.6293586499370495E-2</v>
      </c>
      <c r="AL148" s="8">
        <f t="shared" si="172"/>
        <v>8.2167124678706252E-2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4:69" ht="15.75" x14ac:dyDescent="0.25">
      <c r="D149" s="2"/>
      <c r="J149" s="32"/>
      <c r="L149">
        <f>1*$P149</f>
        <v>0.19</v>
      </c>
      <c r="M149">
        <f>1*$P149</f>
        <v>0.19</v>
      </c>
      <c r="N149">
        <f>1*$P149</f>
        <v>0.19</v>
      </c>
      <c r="O149">
        <f>1*$P149</f>
        <v>0.19</v>
      </c>
      <c r="P149">
        <f>1*Q149</f>
        <v>0.19</v>
      </c>
      <c r="Q149">
        <f>1*C27</f>
        <v>0.19</v>
      </c>
      <c r="R149">
        <f t="shared" ref="R149:AL149" si="173">1*$Q149</f>
        <v>0.19</v>
      </c>
      <c r="S149">
        <f t="shared" si="173"/>
        <v>0.19</v>
      </c>
      <c r="T149">
        <f t="shared" si="173"/>
        <v>0.19</v>
      </c>
      <c r="U149">
        <f t="shared" si="173"/>
        <v>0.19</v>
      </c>
      <c r="V149">
        <f t="shared" si="173"/>
        <v>0.19</v>
      </c>
      <c r="W149">
        <f t="shared" si="173"/>
        <v>0.19</v>
      </c>
      <c r="X149">
        <f t="shared" si="173"/>
        <v>0.19</v>
      </c>
      <c r="Y149">
        <f t="shared" si="173"/>
        <v>0.19</v>
      </c>
      <c r="Z149">
        <f t="shared" si="173"/>
        <v>0.19</v>
      </c>
      <c r="AA149">
        <f t="shared" si="173"/>
        <v>0.19</v>
      </c>
      <c r="AB149">
        <f t="shared" si="173"/>
        <v>0.19</v>
      </c>
      <c r="AC149">
        <f t="shared" si="173"/>
        <v>0.19</v>
      </c>
      <c r="AD149">
        <f t="shared" si="173"/>
        <v>0.19</v>
      </c>
      <c r="AE149">
        <f t="shared" si="173"/>
        <v>0.19</v>
      </c>
      <c r="AF149">
        <f t="shared" si="173"/>
        <v>0.19</v>
      </c>
      <c r="AG149">
        <f t="shared" si="173"/>
        <v>0.19</v>
      </c>
      <c r="AH149">
        <f t="shared" si="173"/>
        <v>0.19</v>
      </c>
      <c r="AI149">
        <f t="shared" si="173"/>
        <v>0.19</v>
      </c>
      <c r="AJ149">
        <f t="shared" si="173"/>
        <v>0.19</v>
      </c>
      <c r="AK149">
        <f t="shared" si="173"/>
        <v>0.19</v>
      </c>
      <c r="AL149">
        <f t="shared" si="173"/>
        <v>0.19</v>
      </c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4:69" x14ac:dyDescent="0.25">
      <c r="D150" s="2"/>
      <c r="J150" s="37"/>
      <c r="L150">
        <f>-SUM(L149:$P149)</f>
        <v>-0.95</v>
      </c>
      <c r="M150">
        <f>-SUM(M149:$P149)</f>
        <v>-0.76</v>
      </c>
      <c r="N150">
        <f>-SUM(N149:$P149)</f>
        <v>-0.57000000000000006</v>
      </c>
      <c r="O150">
        <f>-SUM(O149:$P149)</f>
        <v>-0.38</v>
      </c>
      <c r="P150">
        <f>-1*P149</f>
        <v>-0.19</v>
      </c>
      <c r="Q150">
        <v>0</v>
      </c>
      <c r="R150">
        <f>1*R149</f>
        <v>0.19</v>
      </c>
      <c r="S150">
        <f>SUM($R149:S149)</f>
        <v>0.38</v>
      </c>
      <c r="T150">
        <f>SUM($R149:T149)</f>
        <v>0.57000000000000006</v>
      </c>
      <c r="U150">
        <f>SUM($R149:U149)</f>
        <v>0.76</v>
      </c>
      <c r="V150">
        <f>SUM($R149:V149)</f>
        <v>0.95</v>
      </c>
      <c r="W150">
        <f>SUM($R149:W149)</f>
        <v>1.1399999999999999</v>
      </c>
      <c r="X150">
        <f>SUM($R149:X149)</f>
        <v>1.3299999999999998</v>
      </c>
      <c r="Y150">
        <f>SUM($R149:Y149)</f>
        <v>1.5199999999999998</v>
      </c>
      <c r="Z150">
        <f>SUM($R149:Z149)</f>
        <v>1.7099999999999997</v>
      </c>
      <c r="AA150">
        <f>SUM($R149:AA149)</f>
        <v>1.8999999999999997</v>
      </c>
      <c r="AB150">
        <f>SUM($R149:AB149)</f>
        <v>2.09</v>
      </c>
      <c r="AC150">
        <f>SUM($R149:AC149)</f>
        <v>2.2799999999999998</v>
      </c>
      <c r="AD150">
        <f>SUM($R149:AD149)</f>
        <v>2.4699999999999998</v>
      </c>
      <c r="AE150">
        <f>SUM($R149:AE149)</f>
        <v>2.6599999999999997</v>
      </c>
      <c r="AF150">
        <f>SUM($R149:AF149)</f>
        <v>2.8499999999999996</v>
      </c>
      <c r="AG150">
        <f>SUM($R149:AG149)</f>
        <v>3.0399999999999996</v>
      </c>
      <c r="AH150">
        <f>SUM($R149:AH149)</f>
        <v>3.2299999999999995</v>
      </c>
      <c r="AI150">
        <f>SUM($R149:AI149)</f>
        <v>3.4199999999999995</v>
      </c>
      <c r="AJ150">
        <f>SUM($R149:AJ149)</f>
        <v>3.6099999999999994</v>
      </c>
      <c r="AK150">
        <f>SUM($R149:AK149)</f>
        <v>3.7999999999999994</v>
      </c>
      <c r="AL150">
        <f>SUM($R149:AL149)</f>
        <v>3.9899999999999993</v>
      </c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4:69" ht="15.75" x14ac:dyDescent="0.25">
      <c r="D151" s="2"/>
      <c r="J151" s="26" t="s">
        <v>21</v>
      </c>
      <c r="K151" s="27" t="s">
        <v>20</v>
      </c>
      <c r="Q151" s="1" t="s">
        <v>22</v>
      </c>
      <c r="R151" s="1"/>
      <c r="S151" s="1"/>
      <c r="T151" s="1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4:69" x14ac:dyDescent="0.25">
      <c r="D152" s="2"/>
      <c r="I152" s="3">
        <f>1*E27</f>
        <v>4.9000000000000002E-2</v>
      </c>
      <c r="J152" s="28">
        <v>3</v>
      </c>
      <c r="K152" s="7">
        <f t="shared" ref="K152:K179" si="174">E$20*J152^E$21</f>
        <v>1.6127252277133718E-3</v>
      </c>
      <c r="L152" s="2">
        <f t="shared" ref="L152:L168" ca="1" si="175">OFFSET(AO152,-(L$150),0)</f>
        <v>0</v>
      </c>
      <c r="M152" s="2">
        <f t="shared" ref="M152:M168" ca="1" si="176">OFFSET(AP152,-(M$150),0)</f>
        <v>0</v>
      </c>
      <c r="N152" s="2">
        <f t="shared" ref="N152:N168" ca="1" si="177">OFFSET(AQ152,-(N$150),0)</f>
        <v>0</v>
      </c>
      <c r="O152" s="2">
        <f t="shared" ref="O152:O168" ca="1" si="178">OFFSET(AR152,-(O$150),0)</f>
        <v>0</v>
      </c>
      <c r="P152" s="2">
        <f t="shared" ref="P152:P168" ca="1" si="179">OFFSET(AS152,-(P$150),0)</f>
        <v>0</v>
      </c>
      <c r="Q152" s="2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4:69" x14ac:dyDescent="0.25">
      <c r="D153" s="2"/>
      <c r="I153" s="4">
        <f>1*D27</f>
        <v>409</v>
      </c>
      <c r="J153" s="28">
        <v>4</v>
      </c>
      <c r="K153" s="7">
        <f t="shared" si="174"/>
        <v>2.7857618025475968E-3</v>
      </c>
      <c r="L153" s="2">
        <f t="shared" ca="1" si="175"/>
        <v>0</v>
      </c>
      <c r="M153" s="2">
        <f t="shared" ca="1" si="176"/>
        <v>0</v>
      </c>
      <c r="N153" s="2">
        <f t="shared" ca="1" si="177"/>
        <v>0</v>
      </c>
      <c r="O153" s="2">
        <f t="shared" ca="1" si="178"/>
        <v>0</v>
      </c>
      <c r="P153" s="2">
        <f t="shared" ca="1" si="179"/>
        <v>0</v>
      </c>
      <c r="Q153" s="2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4:69" x14ac:dyDescent="0.25">
      <c r="D154" s="2"/>
      <c r="J154" s="28">
        <v>5</v>
      </c>
      <c r="K154" s="7">
        <f t="shared" si="174"/>
        <v>4.2566996126039234E-3</v>
      </c>
      <c r="L154" s="2">
        <f t="shared" ca="1" si="175"/>
        <v>1.2776213132048864</v>
      </c>
      <c r="M154" s="2">
        <f t="shared" ca="1" si="176"/>
        <v>1.2165269053343164</v>
      </c>
      <c r="N154" s="2">
        <f t="shared" ca="1" si="177"/>
        <v>1.1583539630298554</v>
      </c>
      <c r="O154" s="2">
        <f t="shared" ca="1" si="178"/>
        <v>1.1029627851085075</v>
      </c>
      <c r="P154" s="2">
        <f t="shared" ca="1" si="179"/>
        <v>1.0502203507400281</v>
      </c>
      <c r="Q154" s="24">
        <v>1</v>
      </c>
      <c r="R154" s="2">
        <f t="shared" ref="R154:R179" ca="1" si="180">OFFSET(AU154,-(R$150),0)</f>
        <v>0.95218112969850466</v>
      </c>
      <c r="S154" s="2">
        <f t="shared" ref="S154:S179" ca="1" si="181">OFFSET(AV154,-(S$150),0)</f>
        <v>0.90664890375392082</v>
      </c>
      <c r="T154" s="2">
        <f t="shared" ref="T154:T179" ca="1" si="182">OFFSET(AW154,-(T$150),0)</f>
        <v>0.86329397741631941</v>
      </c>
      <c r="U154" s="2">
        <f t="shared" ref="U154:U179" ca="1" si="183">OFFSET(AX154,-(U$150),0)</f>
        <v>0.8220122346781864</v>
      </c>
      <c r="V154" s="2">
        <f t="shared" ref="V154:V179" ca="1" si="184">OFFSET(AY154,-(V$150),0)</f>
        <v>0.78270453824186814</v>
      </c>
      <c r="W154" s="2">
        <f t="shared" ref="W154:W179" ca="1" si="185">OFFSET(AZ154,-(W$150),0)</f>
        <v>0</v>
      </c>
      <c r="X154" s="2">
        <f t="shared" ref="X154:X179" ca="1" si="186">OFFSET(BA154,-(X$150),0)</f>
        <v>0</v>
      </c>
      <c r="Y154" s="2">
        <f t="shared" ref="Y154:Y179" ca="1" si="187">OFFSET(BB154,-(Y$150),0)</f>
        <v>0</v>
      </c>
      <c r="Z154" s="2">
        <f t="shared" ref="Z154:Z179" ca="1" si="188">OFFSET(BC154,-(Z$150),0)</f>
        <v>0</v>
      </c>
      <c r="AA154" s="2">
        <f t="shared" ref="AA154:AA179" ca="1" si="189">OFFSET(BD154,-(AA$150),0)</f>
        <v>0</v>
      </c>
      <c r="AB154" s="2">
        <f t="shared" ref="AB154:AB179" ca="1" si="190">OFFSET(BE154,-(AB$150),0)</f>
        <v>0</v>
      </c>
      <c r="AC154" s="2">
        <f t="shared" ref="AC154:AC179" ca="1" si="191">OFFSET(BF154,-(AC$150),0)</f>
        <v>0</v>
      </c>
      <c r="AD154" s="2">
        <f t="shared" ref="AD154:AD179" ca="1" si="192">OFFSET(BG154,-(AD$150),0)</f>
        <v>0</v>
      </c>
      <c r="AE154" s="2">
        <f t="shared" ref="AE154:AE179" ca="1" si="193">OFFSET(BH154,-(AE$150),0)</f>
        <v>0</v>
      </c>
      <c r="AF154" s="2">
        <f t="shared" ref="AF154:AF179" ca="1" si="194">OFFSET(BI154,-(AF$150),0)</f>
        <v>0</v>
      </c>
      <c r="AG154" s="2">
        <f t="shared" ref="AG154:AG179" ca="1" si="195">OFFSET(BJ154,-(AG$150),0)</f>
        <v>0</v>
      </c>
      <c r="AH154" s="2">
        <f t="shared" ref="AH154:AH179" ca="1" si="196">OFFSET(BK154,-(AH$150),0)</f>
        <v>0</v>
      </c>
      <c r="AI154" s="2">
        <f t="shared" ref="AI154:AI179" ca="1" si="197">OFFSET(BL154,-(AI$150),0)</f>
        <v>0</v>
      </c>
      <c r="AJ154" s="2">
        <f t="shared" ref="AJ154:AJ179" ca="1" si="198">OFFSET(BM154,-(AJ$150),0)</f>
        <v>0</v>
      </c>
      <c r="AK154" s="2">
        <f t="shared" ref="AK154:AK179" ca="1" si="199">OFFSET(BN154,-(AK$150),0)</f>
        <v>0</v>
      </c>
      <c r="AL154" s="2">
        <f t="shared" ref="AL154:AL179" ca="1" si="200">OFFSET(BO154,-(AL$150),0)</f>
        <v>0</v>
      </c>
      <c r="AO154" s="2">
        <f t="shared" ref="AO154:AO165" si="201">$Q154*L$148/$Q$148</f>
        <v>1.2776213132048864</v>
      </c>
      <c r="AP154" s="2">
        <f t="shared" ref="AP154:AP165" si="202">$Q154*M$148/$Q$148</f>
        <v>1.2165269053343164</v>
      </c>
      <c r="AQ154" s="2">
        <f t="shared" ref="AQ154:AQ165" si="203">$Q154*N$148/$Q$148</f>
        <v>1.1583539630298554</v>
      </c>
      <c r="AR154" s="2">
        <f t="shared" ref="AR154:AR165" si="204">$Q154*O$148/$Q$148</f>
        <v>1.1029627851085075</v>
      </c>
      <c r="AS154" s="2">
        <f t="shared" ref="AS154:AS165" si="205">$Q154*P$148/$Q$148</f>
        <v>1.0502203507400281</v>
      </c>
      <c r="AT154" s="24">
        <v>1</v>
      </c>
      <c r="AU154" s="2">
        <f t="shared" ref="AU154:AU165" si="206">$Q154*R$148/$Q$148</f>
        <v>0.95218112969850466</v>
      </c>
      <c r="AV154" s="2">
        <f t="shared" ref="AV154:AV165" si="207">$Q154*S$148/$Q$148</f>
        <v>0.90664890375392082</v>
      </c>
      <c r="AW154" s="2">
        <f t="shared" ref="AW154:AW165" si="208">$Q154*T$148/$Q$148</f>
        <v>0.86329397741631941</v>
      </c>
      <c r="AX154" s="2">
        <f t="shared" ref="AX154:AX165" si="209">$Q154*U$148/$Q$148</f>
        <v>0.8220122346781864</v>
      </c>
      <c r="AY154" s="2">
        <f t="shared" ref="AY154:AY165" si="210">$Q154*V$148/$Q$148</f>
        <v>0.78270453824186814</v>
      </c>
      <c r="AZ154" s="2">
        <f t="shared" ref="AZ154:AZ165" si="211">$Q154*W$148/$Q$148</f>
        <v>0.74527649144328856</v>
      </c>
      <c r="BA154" s="2">
        <f t="shared" ref="BA154:BA165" si="212">$Q154*X$148/$Q$148</f>
        <v>0.70963821156020856</v>
      </c>
      <c r="BB154" s="2">
        <f t="shared" ref="BB154:BB165" si="213">$Q154*Y$148/$Q$148</f>
        <v>0.67570411396062602</v>
      </c>
      <c r="BC154" s="2">
        <f t="shared" ref="BC154:BC165" si="214">$Q154*Z$148/$Q$148</f>
        <v>0.64339270657295622</v>
      </c>
      <c r="BD154" s="2">
        <f t="shared" ref="BD154:BD165" si="215">$Q154*AA$148/$Q$148</f>
        <v>0.61262639418441611</v>
      </c>
      <c r="BE154" s="2">
        <f t="shared" ref="BE154:BE165" si="216">$Q154*AB$148/$Q$148</f>
        <v>0.5833312920976389</v>
      </c>
      <c r="BF154" s="2">
        <f t="shared" ref="BF154:BF165" si="217">$Q154*AC$148/$Q$148</f>
        <v>0.55543704869801813</v>
      </c>
      <c r="BG154" s="2">
        <f t="shared" ref="BG154:BG165" si="218">$Q154*AD$148/$Q$148</f>
        <v>0.52887667650568237</v>
      </c>
      <c r="BH154" s="2">
        <f t="shared" ref="BH154:BH165" si="219">$Q154*AE$148/$Q$148</f>
        <v>0.50358639130637139</v>
      </c>
      <c r="BI154" s="2">
        <f t="shared" ref="BI154:BI165" si="220">$Q154*AF$148/$Q$148</f>
        <v>0.47950545897489405</v>
      </c>
      <c r="BJ154" s="2">
        <f t="shared" ref="BJ154:BJ165" si="221">$Q154*AG$148/$Q$148</f>
        <v>0.45657604962331472</v>
      </c>
      <c r="BK154" s="2">
        <f t="shared" ref="BK154:BK165" si="222">$Q154*AH$148/$Q$148</f>
        <v>0.4347430987236085</v>
      </c>
      <c r="BL154" s="2">
        <f t="shared" ref="BL154:BL165" si="223">$Q154*AI$148/$Q$148</f>
        <v>0.41395417487127395</v>
      </c>
      <c r="BM154" s="2">
        <f t="shared" ref="BM154:BM165" si="224">$Q154*AJ$148/$Q$148</f>
        <v>0.39415935387234213</v>
      </c>
      <c r="BN154" s="2">
        <f t="shared" ref="BN154:BN165" si="225">$Q154*AK$148/$Q$148</f>
        <v>0.37531109885139946</v>
      </c>
      <c r="BO154" s="2">
        <f t="shared" ref="BO154:BO165" si="226">$Q154*AL$148/$Q$148</f>
        <v>0.35736414609271278</v>
      </c>
      <c r="BP154" s="2"/>
      <c r="BQ154" s="2"/>
    </row>
    <row r="155" spans="4:69" x14ac:dyDescent="0.25">
      <c r="D155" s="2"/>
      <c r="J155" s="28">
        <v>6</v>
      </c>
      <c r="K155" s="7">
        <f t="shared" si="174"/>
        <v>6.0189033749611437E-3</v>
      </c>
      <c r="L155" s="2">
        <f t="shared" ca="1" si="175"/>
        <v>1.2776213132048864</v>
      </c>
      <c r="M155" s="2">
        <f t="shared" ca="1" si="176"/>
        <v>1.2165269053343164</v>
      </c>
      <c r="N155" s="2">
        <f t="shared" ca="1" si="177"/>
        <v>1.1583539630298554</v>
      </c>
      <c r="O155" s="2">
        <f t="shared" ca="1" si="178"/>
        <v>1.1029627851085075</v>
      </c>
      <c r="P155" s="2">
        <f t="shared" ca="1" si="179"/>
        <v>1.0502203507400281</v>
      </c>
      <c r="Q155" s="24">
        <v>1</v>
      </c>
      <c r="R155" s="2">
        <f t="shared" ca="1" si="180"/>
        <v>0.95218112969850466</v>
      </c>
      <c r="S155" s="2">
        <f t="shared" ca="1" si="181"/>
        <v>0.90664890375392082</v>
      </c>
      <c r="T155" s="2">
        <f t="shared" ca="1" si="182"/>
        <v>0.86329397741631941</v>
      </c>
      <c r="U155" s="2">
        <f t="shared" ca="1" si="183"/>
        <v>0.8220122346781864</v>
      </c>
      <c r="V155" s="2">
        <f t="shared" ca="1" si="184"/>
        <v>0.78270453824186814</v>
      </c>
      <c r="W155" s="2">
        <f t="shared" ca="1" si="185"/>
        <v>0.74527649144328856</v>
      </c>
      <c r="X155" s="2">
        <f t="shared" ca="1" si="186"/>
        <v>0.70963821156020856</v>
      </c>
      <c r="Y155" s="2">
        <f t="shared" ca="1" si="187"/>
        <v>0.67570411396062602</v>
      </c>
      <c r="Z155" s="2">
        <f t="shared" ca="1" si="188"/>
        <v>0.64339270657295622</v>
      </c>
      <c r="AA155" s="2">
        <f t="shared" ca="1" si="189"/>
        <v>0.61262639418441611</v>
      </c>
      <c r="AB155" s="2">
        <f t="shared" ca="1" si="190"/>
        <v>0</v>
      </c>
      <c r="AC155" s="2">
        <f t="shared" ca="1" si="191"/>
        <v>0</v>
      </c>
      <c r="AD155" s="2">
        <f t="shared" ca="1" si="192"/>
        <v>0</v>
      </c>
      <c r="AE155" s="2">
        <f t="shared" ca="1" si="193"/>
        <v>0</v>
      </c>
      <c r="AF155" s="2">
        <f t="shared" ca="1" si="194"/>
        <v>0</v>
      </c>
      <c r="AG155" s="2">
        <f t="shared" ca="1" si="195"/>
        <v>0</v>
      </c>
      <c r="AH155" s="2">
        <f t="shared" ca="1" si="196"/>
        <v>0</v>
      </c>
      <c r="AI155" s="2">
        <f t="shared" ca="1" si="197"/>
        <v>0</v>
      </c>
      <c r="AJ155" s="2">
        <f t="shared" ca="1" si="198"/>
        <v>0</v>
      </c>
      <c r="AK155" s="2">
        <f t="shared" ca="1" si="199"/>
        <v>0</v>
      </c>
      <c r="AL155" s="2">
        <f t="shared" ca="1" si="200"/>
        <v>0</v>
      </c>
      <c r="AO155" s="2">
        <f t="shared" si="201"/>
        <v>1.2776213132048864</v>
      </c>
      <c r="AP155" s="2">
        <f t="shared" si="202"/>
        <v>1.2165269053343164</v>
      </c>
      <c r="AQ155" s="2">
        <f t="shared" si="203"/>
        <v>1.1583539630298554</v>
      </c>
      <c r="AR155" s="2">
        <f t="shared" si="204"/>
        <v>1.1029627851085075</v>
      </c>
      <c r="AS155" s="2">
        <f t="shared" si="205"/>
        <v>1.0502203507400281</v>
      </c>
      <c r="AT155" s="24">
        <v>1</v>
      </c>
      <c r="AU155" s="2">
        <f t="shared" si="206"/>
        <v>0.95218112969850466</v>
      </c>
      <c r="AV155" s="2">
        <f t="shared" si="207"/>
        <v>0.90664890375392082</v>
      </c>
      <c r="AW155" s="2">
        <f t="shared" si="208"/>
        <v>0.86329397741631941</v>
      </c>
      <c r="AX155" s="2">
        <f t="shared" si="209"/>
        <v>0.8220122346781864</v>
      </c>
      <c r="AY155" s="2">
        <f t="shared" si="210"/>
        <v>0.78270453824186814</v>
      </c>
      <c r="AZ155" s="2">
        <f t="shared" si="211"/>
        <v>0.74527649144328856</v>
      </c>
      <c r="BA155" s="2">
        <f t="shared" si="212"/>
        <v>0.70963821156020856</v>
      </c>
      <c r="BB155" s="2">
        <f t="shared" si="213"/>
        <v>0.67570411396062602</v>
      </c>
      <c r="BC155" s="2">
        <f t="shared" si="214"/>
        <v>0.64339270657295622</v>
      </c>
      <c r="BD155" s="2">
        <f t="shared" si="215"/>
        <v>0.61262639418441611</v>
      </c>
      <c r="BE155" s="2">
        <f t="shared" si="216"/>
        <v>0.5833312920976389</v>
      </c>
      <c r="BF155" s="2">
        <f t="shared" si="217"/>
        <v>0.55543704869801813</v>
      </c>
      <c r="BG155" s="2">
        <f t="shared" si="218"/>
        <v>0.52887667650568237</v>
      </c>
      <c r="BH155" s="2">
        <f t="shared" si="219"/>
        <v>0.50358639130637139</v>
      </c>
      <c r="BI155" s="2">
        <f t="shared" si="220"/>
        <v>0.47950545897489405</v>
      </c>
      <c r="BJ155" s="2">
        <f t="shared" si="221"/>
        <v>0.45657604962331472</v>
      </c>
      <c r="BK155" s="2">
        <f t="shared" si="222"/>
        <v>0.4347430987236085</v>
      </c>
      <c r="BL155" s="2">
        <f t="shared" si="223"/>
        <v>0.41395417487127395</v>
      </c>
      <c r="BM155" s="2">
        <f t="shared" si="224"/>
        <v>0.39415935387234213</v>
      </c>
      <c r="BN155" s="2">
        <f t="shared" si="225"/>
        <v>0.37531109885139946</v>
      </c>
      <c r="BO155" s="2">
        <f t="shared" si="226"/>
        <v>0.35736414609271278</v>
      </c>
      <c r="BP155" s="2"/>
      <c r="BQ155" s="2"/>
    </row>
    <row r="156" spans="4:69" x14ac:dyDescent="0.25">
      <c r="D156" s="2"/>
      <c r="J156" s="28">
        <v>7</v>
      </c>
      <c r="K156" s="7">
        <f t="shared" si="174"/>
        <v>8.0670782891318314E-3</v>
      </c>
      <c r="L156" s="2">
        <f t="shared" ca="1" si="175"/>
        <v>3.8328639396146591</v>
      </c>
      <c r="M156" s="2">
        <f t="shared" ca="1" si="176"/>
        <v>3.6495807160029492</v>
      </c>
      <c r="N156" s="2">
        <f t="shared" ca="1" si="177"/>
        <v>3.4750618890895661</v>
      </c>
      <c r="O156" s="2">
        <f t="shared" ca="1" si="178"/>
        <v>3.3088883553255228</v>
      </c>
      <c r="P156" s="2">
        <f t="shared" ca="1" si="179"/>
        <v>3.1506610522200842</v>
      </c>
      <c r="Q156" s="24">
        <v>3</v>
      </c>
      <c r="R156" s="2">
        <f t="shared" ca="1" si="180"/>
        <v>2.8565433890955143</v>
      </c>
      <c r="S156" s="2">
        <f t="shared" ca="1" si="181"/>
        <v>2.7199467112617621</v>
      </c>
      <c r="T156" s="2">
        <f t="shared" ca="1" si="182"/>
        <v>2.5898819322489581</v>
      </c>
      <c r="U156" s="2">
        <f t="shared" ca="1" si="183"/>
        <v>2.466036704034559</v>
      </c>
      <c r="V156" s="2">
        <f t="shared" ca="1" si="184"/>
        <v>2.3481136147256043</v>
      </c>
      <c r="W156" s="2">
        <f t="shared" ca="1" si="185"/>
        <v>0.74527649144328856</v>
      </c>
      <c r="X156" s="2">
        <f t="shared" ca="1" si="186"/>
        <v>0.70963821156020856</v>
      </c>
      <c r="Y156" s="2">
        <f t="shared" ca="1" si="187"/>
        <v>0.67570411396062602</v>
      </c>
      <c r="Z156" s="2">
        <f t="shared" ca="1" si="188"/>
        <v>0.64339270657295622</v>
      </c>
      <c r="AA156" s="2">
        <f t="shared" ca="1" si="189"/>
        <v>0.61262639418441611</v>
      </c>
      <c r="AB156" s="2">
        <f t="shared" ca="1" si="190"/>
        <v>0.5833312920976389</v>
      </c>
      <c r="AC156" s="2">
        <f t="shared" ca="1" si="191"/>
        <v>0.55543704869801813</v>
      </c>
      <c r="AD156" s="2">
        <f t="shared" ca="1" si="192"/>
        <v>0.52887667650568237</v>
      </c>
      <c r="AE156" s="2">
        <f t="shared" ca="1" si="193"/>
        <v>0.50358639130637139</v>
      </c>
      <c r="AF156" s="2">
        <f t="shared" ca="1" si="194"/>
        <v>0.47950545897489405</v>
      </c>
      <c r="AG156" s="2">
        <f t="shared" ca="1" si="195"/>
        <v>0</v>
      </c>
      <c r="AH156" s="2">
        <f t="shared" ca="1" si="196"/>
        <v>0</v>
      </c>
      <c r="AI156" s="2">
        <f t="shared" ca="1" si="197"/>
        <v>0</v>
      </c>
      <c r="AJ156" s="2">
        <f t="shared" ca="1" si="198"/>
        <v>0</v>
      </c>
      <c r="AK156" s="2">
        <f t="shared" ca="1" si="199"/>
        <v>0</v>
      </c>
      <c r="AL156" s="2">
        <f t="shared" ca="1" si="200"/>
        <v>0</v>
      </c>
      <c r="AO156" s="2">
        <f t="shared" si="201"/>
        <v>3.8328639396146591</v>
      </c>
      <c r="AP156" s="2">
        <f t="shared" si="202"/>
        <v>3.6495807160029492</v>
      </c>
      <c r="AQ156" s="2">
        <f t="shared" si="203"/>
        <v>3.4750618890895661</v>
      </c>
      <c r="AR156" s="2">
        <f t="shared" si="204"/>
        <v>3.3088883553255228</v>
      </c>
      <c r="AS156" s="2">
        <f t="shared" si="205"/>
        <v>3.1506610522200842</v>
      </c>
      <c r="AT156" s="24">
        <v>3</v>
      </c>
      <c r="AU156" s="2">
        <f t="shared" si="206"/>
        <v>2.8565433890955143</v>
      </c>
      <c r="AV156" s="2">
        <f t="shared" si="207"/>
        <v>2.7199467112617621</v>
      </c>
      <c r="AW156" s="2">
        <f t="shared" si="208"/>
        <v>2.5898819322489581</v>
      </c>
      <c r="AX156" s="2">
        <f t="shared" si="209"/>
        <v>2.466036704034559</v>
      </c>
      <c r="AY156" s="2">
        <f t="shared" si="210"/>
        <v>2.3481136147256043</v>
      </c>
      <c r="AZ156" s="2">
        <f t="shared" si="211"/>
        <v>2.2358294743298655</v>
      </c>
      <c r="BA156" s="2">
        <f t="shared" si="212"/>
        <v>2.1289146346806254</v>
      </c>
      <c r="BB156" s="2">
        <f t="shared" si="213"/>
        <v>2.0271123418818777</v>
      </c>
      <c r="BC156" s="2">
        <f t="shared" si="214"/>
        <v>1.9301781197188688</v>
      </c>
      <c r="BD156" s="2">
        <f t="shared" si="215"/>
        <v>1.8378791825532483</v>
      </c>
      <c r="BE156" s="2">
        <f t="shared" si="216"/>
        <v>1.7499938762929168</v>
      </c>
      <c r="BF156" s="2">
        <f t="shared" si="217"/>
        <v>1.6663111460940541</v>
      </c>
      <c r="BG156" s="2">
        <f t="shared" si="218"/>
        <v>1.586630029517047</v>
      </c>
      <c r="BH156" s="2">
        <f t="shared" si="219"/>
        <v>1.510759173919114</v>
      </c>
      <c r="BI156" s="2">
        <f t="shared" si="220"/>
        <v>1.4385163769246823</v>
      </c>
      <c r="BJ156" s="2">
        <f t="shared" si="221"/>
        <v>1.3697281488699442</v>
      </c>
      <c r="BK156" s="2">
        <f t="shared" si="222"/>
        <v>1.3042292961708255</v>
      </c>
      <c r="BL156" s="2">
        <f t="shared" si="223"/>
        <v>1.2418625246138217</v>
      </c>
      <c r="BM156" s="2">
        <f t="shared" si="224"/>
        <v>1.1824780616170263</v>
      </c>
      <c r="BN156" s="2">
        <f t="shared" si="225"/>
        <v>1.1259332965541986</v>
      </c>
      <c r="BO156" s="2">
        <f t="shared" si="226"/>
        <v>1.0720924382781385</v>
      </c>
      <c r="BP156" s="2"/>
      <c r="BQ156" s="2"/>
    </row>
    <row r="157" spans="4:69" x14ac:dyDescent="0.25">
      <c r="D157" s="2"/>
      <c r="J157" s="28">
        <v>8</v>
      </c>
      <c r="K157" s="7">
        <f t="shared" si="174"/>
        <v>1.0396830673359812E-2</v>
      </c>
      <c r="L157" s="2">
        <f t="shared" ca="1" si="175"/>
        <v>17.88669838486841</v>
      </c>
      <c r="M157" s="2">
        <f t="shared" ca="1" si="176"/>
        <v>17.031376674680427</v>
      </c>
      <c r="N157" s="2">
        <f t="shared" ca="1" si="177"/>
        <v>16.216955482417976</v>
      </c>
      <c r="O157" s="2">
        <f t="shared" ca="1" si="178"/>
        <v>15.441478991519107</v>
      </c>
      <c r="P157" s="2">
        <f t="shared" ca="1" si="179"/>
        <v>14.703084910360394</v>
      </c>
      <c r="Q157" s="24">
        <v>14</v>
      </c>
      <c r="R157" s="2">
        <f t="shared" ca="1" si="180"/>
        <v>13.330535815779067</v>
      </c>
      <c r="S157" s="2">
        <f t="shared" ca="1" si="181"/>
        <v>12.693084652554891</v>
      </c>
      <c r="T157" s="2">
        <f t="shared" ca="1" si="182"/>
        <v>12.086115683828472</v>
      </c>
      <c r="U157" s="2">
        <f t="shared" ca="1" si="183"/>
        <v>11.50817128549461</v>
      </c>
      <c r="V157" s="2">
        <f t="shared" ca="1" si="184"/>
        <v>10.957863535386153</v>
      </c>
      <c r="W157" s="2">
        <f t="shared" ca="1" si="185"/>
        <v>2.2358294743298655</v>
      </c>
      <c r="X157" s="2">
        <f t="shared" ca="1" si="186"/>
        <v>2.1289146346806254</v>
      </c>
      <c r="Y157" s="2">
        <f t="shared" ca="1" si="187"/>
        <v>2.0271123418818777</v>
      </c>
      <c r="Z157" s="2">
        <f t="shared" ca="1" si="188"/>
        <v>1.9301781197188688</v>
      </c>
      <c r="AA157" s="2">
        <f t="shared" ca="1" si="189"/>
        <v>1.8378791825532483</v>
      </c>
      <c r="AB157" s="2">
        <f t="shared" ca="1" si="190"/>
        <v>0.5833312920976389</v>
      </c>
      <c r="AC157" s="2">
        <f t="shared" ca="1" si="191"/>
        <v>0.55543704869801813</v>
      </c>
      <c r="AD157" s="2">
        <f t="shared" ca="1" si="192"/>
        <v>0.52887667650568237</v>
      </c>
      <c r="AE157" s="2">
        <f t="shared" ca="1" si="193"/>
        <v>0.50358639130637139</v>
      </c>
      <c r="AF157" s="2">
        <f t="shared" ca="1" si="194"/>
        <v>0.47950545897489405</v>
      </c>
      <c r="AG157" s="2">
        <f t="shared" ca="1" si="195"/>
        <v>0.45657604962331472</v>
      </c>
      <c r="AH157" s="2">
        <f t="shared" ca="1" si="196"/>
        <v>0.4347430987236085</v>
      </c>
      <c r="AI157" s="2">
        <f t="shared" ca="1" si="197"/>
        <v>0.41395417487127395</v>
      </c>
      <c r="AJ157" s="2">
        <f t="shared" ca="1" si="198"/>
        <v>0.39415935387234213</v>
      </c>
      <c r="AK157" s="2">
        <f t="shared" ca="1" si="199"/>
        <v>0.37531109885139946</v>
      </c>
      <c r="AL157" s="2">
        <f t="shared" ca="1" si="200"/>
        <v>0.35736414609271278</v>
      </c>
      <c r="AO157" s="2">
        <f t="shared" si="201"/>
        <v>17.88669838486841</v>
      </c>
      <c r="AP157" s="2">
        <f t="shared" si="202"/>
        <v>17.031376674680427</v>
      </c>
      <c r="AQ157" s="2">
        <f t="shared" si="203"/>
        <v>16.216955482417976</v>
      </c>
      <c r="AR157" s="2">
        <f t="shared" si="204"/>
        <v>15.441478991519107</v>
      </c>
      <c r="AS157" s="2">
        <f t="shared" si="205"/>
        <v>14.703084910360394</v>
      </c>
      <c r="AT157" s="24">
        <v>14</v>
      </c>
      <c r="AU157" s="2">
        <f t="shared" si="206"/>
        <v>13.330535815779067</v>
      </c>
      <c r="AV157" s="2">
        <f t="shared" si="207"/>
        <v>12.693084652554891</v>
      </c>
      <c r="AW157" s="2">
        <f t="shared" si="208"/>
        <v>12.086115683828472</v>
      </c>
      <c r="AX157" s="2">
        <f t="shared" si="209"/>
        <v>11.50817128549461</v>
      </c>
      <c r="AY157" s="2">
        <f t="shared" si="210"/>
        <v>10.957863535386153</v>
      </c>
      <c r="AZ157" s="2">
        <f t="shared" si="211"/>
        <v>10.43387088020604</v>
      </c>
      <c r="BA157" s="2">
        <f t="shared" si="212"/>
        <v>9.9349349618429201</v>
      </c>
      <c r="BB157" s="2">
        <f t="shared" si="213"/>
        <v>9.4598575954487636</v>
      </c>
      <c r="BC157" s="2">
        <f t="shared" si="214"/>
        <v>9.0074978920213873</v>
      </c>
      <c r="BD157" s="2">
        <f t="shared" si="215"/>
        <v>8.5767695185818251</v>
      </c>
      <c r="BE157" s="2">
        <f t="shared" si="216"/>
        <v>8.1666380893669448</v>
      </c>
      <c r="BF157" s="2">
        <f t="shared" si="217"/>
        <v>7.7761186817722532</v>
      </c>
      <c r="BG157" s="2">
        <f t="shared" si="218"/>
        <v>7.404273471079553</v>
      </c>
      <c r="BH157" s="2">
        <f t="shared" si="219"/>
        <v>7.0502094782891991</v>
      </c>
      <c r="BI157" s="2">
        <f t="shared" si="220"/>
        <v>6.7130764256485165</v>
      </c>
      <c r="BJ157" s="2">
        <f t="shared" si="221"/>
        <v>6.3920646947264057</v>
      </c>
      <c r="BK157" s="2">
        <f t="shared" si="222"/>
        <v>6.0864033821305181</v>
      </c>
      <c r="BL157" s="2">
        <f t="shared" si="223"/>
        <v>5.7953584481978355</v>
      </c>
      <c r="BM157" s="2">
        <f t="shared" si="224"/>
        <v>5.5182309542127896</v>
      </c>
      <c r="BN157" s="2">
        <f t="shared" si="225"/>
        <v>5.2543553839195924</v>
      </c>
      <c r="BO157" s="2">
        <f t="shared" si="226"/>
        <v>5.0030980452979792</v>
      </c>
      <c r="BP157" s="2"/>
      <c r="BQ157" s="2"/>
    </row>
    <row r="158" spans="4:69" x14ac:dyDescent="0.25">
      <c r="D158" s="2"/>
      <c r="J158" s="28">
        <v>9</v>
      </c>
      <c r="K158" s="7">
        <f t="shared" si="174"/>
        <v>1.3004413300515733E-2</v>
      </c>
      <c r="L158" s="2">
        <f t="shared" ca="1" si="175"/>
        <v>1.2776213132048864</v>
      </c>
      <c r="M158" s="2">
        <f t="shared" ca="1" si="176"/>
        <v>1.2165269053343164</v>
      </c>
      <c r="N158" s="2">
        <f t="shared" ca="1" si="177"/>
        <v>1.1583539630298554</v>
      </c>
      <c r="O158" s="2">
        <f t="shared" ca="1" si="178"/>
        <v>1.1029627851085075</v>
      </c>
      <c r="P158" s="2">
        <f t="shared" ca="1" si="179"/>
        <v>1.0502203507400281</v>
      </c>
      <c r="Q158" s="24">
        <v>1</v>
      </c>
      <c r="R158" s="2">
        <f t="shared" ca="1" si="180"/>
        <v>0.95218112969850466</v>
      </c>
      <c r="S158" s="2">
        <f t="shared" ca="1" si="181"/>
        <v>0.90664890375392082</v>
      </c>
      <c r="T158" s="2">
        <f t="shared" ca="1" si="182"/>
        <v>0.86329397741631941</v>
      </c>
      <c r="U158" s="2">
        <f t="shared" ca="1" si="183"/>
        <v>0.8220122346781864</v>
      </c>
      <c r="V158" s="2">
        <f t="shared" ca="1" si="184"/>
        <v>0.78270453824186814</v>
      </c>
      <c r="W158" s="2">
        <f t="shared" ca="1" si="185"/>
        <v>10.43387088020604</v>
      </c>
      <c r="X158" s="2">
        <f t="shared" ca="1" si="186"/>
        <v>9.9349349618429201</v>
      </c>
      <c r="Y158" s="2">
        <f t="shared" ca="1" si="187"/>
        <v>9.4598575954487636</v>
      </c>
      <c r="Z158" s="2">
        <f t="shared" ca="1" si="188"/>
        <v>9.0074978920213873</v>
      </c>
      <c r="AA158" s="2">
        <f t="shared" ca="1" si="189"/>
        <v>8.5767695185818251</v>
      </c>
      <c r="AB158" s="2">
        <f t="shared" ca="1" si="190"/>
        <v>1.7499938762929168</v>
      </c>
      <c r="AC158" s="2">
        <f t="shared" ca="1" si="191"/>
        <v>1.6663111460940541</v>
      </c>
      <c r="AD158" s="2">
        <f t="shared" ca="1" si="192"/>
        <v>1.586630029517047</v>
      </c>
      <c r="AE158" s="2">
        <f t="shared" ca="1" si="193"/>
        <v>1.510759173919114</v>
      </c>
      <c r="AF158" s="2">
        <f t="shared" ca="1" si="194"/>
        <v>1.4385163769246823</v>
      </c>
      <c r="AG158" s="2">
        <f t="shared" ca="1" si="195"/>
        <v>0.45657604962331472</v>
      </c>
      <c r="AH158" s="2">
        <f t="shared" ca="1" si="196"/>
        <v>0.4347430987236085</v>
      </c>
      <c r="AI158" s="2">
        <f t="shared" ca="1" si="197"/>
        <v>0.41395417487127395</v>
      </c>
      <c r="AJ158" s="2">
        <f t="shared" ca="1" si="198"/>
        <v>0.39415935387234213</v>
      </c>
      <c r="AK158" s="2">
        <f t="shared" ca="1" si="199"/>
        <v>0.37531109885139946</v>
      </c>
      <c r="AL158" s="2">
        <f t="shared" ca="1" si="200"/>
        <v>0.35736414609271278</v>
      </c>
      <c r="AO158" s="2">
        <f t="shared" si="201"/>
        <v>1.2776213132048864</v>
      </c>
      <c r="AP158" s="2">
        <f t="shared" si="202"/>
        <v>1.2165269053343164</v>
      </c>
      <c r="AQ158" s="2">
        <f t="shared" si="203"/>
        <v>1.1583539630298554</v>
      </c>
      <c r="AR158" s="2">
        <f t="shared" si="204"/>
        <v>1.1029627851085075</v>
      </c>
      <c r="AS158" s="2">
        <f t="shared" si="205"/>
        <v>1.0502203507400281</v>
      </c>
      <c r="AT158" s="24">
        <v>1</v>
      </c>
      <c r="AU158" s="2">
        <f t="shared" si="206"/>
        <v>0.95218112969850466</v>
      </c>
      <c r="AV158" s="2">
        <f t="shared" si="207"/>
        <v>0.90664890375392082</v>
      </c>
      <c r="AW158" s="2">
        <f t="shared" si="208"/>
        <v>0.86329397741631941</v>
      </c>
      <c r="AX158" s="2">
        <f t="shared" si="209"/>
        <v>0.8220122346781864</v>
      </c>
      <c r="AY158" s="2">
        <f t="shared" si="210"/>
        <v>0.78270453824186814</v>
      </c>
      <c r="AZ158" s="2">
        <f t="shared" si="211"/>
        <v>0.74527649144328856</v>
      </c>
      <c r="BA158" s="2">
        <f t="shared" si="212"/>
        <v>0.70963821156020856</v>
      </c>
      <c r="BB158" s="2">
        <f t="shared" si="213"/>
        <v>0.67570411396062602</v>
      </c>
      <c r="BC158" s="2">
        <f t="shared" si="214"/>
        <v>0.64339270657295622</v>
      </c>
      <c r="BD158" s="2">
        <f t="shared" si="215"/>
        <v>0.61262639418441611</v>
      </c>
      <c r="BE158" s="2">
        <f t="shared" si="216"/>
        <v>0.5833312920976389</v>
      </c>
      <c r="BF158" s="2">
        <f t="shared" si="217"/>
        <v>0.55543704869801813</v>
      </c>
      <c r="BG158" s="2">
        <f t="shared" si="218"/>
        <v>0.52887667650568237</v>
      </c>
      <c r="BH158" s="2">
        <f t="shared" si="219"/>
        <v>0.50358639130637139</v>
      </c>
      <c r="BI158" s="2">
        <f t="shared" si="220"/>
        <v>0.47950545897489405</v>
      </c>
      <c r="BJ158" s="2">
        <f t="shared" si="221"/>
        <v>0.45657604962331472</v>
      </c>
      <c r="BK158" s="2">
        <f t="shared" si="222"/>
        <v>0.4347430987236085</v>
      </c>
      <c r="BL158" s="2">
        <f t="shared" si="223"/>
        <v>0.41395417487127395</v>
      </c>
      <c r="BM158" s="2">
        <f t="shared" si="224"/>
        <v>0.39415935387234213</v>
      </c>
      <c r="BN158" s="2">
        <f t="shared" si="225"/>
        <v>0.37531109885139946</v>
      </c>
      <c r="BO158" s="2">
        <f t="shared" si="226"/>
        <v>0.35736414609271278</v>
      </c>
      <c r="BP158" s="2"/>
      <c r="BQ158" s="2"/>
    </row>
    <row r="159" spans="4:69" x14ac:dyDescent="0.25">
      <c r="D159" s="2"/>
      <c r="J159" s="28">
        <v>10</v>
      </c>
      <c r="K159" s="7">
        <f t="shared" si="174"/>
        <v>1.5886564694485641E-2</v>
      </c>
      <c r="L159" s="2">
        <f t="shared" ca="1" si="175"/>
        <v>17.88669838486841</v>
      </c>
      <c r="M159" s="2">
        <f t="shared" ca="1" si="176"/>
        <v>17.031376674680427</v>
      </c>
      <c r="N159" s="2">
        <f t="shared" ca="1" si="177"/>
        <v>16.216955482417976</v>
      </c>
      <c r="O159" s="2">
        <f t="shared" ca="1" si="178"/>
        <v>15.441478991519107</v>
      </c>
      <c r="P159" s="2">
        <f t="shared" ca="1" si="179"/>
        <v>14.703084910360394</v>
      </c>
      <c r="Q159" s="24">
        <v>14</v>
      </c>
      <c r="R159" s="2">
        <f t="shared" ca="1" si="180"/>
        <v>13.330535815779067</v>
      </c>
      <c r="S159" s="2">
        <f t="shared" ca="1" si="181"/>
        <v>12.693084652554891</v>
      </c>
      <c r="T159" s="2">
        <f t="shared" ca="1" si="182"/>
        <v>12.086115683828472</v>
      </c>
      <c r="U159" s="2">
        <f t="shared" ca="1" si="183"/>
        <v>11.50817128549461</v>
      </c>
      <c r="V159" s="2">
        <f t="shared" ca="1" si="184"/>
        <v>10.957863535386153</v>
      </c>
      <c r="W159" s="2">
        <f t="shared" ca="1" si="185"/>
        <v>0.74527649144328856</v>
      </c>
      <c r="X159" s="2">
        <f t="shared" ca="1" si="186"/>
        <v>0.70963821156020856</v>
      </c>
      <c r="Y159" s="2">
        <f t="shared" ca="1" si="187"/>
        <v>0.67570411396062602</v>
      </c>
      <c r="Z159" s="2">
        <f t="shared" ca="1" si="188"/>
        <v>0.64339270657295622</v>
      </c>
      <c r="AA159" s="2">
        <f t="shared" ca="1" si="189"/>
        <v>0.61262639418441611</v>
      </c>
      <c r="AB159" s="2">
        <f t="shared" ca="1" si="190"/>
        <v>8.1666380893669448</v>
      </c>
      <c r="AC159" s="2">
        <f t="shared" ca="1" si="191"/>
        <v>7.7761186817722532</v>
      </c>
      <c r="AD159" s="2">
        <f t="shared" ca="1" si="192"/>
        <v>7.404273471079553</v>
      </c>
      <c r="AE159" s="2">
        <f t="shared" ca="1" si="193"/>
        <v>7.0502094782891991</v>
      </c>
      <c r="AF159" s="2">
        <f t="shared" ca="1" si="194"/>
        <v>6.7130764256485165</v>
      </c>
      <c r="AG159" s="2">
        <f t="shared" ca="1" si="195"/>
        <v>1.3697281488699442</v>
      </c>
      <c r="AH159" s="2">
        <f t="shared" ca="1" si="196"/>
        <v>1.3042292961708255</v>
      </c>
      <c r="AI159" s="2">
        <f t="shared" ca="1" si="197"/>
        <v>1.2418625246138217</v>
      </c>
      <c r="AJ159" s="2">
        <f t="shared" ca="1" si="198"/>
        <v>1.1824780616170263</v>
      </c>
      <c r="AK159" s="2">
        <f t="shared" ca="1" si="199"/>
        <v>1.1259332965541986</v>
      </c>
      <c r="AL159" s="2">
        <f t="shared" ca="1" si="200"/>
        <v>1.0720924382781385</v>
      </c>
      <c r="AO159" s="2">
        <f t="shared" si="201"/>
        <v>17.88669838486841</v>
      </c>
      <c r="AP159" s="2">
        <f t="shared" si="202"/>
        <v>17.031376674680427</v>
      </c>
      <c r="AQ159" s="2">
        <f t="shared" si="203"/>
        <v>16.216955482417976</v>
      </c>
      <c r="AR159" s="2">
        <f t="shared" si="204"/>
        <v>15.441478991519107</v>
      </c>
      <c r="AS159" s="2">
        <f t="shared" si="205"/>
        <v>14.703084910360394</v>
      </c>
      <c r="AT159" s="24">
        <v>14</v>
      </c>
      <c r="AU159" s="2">
        <f t="shared" si="206"/>
        <v>13.330535815779067</v>
      </c>
      <c r="AV159" s="2">
        <f t="shared" si="207"/>
        <v>12.693084652554891</v>
      </c>
      <c r="AW159" s="2">
        <f t="shared" si="208"/>
        <v>12.086115683828472</v>
      </c>
      <c r="AX159" s="2">
        <f t="shared" si="209"/>
        <v>11.50817128549461</v>
      </c>
      <c r="AY159" s="2">
        <f t="shared" si="210"/>
        <v>10.957863535386153</v>
      </c>
      <c r="AZ159" s="2">
        <f t="shared" si="211"/>
        <v>10.43387088020604</v>
      </c>
      <c r="BA159" s="2">
        <f t="shared" si="212"/>
        <v>9.9349349618429201</v>
      </c>
      <c r="BB159" s="2">
        <f t="shared" si="213"/>
        <v>9.4598575954487636</v>
      </c>
      <c r="BC159" s="2">
        <f t="shared" si="214"/>
        <v>9.0074978920213873</v>
      </c>
      <c r="BD159" s="2">
        <f t="shared" si="215"/>
        <v>8.5767695185818251</v>
      </c>
      <c r="BE159" s="2">
        <f t="shared" si="216"/>
        <v>8.1666380893669448</v>
      </c>
      <c r="BF159" s="2">
        <f t="shared" si="217"/>
        <v>7.7761186817722532</v>
      </c>
      <c r="BG159" s="2">
        <f t="shared" si="218"/>
        <v>7.404273471079553</v>
      </c>
      <c r="BH159" s="2">
        <f t="shared" si="219"/>
        <v>7.0502094782891991</v>
      </c>
      <c r="BI159" s="2">
        <f t="shared" si="220"/>
        <v>6.7130764256485165</v>
      </c>
      <c r="BJ159" s="2">
        <f t="shared" si="221"/>
        <v>6.3920646947264057</v>
      </c>
      <c r="BK159" s="2">
        <f t="shared" si="222"/>
        <v>6.0864033821305181</v>
      </c>
      <c r="BL159" s="2">
        <f t="shared" si="223"/>
        <v>5.7953584481978355</v>
      </c>
      <c r="BM159" s="2">
        <f t="shared" si="224"/>
        <v>5.5182309542127896</v>
      </c>
      <c r="BN159" s="2">
        <f t="shared" si="225"/>
        <v>5.2543553839195924</v>
      </c>
      <c r="BO159" s="2">
        <f t="shared" si="226"/>
        <v>5.0030980452979792</v>
      </c>
      <c r="BP159" s="2"/>
      <c r="BQ159" s="2"/>
    </row>
    <row r="160" spans="4:69" x14ac:dyDescent="0.25">
      <c r="D160" s="2"/>
      <c r="J160" s="28">
        <v>11</v>
      </c>
      <c r="K160" s="7">
        <f t="shared" si="174"/>
        <v>1.9040401301161882E-2</v>
      </c>
      <c r="L160" s="2">
        <f t="shared" ca="1" si="175"/>
        <v>3.8328639396146591</v>
      </c>
      <c r="M160" s="2">
        <f t="shared" ca="1" si="176"/>
        <v>3.6495807160029492</v>
      </c>
      <c r="N160" s="2">
        <f t="shared" ca="1" si="177"/>
        <v>3.4750618890895661</v>
      </c>
      <c r="O160" s="2">
        <f t="shared" ca="1" si="178"/>
        <v>3.3088883553255228</v>
      </c>
      <c r="P160" s="2">
        <f t="shared" ca="1" si="179"/>
        <v>3.1506610522200842</v>
      </c>
      <c r="Q160" s="24">
        <v>3</v>
      </c>
      <c r="R160" s="2">
        <f t="shared" ca="1" si="180"/>
        <v>2.8565433890955143</v>
      </c>
      <c r="S160" s="2">
        <f t="shared" ca="1" si="181"/>
        <v>2.7199467112617621</v>
      </c>
      <c r="T160" s="2">
        <f t="shared" ca="1" si="182"/>
        <v>2.5898819322489581</v>
      </c>
      <c r="U160" s="2">
        <f t="shared" ca="1" si="183"/>
        <v>2.466036704034559</v>
      </c>
      <c r="V160" s="2">
        <f t="shared" ca="1" si="184"/>
        <v>2.3481136147256043</v>
      </c>
      <c r="W160" s="2">
        <f t="shared" ca="1" si="185"/>
        <v>10.43387088020604</v>
      </c>
      <c r="X160" s="2">
        <f t="shared" ca="1" si="186"/>
        <v>9.9349349618429201</v>
      </c>
      <c r="Y160" s="2">
        <f t="shared" ca="1" si="187"/>
        <v>9.4598575954487636</v>
      </c>
      <c r="Z160" s="2">
        <f t="shared" ca="1" si="188"/>
        <v>9.0074978920213873</v>
      </c>
      <c r="AA160" s="2">
        <f t="shared" ca="1" si="189"/>
        <v>8.5767695185818251</v>
      </c>
      <c r="AB160" s="2">
        <f t="shared" ca="1" si="190"/>
        <v>0.5833312920976389</v>
      </c>
      <c r="AC160" s="2">
        <f t="shared" ca="1" si="191"/>
        <v>0.55543704869801813</v>
      </c>
      <c r="AD160" s="2">
        <f t="shared" ca="1" si="192"/>
        <v>0.52887667650568237</v>
      </c>
      <c r="AE160" s="2">
        <f t="shared" ca="1" si="193"/>
        <v>0.50358639130637139</v>
      </c>
      <c r="AF160" s="2">
        <f t="shared" ca="1" si="194"/>
        <v>0.47950545897489405</v>
      </c>
      <c r="AG160" s="2">
        <f t="shared" ca="1" si="195"/>
        <v>6.3920646947264057</v>
      </c>
      <c r="AH160" s="2">
        <f t="shared" ca="1" si="196"/>
        <v>6.0864033821305181</v>
      </c>
      <c r="AI160" s="2">
        <f t="shared" ca="1" si="197"/>
        <v>5.7953584481978355</v>
      </c>
      <c r="AJ160" s="2">
        <f t="shared" ca="1" si="198"/>
        <v>5.5182309542127896</v>
      </c>
      <c r="AK160" s="2">
        <f t="shared" ca="1" si="199"/>
        <v>5.2543553839195924</v>
      </c>
      <c r="AL160" s="2">
        <f t="shared" ca="1" si="200"/>
        <v>5.0030980452979792</v>
      </c>
      <c r="AO160" s="2">
        <f t="shared" si="201"/>
        <v>3.8328639396146591</v>
      </c>
      <c r="AP160" s="2">
        <f t="shared" si="202"/>
        <v>3.6495807160029492</v>
      </c>
      <c r="AQ160" s="2">
        <f t="shared" si="203"/>
        <v>3.4750618890895661</v>
      </c>
      <c r="AR160" s="2">
        <f t="shared" si="204"/>
        <v>3.3088883553255228</v>
      </c>
      <c r="AS160" s="2">
        <f t="shared" si="205"/>
        <v>3.1506610522200842</v>
      </c>
      <c r="AT160" s="24">
        <v>3</v>
      </c>
      <c r="AU160" s="2">
        <f t="shared" si="206"/>
        <v>2.8565433890955143</v>
      </c>
      <c r="AV160" s="2">
        <f t="shared" si="207"/>
        <v>2.7199467112617621</v>
      </c>
      <c r="AW160" s="2">
        <f t="shared" si="208"/>
        <v>2.5898819322489581</v>
      </c>
      <c r="AX160" s="2">
        <f t="shared" si="209"/>
        <v>2.466036704034559</v>
      </c>
      <c r="AY160" s="2">
        <f t="shared" si="210"/>
        <v>2.3481136147256043</v>
      </c>
      <c r="AZ160" s="2">
        <f t="shared" si="211"/>
        <v>2.2358294743298655</v>
      </c>
      <c r="BA160" s="2">
        <f t="shared" si="212"/>
        <v>2.1289146346806254</v>
      </c>
      <c r="BB160" s="2">
        <f t="shared" si="213"/>
        <v>2.0271123418818777</v>
      </c>
      <c r="BC160" s="2">
        <f t="shared" si="214"/>
        <v>1.9301781197188688</v>
      </c>
      <c r="BD160" s="2">
        <f t="shared" si="215"/>
        <v>1.8378791825532483</v>
      </c>
      <c r="BE160" s="2">
        <f t="shared" si="216"/>
        <v>1.7499938762929168</v>
      </c>
      <c r="BF160" s="2">
        <f t="shared" si="217"/>
        <v>1.6663111460940541</v>
      </c>
      <c r="BG160" s="2">
        <f t="shared" si="218"/>
        <v>1.586630029517047</v>
      </c>
      <c r="BH160" s="2">
        <f t="shared" si="219"/>
        <v>1.510759173919114</v>
      </c>
      <c r="BI160" s="2">
        <f t="shared" si="220"/>
        <v>1.4385163769246823</v>
      </c>
      <c r="BJ160" s="2">
        <f t="shared" si="221"/>
        <v>1.3697281488699442</v>
      </c>
      <c r="BK160" s="2">
        <f t="shared" si="222"/>
        <v>1.3042292961708255</v>
      </c>
      <c r="BL160" s="2">
        <f t="shared" si="223"/>
        <v>1.2418625246138217</v>
      </c>
      <c r="BM160" s="2">
        <f t="shared" si="224"/>
        <v>1.1824780616170263</v>
      </c>
      <c r="BN160" s="2">
        <f t="shared" si="225"/>
        <v>1.1259332965541986</v>
      </c>
      <c r="BO160" s="2">
        <f t="shared" si="226"/>
        <v>1.0720924382781385</v>
      </c>
      <c r="BP160" s="2"/>
      <c r="BQ160" s="2"/>
    </row>
    <row r="161" spans="4:69" x14ac:dyDescent="0.25">
      <c r="D161" s="2"/>
      <c r="J161" s="28">
        <v>12</v>
      </c>
      <c r="K161" s="7">
        <f t="shared" si="174"/>
        <v>2.2463341686843934E-2</v>
      </c>
      <c r="L161" s="2">
        <f t="shared" ca="1" si="175"/>
        <v>17.88669838486841</v>
      </c>
      <c r="M161" s="2">
        <f t="shared" ca="1" si="176"/>
        <v>17.031376674680427</v>
      </c>
      <c r="N161" s="2">
        <f t="shared" ca="1" si="177"/>
        <v>16.216955482417976</v>
      </c>
      <c r="O161" s="2">
        <f t="shared" ca="1" si="178"/>
        <v>15.441478991519107</v>
      </c>
      <c r="P161" s="2">
        <f t="shared" ca="1" si="179"/>
        <v>14.703084910360394</v>
      </c>
      <c r="Q161" s="24">
        <v>14</v>
      </c>
      <c r="R161" s="2">
        <f t="shared" ca="1" si="180"/>
        <v>13.330535815779067</v>
      </c>
      <c r="S161" s="2">
        <f t="shared" ca="1" si="181"/>
        <v>12.693084652554891</v>
      </c>
      <c r="T161" s="2">
        <f t="shared" ca="1" si="182"/>
        <v>12.086115683828472</v>
      </c>
      <c r="U161" s="2">
        <f t="shared" ca="1" si="183"/>
        <v>11.50817128549461</v>
      </c>
      <c r="V161" s="2">
        <f t="shared" ca="1" si="184"/>
        <v>10.957863535386153</v>
      </c>
      <c r="W161" s="2">
        <f t="shared" ca="1" si="185"/>
        <v>2.2358294743298655</v>
      </c>
      <c r="X161" s="2">
        <f t="shared" ca="1" si="186"/>
        <v>2.1289146346806254</v>
      </c>
      <c r="Y161" s="2">
        <f t="shared" ca="1" si="187"/>
        <v>2.0271123418818777</v>
      </c>
      <c r="Z161" s="2">
        <f t="shared" ca="1" si="188"/>
        <v>1.9301781197188688</v>
      </c>
      <c r="AA161" s="2">
        <f t="shared" ca="1" si="189"/>
        <v>1.8378791825532483</v>
      </c>
      <c r="AB161" s="2">
        <f t="shared" ca="1" si="190"/>
        <v>8.1666380893669448</v>
      </c>
      <c r="AC161" s="2">
        <f t="shared" ca="1" si="191"/>
        <v>7.7761186817722532</v>
      </c>
      <c r="AD161" s="2">
        <f t="shared" ca="1" si="192"/>
        <v>7.404273471079553</v>
      </c>
      <c r="AE161" s="2">
        <f t="shared" ca="1" si="193"/>
        <v>7.0502094782891991</v>
      </c>
      <c r="AF161" s="2">
        <f t="shared" ca="1" si="194"/>
        <v>6.7130764256485165</v>
      </c>
      <c r="AG161" s="2">
        <f t="shared" ca="1" si="195"/>
        <v>0.45657604962331472</v>
      </c>
      <c r="AH161" s="2">
        <f t="shared" ca="1" si="196"/>
        <v>0.4347430987236085</v>
      </c>
      <c r="AI161" s="2">
        <f t="shared" ca="1" si="197"/>
        <v>0.41395417487127395</v>
      </c>
      <c r="AJ161" s="2">
        <f t="shared" ca="1" si="198"/>
        <v>0.39415935387234213</v>
      </c>
      <c r="AK161" s="2">
        <f t="shared" ca="1" si="199"/>
        <v>0.37531109885139946</v>
      </c>
      <c r="AL161" s="2">
        <f t="shared" ca="1" si="200"/>
        <v>0.35736414609271278</v>
      </c>
      <c r="AO161" s="2">
        <f t="shared" si="201"/>
        <v>17.88669838486841</v>
      </c>
      <c r="AP161" s="2">
        <f t="shared" si="202"/>
        <v>17.031376674680427</v>
      </c>
      <c r="AQ161" s="2">
        <f t="shared" si="203"/>
        <v>16.216955482417976</v>
      </c>
      <c r="AR161" s="2">
        <f t="shared" si="204"/>
        <v>15.441478991519107</v>
      </c>
      <c r="AS161" s="2">
        <f t="shared" si="205"/>
        <v>14.703084910360394</v>
      </c>
      <c r="AT161" s="24">
        <v>14</v>
      </c>
      <c r="AU161" s="2">
        <f t="shared" si="206"/>
        <v>13.330535815779067</v>
      </c>
      <c r="AV161" s="2">
        <f t="shared" si="207"/>
        <v>12.693084652554891</v>
      </c>
      <c r="AW161" s="2">
        <f t="shared" si="208"/>
        <v>12.086115683828472</v>
      </c>
      <c r="AX161" s="2">
        <f t="shared" si="209"/>
        <v>11.50817128549461</v>
      </c>
      <c r="AY161" s="2">
        <f t="shared" si="210"/>
        <v>10.957863535386153</v>
      </c>
      <c r="AZ161" s="2">
        <f t="shared" si="211"/>
        <v>10.43387088020604</v>
      </c>
      <c r="BA161" s="2">
        <f t="shared" si="212"/>
        <v>9.9349349618429201</v>
      </c>
      <c r="BB161" s="2">
        <f t="shared" si="213"/>
        <v>9.4598575954487636</v>
      </c>
      <c r="BC161" s="2">
        <f t="shared" si="214"/>
        <v>9.0074978920213873</v>
      </c>
      <c r="BD161" s="2">
        <f t="shared" si="215"/>
        <v>8.5767695185818251</v>
      </c>
      <c r="BE161" s="2">
        <f t="shared" si="216"/>
        <v>8.1666380893669448</v>
      </c>
      <c r="BF161" s="2">
        <f t="shared" si="217"/>
        <v>7.7761186817722532</v>
      </c>
      <c r="BG161" s="2">
        <f t="shared" si="218"/>
        <v>7.404273471079553</v>
      </c>
      <c r="BH161" s="2">
        <f t="shared" si="219"/>
        <v>7.0502094782891991</v>
      </c>
      <c r="BI161" s="2">
        <f t="shared" si="220"/>
        <v>6.7130764256485165</v>
      </c>
      <c r="BJ161" s="2">
        <f t="shared" si="221"/>
        <v>6.3920646947264057</v>
      </c>
      <c r="BK161" s="2">
        <f t="shared" si="222"/>
        <v>6.0864033821305181</v>
      </c>
      <c r="BL161" s="2">
        <f t="shared" si="223"/>
        <v>5.7953584481978355</v>
      </c>
      <c r="BM161" s="2">
        <f t="shared" si="224"/>
        <v>5.5182309542127896</v>
      </c>
      <c r="BN161" s="2">
        <f t="shared" si="225"/>
        <v>5.2543553839195924</v>
      </c>
      <c r="BO161" s="2">
        <f t="shared" si="226"/>
        <v>5.0030980452979792</v>
      </c>
      <c r="BP161" s="2"/>
      <c r="BQ161" s="2"/>
    </row>
    <row r="162" spans="4:69" x14ac:dyDescent="0.25">
      <c r="D162" s="2"/>
      <c r="J162" s="28">
        <v>13</v>
      </c>
      <c r="K162" s="7">
        <f t="shared" si="174"/>
        <v>2.6153051261465228E-2</v>
      </c>
      <c r="L162" s="2">
        <f t="shared" ca="1" si="175"/>
        <v>15.331455758458636</v>
      </c>
      <c r="M162" s="2">
        <f t="shared" ca="1" si="176"/>
        <v>14.598322864011797</v>
      </c>
      <c r="N162" s="2">
        <f t="shared" ca="1" si="177"/>
        <v>13.900247556358265</v>
      </c>
      <c r="O162" s="2">
        <f t="shared" ca="1" si="178"/>
        <v>13.235553421302091</v>
      </c>
      <c r="P162" s="2">
        <f t="shared" ca="1" si="179"/>
        <v>12.602644208880337</v>
      </c>
      <c r="Q162" s="24">
        <v>12</v>
      </c>
      <c r="R162" s="2">
        <f t="shared" ca="1" si="180"/>
        <v>11.426173556382057</v>
      </c>
      <c r="S162" s="2">
        <f t="shared" ca="1" si="181"/>
        <v>10.879786845047049</v>
      </c>
      <c r="T162" s="2">
        <f t="shared" ca="1" si="182"/>
        <v>10.359527728995833</v>
      </c>
      <c r="U162" s="2">
        <f t="shared" ca="1" si="183"/>
        <v>9.864146816138236</v>
      </c>
      <c r="V162" s="2">
        <f t="shared" ca="1" si="184"/>
        <v>9.3924544589024173</v>
      </c>
      <c r="W162" s="2">
        <f t="shared" ca="1" si="185"/>
        <v>10.43387088020604</v>
      </c>
      <c r="X162" s="2">
        <f t="shared" ca="1" si="186"/>
        <v>9.9349349618429201</v>
      </c>
      <c r="Y162" s="2">
        <f t="shared" ca="1" si="187"/>
        <v>9.4598575954487636</v>
      </c>
      <c r="Z162" s="2">
        <f t="shared" ca="1" si="188"/>
        <v>9.0074978920213873</v>
      </c>
      <c r="AA162" s="2">
        <f t="shared" ca="1" si="189"/>
        <v>8.5767695185818251</v>
      </c>
      <c r="AB162" s="2">
        <f t="shared" ca="1" si="190"/>
        <v>1.7499938762929168</v>
      </c>
      <c r="AC162" s="2">
        <f t="shared" ca="1" si="191"/>
        <v>1.6663111460940541</v>
      </c>
      <c r="AD162" s="2">
        <f t="shared" ca="1" si="192"/>
        <v>1.586630029517047</v>
      </c>
      <c r="AE162" s="2">
        <f t="shared" ca="1" si="193"/>
        <v>1.510759173919114</v>
      </c>
      <c r="AF162" s="2">
        <f t="shared" ca="1" si="194"/>
        <v>1.4385163769246823</v>
      </c>
      <c r="AG162" s="2">
        <f t="shared" ca="1" si="195"/>
        <v>6.3920646947264057</v>
      </c>
      <c r="AH162" s="2">
        <f t="shared" ca="1" si="196"/>
        <v>6.0864033821305181</v>
      </c>
      <c r="AI162" s="2">
        <f t="shared" ca="1" si="197"/>
        <v>5.7953584481978355</v>
      </c>
      <c r="AJ162" s="2">
        <f t="shared" ca="1" si="198"/>
        <v>5.5182309542127896</v>
      </c>
      <c r="AK162" s="2">
        <f t="shared" ca="1" si="199"/>
        <v>5.2543553839195924</v>
      </c>
      <c r="AL162" s="2">
        <f t="shared" ca="1" si="200"/>
        <v>5.0030980452979792</v>
      </c>
      <c r="AO162" s="2">
        <f t="shared" si="201"/>
        <v>15.331455758458636</v>
      </c>
      <c r="AP162" s="2">
        <f t="shared" si="202"/>
        <v>14.598322864011797</v>
      </c>
      <c r="AQ162" s="2">
        <f t="shared" si="203"/>
        <v>13.900247556358265</v>
      </c>
      <c r="AR162" s="2">
        <f t="shared" si="204"/>
        <v>13.235553421302091</v>
      </c>
      <c r="AS162" s="2">
        <f t="shared" si="205"/>
        <v>12.602644208880337</v>
      </c>
      <c r="AT162" s="24">
        <v>12</v>
      </c>
      <c r="AU162" s="2">
        <f t="shared" si="206"/>
        <v>11.426173556382057</v>
      </c>
      <c r="AV162" s="2">
        <f t="shared" si="207"/>
        <v>10.879786845047049</v>
      </c>
      <c r="AW162" s="2">
        <f t="shared" si="208"/>
        <v>10.359527728995833</v>
      </c>
      <c r="AX162" s="2">
        <f t="shared" si="209"/>
        <v>9.864146816138236</v>
      </c>
      <c r="AY162" s="2">
        <f t="shared" si="210"/>
        <v>9.3924544589024173</v>
      </c>
      <c r="AZ162" s="2">
        <f t="shared" si="211"/>
        <v>8.9433178973194618</v>
      </c>
      <c r="BA162" s="2">
        <f t="shared" si="212"/>
        <v>8.5156585387225014</v>
      </c>
      <c r="BB162" s="2">
        <f t="shared" si="213"/>
        <v>8.1084493675275109</v>
      </c>
      <c r="BC162" s="2">
        <f t="shared" si="214"/>
        <v>7.7207124788754751</v>
      </c>
      <c r="BD162" s="2">
        <f t="shared" si="215"/>
        <v>7.3515167302129933</v>
      </c>
      <c r="BE162" s="2">
        <f t="shared" si="216"/>
        <v>6.9999755051716672</v>
      </c>
      <c r="BF162" s="2">
        <f t="shared" si="217"/>
        <v>6.6652445843762163</v>
      </c>
      <c r="BG162" s="2">
        <f t="shared" si="218"/>
        <v>6.3465201180681881</v>
      </c>
      <c r="BH162" s="2">
        <f t="shared" si="219"/>
        <v>6.0430366956764558</v>
      </c>
      <c r="BI162" s="2">
        <f t="shared" si="220"/>
        <v>5.754065507698729</v>
      </c>
      <c r="BJ162" s="2">
        <f t="shared" si="221"/>
        <v>5.4789125954797768</v>
      </c>
      <c r="BK162" s="2">
        <f t="shared" si="222"/>
        <v>5.216917184683302</v>
      </c>
      <c r="BL162" s="2">
        <f t="shared" si="223"/>
        <v>4.967450098455287</v>
      </c>
      <c r="BM162" s="2">
        <f t="shared" si="224"/>
        <v>4.7299122464681052</v>
      </c>
      <c r="BN162" s="2">
        <f t="shared" si="225"/>
        <v>4.5037331862167944</v>
      </c>
      <c r="BO162" s="2">
        <f t="shared" si="226"/>
        <v>4.288369753112554</v>
      </c>
      <c r="BP162" s="2"/>
      <c r="BQ162" s="2"/>
    </row>
    <row r="163" spans="4:69" x14ac:dyDescent="0.25">
      <c r="D163" s="2"/>
      <c r="J163" s="28">
        <v>14</v>
      </c>
      <c r="K163" s="7">
        <f t="shared" si="174"/>
        <v>3.0107400756281193E-2</v>
      </c>
      <c r="L163" s="2">
        <f t="shared" ca="1" si="175"/>
        <v>0</v>
      </c>
      <c r="M163" s="2">
        <f t="shared" ca="1" si="176"/>
        <v>0</v>
      </c>
      <c r="N163" s="2">
        <f t="shared" ca="1" si="177"/>
        <v>0</v>
      </c>
      <c r="O163" s="2">
        <f t="shared" ca="1" si="178"/>
        <v>0</v>
      </c>
      <c r="P163" s="2">
        <f t="shared" ca="1" si="179"/>
        <v>0</v>
      </c>
      <c r="Q163" s="24"/>
      <c r="R163" s="2">
        <f t="shared" ca="1" si="180"/>
        <v>0</v>
      </c>
      <c r="S163" s="2">
        <f t="shared" ca="1" si="181"/>
        <v>0</v>
      </c>
      <c r="T163" s="2">
        <f t="shared" ca="1" si="182"/>
        <v>0</v>
      </c>
      <c r="U163" s="2">
        <f t="shared" ca="1" si="183"/>
        <v>0</v>
      </c>
      <c r="V163" s="2">
        <f t="shared" ca="1" si="184"/>
        <v>0</v>
      </c>
      <c r="W163" s="2">
        <f t="shared" ca="1" si="185"/>
        <v>8.9433178973194618</v>
      </c>
      <c r="X163" s="2">
        <f t="shared" ca="1" si="186"/>
        <v>8.5156585387225014</v>
      </c>
      <c r="Y163" s="2">
        <f t="shared" ca="1" si="187"/>
        <v>8.1084493675275109</v>
      </c>
      <c r="Z163" s="2">
        <f t="shared" ca="1" si="188"/>
        <v>7.7207124788754751</v>
      </c>
      <c r="AA163" s="2">
        <f t="shared" ca="1" si="189"/>
        <v>7.3515167302129933</v>
      </c>
      <c r="AB163" s="2">
        <f t="shared" ca="1" si="190"/>
        <v>8.1666380893669448</v>
      </c>
      <c r="AC163" s="2">
        <f t="shared" ca="1" si="191"/>
        <v>7.7761186817722532</v>
      </c>
      <c r="AD163" s="2">
        <f t="shared" ca="1" si="192"/>
        <v>7.404273471079553</v>
      </c>
      <c r="AE163" s="2">
        <f t="shared" ca="1" si="193"/>
        <v>7.0502094782891991</v>
      </c>
      <c r="AF163" s="2">
        <f t="shared" ca="1" si="194"/>
        <v>6.7130764256485165</v>
      </c>
      <c r="AG163" s="2">
        <f t="shared" ca="1" si="195"/>
        <v>1.3697281488699442</v>
      </c>
      <c r="AH163" s="2">
        <f t="shared" ca="1" si="196"/>
        <v>1.3042292961708255</v>
      </c>
      <c r="AI163" s="2">
        <f t="shared" ca="1" si="197"/>
        <v>1.2418625246138217</v>
      </c>
      <c r="AJ163" s="2">
        <f t="shared" ca="1" si="198"/>
        <v>1.1824780616170263</v>
      </c>
      <c r="AK163" s="2">
        <f t="shared" ca="1" si="199"/>
        <v>1.1259332965541986</v>
      </c>
      <c r="AL163" s="2">
        <f t="shared" ca="1" si="200"/>
        <v>1.0720924382781385</v>
      </c>
      <c r="AO163" s="2">
        <f t="shared" si="201"/>
        <v>0</v>
      </c>
      <c r="AP163" s="2">
        <f t="shared" si="202"/>
        <v>0</v>
      </c>
      <c r="AQ163" s="2">
        <f t="shared" si="203"/>
        <v>0</v>
      </c>
      <c r="AR163" s="2">
        <f t="shared" si="204"/>
        <v>0</v>
      </c>
      <c r="AS163" s="2">
        <f t="shared" si="205"/>
        <v>0</v>
      </c>
      <c r="AT163" s="24"/>
      <c r="AU163" s="2">
        <f t="shared" si="206"/>
        <v>0</v>
      </c>
      <c r="AV163" s="2">
        <f t="shared" si="207"/>
        <v>0</v>
      </c>
      <c r="AW163" s="2">
        <f t="shared" si="208"/>
        <v>0</v>
      </c>
      <c r="AX163" s="2">
        <f t="shared" si="209"/>
        <v>0</v>
      </c>
      <c r="AY163" s="2">
        <f t="shared" si="210"/>
        <v>0</v>
      </c>
      <c r="AZ163" s="2">
        <f t="shared" si="211"/>
        <v>0</v>
      </c>
      <c r="BA163" s="2">
        <f t="shared" si="212"/>
        <v>0</v>
      </c>
      <c r="BB163" s="2">
        <f t="shared" si="213"/>
        <v>0</v>
      </c>
      <c r="BC163" s="2">
        <f t="shared" si="214"/>
        <v>0</v>
      </c>
      <c r="BD163" s="2">
        <f t="shared" si="215"/>
        <v>0</v>
      </c>
      <c r="BE163" s="2">
        <f t="shared" si="216"/>
        <v>0</v>
      </c>
      <c r="BF163" s="2">
        <f t="shared" si="217"/>
        <v>0</v>
      </c>
      <c r="BG163" s="2">
        <f t="shared" si="218"/>
        <v>0</v>
      </c>
      <c r="BH163" s="2">
        <f t="shared" si="219"/>
        <v>0</v>
      </c>
      <c r="BI163" s="2">
        <f t="shared" si="220"/>
        <v>0</v>
      </c>
      <c r="BJ163" s="2">
        <f t="shared" si="221"/>
        <v>0</v>
      </c>
      <c r="BK163" s="2">
        <f t="shared" si="222"/>
        <v>0</v>
      </c>
      <c r="BL163" s="2">
        <f t="shared" si="223"/>
        <v>0</v>
      </c>
      <c r="BM163" s="2">
        <f t="shared" si="224"/>
        <v>0</v>
      </c>
      <c r="BN163" s="2">
        <f t="shared" si="225"/>
        <v>0</v>
      </c>
      <c r="BO163" s="2">
        <f t="shared" si="226"/>
        <v>0</v>
      </c>
      <c r="BP163" s="2"/>
      <c r="BQ163" s="2"/>
    </row>
    <row r="164" spans="4:69" x14ac:dyDescent="0.25">
      <c r="D164" s="2"/>
      <c r="J164" s="28">
        <v>15</v>
      </c>
      <c r="K164" s="7">
        <f t="shared" si="174"/>
        <v>3.4324434260220416E-2</v>
      </c>
      <c r="L164" s="2">
        <f t="shared" ca="1" si="175"/>
        <v>8.943349192434205</v>
      </c>
      <c r="M164" s="2">
        <f t="shared" ca="1" si="176"/>
        <v>8.5156883373402135</v>
      </c>
      <c r="N164" s="2">
        <f t="shared" ca="1" si="177"/>
        <v>8.1084777412089881</v>
      </c>
      <c r="O164" s="2">
        <f t="shared" ca="1" si="178"/>
        <v>7.7207394957595534</v>
      </c>
      <c r="P164" s="2">
        <f t="shared" ca="1" si="179"/>
        <v>7.3515424551801969</v>
      </c>
      <c r="Q164" s="24">
        <v>7</v>
      </c>
      <c r="R164" s="2">
        <f t="shared" ca="1" si="180"/>
        <v>6.6652679078895334</v>
      </c>
      <c r="S164" s="2">
        <f t="shared" ca="1" si="181"/>
        <v>6.3465423262774454</v>
      </c>
      <c r="T164" s="2">
        <f t="shared" ca="1" si="182"/>
        <v>6.0430578419142362</v>
      </c>
      <c r="U164" s="2">
        <f t="shared" ca="1" si="183"/>
        <v>5.7540856427473051</v>
      </c>
      <c r="V164" s="2">
        <f t="shared" ca="1" si="184"/>
        <v>5.4789317676930764</v>
      </c>
      <c r="W164" s="2">
        <f t="shared" ca="1" si="185"/>
        <v>0</v>
      </c>
      <c r="X164" s="2">
        <f t="shared" ca="1" si="186"/>
        <v>0</v>
      </c>
      <c r="Y164" s="2">
        <f t="shared" ca="1" si="187"/>
        <v>0</v>
      </c>
      <c r="Z164" s="2">
        <f t="shared" ca="1" si="188"/>
        <v>0</v>
      </c>
      <c r="AA164" s="2">
        <f t="shared" ca="1" si="189"/>
        <v>0</v>
      </c>
      <c r="AB164" s="2">
        <f t="shared" ca="1" si="190"/>
        <v>6.9999755051716672</v>
      </c>
      <c r="AC164" s="2">
        <f t="shared" ca="1" si="191"/>
        <v>6.6652445843762163</v>
      </c>
      <c r="AD164" s="2">
        <f t="shared" ca="1" si="192"/>
        <v>6.3465201180681881</v>
      </c>
      <c r="AE164" s="2">
        <f t="shared" ca="1" si="193"/>
        <v>6.0430366956764558</v>
      </c>
      <c r="AF164" s="2">
        <f t="shared" ca="1" si="194"/>
        <v>5.754065507698729</v>
      </c>
      <c r="AG164" s="2">
        <f t="shared" ca="1" si="195"/>
        <v>6.3920646947264057</v>
      </c>
      <c r="AH164" s="2">
        <f t="shared" ca="1" si="196"/>
        <v>6.0864033821305181</v>
      </c>
      <c r="AI164" s="2">
        <f t="shared" ca="1" si="197"/>
        <v>5.7953584481978355</v>
      </c>
      <c r="AJ164" s="2">
        <f t="shared" ca="1" si="198"/>
        <v>5.5182309542127896</v>
      </c>
      <c r="AK164" s="2">
        <f t="shared" ca="1" si="199"/>
        <v>5.2543553839195924</v>
      </c>
      <c r="AL164" s="2">
        <f t="shared" ca="1" si="200"/>
        <v>5.0030980452979792</v>
      </c>
      <c r="AM164" s="10" t="e">
        <f>SUM(#REF!)</f>
        <v>#REF!</v>
      </c>
      <c r="AO164" s="2">
        <f t="shared" si="201"/>
        <v>8.943349192434205</v>
      </c>
      <c r="AP164" s="2">
        <f t="shared" si="202"/>
        <v>8.5156883373402135</v>
      </c>
      <c r="AQ164" s="2">
        <f t="shared" si="203"/>
        <v>8.1084777412089881</v>
      </c>
      <c r="AR164" s="2">
        <f t="shared" si="204"/>
        <v>7.7207394957595534</v>
      </c>
      <c r="AS164" s="2">
        <f t="shared" si="205"/>
        <v>7.3515424551801969</v>
      </c>
      <c r="AT164" s="24">
        <v>7</v>
      </c>
      <c r="AU164" s="2">
        <f t="shared" si="206"/>
        <v>6.6652679078895334</v>
      </c>
      <c r="AV164" s="2">
        <f t="shared" si="207"/>
        <v>6.3465423262774454</v>
      </c>
      <c r="AW164" s="2">
        <f t="shared" si="208"/>
        <v>6.0430578419142362</v>
      </c>
      <c r="AX164" s="2">
        <f t="shared" si="209"/>
        <v>5.7540856427473051</v>
      </c>
      <c r="AY164" s="2">
        <f t="shared" si="210"/>
        <v>5.4789317676930764</v>
      </c>
      <c r="AZ164" s="2">
        <f t="shared" si="211"/>
        <v>5.2169354401030201</v>
      </c>
      <c r="BA164" s="2">
        <f t="shared" si="212"/>
        <v>4.9674674809214601</v>
      </c>
      <c r="BB164" s="2">
        <f t="shared" si="213"/>
        <v>4.7299287977243818</v>
      </c>
      <c r="BC164" s="2">
        <f t="shared" si="214"/>
        <v>4.5037489460106936</v>
      </c>
      <c r="BD164" s="2">
        <f t="shared" si="215"/>
        <v>4.2883847592909126</v>
      </c>
      <c r="BE164" s="2">
        <f t="shared" si="216"/>
        <v>4.0833190446834724</v>
      </c>
      <c r="BF164" s="2">
        <f t="shared" si="217"/>
        <v>3.8880593408861266</v>
      </c>
      <c r="BG164" s="2">
        <f t="shared" si="218"/>
        <v>3.7021367355397765</v>
      </c>
      <c r="BH164" s="2">
        <f t="shared" si="219"/>
        <v>3.5251047391445995</v>
      </c>
      <c r="BI164" s="2">
        <f t="shared" si="220"/>
        <v>3.3565382128242582</v>
      </c>
      <c r="BJ164" s="2">
        <f t="shared" si="221"/>
        <v>3.1960323473632029</v>
      </c>
      <c r="BK164" s="2">
        <f t="shared" si="222"/>
        <v>3.0432016910652591</v>
      </c>
      <c r="BL164" s="2">
        <f t="shared" si="223"/>
        <v>2.8976792240989178</v>
      </c>
      <c r="BM164" s="2">
        <f t="shared" si="224"/>
        <v>2.7591154771063948</v>
      </c>
      <c r="BN164" s="2">
        <f t="shared" si="225"/>
        <v>2.6271776919597962</v>
      </c>
      <c r="BO164" s="2">
        <f t="shared" si="226"/>
        <v>2.5015490226489896</v>
      </c>
      <c r="BP164" s="2"/>
      <c r="BQ164" s="2"/>
    </row>
    <row r="165" spans="4:69" x14ac:dyDescent="0.25">
      <c r="D165" s="2"/>
      <c r="J165" s="28">
        <v>16</v>
      </c>
      <c r="K165" s="7">
        <f t="shared" si="174"/>
        <v>3.8802344102666184E-2</v>
      </c>
      <c r="L165" s="2">
        <f t="shared" ca="1" si="175"/>
        <v>1.2776213132048864</v>
      </c>
      <c r="M165" s="2">
        <f t="shared" ca="1" si="176"/>
        <v>1.2165269053343164</v>
      </c>
      <c r="N165" s="2">
        <f t="shared" ca="1" si="177"/>
        <v>1.1583539630298554</v>
      </c>
      <c r="O165" s="2">
        <f t="shared" ca="1" si="178"/>
        <v>1.1029627851085075</v>
      </c>
      <c r="P165" s="2">
        <f t="shared" ca="1" si="179"/>
        <v>1.0502203507400281</v>
      </c>
      <c r="Q165" s="24">
        <v>1</v>
      </c>
      <c r="R165" s="2">
        <f t="shared" ca="1" si="180"/>
        <v>0.95218112969850466</v>
      </c>
      <c r="S165" s="2">
        <f t="shared" ca="1" si="181"/>
        <v>0.90664890375392082</v>
      </c>
      <c r="T165" s="2">
        <f t="shared" ca="1" si="182"/>
        <v>0.86329397741631941</v>
      </c>
      <c r="U165" s="2">
        <f t="shared" ca="1" si="183"/>
        <v>0.8220122346781864</v>
      </c>
      <c r="V165" s="2">
        <f t="shared" ca="1" si="184"/>
        <v>0.78270453824186814</v>
      </c>
      <c r="W165" s="2">
        <f t="shared" ca="1" si="185"/>
        <v>5.2169354401030201</v>
      </c>
      <c r="X165" s="2">
        <f t="shared" ca="1" si="186"/>
        <v>4.9674674809214601</v>
      </c>
      <c r="Y165" s="2">
        <f t="shared" ca="1" si="187"/>
        <v>4.7299287977243818</v>
      </c>
      <c r="Z165" s="2">
        <f t="shared" ca="1" si="188"/>
        <v>4.5037489460106936</v>
      </c>
      <c r="AA165" s="2">
        <f t="shared" ca="1" si="189"/>
        <v>4.2883847592909126</v>
      </c>
      <c r="AB165" s="2">
        <f t="shared" ca="1" si="190"/>
        <v>0</v>
      </c>
      <c r="AC165" s="2">
        <f t="shared" ca="1" si="191"/>
        <v>0</v>
      </c>
      <c r="AD165" s="2">
        <f t="shared" ca="1" si="192"/>
        <v>0</v>
      </c>
      <c r="AE165" s="2">
        <f t="shared" ca="1" si="193"/>
        <v>0</v>
      </c>
      <c r="AF165" s="2">
        <f t="shared" ca="1" si="194"/>
        <v>0</v>
      </c>
      <c r="AG165" s="2">
        <f t="shared" ca="1" si="195"/>
        <v>5.4789125954797768</v>
      </c>
      <c r="AH165" s="2">
        <f t="shared" ca="1" si="196"/>
        <v>5.216917184683302</v>
      </c>
      <c r="AI165" s="2">
        <f t="shared" ca="1" si="197"/>
        <v>4.967450098455287</v>
      </c>
      <c r="AJ165" s="2">
        <f t="shared" ca="1" si="198"/>
        <v>4.7299122464681052</v>
      </c>
      <c r="AK165" s="2">
        <f t="shared" ca="1" si="199"/>
        <v>4.5037331862167944</v>
      </c>
      <c r="AL165" s="2">
        <f t="shared" ca="1" si="200"/>
        <v>4.288369753112554</v>
      </c>
      <c r="AO165" s="2">
        <f t="shared" si="201"/>
        <v>1.2776213132048864</v>
      </c>
      <c r="AP165" s="2">
        <f t="shared" si="202"/>
        <v>1.2165269053343164</v>
      </c>
      <c r="AQ165" s="2">
        <f t="shared" si="203"/>
        <v>1.1583539630298554</v>
      </c>
      <c r="AR165" s="2">
        <f t="shared" si="204"/>
        <v>1.1029627851085075</v>
      </c>
      <c r="AS165" s="2">
        <f t="shared" si="205"/>
        <v>1.0502203507400281</v>
      </c>
      <c r="AT165" s="24">
        <v>1</v>
      </c>
      <c r="AU165" s="2">
        <f t="shared" si="206"/>
        <v>0.95218112969850466</v>
      </c>
      <c r="AV165" s="2">
        <f t="shared" si="207"/>
        <v>0.90664890375392082</v>
      </c>
      <c r="AW165" s="2">
        <f t="shared" si="208"/>
        <v>0.86329397741631941</v>
      </c>
      <c r="AX165" s="2">
        <f t="shared" si="209"/>
        <v>0.8220122346781864</v>
      </c>
      <c r="AY165" s="2">
        <f t="shared" si="210"/>
        <v>0.78270453824186814</v>
      </c>
      <c r="AZ165" s="2">
        <f t="shared" si="211"/>
        <v>0.74527649144328856</v>
      </c>
      <c r="BA165" s="2">
        <f t="shared" si="212"/>
        <v>0.70963821156020856</v>
      </c>
      <c r="BB165" s="2">
        <f t="shared" si="213"/>
        <v>0.67570411396062602</v>
      </c>
      <c r="BC165" s="2">
        <f t="shared" si="214"/>
        <v>0.64339270657295622</v>
      </c>
      <c r="BD165" s="2">
        <f t="shared" si="215"/>
        <v>0.61262639418441611</v>
      </c>
      <c r="BE165" s="2">
        <f t="shared" si="216"/>
        <v>0.5833312920976389</v>
      </c>
      <c r="BF165" s="2">
        <f t="shared" si="217"/>
        <v>0.55543704869801813</v>
      </c>
      <c r="BG165" s="2">
        <f t="shared" si="218"/>
        <v>0.52887667650568237</v>
      </c>
      <c r="BH165" s="2">
        <f t="shared" si="219"/>
        <v>0.50358639130637139</v>
      </c>
      <c r="BI165" s="2">
        <f t="shared" si="220"/>
        <v>0.47950545897489405</v>
      </c>
      <c r="BJ165" s="2">
        <f t="shared" si="221"/>
        <v>0.45657604962331472</v>
      </c>
      <c r="BK165" s="2">
        <f t="shared" si="222"/>
        <v>0.4347430987236085</v>
      </c>
      <c r="BL165" s="2">
        <f t="shared" si="223"/>
        <v>0.41395417487127395</v>
      </c>
      <c r="BM165" s="2">
        <f t="shared" si="224"/>
        <v>0.39415935387234213</v>
      </c>
      <c r="BN165" s="2">
        <f t="shared" si="225"/>
        <v>0.37531109885139946</v>
      </c>
      <c r="BO165" s="2">
        <f t="shared" si="226"/>
        <v>0.35736414609271278</v>
      </c>
      <c r="BP165" s="2"/>
      <c r="BQ165" s="2"/>
    </row>
    <row r="166" spans="4:69" x14ac:dyDescent="0.25">
      <c r="D166" s="2"/>
      <c r="J166" s="28">
        <v>17</v>
      </c>
      <c r="K166" s="7">
        <f t="shared" si="174"/>
        <v>4.3539450766667237E-2</v>
      </c>
      <c r="L166" s="2">
        <f t="shared" ca="1" si="175"/>
        <v>0</v>
      </c>
      <c r="M166" s="2">
        <f t="shared" ca="1" si="176"/>
        <v>0</v>
      </c>
      <c r="N166" s="2">
        <f t="shared" ca="1" si="177"/>
        <v>0</v>
      </c>
      <c r="O166" s="2">
        <f t="shared" ca="1" si="178"/>
        <v>0</v>
      </c>
      <c r="P166" s="2">
        <f t="shared" ca="1" si="179"/>
        <v>0</v>
      </c>
      <c r="Q166" s="24"/>
      <c r="R166" s="2">
        <f t="shared" ca="1" si="180"/>
        <v>0</v>
      </c>
      <c r="S166" s="2">
        <f t="shared" ca="1" si="181"/>
        <v>0</v>
      </c>
      <c r="T166" s="2">
        <f t="shared" ca="1" si="182"/>
        <v>0</v>
      </c>
      <c r="U166" s="2">
        <f t="shared" ca="1" si="183"/>
        <v>0</v>
      </c>
      <c r="V166" s="2">
        <f t="shared" ca="1" si="184"/>
        <v>0</v>
      </c>
      <c r="W166" s="2">
        <f t="shared" ca="1" si="185"/>
        <v>0.74527649144328856</v>
      </c>
      <c r="X166" s="2">
        <f t="shared" ca="1" si="186"/>
        <v>0.70963821156020856</v>
      </c>
      <c r="Y166" s="2">
        <f t="shared" ca="1" si="187"/>
        <v>0.67570411396062602</v>
      </c>
      <c r="Z166" s="2">
        <f t="shared" ca="1" si="188"/>
        <v>0.64339270657295622</v>
      </c>
      <c r="AA166" s="2">
        <f t="shared" ca="1" si="189"/>
        <v>0.61262639418441611</v>
      </c>
      <c r="AB166" s="2">
        <f t="shared" ca="1" si="190"/>
        <v>4.0833190446834724</v>
      </c>
      <c r="AC166" s="2">
        <f t="shared" ca="1" si="191"/>
        <v>3.8880593408861266</v>
      </c>
      <c r="AD166" s="2">
        <f t="shared" ca="1" si="192"/>
        <v>3.7021367355397765</v>
      </c>
      <c r="AE166" s="2">
        <f t="shared" ca="1" si="193"/>
        <v>3.5251047391445995</v>
      </c>
      <c r="AF166" s="2">
        <f t="shared" ca="1" si="194"/>
        <v>3.3565382128242582</v>
      </c>
      <c r="AG166" s="2">
        <f t="shared" ca="1" si="195"/>
        <v>0</v>
      </c>
      <c r="AH166" s="2">
        <f t="shared" ca="1" si="196"/>
        <v>0</v>
      </c>
      <c r="AI166" s="2">
        <f t="shared" ca="1" si="197"/>
        <v>0</v>
      </c>
      <c r="AJ166" s="2">
        <f t="shared" ca="1" si="198"/>
        <v>0</v>
      </c>
      <c r="AK166" s="2">
        <f t="shared" ca="1" si="199"/>
        <v>0</v>
      </c>
      <c r="AL166" s="2">
        <f t="shared" ca="1" si="200"/>
        <v>0</v>
      </c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4:69" x14ac:dyDescent="0.25">
      <c r="D167" s="2"/>
      <c r="J167" s="28">
        <v>18</v>
      </c>
      <c r="K167" s="7">
        <f t="shared" si="174"/>
        <v>4.8534186579844936E-2</v>
      </c>
      <c r="L167" s="2">
        <f t="shared" ca="1" si="175"/>
        <v>0</v>
      </c>
      <c r="M167" s="2">
        <f t="shared" ca="1" si="176"/>
        <v>0</v>
      </c>
      <c r="N167" s="2">
        <f t="shared" ca="1" si="177"/>
        <v>0</v>
      </c>
      <c r="O167" s="2">
        <f t="shared" ca="1" si="178"/>
        <v>0</v>
      </c>
      <c r="P167" s="2">
        <f t="shared" ca="1" si="179"/>
        <v>0</v>
      </c>
      <c r="Q167" s="24"/>
      <c r="R167" s="2">
        <f t="shared" ca="1" si="180"/>
        <v>0</v>
      </c>
      <c r="S167" s="2">
        <f t="shared" ca="1" si="181"/>
        <v>0</v>
      </c>
      <c r="T167" s="2">
        <f t="shared" ca="1" si="182"/>
        <v>0</v>
      </c>
      <c r="U167" s="2">
        <f t="shared" ca="1" si="183"/>
        <v>0</v>
      </c>
      <c r="V167" s="2">
        <f t="shared" ca="1" si="184"/>
        <v>0</v>
      </c>
      <c r="W167" s="2">
        <f t="shared" ca="1" si="185"/>
        <v>0</v>
      </c>
      <c r="X167" s="2">
        <f t="shared" ca="1" si="186"/>
        <v>0</v>
      </c>
      <c r="Y167" s="2">
        <f t="shared" ca="1" si="187"/>
        <v>0</v>
      </c>
      <c r="Z167" s="2">
        <f t="shared" ca="1" si="188"/>
        <v>0</v>
      </c>
      <c r="AA167" s="2">
        <f t="shared" ca="1" si="189"/>
        <v>0</v>
      </c>
      <c r="AB167" s="2">
        <f t="shared" ca="1" si="190"/>
        <v>0.5833312920976389</v>
      </c>
      <c r="AC167" s="2">
        <f t="shared" ca="1" si="191"/>
        <v>0.55543704869801813</v>
      </c>
      <c r="AD167" s="2">
        <f t="shared" ca="1" si="192"/>
        <v>0.52887667650568237</v>
      </c>
      <c r="AE167" s="2">
        <f t="shared" ca="1" si="193"/>
        <v>0.50358639130637139</v>
      </c>
      <c r="AF167" s="2">
        <f t="shared" ca="1" si="194"/>
        <v>0.47950545897489405</v>
      </c>
      <c r="AG167" s="2">
        <f t="shared" ca="1" si="195"/>
        <v>3.1960323473632029</v>
      </c>
      <c r="AH167" s="2">
        <f t="shared" ca="1" si="196"/>
        <v>3.0432016910652591</v>
      </c>
      <c r="AI167" s="2">
        <f t="shared" ca="1" si="197"/>
        <v>2.8976792240989178</v>
      </c>
      <c r="AJ167" s="2">
        <f t="shared" ca="1" si="198"/>
        <v>2.7591154771063948</v>
      </c>
      <c r="AK167" s="2">
        <f t="shared" ca="1" si="199"/>
        <v>2.6271776919597962</v>
      </c>
      <c r="AL167" s="2">
        <f t="shared" ca="1" si="200"/>
        <v>2.5015490226489896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4:69" x14ac:dyDescent="0.25">
      <c r="D168" s="2"/>
      <c r="J168" s="28">
        <v>19</v>
      </c>
      <c r="K168" s="7">
        <f t="shared" si="174"/>
        <v>5.378508229639288E-2</v>
      </c>
      <c r="L168" s="2">
        <f t="shared" ca="1" si="175"/>
        <v>0</v>
      </c>
      <c r="M168" s="2">
        <f t="shared" ca="1" si="176"/>
        <v>0</v>
      </c>
      <c r="N168" s="2">
        <f t="shared" ca="1" si="177"/>
        <v>0</v>
      </c>
      <c r="O168" s="2">
        <f t="shared" ca="1" si="178"/>
        <v>0</v>
      </c>
      <c r="P168" s="2">
        <f t="shared" ca="1" si="179"/>
        <v>0</v>
      </c>
      <c r="Q168" s="24"/>
      <c r="R168" s="2">
        <f t="shared" ca="1" si="180"/>
        <v>0</v>
      </c>
      <c r="S168" s="2">
        <f t="shared" ca="1" si="181"/>
        <v>0</v>
      </c>
      <c r="T168" s="2">
        <f t="shared" ca="1" si="182"/>
        <v>0</v>
      </c>
      <c r="U168" s="2">
        <f t="shared" ca="1" si="183"/>
        <v>0</v>
      </c>
      <c r="V168" s="2">
        <f t="shared" ca="1" si="184"/>
        <v>0</v>
      </c>
      <c r="W168" s="2">
        <f t="shared" ca="1" si="185"/>
        <v>0</v>
      </c>
      <c r="X168" s="2">
        <f t="shared" ca="1" si="186"/>
        <v>0</v>
      </c>
      <c r="Y168" s="2">
        <f t="shared" ca="1" si="187"/>
        <v>0</v>
      </c>
      <c r="Z168" s="2">
        <f t="shared" ca="1" si="188"/>
        <v>0</v>
      </c>
      <c r="AA168" s="2">
        <f t="shared" ca="1" si="189"/>
        <v>0</v>
      </c>
      <c r="AB168" s="2">
        <f t="shared" ca="1" si="190"/>
        <v>0</v>
      </c>
      <c r="AC168" s="2">
        <f t="shared" ca="1" si="191"/>
        <v>0</v>
      </c>
      <c r="AD168" s="2">
        <f t="shared" ca="1" si="192"/>
        <v>0</v>
      </c>
      <c r="AE168" s="2">
        <f t="shared" ca="1" si="193"/>
        <v>0</v>
      </c>
      <c r="AF168" s="2">
        <f t="shared" ca="1" si="194"/>
        <v>0</v>
      </c>
      <c r="AG168" s="2">
        <f t="shared" ca="1" si="195"/>
        <v>0.45657604962331472</v>
      </c>
      <c r="AH168" s="2">
        <f t="shared" ca="1" si="196"/>
        <v>0.4347430987236085</v>
      </c>
      <c r="AI168" s="2">
        <f t="shared" ca="1" si="197"/>
        <v>0.41395417487127395</v>
      </c>
      <c r="AJ168" s="2">
        <f t="shared" ca="1" si="198"/>
        <v>0.39415935387234213</v>
      </c>
      <c r="AK168" s="2">
        <f t="shared" ca="1" si="199"/>
        <v>0.37531109885139946</v>
      </c>
      <c r="AL168" s="2">
        <f t="shared" ca="1" si="200"/>
        <v>0.35736414609271278</v>
      </c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4:69" x14ac:dyDescent="0.25">
      <c r="D169" s="2"/>
      <c r="J169" s="28">
        <v>20</v>
      </c>
      <c r="K169" s="7">
        <f t="shared" si="174"/>
        <v>5.9290755928555802E-2</v>
      </c>
      <c r="L169" s="2"/>
      <c r="M169" s="2"/>
      <c r="N169" s="2"/>
      <c r="O169" s="2"/>
      <c r="P169" s="2"/>
      <c r="Q169" s="24"/>
      <c r="R169" s="2">
        <f t="shared" ca="1" si="180"/>
        <v>0</v>
      </c>
      <c r="S169" s="2">
        <f t="shared" ca="1" si="181"/>
        <v>0</v>
      </c>
      <c r="T169" s="2">
        <f t="shared" ca="1" si="182"/>
        <v>0</v>
      </c>
      <c r="U169" s="2">
        <f t="shared" ca="1" si="183"/>
        <v>0</v>
      </c>
      <c r="V169" s="2">
        <f t="shared" ca="1" si="184"/>
        <v>0</v>
      </c>
      <c r="W169" s="2">
        <f t="shared" ca="1" si="185"/>
        <v>0</v>
      </c>
      <c r="X169" s="2">
        <f t="shared" ca="1" si="186"/>
        <v>0</v>
      </c>
      <c r="Y169" s="2">
        <f t="shared" ca="1" si="187"/>
        <v>0</v>
      </c>
      <c r="Z169" s="2">
        <f t="shared" ca="1" si="188"/>
        <v>0</v>
      </c>
      <c r="AA169" s="2">
        <f t="shared" ca="1" si="189"/>
        <v>0</v>
      </c>
      <c r="AB169" s="2">
        <f t="shared" ca="1" si="190"/>
        <v>0</v>
      </c>
      <c r="AC169" s="2">
        <f t="shared" ca="1" si="191"/>
        <v>0</v>
      </c>
      <c r="AD169" s="2">
        <f t="shared" ca="1" si="192"/>
        <v>0</v>
      </c>
      <c r="AE169" s="2">
        <f t="shared" ca="1" si="193"/>
        <v>0</v>
      </c>
      <c r="AF169" s="2">
        <f t="shared" ca="1" si="194"/>
        <v>0</v>
      </c>
      <c r="AG169" s="2">
        <f t="shared" ca="1" si="195"/>
        <v>0</v>
      </c>
      <c r="AH169" s="2">
        <f t="shared" ca="1" si="196"/>
        <v>0</v>
      </c>
      <c r="AI169" s="2">
        <f t="shared" ca="1" si="197"/>
        <v>0</v>
      </c>
      <c r="AJ169" s="2">
        <f t="shared" ca="1" si="198"/>
        <v>0</v>
      </c>
      <c r="AK169" s="2">
        <f t="shared" ca="1" si="199"/>
        <v>0</v>
      </c>
      <c r="AL169" s="2">
        <f t="shared" ca="1" si="200"/>
        <v>0</v>
      </c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4:69" x14ac:dyDescent="0.25">
      <c r="D170" s="2"/>
      <c r="J170" s="28">
        <v>21</v>
      </c>
      <c r="K170" s="7">
        <f t="shared" si="174"/>
        <v>6.5049903354108679E-2</v>
      </c>
      <c r="L170" s="2"/>
      <c r="M170" s="2"/>
      <c r="N170" s="2"/>
      <c r="O170" s="2"/>
      <c r="P170" s="2"/>
      <c r="Q170" s="34"/>
      <c r="R170" s="2">
        <f t="shared" ca="1" si="180"/>
        <v>0</v>
      </c>
      <c r="S170" s="2">
        <f t="shared" ca="1" si="181"/>
        <v>0</v>
      </c>
      <c r="T170" s="2">
        <f t="shared" ca="1" si="182"/>
        <v>0</v>
      </c>
      <c r="U170" s="2">
        <f t="shared" ca="1" si="183"/>
        <v>0</v>
      </c>
      <c r="V170" s="2">
        <f t="shared" ca="1" si="184"/>
        <v>0</v>
      </c>
      <c r="W170" s="2">
        <f t="shared" ca="1" si="185"/>
        <v>0</v>
      </c>
      <c r="X170" s="2">
        <f t="shared" ca="1" si="186"/>
        <v>0</v>
      </c>
      <c r="Y170" s="2">
        <f t="shared" ca="1" si="187"/>
        <v>0</v>
      </c>
      <c r="Z170" s="2">
        <f t="shared" ca="1" si="188"/>
        <v>0</v>
      </c>
      <c r="AA170" s="2">
        <f t="shared" ca="1" si="189"/>
        <v>0</v>
      </c>
      <c r="AB170" s="2">
        <f t="shared" ca="1" si="190"/>
        <v>0</v>
      </c>
      <c r="AC170" s="2">
        <f t="shared" ca="1" si="191"/>
        <v>0</v>
      </c>
      <c r="AD170" s="2">
        <f t="shared" ca="1" si="192"/>
        <v>0</v>
      </c>
      <c r="AE170" s="2">
        <f t="shared" ca="1" si="193"/>
        <v>0</v>
      </c>
      <c r="AF170" s="2">
        <f t="shared" ca="1" si="194"/>
        <v>0</v>
      </c>
      <c r="AG170" s="2">
        <f t="shared" ca="1" si="195"/>
        <v>0</v>
      </c>
      <c r="AH170" s="2">
        <f t="shared" ca="1" si="196"/>
        <v>0</v>
      </c>
      <c r="AI170" s="2">
        <f t="shared" ca="1" si="197"/>
        <v>0</v>
      </c>
      <c r="AJ170" s="2">
        <f t="shared" ca="1" si="198"/>
        <v>0</v>
      </c>
      <c r="AK170" s="2">
        <f t="shared" ca="1" si="199"/>
        <v>0</v>
      </c>
      <c r="AL170" s="2">
        <f t="shared" ca="1" si="200"/>
        <v>0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4:69" x14ac:dyDescent="0.25">
      <c r="D171" s="2"/>
      <c r="J171" s="28">
        <v>22</v>
      </c>
      <c r="K171" s="7">
        <f t="shared" si="174"/>
        <v>7.1061290344337585E-2</v>
      </c>
      <c r="L171" s="2"/>
      <c r="M171" s="2"/>
      <c r="N171" s="2"/>
      <c r="O171" s="2"/>
      <c r="P171" s="2"/>
      <c r="Q171" s="34"/>
      <c r="R171" s="2">
        <f t="shared" ca="1" si="180"/>
        <v>0</v>
      </c>
      <c r="S171" s="2">
        <f t="shared" ca="1" si="181"/>
        <v>0</v>
      </c>
      <c r="T171" s="2">
        <f t="shared" ca="1" si="182"/>
        <v>0</v>
      </c>
      <c r="U171" s="2">
        <f t="shared" ca="1" si="183"/>
        <v>0</v>
      </c>
      <c r="V171" s="2">
        <f t="shared" ca="1" si="184"/>
        <v>0</v>
      </c>
      <c r="W171" s="2">
        <f t="shared" ca="1" si="185"/>
        <v>0</v>
      </c>
      <c r="X171" s="2">
        <f t="shared" ca="1" si="186"/>
        <v>0</v>
      </c>
      <c r="Y171" s="2">
        <f t="shared" ca="1" si="187"/>
        <v>0</v>
      </c>
      <c r="Z171" s="2">
        <f t="shared" ca="1" si="188"/>
        <v>0</v>
      </c>
      <c r="AA171" s="2">
        <f t="shared" ca="1" si="189"/>
        <v>0</v>
      </c>
      <c r="AB171" s="2">
        <f t="shared" ca="1" si="190"/>
        <v>0</v>
      </c>
      <c r="AC171" s="2">
        <f t="shared" ca="1" si="191"/>
        <v>0</v>
      </c>
      <c r="AD171" s="2">
        <f t="shared" ca="1" si="192"/>
        <v>0</v>
      </c>
      <c r="AE171" s="2">
        <f t="shared" ca="1" si="193"/>
        <v>0</v>
      </c>
      <c r="AF171" s="2">
        <f t="shared" ca="1" si="194"/>
        <v>0</v>
      </c>
      <c r="AG171" s="2">
        <f t="shared" ca="1" si="195"/>
        <v>0</v>
      </c>
      <c r="AH171" s="2">
        <f t="shared" ca="1" si="196"/>
        <v>0</v>
      </c>
      <c r="AI171" s="2">
        <f t="shared" ca="1" si="197"/>
        <v>0</v>
      </c>
      <c r="AJ171" s="2">
        <f t="shared" ca="1" si="198"/>
        <v>0</v>
      </c>
      <c r="AK171" s="2">
        <f t="shared" ca="1" si="199"/>
        <v>0</v>
      </c>
      <c r="AL171" s="2">
        <f t="shared" ca="1" si="200"/>
        <v>0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4:69" x14ac:dyDescent="0.25">
      <c r="D172" s="2"/>
      <c r="J172" s="28">
        <v>23</v>
      </c>
      <c r="K172" s="7">
        <f t="shared" si="174"/>
        <v>7.7323745741463654E-2</v>
      </c>
      <c r="L172" s="2"/>
      <c r="M172" s="2"/>
      <c r="N172" s="2"/>
      <c r="O172" s="2"/>
      <c r="P172" s="2"/>
      <c r="Q172" s="24"/>
      <c r="R172" s="2">
        <f t="shared" ca="1" si="180"/>
        <v>0</v>
      </c>
      <c r="S172" s="2">
        <f t="shared" ca="1" si="181"/>
        <v>0</v>
      </c>
      <c r="T172" s="2">
        <f t="shared" ca="1" si="182"/>
        <v>0</v>
      </c>
      <c r="U172" s="2">
        <f t="shared" ca="1" si="183"/>
        <v>0</v>
      </c>
      <c r="V172" s="2">
        <f t="shared" ca="1" si="184"/>
        <v>0</v>
      </c>
      <c r="W172" s="2">
        <f t="shared" ca="1" si="185"/>
        <v>0</v>
      </c>
      <c r="X172" s="2">
        <f t="shared" ca="1" si="186"/>
        <v>0</v>
      </c>
      <c r="Y172" s="2">
        <f t="shared" ca="1" si="187"/>
        <v>0</v>
      </c>
      <c r="Z172" s="2">
        <f t="shared" ca="1" si="188"/>
        <v>0</v>
      </c>
      <c r="AA172" s="2">
        <f t="shared" ca="1" si="189"/>
        <v>0</v>
      </c>
      <c r="AB172" s="2">
        <f t="shared" ca="1" si="190"/>
        <v>0</v>
      </c>
      <c r="AC172" s="2">
        <f t="shared" ca="1" si="191"/>
        <v>0</v>
      </c>
      <c r="AD172" s="2">
        <f t="shared" ca="1" si="192"/>
        <v>0</v>
      </c>
      <c r="AE172" s="2">
        <f t="shared" ca="1" si="193"/>
        <v>0</v>
      </c>
      <c r="AF172" s="2">
        <f t="shared" ca="1" si="194"/>
        <v>0</v>
      </c>
      <c r="AG172" s="2">
        <f t="shared" ca="1" si="195"/>
        <v>0</v>
      </c>
      <c r="AH172" s="2">
        <f t="shared" ca="1" si="196"/>
        <v>0</v>
      </c>
      <c r="AI172" s="2">
        <f t="shared" ca="1" si="197"/>
        <v>0</v>
      </c>
      <c r="AJ172" s="2">
        <f t="shared" ca="1" si="198"/>
        <v>0</v>
      </c>
      <c r="AK172" s="2">
        <f t="shared" ca="1" si="199"/>
        <v>0</v>
      </c>
      <c r="AL172" s="2">
        <f t="shared" ca="1" si="200"/>
        <v>0</v>
      </c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4:69" x14ac:dyDescent="0.25">
      <c r="D173" s="2"/>
      <c r="J173" s="28">
        <v>24</v>
      </c>
      <c r="K173" s="7">
        <f t="shared" si="174"/>
        <v>8.3836155575957888E-2</v>
      </c>
      <c r="L173" s="2"/>
      <c r="M173" s="2"/>
      <c r="N173" s="2"/>
      <c r="O173" s="2"/>
      <c r="P173" s="2"/>
      <c r="Q173" s="24"/>
      <c r="R173" s="2">
        <f t="shared" ca="1" si="180"/>
        <v>0</v>
      </c>
      <c r="S173" s="2">
        <f t="shared" ca="1" si="181"/>
        <v>0</v>
      </c>
      <c r="T173" s="2">
        <f t="shared" ca="1" si="182"/>
        <v>0</v>
      </c>
      <c r="U173" s="2">
        <f t="shared" ca="1" si="183"/>
        <v>0</v>
      </c>
      <c r="V173" s="2">
        <f t="shared" ca="1" si="184"/>
        <v>0</v>
      </c>
      <c r="W173" s="2">
        <f t="shared" ca="1" si="185"/>
        <v>0</v>
      </c>
      <c r="X173" s="2">
        <f t="shared" ca="1" si="186"/>
        <v>0</v>
      </c>
      <c r="Y173" s="2">
        <f t="shared" ca="1" si="187"/>
        <v>0</v>
      </c>
      <c r="Z173" s="2">
        <f t="shared" ca="1" si="188"/>
        <v>0</v>
      </c>
      <c r="AA173" s="2">
        <f t="shared" ca="1" si="189"/>
        <v>0</v>
      </c>
      <c r="AB173" s="2">
        <f t="shared" ca="1" si="190"/>
        <v>0</v>
      </c>
      <c r="AC173" s="2">
        <f t="shared" ca="1" si="191"/>
        <v>0</v>
      </c>
      <c r="AD173" s="2">
        <f t="shared" ca="1" si="192"/>
        <v>0</v>
      </c>
      <c r="AE173" s="2">
        <f t="shared" ca="1" si="193"/>
        <v>0</v>
      </c>
      <c r="AF173" s="2">
        <f t="shared" ca="1" si="194"/>
        <v>0</v>
      </c>
      <c r="AG173" s="2">
        <f t="shared" ca="1" si="195"/>
        <v>0</v>
      </c>
      <c r="AH173" s="2">
        <f t="shared" ca="1" si="196"/>
        <v>0</v>
      </c>
      <c r="AI173" s="2">
        <f t="shared" ca="1" si="197"/>
        <v>0</v>
      </c>
      <c r="AJ173" s="2">
        <f t="shared" ca="1" si="198"/>
        <v>0</v>
      </c>
      <c r="AK173" s="2">
        <f t="shared" ca="1" si="199"/>
        <v>0</v>
      </c>
      <c r="AL173" s="2">
        <f t="shared" ca="1" si="200"/>
        <v>0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4:69" x14ac:dyDescent="0.25">
      <c r="D174" s="2"/>
      <c r="J174" s="28">
        <v>25</v>
      </c>
      <c r="K174" s="7">
        <f t="shared" si="174"/>
        <v>9.0597457959711927E-2</v>
      </c>
      <c r="L174" s="2"/>
      <c r="M174" s="2"/>
      <c r="N174" s="2"/>
      <c r="O174" s="2"/>
      <c r="P174" s="2"/>
      <c r="Q174" s="24"/>
      <c r="R174" s="2">
        <f t="shared" ca="1" si="180"/>
        <v>0</v>
      </c>
      <c r="S174" s="2">
        <f t="shared" ca="1" si="181"/>
        <v>0</v>
      </c>
      <c r="T174" s="2">
        <f t="shared" ca="1" si="182"/>
        <v>0</v>
      </c>
      <c r="U174" s="2">
        <f t="shared" ca="1" si="183"/>
        <v>0</v>
      </c>
      <c r="V174" s="2">
        <f t="shared" ca="1" si="184"/>
        <v>0</v>
      </c>
      <c r="W174" s="2">
        <f t="shared" ca="1" si="185"/>
        <v>0</v>
      </c>
      <c r="X174" s="2">
        <f t="shared" ca="1" si="186"/>
        <v>0</v>
      </c>
      <c r="Y174" s="2">
        <f t="shared" ca="1" si="187"/>
        <v>0</v>
      </c>
      <c r="Z174" s="2">
        <f t="shared" ca="1" si="188"/>
        <v>0</v>
      </c>
      <c r="AA174" s="2">
        <f t="shared" ca="1" si="189"/>
        <v>0</v>
      </c>
      <c r="AB174" s="2">
        <f t="shared" ca="1" si="190"/>
        <v>0</v>
      </c>
      <c r="AC174" s="2">
        <f t="shared" ca="1" si="191"/>
        <v>0</v>
      </c>
      <c r="AD174" s="2">
        <f t="shared" ca="1" si="192"/>
        <v>0</v>
      </c>
      <c r="AE174" s="2">
        <f t="shared" ca="1" si="193"/>
        <v>0</v>
      </c>
      <c r="AF174" s="2">
        <f t="shared" ca="1" si="194"/>
        <v>0</v>
      </c>
      <c r="AG174" s="2">
        <f t="shared" ca="1" si="195"/>
        <v>0</v>
      </c>
      <c r="AH174" s="2">
        <f t="shared" ca="1" si="196"/>
        <v>0</v>
      </c>
      <c r="AI174" s="2">
        <f t="shared" ca="1" si="197"/>
        <v>0</v>
      </c>
      <c r="AJ174" s="2">
        <f t="shared" ca="1" si="198"/>
        <v>0</v>
      </c>
      <c r="AK174" s="2">
        <f t="shared" ca="1" si="199"/>
        <v>0</v>
      </c>
      <c r="AL174" s="2">
        <f t="shared" ca="1" si="200"/>
        <v>0</v>
      </c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4:69" x14ac:dyDescent="0.25">
      <c r="D175" s="2"/>
      <c r="J175" s="28">
        <v>26</v>
      </c>
      <c r="K175" s="7">
        <f t="shared" si="174"/>
        <v>9.7606638625201525E-2</v>
      </c>
      <c r="L175" s="2"/>
      <c r="M175" s="2"/>
      <c r="N175" s="2"/>
      <c r="O175" s="2"/>
      <c r="P175" s="2"/>
      <c r="Q175" s="24"/>
      <c r="R175" s="2">
        <f t="shared" ca="1" si="180"/>
        <v>0</v>
      </c>
      <c r="S175" s="2">
        <f t="shared" ca="1" si="181"/>
        <v>0</v>
      </c>
      <c r="T175" s="2">
        <f t="shared" ca="1" si="182"/>
        <v>0</v>
      </c>
      <c r="U175" s="2">
        <f t="shared" ca="1" si="183"/>
        <v>0</v>
      </c>
      <c r="V175" s="2">
        <f t="shared" ca="1" si="184"/>
        <v>0</v>
      </c>
      <c r="W175" s="2">
        <f t="shared" ca="1" si="185"/>
        <v>0</v>
      </c>
      <c r="X175" s="2">
        <f t="shared" ca="1" si="186"/>
        <v>0</v>
      </c>
      <c r="Y175" s="2">
        <f t="shared" ca="1" si="187"/>
        <v>0</v>
      </c>
      <c r="Z175" s="2">
        <f t="shared" ca="1" si="188"/>
        <v>0</v>
      </c>
      <c r="AA175" s="2">
        <f t="shared" ca="1" si="189"/>
        <v>0</v>
      </c>
      <c r="AB175" s="2">
        <f t="shared" ca="1" si="190"/>
        <v>0</v>
      </c>
      <c r="AC175" s="2">
        <f t="shared" ca="1" si="191"/>
        <v>0</v>
      </c>
      <c r="AD175" s="2">
        <f t="shared" ca="1" si="192"/>
        <v>0</v>
      </c>
      <c r="AE175" s="2">
        <f t="shared" ca="1" si="193"/>
        <v>0</v>
      </c>
      <c r="AF175" s="2">
        <f t="shared" ca="1" si="194"/>
        <v>0</v>
      </c>
      <c r="AG175" s="2">
        <f t="shared" ca="1" si="195"/>
        <v>0</v>
      </c>
      <c r="AH175" s="2">
        <f t="shared" ca="1" si="196"/>
        <v>0</v>
      </c>
      <c r="AI175" s="2">
        <f t="shared" ca="1" si="197"/>
        <v>0</v>
      </c>
      <c r="AJ175" s="2">
        <f t="shared" ca="1" si="198"/>
        <v>0</v>
      </c>
      <c r="AK175" s="2">
        <f t="shared" ca="1" si="199"/>
        <v>0</v>
      </c>
      <c r="AL175" s="2">
        <f t="shared" ca="1" si="200"/>
        <v>0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4:69" x14ac:dyDescent="0.25">
      <c r="D176" s="2"/>
      <c r="J176" s="28">
        <v>27</v>
      </c>
      <c r="K176" s="7">
        <f t="shared" si="174"/>
        <v>0.10486272700676523</v>
      </c>
      <c r="L176" s="2"/>
      <c r="M176" s="2"/>
      <c r="N176" s="2"/>
      <c r="O176" s="2"/>
      <c r="P176" s="2"/>
      <c r="Q176" s="24"/>
      <c r="R176" s="2">
        <f t="shared" ca="1" si="180"/>
        <v>0</v>
      </c>
      <c r="S176" s="2">
        <f t="shared" ca="1" si="181"/>
        <v>0</v>
      </c>
      <c r="T176" s="2">
        <f t="shared" ca="1" si="182"/>
        <v>0</v>
      </c>
      <c r="U176" s="2">
        <f t="shared" ca="1" si="183"/>
        <v>0</v>
      </c>
      <c r="V176" s="2">
        <f t="shared" ca="1" si="184"/>
        <v>0</v>
      </c>
      <c r="W176" s="2">
        <f t="shared" ca="1" si="185"/>
        <v>0</v>
      </c>
      <c r="X176" s="2">
        <f t="shared" ca="1" si="186"/>
        <v>0</v>
      </c>
      <c r="Y176" s="2">
        <f t="shared" ca="1" si="187"/>
        <v>0</v>
      </c>
      <c r="Z176" s="2">
        <f t="shared" ca="1" si="188"/>
        <v>0</v>
      </c>
      <c r="AA176" s="2">
        <f t="shared" ca="1" si="189"/>
        <v>0</v>
      </c>
      <c r="AB176" s="2">
        <f t="shared" ca="1" si="190"/>
        <v>0</v>
      </c>
      <c r="AC176" s="2">
        <f t="shared" ca="1" si="191"/>
        <v>0</v>
      </c>
      <c r="AD176" s="2">
        <f t="shared" ca="1" si="192"/>
        <v>0</v>
      </c>
      <c r="AE176" s="2">
        <f t="shared" ca="1" si="193"/>
        <v>0</v>
      </c>
      <c r="AF176" s="2">
        <f t="shared" ca="1" si="194"/>
        <v>0</v>
      </c>
      <c r="AG176" s="2">
        <f t="shared" ca="1" si="195"/>
        <v>0</v>
      </c>
      <c r="AH176" s="2">
        <f t="shared" ca="1" si="196"/>
        <v>0</v>
      </c>
      <c r="AI176" s="2">
        <f t="shared" ca="1" si="197"/>
        <v>0</v>
      </c>
      <c r="AJ176" s="2">
        <f t="shared" ca="1" si="198"/>
        <v>0</v>
      </c>
      <c r="AK176" s="2">
        <f t="shared" ca="1" si="199"/>
        <v>0</v>
      </c>
      <c r="AL176" s="2">
        <f t="shared" ca="1" si="200"/>
        <v>0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4:69" x14ac:dyDescent="0.25">
      <c r="D177" s="2"/>
      <c r="J177" s="28">
        <v>28</v>
      </c>
      <c r="K177" s="7">
        <f t="shared" si="174"/>
        <v>0.11236479278012232</v>
      </c>
      <c r="L177" s="2"/>
      <c r="M177" s="2"/>
      <c r="N177" s="2"/>
      <c r="O177" s="2"/>
      <c r="P177" s="2"/>
      <c r="Q177" s="24"/>
      <c r="R177" s="2">
        <f t="shared" ca="1" si="180"/>
        <v>0</v>
      </c>
      <c r="S177" s="2">
        <f t="shared" ca="1" si="181"/>
        <v>0</v>
      </c>
      <c r="T177" s="2">
        <f t="shared" ca="1" si="182"/>
        <v>0</v>
      </c>
      <c r="U177" s="2">
        <f t="shared" ca="1" si="183"/>
        <v>0</v>
      </c>
      <c r="V177" s="2">
        <f t="shared" ca="1" si="184"/>
        <v>0</v>
      </c>
      <c r="W177" s="2">
        <f t="shared" ca="1" si="185"/>
        <v>0</v>
      </c>
      <c r="X177" s="2">
        <f t="shared" ca="1" si="186"/>
        <v>0</v>
      </c>
      <c r="Y177" s="2">
        <f t="shared" ca="1" si="187"/>
        <v>0</v>
      </c>
      <c r="Z177" s="2">
        <f t="shared" ca="1" si="188"/>
        <v>0</v>
      </c>
      <c r="AA177" s="2">
        <f t="shared" ca="1" si="189"/>
        <v>0</v>
      </c>
      <c r="AB177" s="2">
        <f t="shared" ca="1" si="190"/>
        <v>0</v>
      </c>
      <c r="AC177" s="2">
        <f t="shared" ca="1" si="191"/>
        <v>0</v>
      </c>
      <c r="AD177" s="2">
        <f t="shared" ca="1" si="192"/>
        <v>0</v>
      </c>
      <c r="AE177" s="2">
        <f t="shared" ca="1" si="193"/>
        <v>0</v>
      </c>
      <c r="AF177" s="2">
        <f t="shared" ca="1" si="194"/>
        <v>0</v>
      </c>
      <c r="AG177" s="2">
        <f t="shared" ca="1" si="195"/>
        <v>0</v>
      </c>
      <c r="AH177" s="2">
        <f t="shared" ca="1" si="196"/>
        <v>0</v>
      </c>
      <c r="AI177" s="2">
        <f t="shared" ca="1" si="197"/>
        <v>0</v>
      </c>
      <c r="AJ177" s="2">
        <f t="shared" ca="1" si="198"/>
        <v>0</v>
      </c>
      <c r="AK177" s="2">
        <f t="shared" ca="1" si="199"/>
        <v>0</v>
      </c>
      <c r="AL177" s="2">
        <f t="shared" ca="1" si="200"/>
        <v>0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4:69" x14ac:dyDescent="0.25">
      <c r="D178" s="2"/>
      <c r="J178" s="28">
        <v>29</v>
      </c>
      <c r="K178" s="7">
        <f t="shared" si="174"/>
        <v>0.12011194279181556</v>
      </c>
      <c r="L178" s="2"/>
      <c r="M178" s="2"/>
      <c r="N178" s="2"/>
      <c r="O178" s="2"/>
      <c r="P178" s="2"/>
      <c r="Q178" s="24"/>
      <c r="R178" s="2">
        <f t="shared" ca="1" si="180"/>
        <v>0</v>
      </c>
      <c r="S178" s="2">
        <f t="shared" ca="1" si="181"/>
        <v>0</v>
      </c>
      <c r="T178" s="2">
        <f t="shared" ca="1" si="182"/>
        <v>0</v>
      </c>
      <c r="U178" s="2">
        <f t="shared" ca="1" si="183"/>
        <v>0</v>
      </c>
      <c r="V178" s="2">
        <f t="shared" ca="1" si="184"/>
        <v>0</v>
      </c>
      <c r="W178" s="2">
        <f t="shared" ca="1" si="185"/>
        <v>0</v>
      </c>
      <c r="X178" s="2">
        <f t="shared" ca="1" si="186"/>
        <v>0</v>
      </c>
      <c r="Y178" s="2">
        <f t="shared" ca="1" si="187"/>
        <v>0</v>
      </c>
      <c r="Z178" s="2">
        <f t="shared" ca="1" si="188"/>
        <v>0</v>
      </c>
      <c r="AA178" s="2">
        <f t="shared" ca="1" si="189"/>
        <v>0</v>
      </c>
      <c r="AB178" s="2">
        <f t="shared" ca="1" si="190"/>
        <v>0</v>
      </c>
      <c r="AC178" s="2">
        <f t="shared" ca="1" si="191"/>
        <v>0</v>
      </c>
      <c r="AD178" s="2">
        <f t="shared" ca="1" si="192"/>
        <v>0</v>
      </c>
      <c r="AE178" s="2">
        <f t="shared" ca="1" si="193"/>
        <v>0</v>
      </c>
      <c r="AF178" s="2">
        <f t="shared" ca="1" si="194"/>
        <v>0</v>
      </c>
      <c r="AG178" s="2">
        <f t="shared" ca="1" si="195"/>
        <v>0</v>
      </c>
      <c r="AH178" s="2">
        <f t="shared" ca="1" si="196"/>
        <v>0</v>
      </c>
      <c r="AI178" s="2">
        <f t="shared" ca="1" si="197"/>
        <v>0</v>
      </c>
      <c r="AJ178" s="2">
        <f t="shared" ca="1" si="198"/>
        <v>0</v>
      </c>
      <c r="AK178" s="2">
        <f t="shared" ca="1" si="199"/>
        <v>0</v>
      </c>
      <c r="AL178" s="2">
        <f t="shared" ca="1" si="200"/>
        <v>0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4:69" x14ac:dyDescent="0.25">
      <c r="D179" s="2"/>
      <c r="J179" s="28">
        <v>30</v>
      </c>
      <c r="K179" s="7">
        <f t="shared" si="174"/>
        <v>0.12810331832248775</v>
      </c>
      <c r="L179" s="2"/>
      <c r="M179" s="2"/>
      <c r="N179" s="2"/>
      <c r="O179" s="2"/>
      <c r="P179" s="2"/>
      <c r="Q179" s="24"/>
      <c r="R179" s="2">
        <f t="shared" ca="1" si="180"/>
        <v>0</v>
      </c>
      <c r="S179" s="2">
        <f t="shared" ca="1" si="181"/>
        <v>0</v>
      </c>
      <c r="T179" s="2">
        <f t="shared" ca="1" si="182"/>
        <v>0</v>
      </c>
      <c r="U179" s="2">
        <f t="shared" ca="1" si="183"/>
        <v>0</v>
      </c>
      <c r="V179" s="2">
        <f t="shared" ca="1" si="184"/>
        <v>0</v>
      </c>
      <c r="W179" s="2">
        <f t="shared" ca="1" si="185"/>
        <v>0</v>
      </c>
      <c r="X179" s="2">
        <f t="shared" ca="1" si="186"/>
        <v>0</v>
      </c>
      <c r="Y179" s="2">
        <f t="shared" ca="1" si="187"/>
        <v>0</v>
      </c>
      <c r="Z179" s="2">
        <f t="shared" ca="1" si="188"/>
        <v>0</v>
      </c>
      <c r="AA179" s="2">
        <f t="shared" ca="1" si="189"/>
        <v>0</v>
      </c>
      <c r="AB179" s="2">
        <f t="shared" ca="1" si="190"/>
        <v>0</v>
      </c>
      <c r="AC179" s="2">
        <f t="shared" ca="1" si="191"/>
        <v>0</v>
      </c>
      <c r="AD179" s="2">
        <f t="shared" ca="1" si="192"/>
        <v>0</v>
      </c>
      <c r="AE179" s="2">
        <f t="shared" ca="1" si="193"/>
        <v>0</v>
      </c>
      <c r="AF179" s="2">
        <f t="shared" ca="1" si="194"/>
        <v>0</v>
      </c>
      <c r="AG179" s="2">
        <f t="shared" ca="1" si="195"/>
        <v>0</v>
      </c>
      <c r="AH179" s="2">
        <f t="shared" ca="1" si="196"/>
        <v>0</v>
      </c>
      <c r="AI179" s="2">
        <f t="shared" ca="1" si="197"/>
        <v>0</v>
      </c>
      <c r="AJ179" s="2">
        <f t="shared" ca="1" si="198"/>
        <v>0</v>
      </c>
      <c r="AK179" s="2">
        <f t="shared" ca="1" si="199"/>
        <v>0</v>
      </c>
      <c r="AL179" s="2">
        <f t="shared" ca="1" si="200"/>
        <v>0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4:69" x14ac:dyDescent="0.25">
      <c r="D180" s="2"/>
      <c r="Q180" s="1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4:69" x14ac:dyDescent="0.25">
      <c r="D181" s="2"/>
      <c r="K181" s="22" t="s">
        <v>11</v>
      </c>
      <c r="L181" s="35">
        <f ca="1">$D21*(L154/$G24+L155/$G25+L156/$G26+L157/$G27+L158/$G28+L159/$G29+L160/$G30+L161/$G31+L162/$G32+L163/$G33+L164/$G34+L165/$G35+L166/$G36+L167/$G37+L168/$G38+L169/$G39+L170/$G40+L171/$G41+L172/$G42+L173/$G43+L174/$G44+L175/$G45+L176/$G46)/$I153</f>
        <v>240.0115254048404</v>
      </c>
      <c r="M181" s="35">
        <f ca="1">$D21*(M154/$G24+M155/$G25+M156/$G26+M157/$G27+M158/$G28+M159/$G29+M160/$G30+M161/$G31+M162/$G32+M163/$G33+M164/$G34+M165/$G35+M166/$G36+M167/$G37+M168/$G38+M169/$G39+M170/$G40+M171/$G41+M172/$G42+M173/$G43+M174/$G44+M175/$G45+M176/$G46)/$I153</f>
        <v>228.53444540064234</v>
      </c>
      <c r="N181" s="35">
        <f ca="1">$D21*(N154/$G24+N155/$G25+N156/$G26+N157/$G27+N158/$G28+N159/$G29+N160/$G30+N161/$G31+N162/$G32+N163/$G33+N164/$G34+N165/$G35+N166/$G36+N167/$G37+N168/$G38+N169/$G39+N170/$G40+N171/$G41+N172/$G42+N173/$G43+N174/$G44+N175/$G45+N176/$G46)/$I153</f>
        <v>217.60618639660493</v>
      </c>
      <c r="O181" s="35">
        <f ca="1">$D21*(O154/$G24+O155/$G25+O156/$G26+O157/$G27+O158/$G28+O159/$G29+O160/$G30+O161/$G31+O162/$G32+O163/$G33+O164/$G34+O165/$G35+O166/$G36+O167/$G37+O168/$G38+O169/$G39+O170/$G40+O171/$G41+O172/$G42+O173/$G43+O174/$G44+O175/$G45+O176/$G46)/$I153</f>
        <v>207.20050439250264</v>
      </c>
      <c r="P181" s="35">
        <f ca="1">$D21*(P154/$G24+P155/$G25+P156/$G26+P157/$G27+P158/$G28+P159/$G29+P160/$G30+P161/$G31+P162/$G32+P163/$G33+P164/$G34+P165/$G35+P166/$G36+P167/$G37+P168/$G38+P169/$G39+P170/$G40+P171/$G41+P172/$G42+P173/$G43+P174/$G44+P175/$G45+P176/$G46)/$I153</f>
        <v>197.29241034655325</v>
      </c>
      <c r="Q181" s="35">
        <f>$D21*(Q154/$G24+Q155/$G25+Q156/$G26+Q157/$G27+Q158/$G28+Q159/$G29+Q160/$G30+Q161/$G31+Q162/$G32+Q163/$G33+Q164/$G34+Q165/$G35+Q166/$G36+Q167/$G37+Q168/$G38+Q169/$G39+Q170/$G40+Q171/$G41+Q172/$G42+Q173/$G43+Q174/$G44+Q175/$G45+Q176/$G46)/$I153</f>
        <v>187.85811016472204</v>
      </c>
      <c r="R181" s="35">
        <f ca="1">$D21*(R154/$G24+R155/$G25+R156/$G26+R157/$G27+R158/$G28+R159/$G29+R160/$G30+R161/$G31+R162/$G32+R163/$G33+R164/$G34+R165/$G35+R166/$G36+R167/$G37+R168/$G38+R169/$G39+R170/$G40+R171/$G41+R172/$G42+R173/$G43+R174/$G44+R175/$G45+R176/$G46)/$I153</f>
        <v>178.87494755967114</v>
      </c>
      <c r="S181" s="35">
        <f ca="1">$D21*(S154/$G24+S155/$G25+S156/$G26+S157/$G27+S158/$G28+S159/$G29+S160/$G30+S161/$G31+S162/$G32+S163/$G33+S164/$G34+S165/$G35+S166/$G36+S167/$G37+S168/$G38+S169/$G39+S170/$G40+S171/$G41+S172/$G42+S173/$G43+S174/$G44+S175/$G45+S176/$G46)/$I153</f>
        <v>170.32134964212855</v>
      </c>
      <c r="T181" s="35">
        <f ca="1">$D21*(T154/$G24+T155/$G25+T156/$G26+T157/$G27+T158/$G28+T159/$G29+T160/$G30+T161/$G31+T162/$G32+T163/$G33+T164/$G34+T165/$G35+T166/$G36+T167/$G37+T168/$G38+T169/$G39+T170/$G40+T171/$G41+T172/$G42+T173/$G43+T174/$G44+T175/$G45+T176/$G46)/$I153</f>
        <v>162.17677511401598</v>
      </c>
      <c r="U181" s="35">
        <f ca="1">$D21*(U154/$G24+U155/$G25+U156/$G26+U157/$G27+U158/$G28+U159/$G29+U160/$G30+U161/$G31+U162/$G32+U163/$G33+U164/$G34+U165/$G35+U166/$G36+U167/$G37+U168/$G38+U169/$G39+U170/$G40+U171/$G41+U172/$G42+U173/$G43+U174/$G44+U175/$G45+U176/$G46)/$I153</f>
        <v>154.4216649389241</v>
      </c>
      <c r="V181" s="35">
        <f ca="1">$D21*(V154/$G24+V155/$G25+V156/$G26+V157/$G27+V158/$G28+V159/$G29+V160/$G30+V161/$G31+V162/$G32+V163/$G33+V164/$G34+V165/$G35+V166/$G36+V167/$G37+V168/$G38+V169/$G39+V170/$G40+V171/$G41+V172/$G42+V173/$G43+V174/$G44+V175/$G45+V176/$G46)/$I153</f>
        <v>147.0373953714687</v>
      </c>
      <c r="W181" s="35">
        <f ca="1">$D21*(W154/$G24+W155/$G25+W156/$G26+W157/$G27+W158/$G28+W159/$G29+W160/$G30+W161/$G31+W162/$G32+W163/$G33+W164/$G34+W165/$G35+W166/$G36+W167/$G37+W168/$G38+W169/$G39+W170/$G40+W171/$G41+W172/$G42+W173/$G43+W174/$G44+W175/$G45+W176/$G46)/$I153</f>
        <v>133.19195281955356</v>
      </c>
      <c r="X181" s="35">
        <f ca="1">$D21*(X154/$G24+X155/$G25+X156/$G26+X157/$G27+X158/$G28+X159/$G29+X160/$G30+X161/$G31+X162/$G32+X163/$G33+X164/$G34+X165/$G35+X166/$G36+X167/$G37+X168/$G38+X169/$G39+X170/$G40+X171/$G41+X172/$G42+X173/$G43+X174/$G44+X175/$G45+X176/$G46)/$I153</f>
        <v>126.82286410247247</v>
      </c>
      <c r="Y181" s="35">
        <f ca="1">$D21*(Y154/$G24+Y155/$G25+Y156/$G26+Y157/$G27+Y158/$G28+Y159/$G29+Y160/$G30+Y161/$G31+Y162/$G32+Y163/$G33+Y164/$G34+Y165/$G35+Y166/$G36+Y167/$G37+Y168/$G38+Y169/$G39+Y170/$G40+Y171/$G41+Y172/$G42+Y173/$G43+Y174/$G44+Y175/$G45+Y176/$G46)/$I153</f>
        <v>120.75833801269221</v>
      </c>
      <c r="Z181" s="35">
        <f ca="1">$D21*(Z154/$G24+Z155/$G25+Z156/$G26+Z157/$G27+Z158/$G28+Z159/$G29+Z160/$G30+Z161/$G31+Z162/$G32+Z163/$G33+Z164/$G34+Z165/$G35+Z166/$G36+Z167/$G37+Z168/$G38+Z169/$G39+Z170/$G40+Z171/$G41+Z172/$G42+Z173/$G43+Z174/$G44+Z175/$G45+Z176/$G46)/$I153</f>
        <v>114.98381070943917</v>
      </c>
      <c r="AA181" s="35">
        <f ca="1">$D21*(AA154/$G24+AA155/$G25+AA156/$G26+AA157/$G27+AA158/$G28+AA159/$G29+AA160/$G30+AA161/$G31+AA162/$G32+AA163/$G33+AA164/$G34+AA165/$G35+AA166/$G36+AA167/$G37+AA168/$G38+AA169/$G39+AA170/$G40+AA171/$G41+AA172/$G42+AA173/$G43+AA174/$G44+AA175/$G45+AA176/$G46)/$I153</f>
        <v>109.48541477835282</v>
      </c>
      <c r="AB181" s="35">
        <f ca="1">$D21*(AB154/$G24+AB155/$G25+AB156/$G26+AB157/$G27+AB158/$G28+AB159/$G29+AB160/$G30+AB161/$G31+AB162/$G32+AB163/$G33+AB164/$G34+AB165/$G35+AB166/$G36+AB167/$G37+AB168/$G38+AB169/$G39+AB170/$G40+AB171/$G41+AB172/$G42+AB173/$G43+AB174/$G44+AB175/$G45+AB176/$G46)/$I153</f>
        <v>102.23170327522455</v>
      </c>
      <c r="AC181" s="35">
        <f ca="1">$D21*(AC154/$G24+AC155/$G25+AC156/$G26+AC157/$G27+AC158/$G28+AC159/$G29+AC160/$G30+AC161/$G31+AC162/$G32+AC163/$G33+AC164/$G34+AC165/$G35+AC166/$G36+AC167/$G37+AC168/$G38+AC169/$G39+AC170/$G40+AC171/$G41+AC172/$G42+AC173/$G43+AC174/$G44+AC175/$G45+AC176/$G46)/$I153</f>
        <v>97.34309871560562</v>
      </c>
      <c r="AD181" s="35">
        <f ca="1">$D21*(AD154/$G24+AD155/$G25+AD156/$G26+AD157/$G27+AD158/$G28+AD159/$G29+AD160/$G30+AD161/$G31+AD162/$G32+AD163/$G33+AD164/$G34+AD165/$G35+AD166/$G36+AD167/$G37+AD168/$G38+AD169/$G39+AD170/$G40+AD171/$G41+AD172/$G42+AD173/$G43+AD174/$G44+AD175/$G45+AD176/$G46)/$I153</f>
        <v>92.688261703378416</v>
      </c>
      <c r="AE181" s="35">
        <f ca="1">$D21*(AE154/$G24+AE155/$G25+AE156/$G26+AE157/$G27+AE158/$G28+AE159/$G29+AE160/$G30+AE161/$G31+AE162/$G32+AE163/$G33+AE164/$G34+AE165/$G35+AE166/$G36+AE167/$G37+AE168/$G38+AE169/$G39+AE170/$G40+AE171/$G41+AE172/$G42+AE173/$G43+AE174/$G44+AE175/$G45+AE176/$G46)/$I153</f>
        <v>88.256013738513545</v>
      </c>
      <c r="AF181" s="35">
        <f ca="1">$D21*(AF154/$G24+AF155/$G25+AF156/$G26+AF157/$G27+AF158/$G28+AF159/$G29+AF160/$G30+AF161/$G31+AF162/$G32+AF163/$G33+AF164/$G34+AF165/$G35+AF166/$G36+AF167/$G37+AF168/$G38+AF169/$G39+AF170/$G40+AF171/$G41+AF172/$G42+AF173/$G43+AF174/$G44+AF175/$G45+AF176/$G46)/$I153</f>
        <v>84.035710864224598</v>
      </c>
      <c r="AG181" s="35">
        <f ca="1">$D21*(AG154/$G24+AG155/$G25+AG156/$G26+AG157/$G27+AG158/$G28+AG159/$G29+AG160/$G30+AG161/$G31+AG162/$G32+AG163/$G33+AG164/$G34+AG165/$G35+AG166/$G36+AG167/$G37+AG168/$G38+AG169/$G39+AG170/$G40+AG171/$G41+AG172/$G42+AG173/$G43+AG174/$G44+AG175/$G45+AG176/$G46)/$I153</f>
        <v>79.440583247918411</v>
      </c>
      <c r="AH181" s="35">
        <f ca="1">$D21*(AH154/$G24+AH155/$G25+AH156/$G26+AH157/$G27+AH158/$G28+AH159/$G29+AH160/$G30+AH161/$G31+AH162/$G32+AH163/$G33+AH164/$G34+AH165/$G35+AH166/$G36+AH167/$G37+AH168/$G38+AH169/$G39+AH170/$G40+AH171/$G41+AH172/$G42+AH173/$G43+AH174/$G44+AH175/$G45+AH176/$G46)/$I153</f>
        <v>75.641824300911097</v>
      </c>
      <c r="AI181" s="35">
        <f ca="1">$D21*(AI154/$G24+AI155/$G25+AI156/$G26+AI157/$G27+AI158/$G28+AI159/$G29+AI160/$G30+AI161/$G31+AI162/$G32+AI163/$G33+AI164/$G34+AI165/$G35+AI166/$G36+AI167/$G37+AI168/$G38+AI169/$G39+AI170/$G40+AI171/$G41+AI172/$G42+AI173/$G43+AI174/$G44+AI175/$G45+AI176/$G46)/$I153</f>
        <v>72.024717715297299</v>
      </c>
      <c r="AJ181" s="35">
        <f ca="1">$D21*(AJ154/$G24+AJ155/$G25+AJ156/$G26+AJ157/$G27+AJ158/$G28+AJ159/$G29+AJ160/$G30+AJ161/$G31+AJ162/$G32+AJ163/$G33+AJ164/$G34+AJ165/$G35+AJ166/$G36+AJ167/$G37+AJ168/$G38+AJ169/$G39+AJ170/$G40+AJ171/$G41+AJ172/$G42+AJ173/$G43+AJ174/$G44+AJ175/$G45+AJ176/$G46)/$I153</f>
        <v>68.580577080367704</v>
      </c>
      <c r="AK181" s="35">
        <f ca="1">$D21*(AK154/$G24+AK155/$G25+AK156/$G26+AK157/$G27+AK158/$G28+AK159/$G29+AK160/$G30+AK161/$G31+AK162/$G32+AK163/$G33+AK164/$G34+AK165/$G35+AK166/$G36+AK167/$G37+AK168/$G38+AK169/$G39+AK170/$G40+AK171/$G41+AK172/$G42+AK173/$G43+AK174/$G44+AK175/$G45+AK176/$G46)/$I153</f>
        <v>65.301131359759907</v>
      </c>
      <c r="AL181" s="35">
        <f ca="1">$D21*(AL154/$G24+AL155/$G25+AL156/$G26+AL157/$G27+AL158/$G28+AL159/$G29+AL160/$G30+AL161/$G31+AL162/$G32+AL163/$G33+AL164/$G34+AL165/$G35+AL166/$G36+AL167/$G37+AL168/$G38+AL169/$G39+AL170/$G40+AL171/$G41+AL172/$G42+AL173/$G43+AL174/$G44+AL175/$G45+AL176/$G46)/$I153</f>
        <v>62.178505028726676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4:69" x14ac:dyDescent="0.25">
      <c r="D182" s="2"/>
      <c r="K182" s="12"/>
      <c r="L182" s="5">
        <f ca="1">SUM(L152:L179)</f>
        <v>90.711113237546954</v>
      </c>
      <c r="M182" s="5">
        <f t="shared" ref="M182:AL182" ca="1" si="227">SUM(M152:M179)</f>
        <v>86.373410278736444</v>
      </c>
      <c r="N182" s="5">
        <f t="shared" ca="1" si="227"/>
        <v>82.243131375119731</v>
      </c>
      <c r="O182" s="5">
        <f ca="1">SUM(O152:O179)</f>
        <v>78.310357742704042</v>
      </c>
      <c r="P182" s="5">
        <f t="shared" ca="1" si="227"/>
        <v>74.565644902542005</v>
      </c>
      <c r="Q182" s="5">
        <f t="shared" si="227"/>
        <v>71</v>
      </c>
      <c r="R182" s="5">
        <f t="shared" ca="1" si="227"/>
        <v>67.604860208593834</v>
      </c>
      <c r="S182" s="5">
        <f t="shared" ca="1" si="227"/>
        <v>64.372072166528369</v>
      </c>
      <c r="T182" s="5">
        <f t="shared" ca="1" si="227"/>
        <v>61.293872396558683</v>
      </c>
      <c r="U182" s="5">
        <f t="shared" ca="1" si="227"/>
        <v>58.362868662151236</v>
      </c>
      <c r="V182" s="5">
        <f t="shared" ca="1" si="227"/>
        <v>55.572022215172638</v>
      </c>
      <c r="W182" s="5">
        <f t="shared" ca="1" si="227"/>
        <v>52.91463089247349</v>
      </c>
      <c r="X182" s="5">
        <f t="shared" ca="1" si="227"/>
        <v>50.384313020774805</v>
      </c>
      <c r="Y182" s="5">
        <f t="shared" ca="1" si="227"/>
        <v>47.974992091204449</v>
      </c>
      <c r="Z182" s="5">
        <f t="shared" ca="1" si="227"/>
        <v>45.680882166679893</v>
      </c>
      <c r="AA182" s="5">
        <f t="shared" ca="1" si="227"/>
        <v>43.496473987093545</v>
      </c>
      <c r="AB182" s="5">
        <f t="shared" ca="1" si="227"/>
        <v>41.41652173893236</v>
      </c>
      <c r="AC182" s="5">
        <f t="shared" ca="1" si="227"/>
        <v>39.436030457559276</v>
      </c>
      <c r="AD182" s="5">
        <f t="shared" ca="1" si="227"/>
        <v>37.550244031903446</v>
      </c>
      <c r="AE182" s="5">
        <f t="shared" ca="1" si="227"/>
        <v>35.754633782752364</v>
      </c>
      <c r="AF182" s="5">
        <f t="shared" ca="1" si="227"/>
        <v>34.044887587217474</v>
      </c>
      <c r="AG182" s="5">
        <f t="shared" ca="1" si="227"/>
        <v>32.416899523255346</v>
      </c>
      <c r="AH182" s="5">
        <f t="shared" ca="1" si="227"/>
        <v>30.866760009376204</v>
      </c>
      <c r="AI182" s="5">
        <f t="shared" ca="1" si="227"/>
        <v>29.390746415860452</v>
      </c>
      <c r="AJ182" s="5">
        <f t="shared" ca="1" si="227"/>
        <v>27.985314124936288</v>
      </c>
      <c r="AK182" s="5">
        <f t="shared" ca="1" si="227"/>
        <v>26.647088018449363</v>
      </c>
      <c r="AL182" s="5">
        <f t="shared" ca="1" si="227"/>
        <v>25.372854372582612</v>
      </c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4:69" x14ac:dyDescent="0.25">
      <c r="D183" s="2"/>
      <c r="K183" s="7" t="s">
        <v>10</v>
      </c>
      <c r="L183" s="18">
        <f ca="1">$D21*($K152*L152+$K153*L153+$K154*(L154/$G24)+$K155*(L155/$G25)+$K156*(L156/$G26)+$K157*(L157/$G27)+$K158*(L158/$G28)+$K159*(L159/$G29)+$K160*(L160/$G30)+$K161*(L161/$G31)+$K162*(L162/$G32)+$K163*(L163/$G33)+$K164*(L164/$G34)+$K165*(L165/$G35)+$K166*(L166/$G36)+$K167*(L167/$G37)+$K168*(L168/$G38)+$K169*(L169/$G39)+$K170*(L170/$G40)+$K171*(L171/$G41)+$K172*(L172/$G42)+$K173*(L173/$G43)+$K174*(L174/$G44)+$K175*(L175/$G45)+$K176*(L176/$G46))/$I153</f>
        <v>4.4332945600856535</v>
      </c>
      <c r="M183" s="18">
        <f ca="1">$D21*($K152*M152+$K153*M153+$K154*(M154/$G24)+$K155*(M155/$G25)+$K156*(M156/$G26)+$K157*(M157/$G27)+$K158*(M158/$G28)+$K159*(M159/$G29)+$K160*(M160/$G30)+$K161*(M161/$G31)+$K162*(M162/$G32)+$K163*(M163/$G33)+$K164*(M164/$G34)+$K165*(M165/$G35)+$K166*(M166/$G36)+$K167*(M167/$G37)+$K168*(M168/$G38)+$K169*(M169/$G39)+$K170*(M170/$G40)+$K171*(M171/$G41)+$K172*(M172/$G42)+$K173*(M173/$G43)+$K174*(M174/$G44)+$K175*(M175/$G45)+$K176*(M176/$G46))/$I153</f>
        <v>4.2212994225085936</v>
      </c>
      <c r="N183" s="18">
        <f ca="1">$D21*($K152*N152+$K153*N153+$K154*(N154/$G24)+$K155*(N155/$G25)+$K156*(N156/$G26)+$K157*(N157/$G27)+$K158*(N158/$G28)+$K159*(N159/$G29)+$K160*(N160/$G30)+$K161*(N161/$G31)+$K162*(N162/$G32)+$K163*(N163/$G33)+$K164*(N164/$G34)+$K165*(N165/$G35)+$K166*(N166/$G36)+$K167*(N167/$G37)+$K168*(N168/$G38)+$K169*(N169/$G39)+$K170*(N170/$G40)+$K171*(N171/$G41)+$K172*(N172/$G42)+$K173*(N173/$G43)+$K174*(N174/$G44)+$K175*(N175/$G45)+$K176*(N176/$G46))/$I153</f>
        <v>4.0194416529198795</v>
      </c>
      <c r="O183" s="18">
        <f ca="1">$D21*($K152*O152+$K153*O153+$K154*(O154/$G24)+$K155*(O155/$G25)+$K156*(O156/$G26)+$K157*(O157/$G27)+$K158*(O158/$G28)+$K159*(O159/$G29)+$K160*(O160/$G30)+$K161*(O161/$G31)+$K162*(O162/$G32)+$K163*(O163/$G33)+$K164*(O164/$G34)+$K165*(O165/$G35)+$K166*(O166/$G36)+$K167*(O167/$G37)+$K168*(O168/$G38)+$K169*(O169/$G39)+$K170*(O170/$G40)+$K171*(O171/$G41)+$K172*(O172/$G42)+$K173*(O173/$G43)+$K174*(O174/$G44)+$K175*(O175/$G45)+$K176*(O176/$G46))/$I153</f>
        <v>3.8272364938344756</v>
      </c>
      <c r="P183" s="18">
        <f ca="1">$D21*($K152*P152+$K153*P153+$K154*(P154/$G24)+$K155*(P155/$G25)+$K156*(P156/$G26)+$K157*(P157/$G27)+$K158*(P158/$G28)+$K159*(P159/$G29)+$K160*(P160/$G30)+$K161*(P161/$G31)+$K162*(P162/$G32)+$K163*(P163/$G33)+$K164*(P164/$G34)+$K165*(P165/$G35)+$K166*(P166/$G36)+$K167*(P167/$G37)+$K168*(P168/$G38)+$K169*(P169/$G39)+$K170*(P170/$G40)+$K171*(P171/$G41)+$K172*(P172/$G42)+$K173*(P173/$G43)+$K174*(P174/$G44)+$K175*(P175/$G45)+$K176*(P176/$G46))/$I153</f>
        <v>3.6442223683226564</v>
      </c>
      <c r="Q183" s="18">
        <f>$D21*($K152*Q152+$K153*Q153+$K154*(Q154/$G24)+$K155*(Q155/$G25)+$K156*(Q156/$G26)+$K157*(Q157/$G27)+$K158*(Q158/$G28)+$K159*(Q159/$G29)+$K160*(Q160/$G30)+$K161*(Q161/$G31)+$K162*(Q162/$G32)+$K163*(Q163/$G33)+$K164*(Q164/$G34)+$K165*(Q165/$G35)+$K166*(Q166/$G36)+$K167*(Q167/$G37)+$K168*(Q168/$G38)+$K169*(Q169/$G39)+$K170*(Q170/$G40)+$K171*(Q171/$G41)+$K172*(Q172/$G42)+$K173*(Q173/$G43)+$K174*(Q174/$G44)+$K175*(Q175/$G45)+$K176*(Q176/$G46))/$I153</f>
        <v>3.4699597715420278</v>
      </c>
      <c r="R183" s="18">
        <f ca="1">$D21*($K152*R152+$K153*R153+$K154*(R154/$G24)+$K155*(R155/$G25)+$K156*(R156/$G26)+$K157*(R157/$G27)+$K158*(R158/$G28)+$K159*(R159/$G29)+$K160*(R160/$G30)+$K161*(R161/$G31)+$K162*(R162/$G32)+$K163*(R163/$G33)+$K164*(R164/$G34)+$K165*(R165/$G35)+$K166*(R166/$G36)+$K167*(R167/$G37)+$K168*(R168/$G38)+$K169*(R169/$G39)+$K170*(R170/$G40)+$K171*(R171/$G41)+$K172*(R172/$G42)+$K173*(R173/$G43)+$K174*(R174/$G44)+$K175*(R175/$G45)+$K176*(R176/$G46))/$I153</f>
        <v>3.3040302152752536</v>
      </c>
      <c r="S183" s="18">
        <f ca="1">$D21*($K152*S152+$K153*S153+$K154*(S154/$G24)+$K155*(S155/$G25)+$K156*(S156/$G26)+$K157*(S157/$G27)+$K158*(S158/$G28)+$K159*(S159/$G29)+$K160*(S160/$G30)+$K161*(S161/$G31)+$K162*(S162/$G32)+$K163*(S163/$G33)+$K164*(S164/$G34)+$K165*(S165/$G35)+$K166*(S166/$G36)+$K167*(S167/$G37)+$K168*(S168/$G38)+$K169*(S169/$G39)+$K170*(S170/$G40)+$K171*(S171/$G41)+$K172*(S172/$G42)+$K173*(S173/$G43)+$K174*(S174/$G44)+$K175*(S175/$G45)+$K176*(S176/$G46))/$I153</f>
        <v>3.1460352229387842</v>
      </c>
      <c r="T183" s="18">
        <f ca="1">$D21*($K152*T152+$K153*T153+$K154*(T154/$G24)+$K155*(T155/$G25)+$K156*(T156/$G26)+$K157*(T157/$G27)+$K158*(T158/$G28)+$K159*(T159/$G29)+$K160*(T160/$G30)+$K161*(T161/$G31)+$K162*(T162/$G32)+$K163*(T163/$G33)+$K164*(T164/$G34)+$K165*(T165/$G35)+$K166*(T166/$G36)+$K167*(T167/$G37)+$K168*(T168/$G38)+$K169*(T169/$G39)+$K170*(T170/$G40)+$K171*(T171/$G41)+$K172*(T172/$G42)+$K173*(T173/$G43)+$K174*(T174/$G44)+$K175*(T175/$G45)+$K176*(T176/$G46))/$I153</f>
        <v>2.9955953726491402</v>
      </c>
      <c r="U183" s="18">
        <f ca="1">$D21*($K152*U152+$K153*U153+$K154*(U154/$G24)+$K155*(U155/$G25)+$K156*(U156/$G26)+$K157*(U157/$G27)+$K158*(U158/$G28)+$K159*(U159/$G29)+$K160*(U160/$G30)+$K161*(U161/$G31)+$K162*(U162/$G32)+$K163*(U163/$G33)+$K164*(U164/$G34)+$K165*(U165/$G35)+$K166*(U166/$G36)+$K167*(U167/$G37)+$K168*(U168/$G38)+$K169*(U169/$G39)+$K170*(U170/$G40)+$K171*(U171/$G41)+$K172*(U172/$G42)+$K173*(U173/$G43)+$K174*(U174/$G44)+$K175*(U175/$G45)+$K176*(U176/$G46))/$I153</f>
        <v>2.8523493860486711</v>
      </c>
      <c r="V183" s="18">
        <f ca="1">$D21*($K152*V152+$K153*V153+$K154*(V154/$G24)+$K155*(V155/$G25)+$K156*(V156/$G26)+$K157*(V157/$G27)+$K158*(V158/$G28)+$K159*(V159/$G29)+$K160*(V160/$G30)+$K161*(V161/$G31)+$K162*(V162/$G32)+$K163*(V163/$G33)+$K164*(V164/$G34)+$K165*(V165/$G35)+$K166*(V166/$G36)+$K167*(V167/$G37)+$K168*(V168/$G38)+$K169*(V169/$G39)+$K170*(V170/$G40)+$K171*(V171/$G41)+$K172*(V172/$G42)+$K173*(V173/$G43)+$K174*(V174/$G44)+$K175*(V175/$G45)+$K176*(V176/$G46))/$I153</f>
        <v>2.7159532607026611</v>
      </c>
      <c r="W183" s="18">
        <f ca="1">$D21*($K152*W152+$K153*W153+$K154*(W154/$G24)+$K155*(W155/$G25)+$K156*(W156/$G26)+$K157*(W157/$G27)+$K158*(W158/$G28)+$K159*(W159/$G29)+$K160*(W160/$G30)+$K161*(W161/$G31)+$K162*(W162/$G32)+$K163*(W163/$G33)+$K164*(W164/$G34)+$K165*(W165/$G35)+$K166*(W166/$G36)+$K167*(W167/$G37)+$K168*(W168/$G38)+$K169*(W169/$G39)+$K170*(W170/$G40)+$K171*(W171/$G41)+$K172*(W172/$G42)+$K173*(W173/$G43)+$K174*(W174/$G44)+$K175*(W175/$G45)+$K176*(W176/$G46))/$I153</f>
        <v>2.9896911088955704</v>
      </c>
      <c r="X183" s="18">
        <f ca="1">$D21*($K152*X152+$K153*X153+$K154*(X154/$G24)+$K155*(X155/$G25)+$K156*(X156/$G26)+$K157*(X157/$G27)+$K158*(X158/$G28)+$K159*(X159/$G29)+$K160*(X160/$G30)+$K161*(X161/$G31)+$K162*(X162/$G32)+$K163*(X163/$G33)+$K164*(X164/$G34)+$K165*(X165/$G35)+$K166*(X166/$G36)+$K167*(X167/$G37)+$K168*(X168/$G38)+$K169*(X169/$G39)+$K170*(X170/$G40)+$K171*(X171/$G41)+$K172*(X172/$G42)+$K173*(X173/$G43)+$K174*(X174/$G44)+$K175*(X175/$G45)+$K176*(X176/$G46))/$I153</f>
        <v>2.8467274575177597</v>
      </c>
      <c r="Y183" s="18">
        <f ca="1">$D21*($K152*Y152+$K153*Y153+$K154*(Y154/$G24)+$K155*(Y155/$G25)+$K156*(Y156/$G26)+$K157*(Y157/$G27)+$K158*(Y158/$G28)+$K159*(Y159/$G29)+$K160*(Y160/$G30)+$K161*(Y161/$G31)+$K162*(Y162/$G32)+$K163*(Y163/$G33)+$K164*(Y164/$G34)+$K165*(Y165/$G35)+$K166*(Y166/$G36)+$K167*(Y167/$G37)+$K168*(Y168/$G38)+$K169*(Y169/$G39)+$K170*(Y170/$G40)+$K171*(Y171/$G41)+$K172*(Y172/$G42)+$K173*(Y173/$G43)+$K174*(Y174/$G44)+$K175*(Y175/$G45)+$K176*(Y176/$G46))/$I153</f>
        <v>2.710600166443013</v>
      </c>
      <c r="Z183" s="18">
        <f ca="1">$D21*($K152*Z152+$K153*Z153+$K154*(Z154/$G24)+$K155*(Z155/$G25)+$K156*(Z156/$G26)+$K157*(Z157/$G27)+$K158*(Z158/$G28)+$K159*(Z159/$G29)+$K160*(Z160/$G30)+$K161*(Z161/$G31)+$K162*(Z162/$G32)+$K163*(Z163/$G33)+$K164*(Z164/$G34)+$K165*(Z165/$G35)+$K166*(Z166/$G36)+$K167*(Z167/$G37)+$K168*(Z168/$G38)+$K169*(Z169/$G39)+$K170*(Z170/$G40)+$K171*(Z171/$G41)+$K172*(Z172/$G42)+$K173*(Z173/$G43)+$K174*(Z174/$G44)+$K175*(Z175/$G45)+$K176*(Z176/$G46))/$I153</f>
        <v>2.5809823286446631</v>
      </c>
      <c r="AA183" s="18">
        <f ca="1">$D21*($K152*AA152+$K153*AA153+$K154*(AA154/$G24)+$K155*(AA155/$G25)+$K156*(AA156/$G26)+$K157*(AA157/$G27)+$K158*(AA158/$G28)+$K159*(AA159/$G29)+$K160*(AA160/$G30)+$K161*(AA161/$G31)+$K162*(AA162/$G32)+$K163*(AA163/$G33)+$K164*(AA164/$G34)+$K165*(AA165/$G35)+$K166*(AA166/$G36)+$K167*(AA167/$G37)+$K168*(AA168/$G38)+$K169*(AA169/$G39)+$K170*(AA170/$G40)+$K171*(AA171/$G41)+$K172*(AA172/$G42)+$K173*(AA173/$G43)+$K174*(AA174/$G44)+$K175*(AA175/$G45)+$K176*(AA176/$G46))/$I153</f>
        <v>2.4575626694207533</v>
      </c>
      <c r="AB183" s="18">
        <f ca="1">$D21*($K152*AB152+$K153*AB153+$K154*(AB154/$G24)+$K155*(AB155/$G25)+$K156*(AB156/$G26)+$K157*(AB157/$G27)+$K158*(AB158/$G28)+$K159*(AB159/$G29)+$K160*(AB160/$G30)+$K161*(AB161/$G31)+$K162*(AB162/$G32)+$K163*(AB163/$G33)+$K164*(AB164/$G34)+$K165*(AB165/$G35)+$K166*(AB166/$G36)+$K167*(AB167/$G37)+$K168*(AB168/$G38)+$K169*(AB169/$G39)+$K170*(AB170/$G40)+$K171*(AB171/$G41)+$K172*(AB172/$G42)+$K173*(AB173/$G43)+$K174*(AB174/$G44)+$K175*(AB175/$G45)+$K176*(AB176/$G46))/$I153</f>
        <v>2.6887981567408459</v>
      </c>
      <c r="AC183" s="18">
        <f ca="1">$D21*($K152*AC152+$K153*AC153+$K154*(AC154/$G24)+$K155*(AC155/$G25)+$K156*(AC156/$G26)+$K157*(AC157/$G27)+$K158*(AC158/$G28)+$K159*(AC159/$G29)+$K160*(AC160/$G30)+$K161*(AC161/$G31)+$K162*(AC162/$G32)+$K163*(AC163/$G33)+$K164*(AC164/$G34)+$K165*(AC165/$G35)+$K166*(AC166/$G36)+$K167*(AC167/$G37)+$K168*(AC168/$G38)+$K169*(AC169/$G39)+$K170*(AC170/$G40)+$K171*(AC171/$G41)+$K172*(AC172/$G42)+$K173*(AC173/$G43)+$K174*(AC174/$G44)+$K175*(AC175/$G45)+$K176*(AC176/$G46))/$I153</f>
        <v>2.5602228664167552</v>
      </c>
      <c r="AD183" s="18">
        <f ca="1">$D21*($K152*AD152+$K153*AD153+$K154*(AD154/$G24)+$K155*(AD155/$G25)+$K156*(AD156/$G26)+$K157*(AD157/$G27)+$K158*(AD158/$G28)+$K159*(AD159/$G29)+$K160*(AD160/$G30)+$K161*(AD161/$G31)+$K162*(AD162/$G32)+$K163*(AD163/$G33)+$K164*(AD164/$G34)+$K165*(AD165/$G35)+$K166*(AD166/$G36)+$K167*(AD167/$G37)+$K168*(AD168/$G38)+$K169*(AD169/$G39)+$K170*(AD170/$G40)+$K171*(AD171/$G41)+$K172*(AD172/$G42)+$K173*(AD173/$G43)+$K174*(AD174/$G44)+$K175*(AD175/$G45)+$K176*(AD176/$G46))/$I153</f>
        <v>2.43779590122465</v>
      </c>
      <c r="AE183" s="18">
        <f ca="1">$D21*($K152*AE152+$K153*AE153+$K154*(AE154/$G24)+$K155*(AE155/$G25)+$K156*(AE156/$G26)+$K157*(AE157/$G27)+$K158*(AE158/$G28)+$K159*(AE159/$G29)+$K160*(AE160/$G30)+$K161*(AE161/$G31)+$K162*(AE162/$G32)+$K163*(AE163/$G33)+$K164*(AE164/$G34)+$K165*(AE165/$G35)+$K166*(AE166/$G36)+$K167*(AE167/$G37)+$K168*(AE168/$G38)+$K169*(AE169/$G39)+$K170*(AE170/$G40)+$K171*(AE171/$G41)+$K172*(AE172/$G42)+$K173*(AE173/$G43)+$K174*(AE174/$G44)+$K175*(AE175/$G45)+$K176*(AE176/$G46))/$I153</f>
        <v>2.3212232552024719</v>
      </c>
      <c r="AF183" s="18">
        <f ca="1">$D21*($K152*AF152+$K153*AF153+$K154*(AF154/$G24)+$K155*(AF155/$G25)+$K156*(AF156/$G26)+$K157*(AF157/$G27)+$K158*(AF158/$G28)+$K159*(AF159/$G29)+$K160*(AF160/$G30)+$K161*(AF161/$G31)+$K162*(AF162/$G32)+$K163*(AF163/$G33)+$K164*(AF164/$G34)+$K165*(AF165/$G35)+$K166*(AF166/$G36)+$K167*(AF167/$G37)+$K168*(AF168/$G38)+$K169*(AF169/$G39)+$K170*(AF170/$G40)+$K171*(AF171/$G41)+$K172*(AF172/$G42)+$K173*(AF173/$G43)+$K174*(AF174/$G44)+$K175*(AF175/$G45)+$K176*(AF176/$G46))/$I153</f>
        <v>2.2102249814211308</v>
      </c>
      <c r="AG183" s="18">
        <f ca="1">$D21*($K152*AG152+$K153*AG153+$K154*(AG154/$G24)+$K155*(AG155/$G25)+$K156*(AG156/$G26)+$K157*(AG157/$G27)+$K158*(AG158/$G28)+$K159*(AG159/$G29)+$K160*(AG160/$G30)+$K161*(AG161/$G31)+$K162*(AG162/$G32)+$K163*(AG163/$G33)+$K164*(AG164/$G34)+$K165*(AG165/$G35)+$K166*(AG166/$G36)+$K167*(AG167/$G37)+$K168*(AG168/$G38)+$K169*(AG169/$G39)+$K170*(AG170/$G40)+$K171*(AG171/$G41)+$K172*(AG172/$G42)+$K173*(AG173/$G43)+$K174*(AG174/$G44)+$K175*(AG175/$G45)+$K176*(AG176/$G46))/$I153</f>
        <v>2.4091450061586657</v>
      </c>
      <c r="AH183" s="18">
        <f ca="1">$D21*($K152*AH152+$K153*AH153+$K154*(AH154/$G24)+$K155*(AH155/$G25)+$K156*(AH156/$G26)+$K157*(AH157/$G27)+$K158*(AH158/$G28)+$K159*(AH159/$G29)+$K160*(AH160/$G30)+$K161*(AH161/$G31)+$K162*(AH162/$G32)+$K163*(AH163/$G33)+$K164*(AH164/$G34)+$K165*(AH165/$G35)+$K166*(AH166/$G36)+$K167*(AH167/$G37)+$K168*(AH168/$G38)+$K169*(AH169/$G39)+$K170*(AH170/$G40)+$K171*(AH171/$G41)+$K172*(AH172/$G42)+$K173*(AH173/$G43)+$K174*(AH174/$G44)+$K175*(AH175/$G45)+$K176*(AH176/$G46))/$I153</f>
        <v>2.2939424135716697</v>
      </c>
      <c r="AI183" s="18">
        <f ca="1">$D21*($K152*AI152+$K153*AI153+$K154*(AI154/$G24)+$K155*(AI155/$G25)+$K156*(AI156/$G26)+$K157*(AI157/$G27)+$K158*(AI158/$G28)+$K159*(AI159/$G29)+$K160*(AI160/$G30)+$K161*(AI161/$G31)+$K162*(AI162/$G32)+$K163*(AI163/$G33)+$K164*(AI164/$G34)+$K165*(AI165/$G35)+$K166*(AI166/$G36)+$K167*(AI167/$G37)+$K168*(AI168/$G38)+$K169*(AI169/$G39)+$K170*(AI170/$G40)+$K171*(AI171/$G41)+$K172*(AI172/$G42)+$K173*(AI173/$G43)+$K174*(AI174/$G44)+$K175*(AI175/$G45)+$K176*(AI176/$G46))/$I153</f>
        <v>2.1842486788179865</v>
      </c>
      <c r="AJ183" s="18">
        <f ca="1">$D21*($K152*AJ152+$K153*AJ153+$K154*(AJ154/$G24)+$K155*(AJ155/$G25)+$K156*(AJ156/$G26)+$K157*(AJ157/$G27)+$K158*(AJ158/$G28)+$K159*(AJ159/$G29)+$K160*(AJ160/$G30)+$K161*(AJ161/$G31)+$K162*(AJ162/$G32)+$K163*(AJ163/$G33)+$K164*(AJ164/$G34)+$K165*(AJ165/$G35)+$K166*(AJ166/$G36)+$K167*(AJ167/$G37)+$K168*(AJ168/$G38)+$K169*(AJ169/$G39)+$K170*(AJ170/$G40)+$K171*(AJ171/$G41)+$K172*(AJ172/$G42)+$K173*(AJ173/$G43)+$K174*(AJ174/$G44)+$K175*(AJ175/$G45)+$K176*(AJ176/$G46))/$I153</f>
        <v>2.0798003745393774</v>
      </c>
      <c r="AK183" s="18">
        <f ca="1">$D21*($K152*AK152+$K153*AK153+$K154*(AK154/$G24)+$K155*(AK155/$G25)+$K156*(AK156/$G26)+$K157*(AK157/$G27)+$K158*(AK158/$G28)+$K159*(AK159/$G29)+$K160*(AK160/$G30)+$K161*(AK161/$G31)+$K162*(AK162/$G32)+$K163*(AK163/$G33)+$K164*(AK164/$G34)+$K165*(AK165/$G35)+$K166*(AK166/$G36)+$K167*(AK167/$G37)+$K168*(AK168/$G38)+$K169*(AK169/$G39)+$K170*(AK170/$G40)+$K171*(AK171/$G41)+$K172*(AK172/$G42)+$K173*(AK173/$G43)+$K174*(AK174/$G44)+$K175*(AK175/$G45)+$K176*(AK176/$G46))/$I153</f>
        <v>1.980346670176278</v>
      </c>
      <c r="AL183" s="18">
        <f ca="1">$D21*($K152*AL152+$K153*AL153+$K154*(AL154/$G24)+$K155*(AL155/$G25)+$K156*(AL156/$G26)+$K157*(AL157/$G27)+$K158*(AL158/$G28)+$K159*(AL159/$G29)+$K160*(AL160/$G30)+$K161*(AL161/$G31)+$K162*(AL162/$G32)+$K163*(AL163/$G33)+$K164*(AL164/$G34)+$K165*(AL165/$G35)+$K166*(AL166/$G36)+$K167*(AL167/$G37)+$K168*(AL168/$G38)+$K169*(AL169/$G39)+$K170*(AL170/$G40)+$K171*(AL171/$G41)+$K172*(AL172/$G42)+$K173*(AL173/$G43)+$K174*(AL174/$G44)+$K175*(AL175/$G45)+$K176*(AL176/$G46))/$I153</f>
        <v>1.8856487296031212</v>
      </c>
      <c r="AO183" s="54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4:69" x14ac:dyDescent="0.25">
      <c r="D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4:69" x14ac:dyDescent="0.25">
      <c r="D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4:69" x14ac:dyDescent="0.25">
      <c r="D186" s="2"/>
      <c r="J186" s="19" t="s">
        <v>2</v>
      </c>
      <c r="K186" s="19"/>
      <c r="L186" s="19">
        <v>52</v>
      </c>
      <c r="M186" s="19">
        <v>53</v>
      </c>
      <c r="N186" s="19">
        <v>54</v>
      </c>
      <c r="O186" s="19">
        <v>55</v>
      </c>
      <c r="P186" s="19">
        <v>56</v>
      </c>
      <c r="Q186" s="19">
        <v>57</v>
      </c>
      <c r="R186" s="19">
        <v>58</v>
      </c>
      <c r="S186" s="19">
        <v>59</v>
      </c>
      <c r="T186" s="19">
        <v>60</v>
      </c>
      <c r="U186" s="19">
        <v>61</v>
      </c>
      <c r="V186" s="19">
        <v>62</v>
      </c>
      <c r="W186" s="19">
        <v>63</v>
      </c>
      <c r="X186" s="19">
        <v>64</v>
      </c>
      <c r="Y186" s="19">
        <v>65</v>
      </c>
      <c r="Z186" s="19">
        <v>66</v>
      </c>
      <c r="AA186" s="19">
        <v>67</v>
      </c>
      <c r="AB186" s="19">
        <v>68</v>
      </c>
      <c r="AC186" s="19">
        <v>69</v>
      </c>
      <c r="AD186" s="19">
        <v>70</v>
      </c>
      <c r="AE186" s="19">
        <v>71</v>
      </c>
      <c r="AF186" s="19">
        <v>72</v>
      </c>
      <c r="AG186" s="19">
        <v>73</v>
      </c>
      <c r="AH186" s="19">
        <v>74</v>
      </c>
      <c r="AI186" s="19">
        <v>75</v>
      </c>
      <c r="AJ186" s="19">
        <v>76</v>
      </c>
      <c r="AK186" s="19">
        <v>77</v>
      </c>
      <c r="AL186" s="19">
        <v>78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4:69" x14ac:dyDescent="0.25">
      <c r="D187" s="2"/>
      <c r="L187" s="8">
        <f t="shared" ref="L187:AL187" si="228">EXP(-$I191*L186)</f>
        <v>7.8237985600648416E-2</v>
      </c>
      <c r="M187" s="8">
        <f t="shared" si="228"/>
        <v>7.4496733514560778E-2</v>
      </c>
      <c r="N187" s="8">
        <f t="shared" si="228"/>
        <v>7.0934383876742946E-2</v>
      </c>
      <c r="O187" s="8">
        <f t="shared" si="228"/>
        <v>6.7542381774224489E-2</v>
      </c>
      <c r="P187" s="8">
        <f t="shared" si="228"/>
        <v>6.4312581380308778E-2</v>
      </c>
      <c r="Q187" s="8">
        <f t="shared" si="228"/>
        <v>6.1237226392529445E-2</v>
      </c>
      <c r="R187" s="8">
        <f t="shared" si="228"/>
        <v>5.8308931406041792E-2</v>
      </c>
      <c r="S187" s="8">
        <f t="shared" si="228"/>
        <v>5.5520664177717505E-2</v>
      </c>
      <c r="T187" s="8">
        <f t="shared" si="228"/>
        <v>5.2865728738350368E-2</v>
      </c>
      <c r="U187" s="8">
        <f t="shared" si="228"/>
        <v>5.0337749312417149E-2</v>
      </c>
      <c r="V187" s="8">
        <f t="shared" si="228"/>
        <v>4.7930655006777498E-2</v>
      </c>
      <c r="W187" s="8">
        <f t="shared" si="228"/>
        <v>4.5638665231542697E-2</v>
      </c>
      <c r="X187" s="8">
        <f t="shared" si="228"/>
        <v>4.3456275818102207E-2</v>
      </c>
      <c r="Y187" s="8">
        <f t="shared" si="228"/>
        <v>4.1378245800970381E-2</v>
      </c>
      <c r="Z187" s="8">
        <f t="shared" si="228"/>
        <v>3.9399584831710389E-2</v>
      </c>
      <c r="AA187" s="8">
        <f t="shared" si="228"/>
        <v>3.7515541194710081E-2</v>
      </c>
      <c r="AB187" s="8">
        <f t="shared" si="228"/>
        <v>3.5721590396029824E-2</v>
      </c>
      <c r="AC187" s="8">
        <f t="shared" si="228"/>
        <v>3.4013424297918947E-2</v>
      </c>
      <c r="AD187" s="8">
        <f t="shared" si="228"/>
        <v>3.238694077290704E-2</v>
      </c>
      <c r="AE187" s="8">
        <f t="shared" si="228"/>
        <v>3.0838233852625192E-2</v>
      </c>
      <c r="AF187" s="8">
        <f t="shared" si="228"/>
        <v>2.9363584347699333E-2</v>
      </c>
      <c r="AG187" s="8">
        <f t="shared" si="228"/>
        <v>2.7959450916189687E-2</v>
      </c>
      <c r="AH187" s="8">
        <f t="shared" si="228"/>
        <v>2.6622461559127383E-2</v>
      </c>
      <c r="AI187" s="8">
        <f t="shared" si="228"/>
        <v>2.5349405522724931E-2</v>
      </c>
      <c r="AJ187" s="8">
        <f t="shared" si="228"/>
        <v>2.4137225587813747E-2</v>
      </c>
      <c r="AK187" s="8">
        <f t="shared" si="228"/>
        <v>2.2983010727992151E-2</v>
      </c>
      <c r="AL187" s="8">
        <f t="shared" si="228"/>
        <v>2.1883989118852424E-2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4:69" ht="15.75" x14ac:dyDescent="0.25">
      <c r="D188" s="2"/>
      <c r="J188" s="32"/>
      <c r="L188">
        <f t="shared" ref="L188:R188" si="229">-1*$S188</f>
        <v>-0.15</v>
      </c>
      <c r="M188">
        <f t="shared" si="229"/>
        <v>-0.15</v>
      </c>
      <c r="N188">
        <f t="shared" si="229"/>
        <v>-0.15</v>
      </c>
      <c r="O188">
        <f t="shared" si="229"/>
        <v>-0.15</v>
      </c>
      <c r="P188">
        <f t="shared" si="229"/>
        <v>-0.15</v>
      </c>
      <c r="Q188">
        <f t="shared" si="229"/>
        <v>-0.15</v>
      </c>
      <c r="R188">
        <f t="shared" si="229"/>
        <v>-0.15</v>
      </c>
      <c r="S188">
        <f>1*C28</f>
        <v>0.15</v>
      </c>
      <c r="T188">
        <f t="shared" ref="T188:AL188" si="230">1*$S188</f>
        <v>0.15</v>
      </c>
      <c r="U188">
        <f t="shared" si="230"/>
        <v>0.15</v>
      </c>
      <c r="V188">
        <f t="shared" si="230"/>
        <v>0.15</v>
      </c>
      <c r="W188">
        <f t="shared" si="230"/>
        <v>0.15</v>
      </c>
      <c r="X188">
        <f t="shared" si="230"/>
        <v>0.15</v>
      </c>
      <c r="Y188">
        <f t="shared" si="230"/>
        <v>0.15</v>
      </c>
      <c r="Z188">
        <f t="shared" si="230"/>
        <v>0.15</v>
      </c>
      <c r="AA188">
        <f t="shared" si="230"/>
        <v>0.15</v>
      </c>
      <c r="AB188">
        <f t="shared" si="230"/>
        <v>0.15</v>
      </c>
      <c r="AC188">
        <f t="shared" si="230"/>
        <v>0.15</v>
      </c>
      <c r="AD188">
        <f t="shared" si="230"/>
        <v>0.15</v>
      </c>
      <c r="AE188">
        <f t="shared" si="230"/>
        <v>0.15</v>
      </c>
      <c r="AF188">
        <f t="shared" si="230"/>
        <v>0.15</v>
      </c>
      <c r="AG188">
        <f t="shared" si="230"/>
        <v>0.15</v>
      </c>
      <c r="AH188">
        <f t="shared" si="230"/>
        <v>0.15</v>
      </c>
      <c r="AI188">
        <f t="shared" si="230"/>
        <v>0.15</v>
      </c>
      <c r="AJ188">
        <f t="shared" si="230"/>
        <v>0.15</v>
      </c>
      <c r="AK188">
        <f t="shared" si="230"/>
        <v>0.15</v>
      </c>
      <c r="AL188">
        <f t="shared" si="230"/>
        <v>0.15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4:69" x14ac:dyDescent="0.25">
      <c r="D189" s="2"/>
      <c r="J189" s="37"/>
      <c r="L189">
        <f>SUM(L188:$R$188)</f>
        <v>-1.05</v>
      </c>
      <c r="M189">
        <f>SUM(M188:$R$188)</f>
        <v>-0.9</v>
      </c>
      <c r="N189">
        <f>SUM(N188:$R$188)</f>
        <v>-0.75</v>
      </c>
      <c r="O189">
        <f>SUM(O188:$R$188)</f>
        <v>-0.6</v>
      </c>
      <c r="P189">
        <f>SUM(P188:$R$188)</f>
        <v>-0.44999999999999996</v>
      </c>
      <c r="Q189">
        <f>SUM(Q188:$R$188)</f>
        <v>-0.3</v>
      </c>
      <c r="R189">
        <f>1*R188</f>
        <v>-0.15</v>
      </c>
      <c r="S189">
        <v>0</v>
      </c>
      <c r="T189">
        <f>1*T188</f>
        <v>0.15</v>
      </c>
      <c r="U189">
        <f>SUM($T188:U188)</f>
        <v>0.3</v>
      </c>
      <c r="V189">
        <f>SUM($T188:V188)</f>
        <v>0.44999999999999996</v>
      </c>
      <c r="W189">
        <f>SUM($T188:W188)</f>
        <v>0.6</v>
      </c>
      <c r="X189">
        <f>SUM($T188:X188)</f>
        <v>0.75</v>
      </c>
      <c r="Y189">
        <f>SUM($T188:Y188)</f>
        <v>0.9</v>
      </c>
      <c r="Z189">
        <f>SUM($T188:Z188)</f>
        <v>1.05</v>
      </c>
      <c r="AA189">
        <f>SUM($T188:AA188)</f>
        <v>1.2</v>
      </c>
      <c r="AB189">
        <f>SUM($T188:AB188)</f>
        <v>1.3499999999999999</v>
      </c>
      <c r="AC189">
        <f>SUM($T188:AC188)</f>
        <v>1.4999999999999998</v>
      </c>
      <c r="AD189">
        <f>SUM($T188:AD188)</f>
        <v>1.6499999999999997</v>
      </c>
      <c r="AE189">
        <f>SUM($T188:AE188)</f>
        <v>1.7999999999999996</v>
      </c>
      <c r="AF189">
        <f>SUM($T188:AF188)</f>
        <v>1.9499999999999995</v>
      </c>
      <c r="AG189">
        <f>SUM($T188:AG188)</f>
        <v>2.0999999999999996</v>
      </c>
      <c r="AH189">
        <f>SUM($T188:AH188)</f>
        <v>2.2499999999999996</v>
      </c>
      <c r="AI189">
        <f>SUM($T188:AI188)</f>
        <v>2.3999999999999995</v>
      </c>
      <c r="AJ189">
        <f>SUM($T188:AJ188)</f>
        <v>2.5499999999999994</v>
      </c>
      <c r="AK189">
        <f>SUM($T188:AK188)</f>
        <v>2.6999999999999993</v>
      </c>
      <c r="AL189">
        <f>SUM($T188:AL188)</f>
        <v>2.8499999999999992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4:69" ht="15.75" x14ac:dyDescent="0.25">
      <c r="D190" s="2"/>
      <c r="J190" s="26" t="s">
        <v>21</v>
      </c>
      <c r="K190" s="27" t="s">
        <v>20</v>
      </c>
      <c r="S190" s="1" t="s">
        <v>22</v>
      </c>
      <c r="T190" s="1"/>
      <c r="U190" s="1"/>
      <c r="V190" s="1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4:69" x14ac:dyDescent="0.25">
      <c r="D191" s="2"/>
      <c r="I191" s="3">
        <f>1*E28</f>
        <v>4.9000000000000002E-2</v>
      </c>
      <c r="J191" s="28">
        <v>5</v>
      </c>
      <c r="K191" s="7">
        <f t="shared" ref="K191:K213" si="231">E$20*J191^E$21</f>
        <v>4.2566996126039234E-3</v>
      </c>
      <c r="L191" s="2"/>
      <c r="S191" s="1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4:69" x14ac:dyDescent="0.25">
      <c r="D192" s="2"/>
      <c r="I192" s="4">
        <f>1*D28</f>
        <v>350</v>
      </c>
      <c r="J192" s="28">
        <v>6</v>
      </c>
      <c r="K192" s="7">
        <f t="shared" si="231"/>
        <v>6.0189033749611437E-3</v>
      </c>
      <c r="L192" s="2">
        <f t="shared" ref="L192:L206" ca="1" si="232">OFFSET(AO192,-(L$189),0)</f>
        <v>0</v>
      </c>
      <c r="M192" s="2">
        <f t="shared" ref="M192:M206" ca="1" si="233">OFFSET(AP192,-(M$189),0)</f>
        <v>0</v>
      </c>
      <c r="N192" s="2">
        <f t="shared" ref="N192:N206" ca="1" si="234">OFFSET(AQ192,-(N$189),0)</f>
        <v>0</v>
      </c>
      <c r="O192" s="2">
        <f t="shared" ref="O192:O206" ca="1" si="235">OFFSET(AR192,-(O$189),0)</f>
        <v>0</v>
      </c>
      <c r="P192" s="2">
        <f t="shared" ref="P192:P206" ca="1" si="236">OFFSET(AS192,-(P$189),0)</f>
        <v>0</v>
      </c>
      <c r="Q192" s="2">
        <f t="shared" ref="Q192:Q206" ca="1" si="237">OFFSET(AT192,-(Q$189),0)</f>
        <v>0</v>
      </c>
      <c r="R192" s="2">
        <f t="shared" ref="R192:R206" ca="1" si="238">OFFSET(AU192,-(R$189),0)</f>
        <v>0</v>
      </c>
      <c r="S192" s="24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4:69" x14ac:dyDescent="0.25">
      <c r="D193" s="2"/>
      <c r="J193" s="28">
        <v>7</v>
      </c>
      <c r="K193" s="7">
        <f t="shared" si="231"/>
        <v>8.0670782891318314E-3</v>
      </c>
      <c r="L193" s="2">
        <f t="shared" ca="1" si="232"/>
        <v>0</v>
      </c>
      <c r="M193" s="2">
        <f t="shared" ca="1" si="233"/>
        <v>0</v>
      </c>
      <c r="N193" s="2">
        <f t="shared" ca="1" si="234"/>
        <v>0</v>
      </c>
      <c r="O193" s="2">
        <f t="shared" ca="1" si="235"/>
        <v>0</v>
      </c>
      <c r="P193" s="2">
        <f t="shared" ca="1" si="236"/>
        <v>0</v>
      </c>
      <c r="Q193" s="2">
        <f t="shared" ca="1" si="237"/>
        <v>0</v>
      </c>
      <c r="R193" s="2">
        <f t="shared" ca="1" si="238"/>
        <v>0</v>
      </c>
      <c r="S193" s="24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4:69" x14ac:dyDescent="0.25">
      <c r="D194" s="2"/>
      <c r="J194" s="28">
        <v>8</v>
      </c>
      <c r="K194" s="7">
        <f t="shared" si="231"/>
        <v>1.0396830673359812E-2</v>
      </c>
      <c r="L194" s="2">
        <f t="shared" ca="1" si="232"/>
        <v>0</v>
      </c>
      <c r="M194" s="2">
        <f t="shared" ca="1" si="233"/>
        <v>0</v>
      </c>
      <c r="N194" s="2">
        <f t="shared" ca="1" si="234"/>
        <v>0</v>
      </c>
      <c r="O194" s="2">
        <f t="shared" ca="1" si="235"/>
        <v>0</v>
      </c>
      <c r="P194" s="2">
        <f t="shared" ca="1" si="236"/>
        <v>0</v>
      </c>
      <c r="Q194" s="2">
        <f t="shared" ca="1" si="237"/>
        <v>0</v>
      </c>
      <c r="R194" s="2">
        <f t="shared" ca="1" si="238"/>
        <v>0</v>
      </c>
      <c r="S194" s="24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4:69" x14ac:dyDescent="0.25">
      <c r="J195" s="28">
        <v>9</v>
      </c>
      <c r="K195" s="7">
        <f t="shared" si="231"/>
        <v>1.3004413300515733E-2</v>
      </c>
      <c r="L195" s="2">
        <f t="shared" ca="1" si="232"/>
        <v>2.8183375238529011</v>
      </c>
      <c r="M195" s="2">
        <f t="shared" ca="1" si="233"/>
        <v>0</v>
      </c>
      <c r="N195" s="2">
        <f t="shared" ca="1" si="234"/>
        <v>0</v>
      </c>
      <c r="O195" s="2">
        <f t="shared" ca="1" si="235"/>
        <v>0</v>
      </c>
      <c r="P195" s="2">
        <f t="shared" ca="1" si="236"/>
        <v>0</v>
      </c>
      <c r="Q195" s="2">
        <f t="shared" ca="1" si="237"/>
        <v>0</v>
      </c>
      <c r="R195" s="2">
        <f t="shared" ca="1" si="238"/>
        <v>0</v>
      </c>
      <c r="S195" s="24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4:69" x14ac:dyDescent="0.25">
      <c r="J196" s="28">
        <v>10</v>
      </c>
      <c r="K196" s="7">
        <f t="shared" si="231"/>
        <v>1.5886564694485641E-2</v>
      </c>
      <c r="L196" s="2">
        <f t="shared" ca="1" si="232"/>
        <v>0</v>
      </c>
      <c r="M196" s="2">
        <f t="shared" ca="1" si="233"/>
        <v>2.6835678073339428</v>
      </c>
      <c r="N196" s="2">
        <f t="shared" ca="1" si="234"/>
        <v>2.5552426264097732</v>
      </c>
      <c r="O196" s="2">
        <f t="shared" ca="1" si="235"/>
        <v>2.4330538106686319</v>
      </c>
      <c r="P196" s="2">
        <f t="shared" ca="1" si="236"/>
        <v>2.3167079260597099</v>
      </c>
      <c r="Q196" s="2">
        <f t="shared" ca="1" si="237"/>
        <v>2.2059255702170151</v>
      </c>
      <c r="R196" s="2">
        <f t="shared" ca="1" si="238"/>
        <v>2.1004407014800561</v>
      </c>
      <c r="S196" s="24">
        <v>2</v>
      </c>
      <c r="T196" s="2">
        <f t="shared" ref="T196:T213" ca="1" si="239">OFFSET(AW196,-(T$189),0)</f>
        <v>1.9043622593970098</v>
      </c>
      <c r="U196" s="2">
        <f t="shared" ref="U196:U213" ca="1" si="240">OFFSET(AX196,-(U$189),0)</f>
        <v>1.8132978075078414</v>
      </c>
      <c r="V196" s="2">
        <f t="shared" ref="V196:V213" ca="1" si="241">OFFSET(AY196,-(V$189),0)</f>
        <v>1.7265879548326384</v>
      </c>
      <c r="W196" s="2">
        <f t="shared" ref="W196:W213" ca="1" si="242">OFFSET(AZ196,-(W$189),0)</f>
        <v>1.6440244693563728</v>
      </c>
      <c r="X196" s="2">
        <f t="shared" ref="X196:X213" ca="1" si="243">OFFSET(BA196,-(X$189),0)</f>
        <v>1.5654090764837363</v>
      </c>
      <c r="Y196" s="2">
        <f t="shared" ref="Y196:Y213" ca="1" si="244">OFFSET(BB196,-(Y$189),0)</f>
        <v>1.4905529828865773</v>
      </c>
      <c r="Z196" s="2">
        <f t="shared" ref="Z196:Z213" ca="1" si="245">OFFSET(BC196,-(Z$189),0)</f>
        <v>0</v>
      </c>
      <c r="AA196" s="2">
        <f t="shared" ref="AA196:AA213" ca="1" si="246">OFFSET(BD196,-(AA$189),0)</f>
        <v>0</v>
      </c>
      <c r="AB196" s="2">
        <f t="shared" ref="AB196:AB213" ca="1" si="247">OFFSET(BE196,-(AB$189),0)</f>
        <v>0</v>
      </c>
      <c r="AC196" s="2">
        <f t="shared" ref="AC196:AC213" ca="1" si="248">OFFSET(BF196,-(AC$189),0)</f>
        <v>0</v>
      </c>
      <c r="AD196" s="2">
        <f t="shared" ref="AD196:AD213" ca="1" si="249">OFFSET(BG196,-(AD$189),0)</f>
        <v>0</v>
      </c>
      <c r="AE196" s="2">
        <f t="shared" ref="AE196:AE213" ca="1" si="250">OFFSET(BH196,-(AE$189),0)</f>
        <v>0</v>
      </c>
      <c r="AF196" s="2">
        <f t="shared" ref="AF196:AF213" ca="1" si="251">OFFSET(BI196,-(AF$189),0)</f>
        <v>0</v>
      </c>
      <c r="AG196" s="2">
        <f t="shared" ref="AG196:AG213" ca="1" si="252">OFFSET(BJ196,-(AG$189),0)</f>
        <v>0</v>
      </c>
      <c r="AH196" s="2">
        <f t="shared" ref="AH196:AH213" ca="1" si="253">OFFSET(BK196,-(AH$189),0)</f>
        <v>0</v>
      </c>
      <c r="AI196" s="2">
        <f t="shared" ref="AI196:AI213" ca="1" si="254">OFFSET(BL196,-(AI$189),0)</f>
        <v>0</v>
      </c>
      <c r="AJ196" s="2">
        <f t="shared" ref="AJ196:AJ213" ca="1" si="255">OFFSET(BM196,-(AJ$189),0)</f>
        <v>0</v>
      </c>
      <c r="AK196" s="2">
        <f t="shared" ref="AK196:AK213" ca="1" si="256">OFFSET(BN196,-(AK$189),0)</f>
        <v>0</v>
      </c>
      <c r="AL196" s="2">
        <f t="shared" ref="AL196:AL213" ca="1" si="257">OFFSET(BO196,-(AL$189),0)</f>
        <v>0</v>
      </c>
      <c r="AO196" s="2">
        <f t="shared" ref="AO196:AO206" si="258">$S196*L$187/$S$187</f>
        <v>2.8183375238529011</v>
      </c>
      <c r="AP196" s="2">
        <f t="shared" ref="AP196:AP206" si="259">$S196*M$187/$S$187</f>
        <v>2.6835678073339428</v>
      </c>
      <c r="AQ196" s="2">
        <f t="shared" ref="AQ196:AQ206" si="260">$S196*N$187/$S$187</f>
        <v>2.5552426264097732</v>
      </c>
      <c r="AR196" s="2">
        <f t="shared" ref="AR196:AR206" si="261">$S196*O$187/$S$187</f>
        <v>2.4330538106686319</v>
      </c>
      <c r="AS196" s="2">
        <f t="shared" ref="AS196:AS206" si="262">$S196*P$187/$S$187</f>
        <v>2.3167079260597099</v>
      </c>
      <c r="AT196" s="2">
        <f t="shared" ref="AT196:AT206" si="263">$S196*Q$187/$S$187</f>
        <v>2.2059255702170151</v>
      </c>
      <c r="AU196" s="2">
        <f t="shared" ref="AU196:AU206" si="264">$S196*R$187/$S$187</f>
        <v>2.1004407014800561</v>
      </c>
      <c r="AV196" s="24">
        <f>1*S196</f>
        <v>2</v>
      </c>
      <c r="AW196" s="2">
        <f t="shared" ref="AW196:AW213" si="265">$S196*T$187/$S$187</f>
        <v>1.9043622593970098</v>
      </c>
      <c r="AX196" s="2">
        <f t="shared" ref="AX196:AX213" si="266">$S196*U$187/$S$187</f>
        <v>1.8132978075078414</v>
      </c>
      <c r="AY196" s="2">
        <f t="shared" ref="AY196:AY213" si="267">$S196*V$187/$S$187</f>
        <v>1.7265879548326384</v>
      </c>
      <c r="AZ196" s="2">
        <f t="shared" ref="AZ196:AZ213" si="268">$S196*W$187/$S$187</f>
        <v>1.6440244693563728</v>
      </c>
      <c r="BA196" s="2">
        <f t="shared" ref="BA196:BA213" si="269">$S196*X$187/$S$187</f>
        <v>1.5654090764837363</v>
      </c>
      <c r="BB196" s="2">
        <f t="shared" ref="BB196:BB213" si="270">$S196*Y$187/$S$187</f>
        <v>1.4905529828865773</v>
      </c>
      <c r="BC196" s="2">
        <f t="shared" ref="BC196:BC213" si="271">$S196*Z$187/$S$187</f>
        <v>1.4192764231204171</v>
      </c>
      <c r="BD196" s="2">
        <f t="shared" ref="BD196:BD213" si="272">$S196*AA$187/$S$187</f>
        <v>1.3514082279212523</v>
      </c>
      <c r="BE196" s="2">
        <f t="shared" ref="BE196:BE213" si="273">$S196*AB$187/$S$187</f>
        <v>1.2867854131459118</v>
      </c>
      <c r="BF196" s="2">
        <f t="shared" ref="BF196:BF213" si="274">$S196*AC$187/$S$187</f>
        <v>1.225252788368832</v>
      </c>
      <c r="BG196" s="2">
        <f t="shared" ref="BG196:BG213" si="275">$S196*AD$187/$S$187</f>
        <v>1.1666625841952776</v>
      </c>
      <c r="BH196" s="2">
        <f t="shared" ref="BH196:BH213" si="276">$S196*AE$187/$S$187</f>
        <v>1.1108740973960365</v>
      </c>
      <c r="BI196" s="2">
        <f t="shared" ref="BI196:BI213" si="277">$S196*AF$187/$S$187</f>
        <v>1.057753353011365</v>
      </c>
      <c r="BJ196" s="2">
        <f t="shared" ref="BJ196:BJ213" si="278">$S196*AG$187/$S$187</f>
        <v>1.0071727826127428</v>
      </c>
      <c r="BK196" s="2">
        <f t="shared" ref="BK196:BK213" si="279">$S196*AH$187/$S$187</f>
        <v>0.95901091794978788</v>
      </c>
      <c r="BL196" s="2">
        <f t="shared" ref="BL196:BL213" si="280">$S196*AI$187/$S$187</f>
        <v>0.9131520992466291</v>
      </c>
      <c r="BM196" s="2">
        <f t="shared" ref="BM196:BM213" si="281">$S196*AJ$187/$S$187</f>
        <v>0.86948619744721667</v>
      </c>
      <c r="BN196" s="2">
        <f t="shared" ref="BN196:BN213" si="282">$S196*AK$187/$S$187</f>
        <v>0.82790834974254801</v>
      </c>
      <c r="BO196" s="2">
        <f t="shared" ref="BO196:BO213" si="283">$S196*AL$187/$S$187</f>
        <v>0.78831870774468427</v>
      </c>
      <c r="BP196" s="2"/>
      <c r="BQ196" s="2"/>
    </row>
    <row r="197" spans="4:69" x14ac:dyDescent="0.25">
      <c r="J197" s="28">
        <v>11</v>
      </c>
      <c r="K197" s="7">
        <f t="shared" si="231"/>
        <v>1.9040401301161882E-2</v>
      </c>
      <c r="L197" s="2">
        <f t="shared" ca="1" si="232"/>
        <v>4.2275062857793522</v>
      </c>
      <c r="M197" s="2">
        <f t="shared" ca="1" si="233"/>
        <v>0</v>
      </c>
      <c r="N197" s="2">
        <f t="shared" ca="1" si="234"/>
        <v>0</v>
      </c>
      <c r="O197" s="2">
        <f t="shared" ca="1" si="235"/>
        <v>0</v>
      </c>
      <c r="P197" s="2">
        <f t="shared" ca="1" si="236"/>
        <v>0</v>
      </c>
      <c r="Q197" s="2">
        <f t="shared" ca="1" si="237"/>
        <v>0</v>
      </c>
      <c r="R197" s="2">
        <f t="shared" ca="1" si="238"/>
        <v>0</v>
      </c>
      <c r="S197" s="24"/>
      <c r="T197" s="2">
        <f t="shared" ca="1" si="239"/>
        <v>0</v>
      </c>
      <c r="U197" s="2">
        <f t="shared" ca="1" si="240"/>
        <v>0</v>
      </c>
      <c r="V197" s="2">
        <f t="shared" ca="1" si="241"/>
        <v>0</v>
      </c>
      <c r="W197" s="2">
        <f t="shared" ca="1" si="242"/>
        <v>0</v>
      </c>
      <c r="X197" s="2">
        <f t="shared" ca="1" si="243"/>
        <v>0</v>
      </c>
      <c r="Y197" s="2">
        <f t="shared" ca="1" si="244"/>
        <v>0</v>
      </c>
      <c r="Z197" s="2">
        <f t="shared" ca="1" si="245"/>
        <v>1.4192764231204171</v>
      </c>
      <c r="AA197" s="2">
        <f t="shared" ca="1" si="246"/>
        <v>1.3514082279212523</v>
      </c>
      <c r="AB197" s="2">
        <f t="shared" ca="1" si="247"/>
        <v>1.2867854131459118</v>
      </c>
      <c r="AC197" s="2">
        <f t="shared" ca="1" si="248"/>
        <v>1.225252788368832</v>
      </c>
      <c r="AD197" s="2">
        <f t="shared" ca="1" si="249"/>
        <v>1.1666625841952776</v>
      </c>
      <c r="AE197" s="2">
        <f t="shared" ca="1" si="250"/>
        <v>1.1108740973960365</v>
      </c>
      <c r="AF197" s="2">
        <f t="shared" ca="1" si="251"/>
        <v>1.057753353011365</v>
      </c>
      <c r="AG197" s="2">
        <f t="shared" ca="1" si="252"/>
        <v>0</v>
      </c>
      <c r="AH197" s="2">
        <f t="shared" ca="1" si="253"/>
        <v>0</v>
      </c>
      <c r="AI197" s="2">
        <f t="shared" ca="1" si="254"/>
        <v>0</v>
      </c>
      <c r="AJ197" s="2">
        <f t="shared" ca="1" si="255"/>
        <v>0</v>
      </c>
      <c r="AK197" s="2">
        <f t="shared" ca="1" si="256"/>
        <v>0</v>
      </c>
      <c r="AL197" s="2">
        <f t="shared" ca="1" si="257"/>
        <v>0</v>
      </c>
      <c r="AO197" s="2">
        <f t="shared" si="258"/>
        <v>0</v>
      </c>
      <c r="AP197" s="2">
        <f t="shared" si="259"/>
        <v>0</v>
      </c>
      <c r="AQ197" s="2">
        <f t="shared" si="260"/>
        <v>0</v>
      </c>
      <c r="AR197" s="2">
        <f t="shared" si="261"/>
        <v>0</v>
      </c>
      <c r="AS197" s="2">
        <f t="shared" si="262"/>
        <v>0</v>
      </c>
      <c r="AT197" s="2">
        <f t="shared" si="263"/>
        <v>0</v>
      </c>
      <c r="AU197" s="2">
        <f t="shared" si="264"/>
        <v>0</v>
      </c>
      <c r="AV197" s="24">
        <f t="shared" ref="AV197:AV206" si="284">1*S197</f>
        <v>0</v>
      </c>
      <c r="AW197" s="2">
        <f t="shared" si="265"/>
        <v>0</v>
      </c>
      <c r="AX197" s="2">
        <f t="shared" si="266"/>
        <v>0</v>
      </c>
      <c r="AY197" s="2">
        <f t="shared" si="267"/>
        <v>0</v>
      </c>
      <c r="AZ197" s="2">
        <f t="shared" si="268"/>
        <v>0</v>
      </c>
      <c r="BA197" s="2">
        <f t="shared" si="269"/>
        <v>0</v>
      </c>
      <c r="BB197" s="2">
        <f t="shared" si="270"/>
        <v>0</v>
      </c>
      <c r="BC197" s="2">
        <f t="shared" si="271"/>
        <v>0</v>
      </c>
      <c r="BD197" s="2">
        <f t="shared" si="272"/>
        <v>0</v>
      </c>
      <c r="BE197" s="2">
        <f t="shared" si="273"/>
        <v>0</v>
      </c>
      <c r="BF197" s="2">
        <f t="shared" si="274"/>
        <v>0</v>
      </c>
      <c r="BG197" s="2">
        <f t="shared" si="275"/>
        <v>0</v>
      </c>
      <c r="BH197" s="2">
        <f t="shared" si="276"/>
        <v>0</v>
      </c>
      <c r="BI197" s="2">
        <f t="shared" si="277"/>
        <v>0</v>
      </c>
      <c r="BJ197" s="2">
        <f t="shared" si="278"/>
        <v>0</v>
      </c>
      <c r="BK197" s="2">
        <f t="shared" si="279"/>
        <v>0</v>
      </c>
      <c r="BL197" s="2">
        <f t="shared" si="280"/>
        <v>0</v>
      </c>
      <c r="BM197" s="2">
        <f t="shared" si="281"/>
        <v>0</v>
      </c>
      <c r="BN197" s="2">
        <f t="shared" si="282"/>
        <v>0</v>
      </c>
      <c r="BO197" s="2">
        <f t="shared" si="283"/>
        <v>0</v>
      </c>
      <c r="BP197" s="2"/>
      <c r="BQ197" s="2"/>
    </row>
    <row r="198" spans="4:69" ht="14.25" customHeight="1" x14ac:dyDescent="0.25">
      <c r="J198" s="28">
        <v>12</v>
      </c>
      <c r="K198" s="7">
        <f t="shared" si="231"/>
        <v>2.2463341686843934E-2</v>
      </c>
      <c r="L198" s="2">
        <f t="shared" ca="1" si="232"/>
        <v>5.6366750477058023</v>
      </c>
      <c r="M198" s="2">
        <f t="shared" ca="1" si="233"/>
        <v>4.0253517110009147</v>
      </c>
      <c r="N198" s="2">
        <f t="shared" ca="1" si="234"/>
        <v>3.83286393961466</v>
      </c>
      <c r="O198" s="2">
        <f t="shared" ca="1" si="235"/>
        <v>3.6495807160029474</v>
      </c>
      <c r="P198" s="2">
        <f t="shared" ca="1" si="236"/>
        <v>3.4750618890895653</v>
      </c>
      <c r="Q198" s="2">
        <f t="shared" ca="1" si="237"/>
        <v>3.3088883553255228</v>
      </c>
      <c r="R198" s="2">
        <f t="shared" ca="1" si="238"/>
        <v>3.1506610522200842</v>
      </c>
      <c r="S198" s="24">
        <v>3</v>
      </c>
      <c r="T198" s="2">
        <f t="shared" ca="1" si="239"/>
        <v>2.8565433890955143</v>
      </c>
      <c r="U198" s="2">
        <f t="shared" ca="1" si="240"/>
        <v>2.7199467112617621</v>
      </c>
      <c r="V198" s="2">
        <f t="shared" ca="1" si="241"/>
        <v>2.5898819322489572</v>
      </c>
      <c r="W198" s="2">
        <f t="shared" ca="1" si="242"/>
        <v>2.466036704034559</v>
      </c>
      <c r="X198" s="2">
        <f t="shared" ca="1" si="243"/>
        <v>2.3481136147256043</v>
      </c>
      <c r="Y198" s="2">
        <f t="shared" ca="1" si="244"/>
        <v>2.2358294743298659</v>
      </c>
      <c r="Z198" s="2">
        <f t="shared" ca="1" si="245"/>
        <v>0</v>
      </c>
      <c r="AA198" s="2">
        <f t="shared" ca="1" si="246"/>
        <v>0</v>
      </c>
      <c r="AB198" s="2">
        <f t="shared" ca="1" si="247"/>
        <v>0</v>
      </c>
      <c r="AC198" s="2">
        <f t="shared" ca="1" si="248"/>
        <v>0</v>
      </c>
      <c r="AD198" s="2">
        <f t="shared" ca="1" si="249"/>
        <v>0</v>
      </c>
      <c r="AE198" s="2">
        <f t="shared" ca="1" si="250"/>
        <v>0</v>
      </c>
      <c r="AF198" s="2">
        <f t="shared" ca="1" si="251"/>
        <v>0</v>
      </c>
      <c r="AG198" s="2">
        <f t="shared" ca="1" si="252"/>
        <v>1.0071727826127428</v>
      </c>
      <c r="AH198" s="2">
        <f t="shared" ca="1" si="253"/>
        <v>0.95901091794978788</v>
      </c>
      <c r="AI198" s="2">
        <f t="shared" ca="1" si="254"/>
        <v>0.9131520992466291</v>
      </c>
      <c r="AJ198" s="2">
        <f t="shared" ca="1" si="255"/>
        <v>0.86948619744721667</v>
      </c>
      <c r="AK198" s="2">
        <f t="shared" ca="1" si="256"/>
        <v>0.82790834974254801</v>
      </c>
      <c r="AL198" s="2">
        <f t="shared" ca="1" si="257"/>
        <v>0.78831870774468427</v>
      </c>
      <c r="AO198" s="2">
        <f t="shared" si="258"/>
        <v>4.2275062857793522</v>
      </c>
      <c r="AP198" s="2">
        <f t="shared" si="259"/>
        <v>4.0253517110009147</v>
      </c>
      <c r="AQ198" s="2">
        <f t="shared" si="260"/>
        <v>3.83286393961466</v>
      </c>
      <c r="AR198" s="2">
        <f t="shared" si="261"/>
        <v>3.6495807160029474</v>
      </c>
      <c r="AS198" s="2">
        <f t="shared" si="262"/>
        <v>3.4750618890895653</v>
      </c>
      <c r="AT198" s="2">
        <f t="shared" si="263"/>
        <v>3.3088883553255228</v>
      </c>
      <c r="AU198" s="2">
        <f t="shared" si="264"/>
        <v>3.1506610522200842</v>
      </c>
      <c r="AV198" s="24">
        <f t="shared" si="284"/>
        <v>3</v>
      </c>
      <c r="AW198" s="2">
        <f t="shared" si="265"/>
        <v>2.8565433890955143</v>
      </c>
      <c r="AX198" s="2">
        <f t="shared" si="266"/>
        <v>2.7199467112617621</v>
      </c>
      <c r="AY198" s="2">
        <f t="shared" si="267"/>
        <v>2.5898819322489572</v>
      </c>
      <c r="AZ198" s="2">
        <f t="shared" si="268"/>
        <v>2.466036704034559</v>
      </c>
      <c r="BA198" s="2">
        <f t="shared" si="269"/>
        <v>2.3481136147256043</v>
      </c>
      <c r="BB198" s="2">
        <f t="shared" si="270"/>
        <v>2.2358294743298659</v>
      </c>
      <c r="BC198" s="2">
        <f t="shared" si="271"/>
        <v>2.1289146346806258</v>
      </c>
      <c r="BD198" s="2">
        <f t="shared" si="272"/>
        <v>2.0271123418818782</v>
      </c>
      <c r="BE198" s="2">
        <f t="shared" si="273"/>
        <v>1.9301781197188679</v>
      </c>
      <c r="BF198" s="2">
        <f t="shared" si="274"/>
        <v>1.8378791825532477</v>
      </c>
      <c r="BG198" s="2">
        <f t="shared" si="275"/>
        <v>1.7499938762929161</v>
      </c>
      <c r="BH198" s="2">
        <f t="shared" si="276"/>
        <v>1.6663111460940547</v>
      </c>
      <c r="BI198" s="2">
        <f t="shared" si="277"/>
        <v>1.5866300295170472</v>
      </c>
      <c r="BJ198" s="2">
        <f t="shared" si="278"/>
        <v>1.5107591739191142</v>
      </c>
      <c r="BK198" s="2">
        <f t="shared" si="279"/>
        <v>1.4385163769246818</v>
      </c>
      <c r="BL198" s="2">
        <f t="shared" si="280"/>
        <v>1.3697281488699435</v>
      </c>
      <c r="BM198" s="2">
        <f t="shared" si="281"/>
        <v>1.3042292961708251</v>
      </c>
      <c r="BN198" s="2">
        <f t="shared" si="282"/>
        <v>1.241862524613822</v>
      </c>
      <c r="BO198" s="2">
        <f t="shared" si="283"/>
        <v>1.1824780616170265</v>
      </c>
      <c r="BP198" s="2"/>
      <c r="BQ198" s="2"/>
    </row>
    <row r="199" spans="4:69" x14ac:dyDescent="0.25">
      <c r="J199" s="28">
        <v>13</v>
      </c>
      <c r="K199" s="7">
        <f t="shared" si="231"/>
        <v>2.6153051261465228E-2</v>
      </c>
      <c r="L199" s="2">
        <f t="shared" ca="1" si="232"/>
        <v>1.4091687619264506</v>
      </c>
      <c r="M199" s="2">
        <f t="shared" ca="1" si="233"/>
        <v>5.3671356146678857</v>
      </c>
      <c r="N199" s="2">
        <f t="shared" ca="1" si="234"/>
        <v>5.1104852528195464</v>
      </c>
      <c r="O199" s="2">
        <f t="shared" ca="1" si="235"/>
        <v>4.8661076213372638</v>
      </c>
      <c r="P199" s="2">
        <f t="shared" ca="1" si="236"/>
        <v>4.6334158521194198</v>
      </c>
      <c r="Q199" s="2">
        <f t="shared" ca="1" si="237"/>
        <v>4.4118511404340301</v>
      </c>
      <c r="R199" s="2">
        <f t="shared" ca="1" si="238"/>
        <v>4.2008814029601123</v>
      </c>
      <c r="S199" s="24">
        <v>4</v>
      </c>
      <c r="T199" s="2">
        <f t="shared" ca="1" si="239"/>
        <v>3.8087245187940195</v>
      </c>
      <c r="U199" s="2">
        <f t="shared" ca="1" si="240"/>
        <v>3.6265956150156828</v>
      </c>
      <c r="V199" s="2">
        <f t="shared" ca="1" si="241"/>
        <v>3.4531759096652768</v>
      </c>
      <c r="W199" s="2">
        <f t="shared" ca="1" si="242"/>
        <v>3.2880489387127456</v>
      </c>
      <c r="X199" s="2">
        <f t="shared" ca="1" si="243"/>
        <v>3.1308181529674726</v>
      </c>
      <c r="Y199" s="2">
        <f t="shared" ca="1" si="244"/>
        <v>2.9811059657731547</v>
      </c>
      <c r="Z199" s="2">
        <f t="shared" ca="1" si="245"/>
        <v>2.1289146346806258</v>
      </c>
      <c r="AA199" s="2">
        <f t="shared" ca="1" si="246"/>
        <v>2.0271123418818782</v>
      </c>
      <c r="AB199" s="2">
        <f t="shared" ca="1" si="247"/>
        <v>1.9301781197188679</v>
      </c>
      <c r="AC199" s="2">
        <f t="shared" ca="1" si="248"/>
        <v>1.8378791825532477</v>
      </c>
      <c r="AD199" s="2">
        <f t="shared" ca="1" si="249"/>
        <v>1.7499938762929161</v>
      </c>
      <c r="AE199" s="2">
        <f t="shared" ca="1" si="250"/>
        <v>1.6663111460940547</v>
      </c>
      <c r="AF199" s="2">
        <f t="shared" ca="1" si="251"/>
        <v>1.5866300295170472</v>
      </c>
      <c r="AG199" s="2">
        <f t="shared" ca="1" si="252"/>
        <v>0</v>
      </c>
      <c r="AH199" s="2">
        <f t="shared" ca="1" si="253"/>
        <v>0</v>
      </c>
      <c r="AI199" s="2">
        <f t="shared" ca="1" si="254"/>
        <v>0</v>
      </c>
      <c r="AJ199" s="2">
        <f t="shared" ca="1" si="255"/>
        <v>0</v>
      </c>
      <c r="AK199" s="2">
        <f t="shared" ca="1" si="256"/>
        <v>0</v>
      </c>
      <c r="AL199" s="2">
        <f t="shared" ca="1" si="257"/>
        <v>0</v>
      </c>
      <c r="AO199" s="2">
        <f t="shared" si="258"/>
        <v>5.6366750477058023</v>
      </c>
      <c r="AP199" s="2">
        <f t="shared" si="259"/>
        <v>5.3671356146678857</v>
      </c>
      <c r="AQ199" s="2">
        <f t="shared" si="260"/>
        <v>5.1104852528195464</v>
      </c>
      <c r="AR199" s="2">
        <f t="shared" si="261"/>
        <v>4.8661076213372638</v>
      </c>
      <c r="AS199" s="2">
        <f t="shared" si="262"/>
        <v>4.6334158521194198</v>
      </c>
      <c r="AT199" s="2">
        <f t="shared" si="263"/>
        <v>4.4118511404340301</v>
      </c>
      <c r="AU199" s="2">
        <f t="shared" si="264"/>
        <v>4.2008814029601123</v>
      </c>
      <c r="AV199" s="24">
        <f t="shared" si="284"/>
        <v>4</v>
      </c>
      <c r="AW199" s="2">
        <f t="shared" si="265"/>
        <v>3.8087245187940195</v>
      </c>
      <c r="AX199" s="2">
        <f t="shared" si="266"/>
        <v>3.6265956150156828</v>
      </c>
      <c r="AY199" s="2">
        <f t="shared" si="267"/>
        <v>3.4531759096652768</v>
      </c>
      <c r="AZ199" s="2">
        <f t="shared" si="268"/>
        <v>3.2880489387127456</v>
      </c>
      <c r="BA199" s="2">
        <f t="shared" si="269"/>
        <v>3.1308181529674726</v>
      </c>
      <c r="BB199" s="2">
        <f t="shared" si="270"/>
        <v>2.9811059657731547</v>
      </c>
      <c r="BC199" s="2">
        <f t="shared" si="271"/>
        <v>2.8385528462408343</v>
      </c>
      <c r="BD199" s="2">
        <f t="shared" si="272"/>
        <v>2.7028164558425045</v>
      </c>
      <c r="BE199" s="2">
        <f t="shared" si="273"/>
        <v>2.5735708262918235</v>
      </c>
      <c r="BF199" s="2">
        <f t="shared" si="274"/>
        <v>2.450505576737664</v>
      </c>
      <c r="BG199" s="2">
        <f t="shared" si="275"/>
        <v>2.3333251683905551</v>
      </c>
      <c r="BH199" s="2">
        <f t="shared" si="276"/>
        <v>2.221748194792073</v>
      </c>
      <c r="BI199" s="2">
        <f t="shared" si="277"/>
        <v>2.1155067060227299</v>
      </c>
      <c r="BJ199" s="2">
        <f t="shared" si="278"/>
        <v>2.0143455652254856</v>
      </c>
      <c r="BK199" s="2">
        <f t="shared" si="279"/>
        <v>1.9180218358995758</v>
      </c>
      <c r="BL199" s="2">
        <f t="shared" si="280"/>
        <v>1.8263041984932582</v>
      </c>
      <c r="BM199" s="2">
        <f t="shared" si="281"/>
        <v>1.7389723948944333</v>
      </c>
      <c r="BN199" s="2">
        <f t="shared" si="282"/>
        <v>1.655816699485096</v>
      </c>
      <c r="BO199" s="2">
        <f t="shared" si="283"/>
        <v>1.5766374154893685</v>
      </c>
      <c r="BP199" s="2"/>
      <c r="BQ199" s="2"/>
    </row>
    <row r="200" spans="4:69" x14ac:dyDescent="0.25">
      <c r="J200" s="28">
        <v>14</v>
      </c>
      <c r="K200" s="7">
        <f t="shared" si="231"/>
        <v>3.0107400756281193E-2</v>
      </c>
      <c r="L200" s="2">
        <f t="shared" ca="1" si="232"/>
        <v>43.684231619719974</v>
      </c>
      <c r="M200" s="2">
        <f t="shared" ca="1" si="233"/>
        <v>1.3417839036669714</v>
      </c>
      <c r="N200" s="2">
        <f t="shared" ca="1" si="234"/>
        <v>1.2776213132048866</v>
      </c>
      <c r="O200" s="2">
        <f t="shared" ca="1" si="235"/>
        <v>1.216526905334316</v>
      </c>
      <c r="P200" s="2">
        <f t="shared" ca="1" si="236"/>
        <v>1.1583539630298549</v>
      </c>
      <c r="Q200" s="2">
        <f t="shared" ca="1" si="237"/>
        <v>1.1029627851085075</v>
      </c>
      <c r="R200" s="2">
        <f t="shared" ca="1" si="238"/>
        <v>1.0502203507400281</v>
      </c>
      <c r="S200" s="24">
        <v>1</v>
      </c>
      <c r="T200" s="2">
        <f t="shared" ca="1" si="239"/>
        <v>0.95218112969850488</v>
      </c>
      <c r="U200" s="2">
        <f t="shared" ca="1" si="240"/>
        <v>0.90664890375392071</v>
      </c>
      <c r="V200" s="2">
        <f t="shared" ca="1" si="241"/>
        <v>0.86329397741631919</v>
      </c>
      <c r="W200" s="2">
        <f t="shared" ca="1" si="242"/>
        <v>0.8220122346781864</v>
      </c>
      <c r="X200" s="2">
        <f t="shared" ca="1" si="243"/>
        <v>0.78270453824186814</v>
      </c>
      <c r="Y200" s="2">
        <f t="shared" ca="1" si="244"/>
        <v>0.74527649144328867</v>
      </c>
      <c r="Z200" s="2">
        <f t="shared" ca="1" si="245"/>
        <v>2.8385528462408343</v>
      </c>
      <c r="AA200" s="2">
        <f t="shared" ca="1" si="246"/>
        <v>2.7028164558425045</v>
      </c>
      <c r="AB200" s="2">
        <f t="shared" ca="1" si="247"/>
        <v>2.5735708262918235</v>
      </c>
      <c r="AC200" s="2">
        <f t="shared" ca="1" si="248"/>
        <v>2.450505576737664</v>
      </c>
      <c r="AD200" s="2">
        <f t="shared" ca="1" si="249"/>
        <v>2.3333251683905551</v>
      </c>
      <c r="AE200" s="2">
        <f t="shared" ca="1" si="250"/>
        <v>2.221748194792073</v>
      </c>
      <c r="AF200" s="2">
        <f t="shared" ca="1" si="251"/>
        <v>2.1155067060227299</v>
      </c>
      <c r="AG200" s="2">
        <f t="shared" ca="1" si="252"/>
        <v>1.5107591739191142</v>
      </c>
      <c r="AH200" s="2">
        <f t="shared" ca="1" si="253"/>
        <v>1.4385163769246818</v>
      </c>
      <c r="AI200" s="2">
        <f t="shared" ca="1" si="254"/>
        <v>1.3697281488699435</v>
      </c>
      <c r="AJ200" s="2">
        <f t="shared" ca="1" si="255"/>
        <v>1.3042292961708251</v>
      </c>
      <c r="AK200" s="2">
        <f t="shared" ca="1" si="256"/>
        <v>1.241862524613822</v>
      </c>
      <c r="AL200" s="2">
        <f t="shared" ca="1" si="257"/>
        <v>1.1824780616170265</v>
      </c>
      <c r="AO200" s="2">
        <f t="shared" si="258"/>
        <v>1.4091687619264506</v>
      </c>
      <c r="AP200" s="2">
        <f t="shared" si="259"/>
        <v>1.3417839036669714</v>
      </c>
      <c r="AQ200" s="2">
        <f t="shared" si="260"/>
        <v>1.2776213132048866</v>
      </c>
      <c r="AR200" s="2">
        <f t="shared" si="261"/>
        <v>1.216526905334316</v>
      </c>
      <c r="AS200" s="2">
        <f t="shared" si="262"/>
        <v>1.1583539630298549</v>
      </c>
      <c r="AT200" s="2">
        <f t="shared" si="263"/>
        <v>1.1029627851085075</v>
      </c>
      <c r="AU200" s="2">
        <f t="shared" si="264"/>
        <v>1.0502203507400281</v>
      </c>
      <c r="AV200" s="24">
        <f t="shared" si="284"/>
        <v>1</v>
      </c>
      <c r="AW200" s="2">
        <f t="shared" si="265"/>
        <v>0.95218112969850488</v>
      </c>
      <c r="AX200" s="2">
        <f t="shared" si="266"/>
        <v>0.90664890375392071</v>
      </c>
      <c r="AY200" s="2">
        <f t="shared" si="267"/>
        <v>0.86329397741631919</v>
      </c>
      <c r="AZ200" s="2">
        <f t="shared" si="268"/>
        <v>0.8220122346781864</v>
      </c>
      <c r="BA200" s="2">
        <f t="shared" si="269"/>
        <v>0.78270453824186814</v>
      </c>
      <c r="BB200" s="2">
        <f t="shared" si="270"/>
        <v>0.74527649144328867</v>
      </c>
      <c r="BC200" s="2">
        <f t="shared" si="271"/>
        <v>0.70963821156020856</v>
      </c>
      <c r="BD200" s="2">
        <f t="shared" si="272"/>
        <v>0.67570411396062613</v>
      </c>
      <c r="BE200" s="2">
        <f t="shared" si="273"/>
        <v>0.64339270657295589</v>
      </c>
      <c r="BF200" s="2">
        <f t="shared" si="274"/>
        <v>0.612626394184416</v>
      </c>
      <c r="BG200" s="2">
        <f t="shared" si="275"/>
        <v>0.58333129209763879</v>
      </c>
      <c r="BH200" s="2">
        <f t="shared" si="276"/>
        <v>0.55543704869801824</v>
      </c>
      <c r="BI200" s="2">
        <f t="shared" si="277"/>
        <v>0.52887667650568249</v>
      </c>
      <c r="BJ200" s="2">
        <f t="shared" si="278"/>
        <v>0.50358639130637139</v>
      </c>
      <c r="BK200" s="2">
        <f t="shared" si="279"/>
        <v>0.47950545897489394</v>
      </c>
      <c r="BL200" s="2">
        <f t="shared" si="280"/>
        <v>0.45657604962331455</v>
      </c>
      <c r="BM200" s="2">
        <f t="shared" si="281"/>
        <v>0.43474309872360833</v>
      </c>
      <c r="BN200" s="2">
        <f t="shared" si="282"/>
        <v>0.41395417487127401</v>
      </c>
      <c r="BO200" s="2">
        <f t="shared" si="283"/>
        <v>0.39415935387234213</v>
      </c>
      <c r="BP200" s="2"/>
      <c r="BQ200" s="2"/>
    </row>
    <row r="201" spans="4:69" x14ac:dyDescent="0.25">
      <c r="J201" s="28">
        <v>15</v>
      </c>
      <c r="K201" s="7">
        <f t="shared" si="231"/>
        <v>3.4324434260220416E-2</v>
      </c>
      <c r="L201" s="2">
        <f t="shared" ca="1" si="232"/>
        <v>8.4550125715587043</v>
      </c>
      <c r="M201" s="2">
        <f t="shared" ca="1" si="233"/>
        <v>41.595301013676114</v>
      </c>
      <c r="N201" s="2">
        <f t="shared" ca="1" si="234"/>
        <v>39.606260709351481</v>
      </c>
      <c r="O201" s="2">
        <f t="shared" ca="1" si="235"/>
        <v>37.712334065363791</v>
      </c>
      <c r="P201" s="2">
        <f t="shared" ca="1" si="236"/>
        <v>35.908972853925505</v>
      </c>
      <c r="Q201" s="2">
        <f t="shared" ca="1" si="237"/>
        <v>34.191846338363739</v>
      </c>
      <c r="R201" s="2">
        <f t="shared" ca="1" si="238"/>
        <v>32.556830872940871</v>
      </c>
      <c r="S201" s="24">
        <v>31</v>
      </c>
      <c r="T201" s="2">
        <f t="shared" ca="1" si="239"/>
        <v>29.517615020653654</v>
      </c>
      <c r="U201" s="2">
        <f t="shared" ca="1" si="240"/>
        <v>28.106116016371541</v>
      </c>
      <c r="V201" s="2">
        <f t="shared" ca="1" si="241"/>
        <v>26.762113299905895</v>
      </c>
      <c r="W201" s="2">
        <f t="shared" ca="1" si="242"/>
        <v>25.482379275023778</v>
      </c>
      <c r="X201" s="2">
        <f t="shared" ca="1" si="243"/>
        <v>24.263840685497911</v>
      </c>
      <c r="Y201" s="2">
        <f t="shared" ca="1" si="244"/>
        <v>23.103571234741949</v>
      </c>
      <c r="Z201" s="2">
        <f t="shared" ca="1" si="245"/>
        <v>0.70963821156020856</v>
      </c>
      <c r="AA201" s="2">
        <f t="shared" ca="1" si="246"/>
        <v>0.67570411396062613</v>
      </c>
      <c r="AB201" s="2">
        <f t="shared" ca="1" si="247"/>
        <v>0.64339270657295589</v>
      </c>
      <c r="AC201" s="2">
        <f t="shared" ca="1" si="248"/>
        <v>0.612626394184416</v>
      </c>
      <c r="AD201" s="2">
        <f t="shared" ca="1" si="249"/>
        <v>0.58333129209763879</v>
      </c>
      <c r="AE201" s="2">
        <f t="shared" ca="1" si="250"/>
        <v>0.55543704869801824</v>
      </c>
      <c r="AF201" s="2">
        <f t="shared" ca="1" si="251"/>
        <v>0.52887667650568249</v>
      </c>
      <c r="AG201" s="2">
        <f t="shared" ca="1" si="252"/>
        <v>2.0143455652254856</v>
      </c>
      <c r="AH201" s="2">
        <f t="shared" ca="1" si="253"/>
        <v>1.9180218358995758</v>
      </c>
      <c r="AI201" s="2">
        <f t="shared" ca="1" si="254"/>
        <v>1.8263041984932582</v>
      </c>
      <c r="AJ201" s="2">
        <f t="shared" ca="1" si="255"/>
        <v>1.7389723948944333</v>
      </c>
      <c r="AK201" s="2">
        <f t="shared" ca="1" si="256"/>
        <v>1.655816699485096</v>
      </c>
      <c r="AL201" s="2">
        <f t="shared" ca="1" si="257"/>
        <v>1.5766374154893685</v>
      </c>
      <c r="AO201" s="2">
        <f t="shared" si="258"/>
        <v>43.684231619719974</v>
      </c>
      <c r="AP201" s="2">
        <f t="shared" si="259"/>
        <v>41.595301013676114</v>
      </c>
      <c r="AQ201" s="2">
        <f t="shared" si="260"/>
        <v>39.606260709351481</v>
      </c>
      <c r="AR201" s="2">
        <f t="shared" si="261"/>
        <v>37.712334065363791</v>
      </c>
      <c r="AS201" s="2">
        <f t="shared" si="262"/>
        <v>35.908972853925505</v>
      </c>
      <c r="AT201" s="2">
        <f t="shared" si="263"/>
        <v>34.191846338363739</v>
      </c>
      <c r="AU201" s="2">
        <f t="shared" si="264"/>
        <v>32.556830872940871</v>
      </c>
      <c r="AV201" s="24">
        <f t="shared" si="284"/>
        <v>31</v>
      </c>
      <c r="AW201" s="2">
        <f t="shared" si="265"/>
        <v>29.517615020653654</v>
      </c>
      <c r="AX201" s="2">
        <f t="shared" si="266"/>
        <v>28.106116016371541</v>
      </c>
      <c r="AY201" s="2">
        <f t="shared" si="267"/>
        <v>26.762113299905895</v>
      </c>
      <c r="AZ201" s="2">
        <f t="shared" si="268"/>
        <v>25.482379275023778</v>
      </c>
      <c r="BA201" s="2">
        <f t="shared" si="269"/>
        <v>24.263840685497911</v>
      </c>
      <c r="BB201" s="2">
        <f t="shared" si="270"/>
        <v>23.103571234741949</v>
      </c>
      <c r="BC201" s="2">
        <f t="shared" si="271"/>
        <v>21.998784558366467</v>
      </c>
      <c r="BD201" s="2">
        <f t="shared" si="272"/>
        <v>20.946827532779409</v>
      </c>
      <c r="BE201" s="2">
        <f t="shared" si="273"/>
        <v>19.945173903761635</v>
      </c>
      <c r="BF201" s="2">
        <f t="shared" si="274"/>
        <v>18.991418219716895</v>
      </c>
      <c r="BG201" s="2">
        <f t="shared" si="275"/>
        <v>18.083270055026805</v>
      </c>
      <c r="BH201" s="2">
        <f t="shared" si="276"/>
        <v>17.218548509638563</v>
      </c>
      <c r="BI201" s="2">
        <f t="shared" si="277"/>
        <v>16.395176971676154</v>
      </c>
      <c r="BJ201" s="2">
        <f t="shared" si="278"/>
        <v>15.611178130497516</v>
      </c>
      <c r="BK201" s="2">
        <f t="shared" si="279"/>
        <v>14.864669228221711</v>
      </c>
      <c r="BL201" s="2">
        <f t="shared" si="280"/>
        <v>14.153857538322752</v>
      </c>
      <c r="BM201" s="2">
        <f t="shared" si="281"/>
        <v>13.47703606043186</v>
      </c>
      <c r="BN201" s="2">
        <f t="shared" si="282"/>
        <v>12.832579421009495</v>
      </c>
      <c r="BO201" s="2">
        <f t="shared" si="283"/>
        <v>12.218939970042605</v>
      </c>
      <c r="BP201" s="2"/>
      <c r="BQ201" s="2"/>
    </row>
    <row r="202" spans="4:69" x14ac:dyDescent="0.25">
      <c r="J202" s="28">
        <v>16</v>
      </c>
      <c r="K202" s="7">
        <f t="shared" si="231"/>
        <v>3.8802344102666184E-2</v>
      </c>
      <c r="L202" s="2">
        <f t="shared" ca="1" si="232"/>
        <v>14.091687619264507</v>
      </c>
      <c r="M202" s="2">
        <f t="shared" ca="1" si="233"/>
        <v>8.0507034220018294</v>
      </c>
      <c r="N202" s="2">
        <f t="shared" ca="1" si="234"/>
        <v>7.66572787922932</v>
      </c>
      <c r="O202" s="2">
        <f t="shared" ca="1" si="235"/>
        <v>7.2991614320058948</v>
      </c>
      <c r="P202" s="2">
        <f t="shared" ca="1" si="236"/>
        <v>6.9501237781791305</v>
      </c>
      <c r="Q202" s="2">
        <f t="shared" ca="1" si="237"/>
        <v>6.6177767106510457</v>
      </c>
      <c r="R202" s="2">
        <f t="shared" ca="1" si="238"/>
        <v>6.3013221044401684</v>
      </c>
      <c r="S202" s="24">
        <v>6</v>
      </c>
      <c r="T202" s="2">
        <f t="shared" ca="1" si="239"/>
        <v>5.7130867781910286</v>
      </c>
      <c r="U202" s="2">
        <f t="shared" ca="1" si="240"/>
        <v>5.4398934225235243</v>
      </c>
      <c r="V202" s="2">
        <f t="shared" ca="1" si="241"/>
        <v>5.1797638644979145</v>
      </c>
      <c r="W202" s="2">
        <f t="shared" ca="1" si="242"/>
        <v>4.932073408069118</v>
      </c>
      <c r="X202" s="2">
        <f t="shared" ca="1" si="243"/>
        <v>4.6962272294512086</v>
      </c>
      <c r="Y202" s="2">
        <f t="shared" ca="1" si="244"/>
        <v>4.4716589486597318</v>
      </c>
      <c r="Z202" s="2">
        <f t="shared" ca="1" si="245"/>
        <v>21.998784558366467</v>
      </c>
      <c r="AA202" s="2">
        <f t="shared" ca="1" si="246"/>
        <v>20.946827532779409</v>
      </c>
      <c r="AB202" s="2">
        <f t="shared" ca="1" si="247"/>
        <v>19.945173903761635</v>
      </c>
      <c r="AC202" s="2">
        <f t="shared" ca="1" si="248"/>
        <v>18.991418219716895</v>
      </c>
      <c r="AD202" s="2">
        <f t="shared" ca="1" si="249"/>
        <v>18.083270055026805</v>
      </c>
      <c r="AE202" s="2">
        <f t="shared" ca="1" si="250"/>
        <v>17.218548509638563</v>
      </c>
      <c r="AF202" s="2">
        <f t="shared" ca="1" si="251"/>
        <v>16.395176971676154</v>
      </c>
      <c r="AG202" s="2">
        <f t="shared" ca="1" si="252"/>
        <v>0.50358639130637139</v>
      </c>
      <c r="AH202" s="2">
        <f t="shared" ca="1" si="253"/>
        <v>0.47950545897489394</v>
      </c>
      <c r="AI202" s="2">
        <f t="shared" ca="1" si="254"/>
        <v>0.45657604962331455</v>
      </c>
      <c r="AJ202" s="2">
        <f t="shared" ca="1" si="255"/>
        <v>0.43474309872360833</v>
      </c>
      <c r="AK202" s="2">
        <f t="shared" ca="1" si="256"/>
        <v>0.41395417487127401</v>
      </c>
      <c r="AL202" s="2">
        <f t="shared" ca="1" si="257"/>
        <v>0.39415935387234213</v>
      </c>
      <c r="AO202" s="2">
        <f t="shared" si="258"/>
        <v>8.4550125715587043</v>
      </c>
      <c r="AP202" s="2">
        <f t="shared" si="259"/>
        <v>8.0507034220018294</v>
      </c>
      <c r="AQ202" s="2">
        <f t="shared" si="260"/>
        <v>7.66572787922932</v>
      </c>
      <c r="AR202" s="2">
        <f t="shared" si="261"/>
        <v>7.2991614320058948</v>
      </c>
      <c r="AS202" s="2">
        <f t="shared" si="262"/>
        <v>6.9501237781791305</v>
      </c>
      <c r="AT202" s="2">
        <f t="shared" si="263"/>
        <v>6.6177767106510457</v>
      </c>
      <c r="AU202" s="2">
        <f t="shared" si="264"/>
        <v>6.3013221044401684</v>
      </c>
      <c r="AV202" s="24">
        <f t="shared" si="284"/>
        <v>6</v>
      </c>
      <c r="AW202" s="2">
        <f t="shared" si="265"/>
        <v>5.7130867781910286</v>
      </c>
      <c r="AX202" s="2">
        <f t="shared" si="266"/>
        <v>5.4398934225235243</v>
      </c>
      <c r="AY202" s="2">
        <f t="shared" si="267"/>
        <v>5.1797638644979145</v>
      </c>
      <c r="AZ202" s="2">
        <f t="shared" si="268"/>
        <v>4.932073408069118</v>
      </c>
      <c r="BA202" s="2">
        <f t="shared" si="269"/>
        <v>4.6962272294512086</v>
      </c>
      <c r="BB202" s="2">
        <f t="shared" si="270"/>
        <v>4.4716589486597318</v>
      </c>
      <c r="BC202" s="2">
        <f t="shared" si="271"/>
        <v>4.2578292693612516</v>
      </c>
      <c r="BD202" s="2">
        <f t="shared" si="272"/>
        <v>4.0542246837637563</v>
      </c>
      <c r="BE202" s="2">
        <f t="shared" si="273"/>
        <v>3.8603562394377358</v>
      </c>
      <c r="BF202" s="2">
        <f t="shared" si="274"/>
        <v>3.6757583651064953</v>
      </c>
      <c r="BG202" s="2">
        <f t="shared" si="275"/>
        <v>3.4999877525858323</v>
      </c>
      <c r="BH202" s="2">
        <f t="shared" si="276"/>
        <v>3.3326222921881095</v>
      </c>
      <c r="BI202" s="2">
        <f t="shared" si="277"/>
        <v>3.1732600590340945</v>
      </c>
      <c r="BJ202" s="2">
        <f t="shared" si="278"/>
        <v>3.0215183478382284</v>
      </c>
      <c r="BK202" s="2">
        <f t="shared" si="279"/>
        <v>2.8770327538493636</v>
      </c>
      <c r="BL202" s="2">
        <f t="shared" si="280"/>
        <v>2.7394562977398871</v>
      </c>
      <c r="BM202" s="2">
        <f t="shared" si="281"/>
        <v>2.6084585923416501</v>
      </c>
      <c r="BN202" s="2">
        <f t="shared" si="282"/>
        <v>2.4837250492276439</v>
      </c>
      <c r="BO202" s="2">
        <f t="shared" si="283"/>
        <v>2.364956123234053</v>
      </c>
      <c r="BP202" s="2"/>
      <c r="BQ202" s="2"/>
    </row>
    <row r="203" spans="4:69" x14ac:dyDescent="0.25">
      <c r="J203" s="28">
        <v>17</v>
      </c>
      <c r="K203" s="7">
        <f t="shared" si="231"/>
        <v>4.3539450766667237E-2</v>
      </c>
      <c r="L203" s="2">
        <f t="shared" ca="1" si="232"/>
        <v>29.592544000455462</v>
      </c>
      <c r="M203" s="2">
        <f t="shared" ca="1" si="233"/>
        <v>13.417839036669715</v>
      </c>
      <c r="N203" s="2">
        <f t="shared" ca="1" si="234"/>
        <v>12.776213132048866</v>
      </c>
      <c r="O203" s="2">
        <f t="shared" ca="1" si="235"/>
        <v>12.16526905334316</v>
      </c>
      <c r="P203" s="2">
        <f t="shared" ca="1" si="236"/>
        <v>11.583539630298549</v>
      </c>
      <c r="Q203" s="2">
        <f t="shared" ca="1" si="237"/>
        <v>11.029627851085076</v>
      </c>
      <c r="R203" s="2">
        <f t="shared" ca="1" si="238"/>
        <v>10.50220350740028</v>
      </c>
      <c r="S203" s="24">
        <v>10</v>
      </c>
      <c r="T203" s="2">
        <f t="shared" ca="1" si="239"/>
        <v>9.5218112969850495</v>
      </c>
      <c r="U203" s="2">
        <f t="shared" ca="1" si="240"/>
        <v>9.0664890375392062</v>
      </c>
      <c r="V203" s="2">
        <f t="shared" ca="1" si="241"/>
        <v>8.6329397741631926</v>
      </c>
      <c r="W203" s="2">
        <f t="shared" ca="1" si="242"/>
        <v>8.2201223467818636</v>
      </c>
      <c r="X203" s="2">
        <f t="shared" ca="1" si="243"/>
        <v>7.8270453824186808</v>
      </c>
      <c r="Y203" s="2">
        <f t="shared" ca="1" si="244"/>
        <v>7.452764914432886</v>
      </c>
      <c r="Z203" s="2">
        <f t="shared" ca="1" si="245"/>
        <v>4.2578292693612516</v>
      </c>
      <c r="AA203" s="2">
        <f t="shared" ca="1" si="246"/>
        <v>4.0542246837637563</v>
      </c>
      <c r="AB203" s="2">
        <f t="shared" ca="1" si="247"/>
        <v>3.8603562394377358</v>
      </c>
      <c r="AC203" s="2">
        <f t="shared" ca="1" si="248"/>
        <v>3.6757583651064953</v>
      </c>
      <c r="AD203" s="2">
        <f t="shared" ca="1" si="249"/>
        <v>3.4999877525858323</v>
      </c>
      <c r="AE203" s="2">
        <f t="shared" ca="1" si="250"/>
        <v>3.3326222921881095</v>
      </c>
      <c r="AF203" s="2">
        <f t="shared" ca="1" si="251"/>
        <v>3.1732600590340945</v>
      </c>
      <c r="AG203" s="2">
        <f t="shared" ca="1" si="252"/>
        <v>15.611178130497516</v>
      </c>
      <c r="AH203" s="2">
        <f t="shared" ca="1" si="253"/>
        <v>14.864669228221711</v>
      </c>
      <c r="AI203" s="2">
        <f t="shared" ca="1" si="254"/>
        <v>14.153857538322752</v>
      </c>
      <c r="AJ203" s="2">
        <f t="shared" ca="1" si="255"/>
        <v>13.47703606043186</v>
      </c>
      <c r="AK203" s="2">
        <f t="shared" ca="1" si="256"/>
        <v>12.832579421009495</v>
      </c>
      <c r="AL203" s="2">
        <f t="shared" ca="1" si="257"/>
        <v>12.218939970042605</v>
      </c>
      <c r="AO203" s="2">
        <f t="shared" si="258"/>
        <v>14.091687619264507</v>
      </c>
      <c r="AP203" s="2">
        <f t="shared" si="259"/>
        <v>13.417839036669715</v>
      </c>
      <c r="AQ203" s="2">
        <f t="shared" si="260"/>
        <v>12.776213132048866</v>
      </c>
      <c r="AR203" s="2">
        <f t="shared" si="261"/>
        <v>12.16526905334316</v>
      </c>
      <c r="AS203" s="2">
        <f t="shared" si="262"/>
        <v>11.583539630298549</v>
      </c>
      <c r="AT203" s="2">
        <f t="shared" si="263"/>
        <v>11.029627851085076</v>
      </c>
      <c r="AU203" s="2">
        <f t="shared" si="264"/>
        <v>10.50220350740028</v>
      </c>
      <c r="AV203" s="24">
        <f t="shared" si="284"/>
        <v>10</v>
      </c>
      <c r="AW203" s="2">
        <f t="shared" si="265"/>
        <v>9.5218112969850495</v>
      </c>
      <c r="AX203" s="2">
        <f t="shared" si="266"/>
        <v>9.0664890375392062</v>
      </c>
      <c r="AY203" s="2">
        <f t="shared" si="267"/>
        <v>8.6329397741631926</v>
      </c>
      <c r="AZ203" s="2">
        <f t="shared" si="268"/>
        <v>8.2201223467818636</v>
      </c>
      <c r="BA203" s="2">
        <f t="shared" si="269"/>
        <v>7.8270453824186808</v>
      </c>
      <c r="BB203" s="2">
        <f t="shared" si="270"/>
        <v>7.452764914432886</v>
      </c>
      <c r="BC203" s="2">
        <f t="shared" si="271"/>
        <v>7.0963821156020854</v>
      </c>
      <c r="BD203" s="2">
        <f t="shared" si="272"/>
        <v>6.7570411396062608</v>
      </c>
      <c r="BE203" s="2">
        <f t="shared" si="273"/>
        <v>6.4339270657295593</v>
      </c>
      <c r="BF203" s="2">
        <f t="shared" si="274"/>
        <v>6.1262639418441598</v>
      </c>
      <c r="BG203" s="2">
        <f t="shared" si="275"/>
        <v>5.8333129209763879</v>
      </c>
      <c r="BH203" s="2">
        <f t="shared" si="276"/>
        <v>5.554370486980182</v>
      </c>
      <c r="BI203" s="2">
        <f t="shared" si="277"/>
        <v>5.2887667650568249</v>
      </c>
      <c r="BJ203" s="2">
        <f t="shared" si="278"/>
        <v>5.0358639130637144</v>
      </c>
      <c r="BK203" s="2">
        <f t="shared" si="279"/>
        <v>4.7950545897489398</v>
      </c>
      <c r="BL203" s="2">
        <f t="shared" si="280"/>
        <v>4.5657604962331462</v>
      </c>
      <c r="BM203" s="2">
        <f t="shared" si="281"/>
        <v>4.3474309872360841</v>
      </c>
      <c r="BN203" s="2">
        <f t="shared" si="282"/>
        <v>4.1395417487127402</v>
      </c>
      <c r="BO203" s="2">
        <f t="shared" si="283"/>
        <v>3.9415935387234211</v>
      </c>
      <c r="BP203" s="2"/>
      <c r="BQ203" s="2"/>
    </row>
    <row r="204" spans="4:69" x14ac:dyDescent="0.25">
      <c r="J204" s="28">
        <v>18</v>
      </c>
      <c r="K204" s="7">
        <f t="shared" si="231"/>
        <v>4.8534186579844936E-2</v>
      </c>
      <c r="L204" s="2">
        <f t="shared" ca="1" si="232"/>
        <v>2.8183375238529011</v>
      </c>
      <c r="M204" s="2">
        <f t="shared" ca="1" si="233"/>
        <v>28.177461977006399</v>
      </c>
      <c r="N204" s="2">
        <f t="shared" ca="1" si="234"/>
        <v>26.830047577302619</v>
      </c>
      <c r="O204" s="2">
        <f t="shared" ca="1" si="235"/>
        <v>25.547065012020635</v>
      </c>
      <c r="P204" s="2">
        <f t="shared" ca="1" si="236"/>
        <v>24.325433223626955</v>
      </c>
      <c r="Q204" s="2">
        <f t="shared" ca="1" si="237"/>
        <v>23.162218487278661</v>
      </c>
      <c r="R204" s="2">
        <f t="shared" ca="1" si="238"/>
        <v>22.05462736554059</v>
      </c>
      <c r="S204" s="24">
        <v>21</v>
      </c>
      <c r="T204" s="2">
        <f t="shared" ca="1" si="239"/>
        <v>19.995803723668601</v>
      </c>
      <c r="U204" s="2">
        <f t="shared" ca="1" si="240"/>
        <v>19.039626978832334</v>
      </c>
      <c r="V204" s="2">
        <f t="shared" ca="1" si="241"/>
        <v>18.129173525742704</v>
      </c>
      <c r="W204" s="2">
        <f t="shared" ca="1" si="242"/>
        <v>17.262256928241914</v>
      </c>
      <c r="X204" s="2">
        <f t="shared" ca="1" si="243"/>
        <v>16.436795303079229</v>
      </c>
      <c r="Y204" s="2">
        <f t="shared" ca="1" si="244"/>
        <v>15.65080632030906</v>
      </c>
      <c r="Z204" s="2">
        <f t="shared" ca="1" si="245"/>
        <v>7.0963821156020854</v>
      </c>
      <c r="AA204" s="2">
        <f t="shared" ca="1" si="246"/>
        <v>6.7570411396062608</v>
      </c>
      <c r="AB204" s="2">
        <f t="shared" ca="1" si="247"/>
        <v>6.4339270657295593</v>
      </c>
      <c r="AC204" s="2">
        <f t="shared" ca="1" si="248"/>
        <v>6.1262639418441598</v>
      </c>
      <c r="AD204" s="2">
        <f t="shared" ca="1" si="249"/>
        <v>5.8333129209763879</v>
      </c>
      <c r="AE204" s="2">
        <f t="shared" ca="1" si="250"/>
        <v>5.554370486980182</v>
      </c>
      <c r="AF204" s="2">
        <f t="shared" ca="1" si="251"/>
        <v>5.2887667650568249</v>
      </c>
      <c r="AG204" s="2">
        <f t="shared" ca="1" si="252"/>
        <v>3.0215183478382284</v>
      </c>
      <c r="AH204" s="2">
        <f t="shared" ca="1" si="253"/>
        <v>2.8770327538493636</v>
      </c>
      <c r="AI204" s="2">
        <f t="shared" ca="1" si="254"/>
        <v>2.7394562977398871</v>
      </c>
      <c r="AJ204" s="2">
        <f t="shared" ca="1" si="255"/>
        <v>2.6084585923416501</v>
      </c>
      <c r="AK204" s="2">
        <f t="shared" ca="1" si="256"/>
        <v>2.4837250492276439</v>
      </c>
      <c r="AL204" s="2">
        <f t="shared" ca="1" si="257"/>
        <v>2.364956123234053</v>
      </c>
      <c r="AO204" s="2">
        <f t="shared" si="258"/>
        <v>29.592544000455462</v>
      </c>
      <c r="AP204" s="2">
        <f t="shared" si="259"/>
        <v>28.177461977006399</v>
      </c>
      <c r="AQ204" s="2">
        <f t="shared" si="260"/>
        <v>26.830047577302619</v>
      </c>
      <c r="AR204" s="2">
        <f t="shared" si="261"/>
        <v>25.547065012020635</v>
      </c>
      <c r="AS204" s="2">
        <f t="shared" si="262"/>
        <v>24.325433223626955</v>
      </c>
      <c r="AT204" s="2">
        <f t="shared" si="263"/>
        <v>23.162218487278661</v>
      </c>
      <c r="AU204" s="2">
        <f t="shared" si="264"/>
        <v>22.05462736554059</v>
      </c>
      <c r="AV204" s="24">
        <f t="shared" si="284"/>
        <v>21</v>
      </c>
      <c r="AW204" s="2">
        <f t="shared" si="265"/>
        <v>19.995803723668601</v>
      </c>
      <c r="AX204" s="2">
        <f t="shared" si="266"/>
        <v>19.039626978832334</v>
      </c>
      <c r="AY204" s="2">
        <f t="shared" si="267"/>
        <v>18.129173525742704</v>
      </c>
      <c r="AZ204" s="2">
        <f t="shared" si="268"/>
        <v>17.262256928241914</v>
      </c>
      <c r="BA204" s="2">
        <f t="shared" si="269"/>
        <v>16.436795303079229</v>
      </c>
      <c r="BB204" s="2">
        <f t="shared" si="270"/>
        <v>15.65080632030906</v>
      </c>
      <c r="BC204" s="2">
        <f t="shared" si="271"/>
        <v>14.902402442764382</v>
      </c>
      <c r="BD204" s="2">
        <f t="shared" si="272"/>
        <v>14.189786393173149</v>
      </c>
      <c r="BE204" s="2">
        <f t="shared" si="273"/>
        <v>13.511246838032074</v>
      </c>
      <c r="BF204" s="2">
        <f t="shared" si="274"/>
        <v>12.865154277872735</v>
      </c>
      <c r="BG204" s="2">
        <f t="shared" si="275"/>
        <v>12.249957134050415</v>
      </c>
      <c r="BH204" s="2">
        <f t="shared" si="276"/>
        <v>11.664178022658382</v>
      </c>
      <c r="BI204" s="2">
        <f t="shared" si="277"/>
        <v>11.10641020661933</v>
      </c>
      <c r="BJ204" s="2">
        <f t="shared" si="278"/>
        <v>10.5753142174338</v>
      </c>
      <c r="BK204" s="2">
        <f t="shared" si="279"/>
        <v>10.069614638472771</v>
      </c>
      <c r="BL204" s="2">
        <f t="shared" si="280"/>
        <v>9.5880970420896059</v>
      </c>
      <c r="BM204" s="2">
        <f t="shared" si="281"/>
        <v>9.1296050731957763</v>
      </c>
      <c r="BN204" s="2">
        <f t="shared" si="282"/>
        <v>8.6930376722967537</v>
      </c>
      <c r="BO204" s="2">
        <f t="shared" si="283"/>
        <v>8.2773464313191845</v>
      </c>
      <c r="BP204" s="2"/>
      <c r="BQ204" s="2"/>
    </row>
    <row r="205" spans="4:69" x14ac:dyDescent="0.25">
      <c r="J205" s="28">
        <v>19</v>
      </c>
      <c r="K205" s="7">
        <f t="shared" si="231"/>
        <v>5.378508229639288E-2</v>
      </c>
      <c r="L205" s="2">
        <f t="shared" ca="1" si="232"/>
        <v>8.4550125715587043</v>
      </c>
      <c r="M205" s="2">
        <f t="shared" ca="1" si="233"/>
        <v>2.6835678073339428</v>
      </c>
      <c r="N205" s="2">
        <f t="shared" ca="1" si="234"/>
        <v>2.5552426264097732</v>
      </c>
      <c r="O205" s="2">
        <f t="shared" ca="1" si="235"/>
        <v>2.4330538106686319</v>
      </c>
      <c r="P205" s="2">
        <f t="shared" ca="1" si="236"/>
        <v>2.3167079260597099</v>
      </c>
      <c r="Q205" s="2">
        <f t="shared" ca="1" si="237"/>
        <v>2.2059255702170151</v>
      </c>
      <c r="R205" s="2">
        <f t="shared" ca="1" si="238"/>
        <v>2.1004407014800561</v>
      </c>
      <c r="S205" s="24">
        <v>2</v>
      </c>
      <c r="T205" s="2">
        <f t="shared" ca="1" si="239"/>
        <v>1.9043622593970098</v>
      </c>
      <c r="U205" s="2">
        <f t="shared" ca="1" si="240"/>
        <v>1.8132978075078414</v>
      </c>
      <c r="V205" s="2">
        <f t="shared" ca="1" si="241"/>
        <v>1.7265879548326384</v>
      </c>
      <c r="W205" s="2">
        <f t="shared" ca="1" si="242"/>
        <v>1.6440244693563728</v>
      </c>
      <c r="X205" s="2">
        <f t="shared" ca="1" si="243"/>
        <v>1.5654090764837363</v>
      </c>
      <c r="Y205" s="2">
        <f t="shared" ca="1" si="244"/>
        <v>1.4905529828865773</v>
      </c>
      <c r="Z205" s="2">
        <f t="shared" ca="1" si="245"/>
        <v>14.902402442764382</v>
      </c>
      <c r="AA205" s="2">
        <f t="shared" ca="1" si="246"/>
        <v>14.189786393173149</v>
      </c>
      <c r="AB205" s="2">
        <f t="shared" ca="1" si="247"/>
        <v>13.511246838032074</v>
      </c>
      <c r="AC205" s="2">
        <f t="shared" ca="1" si="248"/>
        <v>12.865154277872735</v>
      </c>
      <c r="AD205" s="2">
        <f t="shared" ca="1" si="249"/>
        <v>12.249957134050415</v>
      </c>
      <c r="AE205" s="2">
        <f t="shared" ca="1" si="250"/>
        <v>11.664178022658382</v>
      </c>
      <c r="AF205" s="2">
        <f t="shared" ca="1" si="251"/>
        <v>11.10641020661933</v>
      </c>
      <c r="AG205" s="2">
        <f t="shared" ca="1" si="252"/>
        <v>5.0358639130637144</v>
      </c>
      <c r="AH205" s="2">
        <f t="shared" ca="1" si="253"/>
        <v>4.7950545897489398</v>
      </c>
      <c r="AI205" s="2">
        <f t="shared" ca="1" si="254"/>
        <v>4.5657604962331462</v>
      </c>
      <c r="AJ205" s="2">
        <f t="shared" ca="1" si="255"/>
        <v>4.3474309872360841</v>
      </c>
      <c r="AK205" s="2">
        <f t="shared" ca="1" si="256"/>
        <v>4.1395417487127402</v>
      </c>
      <c r="AL205" s="2">
        <f t="shared" ca="1" si="257"/>
        <v>3.9415935387234211</v>
      </c>
      <c r="AO205" s="2">
        <f t="shared" si="258"/>
        <v>2.8183375238529011</v>
      </c>
      <c r="AP205" s="2">
        <f t="shared" si="259"/>
        <v>2.6835678073339428</v>
      </c>
      <c r="AQ205" s="2">
        <f t="shared" si="260"/>
        <v>2.5552426264097732</v>
      </c>
      <c r="AR205" s="2">
        <f t="shared" si="261"/>
        <v>2.4330538106686319</v>
      </c>
      <c r="AS205" s="2">
        <f t="shared" si="262"/>
        <v>2.3167079260597099</v>
      </c>
      <c r="AT205" s="2">
        <f t="shared" si="263"/>
        <v>2.2059255702170151</v>
      </c>
      <c r="AU205" s="2">
        <f t="shared" si="264"/>
        <v>2.1004407014800561</v>
      </c>
      <c r="AV205" s="24">
        <f t="shared" si="284"/>
        <v>2</v>
      </c>
      <c r="AW205" s="2">
        <f t="shared" si="265"/>
        <v>1.9043622593970098</v>
      </c>
      <c r="AX205" s="2">
        <f t="shared" si="266"/>
        <v>1.8132978075078414</v>
      </c>
      <c r="AY205" s="2">
        <f t="shared" si="267"/>
        <v>1.7265879548326384</v>
      </c>
      <c r="AZ205" s="2">
        <f t="shared" si="268"/>
        <v>1.6440244693563728</v>
      </c>
      <c r="BA205" s="2">
        <f t="shared" si="269"/>
        <v>1.5654090764837363</v>
      </c>
      <c r="BB205" s="2">
        <f t="shared" si="270"/>
        <v>1.4905529828865773</v>
      </c>
      <c r="BC205" s="2">
        <f t="shared" si="271"/>
        <v>1.4192764231204171</v>
      </c>
      <c r="BD205" s="2">
        <f t="shared" si="272"/>
        <v>1.3514082279212523</v>
      </c>
      <c r="BE205" s="2">
        <f t="shared" si="273"/>
        <v>1.2867854131459118</v>
      </c>
      <c r="BF205" s="2">
        <f t="shared" si="274"/>
        <v>1.225252788368832</v>
      </c>
      <c r="BG205" s="2">
        <f t="shared" si="275"/>
        <v>1.1666625841952776</v>
      </c>
      <c r="BH205" s="2">
        <f t="shared" si="276"/>
        <v>1.1108740973960365</v>
      </c>
      <c r="BI205" s="2">
        <f t="shared" si="277"/>
        <v>1.057753353011365</v>
      </c>
      <c r="BJ205" s="2">
        <f t="shared" si="278"/>
        <v>1.0071727826127428</v>
      </c>
      <c r="BK205" s="2">
        <f t="shared" si="279"/>
        <v>0.95901091794978788</v>
      </c>
      <c r="BL205" s="2">
        <f t="shared" si="280"/>
        <v>0.9131520992466291</v>
      </c>
      <c r="BM205" s="2">
        <f t="shared" si="281"/>
        <v>0.86948619744721667</v>
      </c>
      <c r="BN205" s="2">
        <f t="shared" si="282"/>
        <v>0.82790834974254801</v>
      </c>
      <c r="BO205" s="2">
        <f t="shared" si="283"/>
        <v>0.78831870774468427</v>
      </c>
      <c r="BP205" s="2"/>
      <c r="BQ205" s="2"/>
    </row>
    <row r="206" spans="4:69" x14ac:dyDescent="0.25">
      <c r="J206" s="28">
        <v>20</v>
      </c>
      <c r="K206" s="7">
        <f t="shared" si="231"/>
        <v>5.9290755928555802E-2</v>
      </c>
      <c r="L206" s="2">
        <f t="shared" ca="1" si="232"/>
        <v>0</v>
      </c>
      <c r="M206" s="2">
        <f t="shared" ca="1" si="233"/>
        <v>8.0507034220018294</v>
      </c>
      <c r="N206" s="2">
        <f t="shared" ca="1" si="234"/>
        <v>7.66572787922932</v>
      </c>
      <c r="O206" s="2">
        <f t="shared" ca="1" si="235"/>
        <v>7.2991614320058948</v>
      </c>
      <c r="P206" s="2">
        <f t="shared" ca="1" si="236"/>
        <v>6.9501237781791305</v>
      </c>
      <c r="Q206" s="2">
        <f t="shared" ca="1" si="237"/>
        <v>6.6177767106510457</v>
      </c>
      <c r="R206" s="2">
        <f t="shared" ca="1" si="238"/>
        <v>6.3013221044401684</v>
      </c>
      <c r="S206" s="24">
        <v>6</v>
      </c>
      <c r="T206" s="2">
        <f t="shared" ca="1" si="239"/>
        <v>5.7130867781910286</v>
      </c>
      <c r="U206" s="2">
        <f t="shared" ca="1" si="240"/>
        <v>5.4398934225235243</v>
      </c>
      <c r="V206" s="2">
        <f t="shared" ca="1" si="241"/>
        <v>5.1797638644979145</v>
      </c>
      <c r="W206" s="2">
        <f t="shared" ca="1" si="242"/>
        <v>4.932073408069118</v>
      </c>
      <c r="X206" s="2">
        <f t="shared" ca="1" si="243"/>
        <v>4.6962272294512086</v>
      </c>
      <c r="Y206" s="2">
        <f t="shared" ca="1" si="244"/>
        <v>4.4716589486597318</v>
      </c>
      <c r="Z206" s="2">
        <f t="shared" ca="1" si="245"/>
        <v>1.4192764231204171</v>
      </c>
      <c r="AA206" s="2">
        <f t="shared" ca="1" si="246"/>
        <v>1.3514082279212523</v>
      </c>
      <c r="AB206" s="2">
        <f t="shared" ca="1" si="247"/>
        <v>1.2867854131459118</v>
      </c>
      <c r="AC206" s="2">
        <f t="shared" ca="1" si="248"/>
        <v>1.225252788368832</v>
      </c>
      <c r="AD206" s="2">
        <f t="shared" ca="1" si="249"/>
        <v>1.1666625841952776</v>
      </c>
      <c r="AE206" s="2">
        <f t="shared" ca="1" si="250"/>
        <v>1.1108740973960365</v>
      </c>
      <c r="AF206" s="2">
        <f t="shared" ca="1" si="251"/>
        <v>1.057753353011365</v>
      </c>
      <c r="AG206" s="2">
        <f t="shared" ca="1" si="252"/>
        <v>10.5753142174338</v>
      </c>
      <c r="AH206" s="2">
        <f t="shared" ca="1" si="253"/>
        <v>10.069614638472771</v>
      </c>
      <c r="AI206" s="2">
        <f t="shared" ca="1" si="254"/>
        <v>9.5880970420896059</v>
      </c>
      <c r="AJ206" s="2">
        <f t="shared" ca="1" si="255"/>
        <v>9.1296050731957763</v>
      </c>
      <c r="AK206" s="2">
        <f t="shared" ca="1" si="256"/>
        <v>8.6930376722967537</v>
      </c>
      <c r="AL206" s="2">
        <f t="shared" ca="1" si="257"/>
        <v>8.2773464313191845</v>
      </c>
      <c r="AO206" s="2">
        <f t="shared" si="258"/>
        <v>8.4550125715587043</v>
      </c>
      <c r="AP206" s="2">
        <f t="shared" si="259"/>
        <v>8.0507034220018294</v>
      </c>
      <c r="AQ206" s="2">
        <f t="shared" si="260"/>
        <v>7.66572787922932</v>
      </c>
      <c r="AR206" s="2">
        <f t="shared" si="261"/>
        <v>7.2991614320058948</v>
      </c>
      <c r="AS206" s="2">
        <f t="shared" si="262"/>
        <v>6.9501237781791305</v>
      </c>
      <c r="AT206" s="2">
        <f t="shared" si="263"/>
        <v>6.6177767106510457</v>
      </c>
      <c r="AU206" s="2">
        <f t="shared" si="264"/>
        <v>6.3013221044401684</v>
      </c>
      <c r="AV206" s="24">
        <f t="shared" si="284"/>
        <v>6</v>
      </c>
      <c r="AW206" s="2">
        <f t="shared" si="265"/>
        <v>5.7130867781910286</v>
      </c>
      <c r="AX206" s="2">
        <f t="shared" si="266"/>
        <v>5.4398934225235243</v>
      </c>
      <c r="AY206" s="2">
        <f t="shared" si="267"/>
        <v>5.1797638644979145</v>
      </c>
      <c r="AZ206" s="2">
        <f t="shared" si="268"/>
        <v>4.932073408069118</v>
      </c>
      <c r="BA206" s="2">
        <f t="shared" si="269"/>
        <v>4.6962272294512086</v>
      </c>
      <c r="BB206" s="2">
        <f t="shared" si="270"/>
        <v>4.4716589486597318</v>
      </c>
      <c r="BC206" s="2">
        <f t="shared" si="271"/>
        <v>4.2578292693612516</v>
      </c>
      <c r="BD206" s="2">
        <f t="shared" si="272"/>
        <v>4.0542246837637563</v>
      </c>
      <c r="BE206" s="2">
        <f t="shared" si="273"/>
        <v>3.8603562394377358</v>
      </c>
      <c r="BF206" s="2">
        <f t="shared" si="274"/>
        <v>3.6757583651064953</v>
      </c>
      <c r="BG206" s="2">
        <f t="shared" si="275"/>
        <v>3.4999877525858323</v>
      </c>
      <c r="BH206" s="2">
        <f t="shared" si="276"/>
        <v>3.3326222921881095</v>
      </c>
      <c r="BI206" s="2">
        <f t="shared" si="277"/>
        <v>3.1732600590340945</v>
      </c>
      <c r="BJ206" s="2">
        <f t="shared" si="278"/>
        <v>3.0215183478382284</v>
      </c>
      <c r="BK206" s="2">
        <f t="shared" si="279"/>
        <v>2.8770327538493636</v>
      </c>
      <c r="BL206" s="2">
        <f t="shared" si="280"/>
        <v>2.7394562977398871</v>
      </c>
      <c r="BM206" s="2">
        <f t="shared" si="281"/>
        <v>2.6084585923416501</v>
      </c>
      <c r="BN206" s="2">
        <f t="shared" si="282"/>
        <v>2.4837250492276439</v>
      </c>
      <c r="BO206" s="2">
        <f t="shared" si="283"/>
        <v>2.364956123234053</v>
      </c>
      <c r="BP206" s="2"/>
      <c r="BQ206" s="2"/>
    </row>
    <row r="207" spans="4:69" x14ac:dyDescent="0.25">
      <c r="J207" s="28">
        <v>21</v>
      </c>
      <c r="K207" s="7">
        <f t="shared" si="231"/>
        <v>6.5049903354108679E-2</v>
      </c>
      <c r="L207" s="2"/>
      <c r="M207" s="2"/>
      <c r="N207" s="2"/>
      <c r="O207" s="2"/>
      <c r="P207" s="2"/>
      <c r="Q207" s="2"/>
      <c r="R207" s="2"/>
      <c r="S207" s="24"/>
      <c r="T207" s="2">
        <f t="shared" ca="1" si="239"/>
        <v>0</v>
      </c>
      <c r="U207" s="2">
        <f t="shared" ca="1" si="240"/>
        <v>0</v>
      </c>
      <c r="V207" s="2">
        <f t="shared" ca="1" si="241"/>
        <v>0</v>
      </c>
      <c r="W207" s="2">
        <f t="shared" ca="1" si="242"/>
        <v>0</v>
      </c>
      <c r="X207" s="2">
        <f t="shared" ca="1" si="243"/>
        <v>0</v>
      </c>
      <c r="Y207" s="2">
        <f t="shared" ca="1" si="244"/>
        <v>0</v>
      </c>
      <c r="Z207" s="2">
        <f t="shared" ca="1" si="245"/>
        <v>4.2578292693612516</v>
      </c>
      <c r="AA207" s="2">
        <f t="shared" ca="1" si="246"/>
        <v>4.0542246837637563</v>
      </c>
      <c r="AB207" s="2">
        <f t="shared" ca="1" si="247"/>
        <v>3.8603562394377358</v>
      </c>
      <c r="AC207" s="2">
        <f t="shared" ca="1" si="248"/>
        <v>3.6757583651064953</v>
      </c>
      <c r="AD207" s="2">
        <f t="shared" ca="1" si="249"/>
        <v>3.4999877525858323</v>
      </c>
      <c r="AE207" s="2">
        <f t="shared" ca="1" si="250"/>
        <v>3.3326222921881095</v>
      </c>
      <c r="AF207" s="2">
        <f t="shared" ca="1" si="251"/>
        <v>3.1732600590340945</v>
      </c>
      <c r="AG207" s="2">
        <f t="shared" ca="1" si="252"/>
        <v>1.0071727826127428</v>
      </c>
      <c r="AH207" s="2">
        <f t="shared" ca="1" si="253"/>
        <v>0.95901091794978788</v>
      </c>
      <c r="AI207" s="2">
        <f t="shared" ca="1" si="254"/>
        <v>0.9131520992466291</v>
      </c>
      <c r="AJ207" s="2">
        <f t="shared" ca="1" si="255"/>
        <v>0.86948619744721667</v>
      </c>
      <c r="AK207" s="2">
        <f t="shared" ca="1" si="256"/>
        <v>0.82790834974254801</v>
      </c>
      <c r="AL207" s="2">
        <f t="shared" ca="1" si="257"/>
        <v>0.78831870774468427</v>
      </c>
      <c r="AM207" s="10"/>
      <c r="AO207" s="2"/>
      <c r="AP207" s="2"/>
      <c r="AQ207" s="2"/>
      <c r="AR207" s="2"/>
      <c r="AS207" s="2"/>
      <c r="AT207" s="2"/>
      <c r="AU207" s="2"/>
      <c r="AV207" s="2"/>
      <c r="AW207" s="2">
        <f t="shared" si="265"/>
        <v>0</v>
      </c>
      <c r="AX207" s="2">
        <f t="shared" si="266"/>
        <v>0</v>
      </c>
      <c r="AY207" s="2">
        <f t="shared" si="267"/>
        <v>0</v>
      </c>
      <c r="AZ207" s="2">
        <f t="shared" si="268"/>
        <v>0</v>
      </c>
      <c r="BA207" s="2">
        <f t="shared" si="269"/>
        <v>0</v>
      </c>
      <c r="BB207" s="2">
        <f t="shared" si="270"/>
        <v>0</v>
      </c>
      <c r="BC207" s="2">
        <f t="shared" si="271"/>
        <v>0</v>
      </c>
      <c r="BD207" s="2">
        <f t="shared" si="272"/>
        <v>0</v>
      </c>
      <c r="BE207" s="2">
        <f t="shared" si="273"/>
        <v>0</v>
      </c>
      <c r="BF207" s="2">
        <f t="shared" si="274"/>
        <v>0</v>
      </c>
      <c r="BG207" s="2">
        <f t="shared" si="275"/>
        <v>0</v>
      </c>
      <c r="BH207" s="2">
        <f t="shared" si="276"/>
        <v>0</v>
      </c>
      <c r="BI207" s="2">
        <f t="shared" si="277"/>
        <v>0</v>
      </c>
      <c r="BJ207" s="2">
        <f t="shared" si="278"/>
        <v>0</v>
      </c>
      <c r="BK207" s="2">
        <f t="shared" si="279"/>
        <v>0</v>
      </c>
      <c r="BL207" s="2">
        <f t="shared" si="280"/>
        <v>0</v>
      </c>
      <c r="BM207" s="2">
        <f t="shared" si="281"/>
        <v>0</v>
      </c>
      <c r="BN207" s="2">
        <f t="shared" si="282"/>
        <v>0</v>
      </c>
      <c r="BO207" s="2">
        <f t="shared" si="283"/>
        <v>0</v>
      </c>
      <c r="BP207" s="2"/>
      <c r="BQ207" s="2"/>
    </row>
    <row r="208" spans="4:69" x14ac:dyDescent="0.25">
      <c r="J208" s="28">
        <v>22</v>
      </c>
      <c r="K208" s="7">
        <f t="shared" si="231"/>
        <v>7.1061290344337585E-2</v>
      </c>
      <c r="L208" s="2"/>
      <c r="M208" s="2"/>
      <c r="N208" s="2"/>
      <c r="O208" s="2"/>
      <c r="P208" s="2"/>
      <c r="Q208" s="2"/>
      <c r="R208" s="2"/>
      <c r="S208" s="24"/>
      <c r="T208" s="2">
        <f t="shared" ca="1" si="239"/>
        <v>0</v>
      </c>
      <c r="U208" s="2">
        <f t="shared" ca="1" si="240"/>
        <v>0</v>
      </c>
      <c r="V208" s="2">
        <f t="shared" ca="1" si="241"/>
        <v>0</v>
      </c>
      <c r="W208" s="2">
        <f t="shared" ca="1" si="242"/>
        <v>0</v>
      </c>
      <c r="X208" s="2">
        <f t="shared" ca="1" si="243"/>
        <v>0</v>
      </c>
      <c r="Y208" s="2">
        <f t="shared" ca="1" si="244"/>
        <v>0</v>
      </c>
      <c r="Z208" s="2">
        <f t="shared" ca="1" si="245"/>
        <v>0</v>
      </c>
      <c r="AA208" s="2">
        <f t="shared" ca="1" si="246"/>
        <v>0</v>
      </c>
      <c r="AB208" s="2">
        <f t="shared" ca="1" si="247"/>
        <v>0</v>
      </c>
      <c r="AC208" s="2">
        <f t="shared" ca="1" si="248"/>
        <v>0</v>
      </c>
      <c r="AD208" s="2">
        <f t="shared" ca="1" si="249"/>
        <v>0</v>
      </c>
      <c r="AE208" s="2">
        <f t="shared" ca="1" si="250"/>
        <v>0</v>
      </c>
      <c r="AF208" s="2">
        <f t="shared" ca="1" si="251"/>
        <v>0</v>
      </c>
      <c r="AG208" s="2">
        <f t="shared" ca="1" si="252"/>
        <v>3.0215183478382284</v>
      </c>
      <c r="AH208" s="2">
        <f t="shared" ca="1" si="253"/>
        <v>2.8770327538493636</v>
      </c>
      <c r="AI208" s="2">
        <f t="shared" ca="1" si="254"/>
        <v>2.7394562977398871</v>
      </c>
      <c r="AJ208" s="2">
        <f t="shared" ca="1" si="255"/>
        <v>2.6084585923416501</v>
      </c>
      <c r="AK208" s="2">
        <f t="shared" ca="1" si="256"/>
        <v>2.4837250492276439</v>
      </c>
      <c r="AL208" s="2">
        <f t="shared" ca="1" si="257"/>
        <v>2.364956123234053</v>
      </c>
      <c r="AO208" s="2"/>
      <c r="AP208" s="2"/>
      <c r="AQ208" s="2"/>
      <c r="AR208" s="2"/>
      <c r="AS208" s="2"/>
      <c r="AT208" s="2"/>
      <c r="AU208" s="2"/>
      <c r="AV208" s="2"/>
      <c r="AW208" s="2">
        <f t="shared" si="265"/>
        <v>0</v>
      </c>
      <c r="AX208" s="2">
        <f t="shared" si="266"/>
        <v>0</v>
      </c>
      <c r="AY208" s="2">
        <f t="shared" si="267"/>
        <v>0</v>
      </c>
      <c r="AZ208" s="2">
        <f t="shared" si="268"/>
        <v>0</v>
      </c>
      <c r="BA208" s="2">
        <f t="shared" si="269"/>
        <v>0</v>
      </c>
      <c r="BB208" s="2">
        <f t="shared" si="270"/>
        <v>0</v>
      </c>
      <c r="BC208" s="2">
        <f t="shared" si="271"/>
        <v>0</v>
      </c>
      <c r="BD208" s="2">
        <f t="shared" si="272"/>
        <v>0</v>
      </c>
      <c r="BE208" s="2">
        <f t="shared" si="273"/>
        <v>0</v>
      </c>
      <c r="BF208" s="2">
        <f t="shared" si="274"/>
        <v>0</v>
      </c>
      <c r="BG208" s="2">
        <f t="shared" si="275"/>
        <v>0</v>
      </c>
      <c r="BH208" s="2">
        <f t="shared" si="276"/>
        <v>0</v>
      </c>
      <c r="BI208" s="2">
        <f t="shared" si="277"/>
        <v>0</v>
      </c>
      <c r="BJ208" s="2">
        <f t="shared" si="278"/>
        <v>0</v>
      </c>
      <c r="BK208" s="2">
        <f t="shared" si="279"/>
        <v>0</v>
      </c>
      <c r="BL208" s="2">
        <f t="shared" si="280"/>
        <v>0</v>
      </c>
      <c r="BM208" s="2">
        <f t="shared" si="281"/>
        <v>0</v>
      </c>
      <c r="BN208" s="2">
        <f t="shared" si="282"/>
        <v>0</v>
      </c>
      <c r="BO208" s="2">
        <f t="shared" si="283"/>
        <v>0</v>
      </c>
      <c r="BP208" s="2"/>
      <c r="BQ208" s="2"/>
    </row>
    <row r="209" spans="4:69" x14ac:dyDescent="0.25">
      <c r="J209" s="28">
        <v>23</v>
      </c>
      <c r="K209" s="7">
        <f t="shared" si="231"/>
        <v>7.7323745741463654E-2</v>
      </c>
      <c r="L209" s="2"/>
      <c r="M209" s="2"/>
      <c r="N209" s="2"/>
      <c r="O209" s="2"/>
      <c r="P209" s="2"/>
      <c r="Q209" s="2"/>
      <c r="R209" s="2"/>
      <c r="S209" s="24"/>
      <c r="T209" s="2">
        <f t="shared" ca="1" si="239"/>
        <v>0</v>
      </c>
      <c r="U209" s="2">
        <f t="shared" ca="1" si="240"/>
        <v>0</v>
      </c>
      <c r="V209" s="2">
        <f t="shared" ca="1" si="241"/>
        <v>0</v>
      </c>
      <c r="W209" s="2">
        <f t="shared" ca="1" si="242"/>
        <v>0</v>
      </c>
      <c r="X209" s="2">
        <f t="shared" ca="1" si="243"/>
        <v>0</v>
      </c>
      <c r="Y209" s="2">
        <f t="shared" ca="1" si="244"/>
        <v>0</v>
      </c>
      <c r="Z209" s="2">
        <f t="shared" ca="1" si="245"/>
        <v>0</v>
      </c>
      <c r="AA209" s="2">
        <f t="shared" ca="1" si="246"/>
        <v>0</v>
      </c>
      <c r="AB209" s="2">
        <f t="shared" ca="1" si="247"/>
        <v>0</v>
      </c>
      <c r="AC209" s="2">
        <f t="shared" ca="1" si="248"/>
        <v>0</v>
      </c>
      <c r="AD209" s="2">
        <f t="shared" ca="1" si="249"/>
        <v>0</v>
      </c>
      <c r="AE209" s="2">
        <f t="shared" ca="1" si="250"/>
        <v>0</v>
      </c>
      <c r="AF209" s="2">
        <f t="shared" ca="1" si="251"/>
        <v>0</v>
      </c>
      <c r="AG209" s="2">
        <f t="shared" ca="1" si="252"/>
        <v>0</v>
      </c>
      <c r="AH209" s="2">
        <f t="shared" ca="1" si="253"/>
        <v>0</v>
      </c>
      <c r="AI209" s="2">
        <f t="shared" ca="1" si="254"/>
        <v>0</v>
      </c>
      <c r="AJ209" s="2">
        <f t="shared" ca="1" si="255"/>
        <v>0</v>
      </c>
      <c r="AK209" s="2">
        <f t="shared" ca="1" si="256"/>
        <v>0</v>
      </c>
      <c r="AL209" s="2">
        <f t="shared" ca="1" si="257"/>
        <v>0</v>
      </c>
      <c r="AO209" s="2"/>
      <c r="AP209" s="2"/>
      <c r="AQ209" s="2"/>
      <c r="AR209" s="2"/>
      <c r="AS209" s="2"/>
      <c r="AT209" s="2"/>
      <c r="AU209" s="2"/>
      <c r="AV209" s="2"/>
      <c r="AW209" s="2">
        <f t="shared" si="265"/>
        <v>0</v>
      </c>
      <c r="AX209" s="2">
        <f t="shared" si="266"/>
        <v>0</v>
      </c>
      <c r="AY209" s="2">
        <f t="shared" si="267"/>
        <v>0</v>
      </c>
      <c r="AZ209" s="2">
        <f t="shared" si="268"/>
        <v>0</v>
      </c>
      <c r="BA209" s="2">
        <f t="shared" si="269"/>
        <v>0</v>
      </c>
      <c r="BB209" s="2">
        <f t="shared" si="270"/>
        <v>0</v>
      </c>
      <c r="BC209" s="2">
        <f t="shared" si="271"/>
        <v>0</v>
      </c>
      <c r="BD209" s="2">
        <f t="shared" si="272"/>
        <v>0</v>
      </c>
      <c r="BE209" s="2">
        <f t="shared" si="273"/>
        <v>0</v>
      </c>
      <c r="BF209" s="2">
        <f t="shared" si="274"/>
        <v>0</v>
      </c>
      <c r="BG209" s="2">
        <f t="shared" si="275"/>
        <v>0</v>
      </c>
      <c r="BH209" s="2">
        <f t="shared" si="276"/>
        <v>0</v>
      </c>
      <c r="BI209" s="2">
        <f t="shared" si="277"/>
        <v>0</v>
      </c>
      <c r="BJ209" s="2">
        <f t="shared" si="278"/>
        <v>0</v>
      </c>
      <c r="BK209" s="2">
        <f t="shared" si="279"/>
        <v>0</v>
      </c>
      <c r="BL209" s="2">
        <f t="shared" si="280"/>
        <v>0</v>
      </c>
      <c r="BM209" s="2">
        <f t="shared" si="281"/>
        <v>0</v>
      </c>
      <c r="BN209" s="2">
        <f t="shared" si="282"/>
        <v>0</v>
      </c>
      <c r="BO209" s="2">
        <f t="shared" si="283"/>
        <v>0</v>
      </c>
      <c r="BP209" s="2"/>
      <c r="BQ209" s="2"/>
    </row>
    <row r="210" spans="4:69" x14ac:dyDescent="0.25">
      <c r="J210" s="28">
        <v>24</v>
      </c>
      <c r="K210" s="7">
        <f t="shared" si="231"/>
        <v>8.3836155575957888E-2</v>
      </c>
      <c r="L210" s="2"/>
      <c r="M210" s="2"/>
      <c r="N210" s="2"/>
      <c r="O210" s="2"/>
      <c r="P210" s="2"/>
      <c r="Q210" s="2"/>
      <c r="R210" s="2"/>
      <c r="S210" s="24"/>
      <c r="T210" s="2">
        <f t="shared" ca="1" si="239"/>
        <v>0</v>
      </c>
      <c r="U210" s="2">
        <f t="shared" ca="1" si="240"/>
        <v>0</v>
      </c>
      <c r="V210" s="2">
        <f t="shared" ca="1" si="241"/>
        <v>0</v>
      </c>
      <c r="W210" s="2">
        <f t="shared" ca="1" si="242"/>
        <v>0</v>
      </c>
      <c r="X210" s="2">
        <f t="shared" ca="1" si="243"/>
        <v>0</v>
      </c>
      <c r="Y210" s="2">
        <f t="shared" ca="1" si="244"/>
        <v>0</v>
      </c>
      <c r="Z210" s="2">
        <f t="shared" ca="1" si="245"/>
        <v>0</v>
      </c>
      <c r="AA210" s="2">
        <f t="shared" ca="1" si="246"/>
        <v>0</v>
      </c>
      <c r="AB210" s="2">
        <f t="shared" ca="1" si="247"/>
        <v>0</v>
      </c>
      <c r="AC210" s="2">
        <f t="shared" ca="1" si="248"/>
        <v>0</v>
      </c>
      <c r="AD210" s="2">
        <f t="shared" ca="1" si="249"/>
        <v>0</v>
      </c>
      <c r="AE210" s="2">
        <f t="shared" ca="1" si="250"/>
        <v>0</v>
      </c>
      <c r="AF210" s="2">
        <f t="shared" ca="1" si="251"/>
        <v>0</v>
      </c>
      <c r="AG210" s="2">
        <f t="shared" ca="1" si="252"/>
        <v>0</v>
      </c>
      <c r="AH210" s="2">
        <f t="shared" ca="1" si="253"/>
        <v>0</v>
      </c>
      <c r="AI210" s="2">
        <f t="shared" ca="1" si="254"/>
        <v>0</v>
      </c>
      <c r="AJ210" s="2">
        <f t="shared" ca="1" si="255"/>
        <v>0</v>
      </c>
      <c r="AK210" s="2">
        <f t="shared" ca="1" si="256"/>
        <v>0</v>
      </c>
      <c r="AL210" s="2">
        <f t="shared" ca="1" si="257"/>
        <v>0</v>
      </c>
      <c r="AO210" s="2"/>
      <c r="AP210" s="2"/>
      <c r="AQ210" s="2"/>
      <c r="AR210" s="2"/>
      <c r="AS210" s="2"/>
      <c r="AT210" s="2"/>
      <c r="AU210" s="2"/>
      <c r="AV210" s="2"/>
      <c r="AW210" s="2">
        <f t="shared" si="265"/>
        <v>0</v>
      </c>
      <c r="AX210" s="2">
        <f t="shared" si="266"/>
        <v>0</v>
      </c>
      <c r="AY210" s="2">
        <f t="shared" si="267"/>
        <v>0</v>
      </c>
      <c r="AZ210" s="2">
        <f t="shared" si="268"/>
        <v>0</v>
      </c>
      <c r="BA210" s="2">
        <f t="shared" si="269"/>
        <v>0</v>
      </c>
      <c r="BB210" s="2">
        <f t="shared" si="270"/>
        <v>0</v>
      </c>
      <c r="BC210" s="2">
        <f t="shared" si="271"/>
        <v>0</v>
      </c>
      <c r="BD210" s="2">
        <f t="shared" si="272"/>
        <v>0</v>
      </c>
      <c r="BE210" s="2">
        <f t="shared" si="273"/>
        <v>0</v>
      </c>
      <c r="BF210" s="2">
        <f t="shared" si="274"/>
        <v>0</v>
      </c>
      <c r="BG210" s="2">
        <f t="shared" si="275"/>
        <v>0</v>
      </c>
      <c r="BH210" s="2">
        <f t="shared" si="276"/>
        <v>0</v>
      </c>
      <c r="BI210" s="2">
        <f t="shared" si="277"/>
        <v>0</v>
      </c>
      <c r="BJ210" s="2">
        <f t="shared" si="278"/>
        <v>0</v>
      </c>
      <c r="BK210" s="2">
        <f t="shared" si="279"/>
        <v>0</v>
      </c>
      <c r="BL210" s="2">
        <f t="shared" si="280"/>
        <v>0</v>
      </c>
      <c r="BM210" s="2">
        <f t="shared" si="281"/>
        <v>0</v>
      </c>
      <c r="BN210" s="2">
        <f t="shared" si="282"/>
        <v>0</v>
      </c>
      <c r="BO210" s="2">
        <f t="shared" si="283"/>
        <v>0</v>
      </c>
      <c r="BP210" s="2"/>
      <c r="BQ210" s="2"/>
    </row>
    <row r="211" spans="4:69" x14ac:dyDescent="0.25">
      <c r="J211" s="28">
        <v>25</v>
      </c>
      <c r="K211" s="7">
        <f t="shared" si="231"/>
        <v>9.0597457959711927E-2</v>
      </c>
      <c r="L211" s="2"/>
      <c r="M211" s="2"/>
      <c r="N211" s="2"/>
      <c r="O211" s="2"/>
      <c r="P211" s="2"/>
      <c r="Q211" s="2"/>
      <c r="R211" s="2"/>
      <c r="S211" s="34"/>
      <c r="T211" s="2">
        <f t="shared" ca="1" si="239"/>
        <v>0</v>
      </c>
      <c r="U211" s="2">
        <f t="shared" ca="1" si="240"/>
        <v>0</v>
      </c>
      <c r="V211" s="2">
        <f t="shared" ca="1" si="241"/>
        <v>0</v>
      </c>
      <c r="W211" s="2">
        <f t="shared" ca="1" si="242"/>
        <v>0</v>
      </c>
      <c r="X211" s="2">
        <f t="shared" ca="1" si="243"/>
        <v>0</v>
      </c>
      <c r="Y211" s="2">
        <f t="shared" ca="1" si="244"/>
        <v>0</v>
      </c>
      <c r="Z211" s="2">
        <f t="shared" ca="1" si="245"/>
        <v>0</v>
      </c>
      <c r="AA211" s="2">
        <f t="shared" ca="1" si="246"/>
        <v>0</v>
      </c>
      <c r="AB211" s="2">
        <f t="shared" ca="1" si="247"/>
        <v>0</v>
      </c>
      <c r="AC211" s="2">
        <f t="shared" ca="1" si="248"/>
        <v>0</v>
      </c>
      <c r="AD211" s="2">
        <f t="shared" ca="1" si="249"/>
        <v>0</v>
      </c>
      <c r="AE211" s="2">
        <f t="shared" ca="1" si="250"/>
        <v>0</v>
      </c>
      <c r="AF211" s="2">
        <f t="shared" ca="1" si="251"/>
        <v>0</v>
      </c>
      <c r="AG211" s="2">
        <f t="shared" ca="1" si="252"/>
        <v>0</v>
      </c>
      <c r="AH211" s="2">
        <f t="shared" ca="1" si="253"/>
        <v>0</v>
      </c>
      <c r="AI211" s="2">
        <f t="shared" ca="1" si="254"/>
        <v>0</v>
      </c>
      <c r="AJ211" s="2">
        <f t="shared" ca="1" si="255"/>
        <v>0</v>
      </c>
      <c r="AK211" s="2">
        <f t="shared" ca="1" si="256"/>
        <v>0</v>
      </c>
      <c r="AL211" s="2">
        <f t="shared" ca="1" si="257"/>
        <v>0</v>
      </c>
      <c r="AO211" s="2"/>
      <c r="AP211" s="2"/>
      <c r="AQ211" s="2"/>
      <c r="AR211" s="2"/>
      <c r="AS211" s="2"/>
      <c r="AT211" s="2"/>
      <c r="AU211" s="2"/>
      <c r="AV211" s="2"/>
      <c r="AW211" s="2">
        <f t="shared" si="265"/>
        <v>0</v>
      </c>
      <c r="AX211" s="2">
        <f t="shared" si="266"/>
        <v>0</v>
      </c>
      <c r="AY211" s="2">
        <f t="shared" si="267"/>
        <v>0</v>
      </c>
      <c r="AZ211" s="2">
        <f t="shared" si="268"/>
        <v>0</v>
      </c>
      <c r="BA211" s="2">
        <f t="shared" si="269"/>
        <v>0</v>
      </c>
      <c r="BB211" s="2">
        <f t="shared" si="270"/>
        <v>0</v>
      </c>
      <c r="BC211" s="2">
        <f t="shared" si="271"/>
        <v>0</v>
      </c>
      <c r="BD211" s="2">
        <f t="shared" si="272"/>
        <v>0</v>
      </c>
      <c r="BE211" s="2">
        <f t="shared" si="273"/>
        <v>0</v>
      </c>
      <c r="BF211" s="2">
        <f t="shared" si="274"/>
        <v>0</v>
      </c>
      <c r="BG211" s="2">
        <f t="shared" si="275"/>
        <v>0</v>
      </c>
      <c r="BH211" s="2">
        <f t="shared" si="276"/>
        <v>0</v>
      </c>
      <c r="BI211" s="2">
        <f t="shared" si="277"/>
        <v>0</v>
      </c>
      <c r="BJ211" s="2">
        <f t="shared" si="278"/>
        <v>0</v>
      </c>
      <c r="BK211" s="2">
        <f t="shared" si="279"/>
        <v>0</v>
      </c>
      <c r="BL211" s="2">
        <f t="shared" si="280"/>
        <v>0</v>
      </c>
      <c r="BM211" s="2">
        <f t="shared" si="281"/>
        <v>0</v>
      </c>
      <c r="BN211" s="2">
        <f t="shared" si="282"/>
        <v>0</v>
      </c>
      <c r="BO211" s="2">
        <f t="shared" si="283"/>
        <v>0</v>
      </c>
      <c r="BP211" s="2"/>
      <c r="BQ211" s="2"/>
    </row>
    <row r="212" spans="4:69" x14ac:dyDescent="0.25">
      <c r="J212" s="28">
        <v>26</v>
      </c>
      <c r="K212" s="7">
        <f t="shared" si="231"/>
        <v>9.7606638625201525E-2</v>
      </c>
      <c r="L212" s="2"/>
      <c r="M212" s="2"/>
      <c r="N212" s="2"/>
      <c r="O212" s="2"/>
      <c r="P212" s="2"/>
      <c r="Q212" s="2"/>
      <c r="R212" s="2"/>
      <c r="S212" s="34"/>
      <c r="T212" s="2">
        <f t="shared" ca="1" si="239"/>
        <v>0</v>
      </c>
      <c r="U212" s="2">
        <f t="shared" ca="1" si="240"/>
        <v>0</v>
      </c>
      <c r="V212" s="2">
        <f t="shared" ca="1" si="241"/>
        <v>0</v>
      </c>
      <c r="W212" s="2">
        <f t="shared" ca="1" si="242"/>
        <v>0</v>
      </c>
      <c r="X212" s="2">
        <f t="shared" ca="1" si="243"/>
        <v>0</v>
      </c>
      <c r="Y212" s="2">
        <f t="shared" ca="1" si="244"/>
        <v>0</v>
      </c>
      <c r="Z212" s="2">
        <f t="shared" ca="1" si="245"/>
        <v>0</v>
      </c>
      <c r="AA212" s="2">
        <f t="shared" ca="1" si="246"/>
        <v>0</v>
      </c>
      <c r="AB212" s="2">
        <f t="shared" ca="1" si="247"/>
        <v>0</v>
      </c>
      <c r="AC212" s="2">
        <f t="shared" ca="1" si="248"/>
        <v>0</v>
      </c>
      <c r="AD212" s="2">
        <f t="shared" ca="1" si="249"/>
        <v>0</v>
      </c>
      <c r="AE212" s="2">
        <f t="shared" ca="1" si="250"/>
        <v>0</v>
      </c>
      <c r="AF212" s="2">
        <f t="shared" ca="1" si="251"/>
        <v>0</v>
      </c>
      <c r="AG212" s="2">
        <f t="shared" ca="1" si="252"/>
        <v>0</v>
      </c>
      <c r="AH212" s="2">
        <f t="shared" ca="1" si="253"/>
        <v>0</v>
      </c>
      <c r="AI212" s="2">
        <f t="shared" ca="1" si="254"/>
        <v>0</v>
      </c>
      <c r="AJ212" s="2">
        <f t="shared" ca="1" si="255"/>
        <v>0</v>
      </c>
      <c r="AK212" s="2">
        <f t="shared" ca="1" si="256"/>
        <v>0</v>
      </c>
      <c r="AL212" s="2">
        <f t="shared" ca="1" si="257"/>
        <v>0</v>
      </c>
      <c r="AO212" s="2"/>
      <c r="AP212" s="2"/>
      <c r="AQ212" s="2"/>
      <c r="AR212" s="2"/>
      <c r="AS212" s="2"/>
      <c r="AT212" s="2"/>
      <c r="AU212" s="2"/>
      <c r="AV212" s="2"/>
      <c r="AW212" s="2">
        <f t="shared" si="265"/>
        <v>0</v>
      </c>
      <c r="AX212" s="2">
        <f t="shared" si="266"/>
        <v>0</v>
      </c>
      <c r="AY212" s="2">
        <f t="shared" si="267"/>
        <v>0</v>
      </c>
      <c r="AZ212" s="2">
        <f t="shared" si="268"/>
        <v>0</v>
      </c>
      <c r="BA212" s="2">
        <f t="shared" si="269"/>
        <v>0</v>
      </c>
      <c r="BB212" s="2">
        <f t="shared" si="270"/>
        <v>0</v>
      </c>
      <c r="BC212" s="2">
        <f t="shared" si="271"/>
        <v>0</v>
      </c>
      <c r="BD212" s="2">
        <f t="shared" si="272"/>
        <v>0</v>
      </c>
      <c r="BE212" s="2">
        <f t="shared" si="273"/>
        <v>0</v>
      </c>
      <c r="BF212" s="2">
        <f t="shared" si="274"/>
        <v>0</v>
      </c>
      <c r="BG212" s="2">
        <f t="shared" si="275"/>
        <v>0</v>
      </c>
      <c r="BH212" s="2">
        <f t="shared" si="276"/>
        <v>0</v>
      </c>
      <c r="BI212" s="2">
        <f t="shared" si="277"/>
        <v>0</v>
      </c>
      <c r="BJ212" s="2">
        <f t="shared" si="278"/>
        <v>0</v>
      </c>
      <c r="BK212" s="2">
        <f t="shared" si="279"/>
        <v>0</v>
      </c>
      <c r="BL212" s="2">
        <f t="shared" si="280"/>
        <v>0</v>
      </c>
      <c r="BM212" s="2">
        <f t="shared" si="281"/>
        <v>0</v>
      </c>
      <c r="BN212" s="2">
        <f t="shared" si="282"/>
        <v>0</v>
      </c>
      <c r="BO212" s="2">
        <f t="shared" si="283"/>
        <v>0</v>
      </c>
      <c r="BP212" s="2"/>
      <c r="BQ212" s="2"/>
    </row>
    <row r="213" spans="4:69" x14ac:dyDescent="0.25">
      <c r="J213" s="28">
        <v>27</v>
      </c>
      <c r="K213" s="7">
        <f t="shared" si="231"/>
        <v>0.10486272700676523</v>
      </c>
      <c r="L213" s="2"/>
      <c r="M213" s="2"/>
      <c r="N213" s="2"/>
      <c r="O213" s="2"/>
      <c r="P213" s="2"/>
      <c r="Q213" s="2"/>
      <c r="R213" s="2"/>
      <c r="S213" s="24"/>
      <c r="T213" s="2">
        <f t="shared" ca="1" si="239"/>
        <v>0</v>
      </c>
      <c r="U213" s="2">
        <f t="shared" ca="1" si="240"/>
        <v>0</v>
      </c>
      <c r="V213" s="2">
        <f t="shared" ca="1" si="241"/>
        <v>0</v>
      </c>
      <c r="W213" s="2">
        <f t="shared" ca="1" si="242"/>
        <v>0</v>
      </c>
      <c r="X213" s="2">
        <f t="shared" ca="1" si="243"/>
        <v>0</v>
      </c>
      <c r="Y213" s="2">
        <f t="shared" ca="1" si="244"/>
        <v>0</v>
      </c>
      <c r="Z213" s="2">
        <f t="shared" ca="1" si="245"/>
        <v>0</v>
      </c>
      <c r="AA213" s="2">
        <f t="shared" ca="1" si="246"/>
        <v>0</v>
      </c>
      <c r="AB213" s="2">
        <f t="shared" ca="1" si="247"/>
        <v>0</v>
      </c>
      <c r="AC213" s="2">
        <f t="shared" ca="1" si="248"/>
        <v>0</v>
      </c>
      <c r="AD213" s="2">
        <f t="shared" ca="1" si="249"/>
        <v>0</v>
      </c>
      <c r="AE213" s="2">
        <f t="shared" ca="1" si="250"/>
        <v>0</v>
      </c>
      <c r="AF213" s="2">
        <f t="shared" ca="1" si="251"/>
        <v>0</v>
      </c>
      <c r="AG213" s="2">
        <f t="shared" ca="1" si="252"/>
        <v>0</v>
      </c>
      <c r="AH213" s="2">
        <f t="shared" ca="1" si="253"/>
        <v>0</v>
      </c>
      <c r="AI213" s="2">
        <f t="shared" ca="1" si="254"/>
        <v>0</v>
      </c>
      <c r="AJ213" s="2">
        <f t="shared" ca="1" si="255"/>
        <v>0</v>
      </c>
      <c r="AK213" s="2">
        <f t="shared" ca="1" si="256"/>
        <v>0</v>
      </c>
      <c r="AL213" s="2">
        <f t="shared" ca="1" si="257"/>
        <v>0</v>
      </c>
      <c r="AO213" s="2"/>
      <c r="AP213" s="2"/>
      <c r="AQ213" s="2"/>
      <c r="AR213" s="2"/>
      <c r="AS213" s="2"/>
      <c r="AT213" s="2"/>
      <c r="AU213" s="2"/>
      <c r="AV213" s="2"/>
      <c r="AW213" s="2">
        <f t="shared" si="265"/>
        <v>0</v>
      </c>
      <c r="AX213" s="2">
        <f t="shared" si="266"/>
        <v>0</v>
      </c>
      <c r="AY213" s="2">
        <f t="shared" si="267"/>
        <v>0</v>
      </c>
      <c r="AZ213" s="2">
        <f t="shared" si="268"/>
        <v>0</v>
      </c>
      <c r="BA213" s="2">
        <f t="shared" si="269"/>
        <v>0</v>
      </c>
      <c r="BB213" s="2">
        <f t="shared" si="270"/>
        <v>0</v>
      </c>
      <c r="BC213" s="2">
        <f t="shared" si="271"/>
        <v>0</v>
      </c>
      <c r="BD213" s="2">
        <f t="shared" si="272"/>
        <v>0</v>
      </c>
      <c r="BE213" s="2">
        <f t="shared" si="273"/>
        <v>0</v>
      </c>
      <c r="BF213" s="2">
        <f t="shared" si="274"/>
        <v>0</v>
      </c>
      <c r="BG213" s="2">
        <f t="shared" si="275"/>
        <v>0</v>
      </c>
      <c r="BH213" s="2">
        <f t="shared" si="276"/>
        <v>0</v>
      </c>
      <c r="BI213" s="2">
        <f t="shared" si="277"/>
        <v>0</v>
      </c>
      <c r="BJ213" s="2">
        <f t="shared" si="278"/>
        <v>0</v>
      </c>
      <c r="BK213" s="2">
        <f t="shared" si="279"/>
        <v>0</v>
      </c>
      <c r="BL213" s="2">
        <f t="shared" si="280"/>
        <v>0</v>
      </c>
      <c r="BM213" s="2">
        <f t="shared" si="281"/>
        <v>0</v>
      </c>
      <c r="BN213" s="2">
        <f t="shared" si="282"/>
        <v>0</v>
      </c>
      <c r="BO213" s="2">
        <f t="shared" si="283"/>
        <v>0</v>
      </c>
      <c r="BP213" s="2"/>
      <c r="BQ213" s="2"/>
    </row>
    <row r="214" spans="4:69" x14ac:dyDescent="0.25">
      <c r="J214" s="11"/>
      <c r="K214" s="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4:69" x14ac:dyDescent="0.25">
      <c r="J215" s="11"/>
      <c r="K215" s="22" t="s">
        <v>11</v>
      </c>
      <c r="L215" s="35">
        <f ca="1">$D21*(L191/$G24+L192/$G25+L193/$G26+L194/$G27+L195/$G28+L196/$G29+L197/$G30+L198/$G31+L199/$G32+L200/$G33+L201/$G34+L202/$G35+L203/$G36+L204/$G37+L205/$G38+L206/$G39+L207/$G40+L208/$G41+L209/$G42+L210/$G43+L211/$G44+L212/$G45+L213/$G46)/$I192</f>
        <v>346.76687831478853</v>
      </c>
      <c r="M215" s="35">
        <f ca="1">$D21*(M191/$G24+M192/$G25+M193/$G26+M194/$G27+M195/$G28+M196/$G29+M197/$G30+M198/$G31+M199/$G32+M200/$G33+M201/$G34+M202/$G35+M203/$G36+M204/$G37+M205/$G38+M206/$G39+M207/$G40+M208/$G41+M209/$G42+M210/$G43+M211/$G44+M212/$G45+M213/$G46)/$I192</f>
        <v>329.69547347245589</v>
      </c>
      <c r="N215" s="35">
        <f ca="1">$D21*(N191/$G24+N192/$G25+N193/$G26+N194/$G27+N195/$G28+N196/$G29+N197/$G30+N198/$G31+N199/$G32+N200/$G33+N201/$G34+N202/$G35+N203/$G36+N204/$G37+N205/$G38+N206/$G39+N207/$G40+N208/$G41+N209/$G42+N210/$G43+N211/$G44+N212/$G45+N213/$G46)/$I192</f>
        <v>313.92980838748645</v>
      </c>
      <c r="O215" s="35">
        <f ca="1">$D21*(O191/$G24+O192/$G25+O193/$G26+O194/$G27+O195/$G28+O196/$G29+O197/$G30+O198/$G31+O199/$G32+O200/$G33+O201/$G34+O202/$G35+O203/$G36+O204/$G37+O205/$G38+O206/$G39+O207/$G40+O208/$G41+O209/$G42+O210/$G43+O211/$G44+O212/$G45+O213/$G46)/$I192</f>
        <v>298.91803959643192</v>
      </c>
      <c r="P215" s="35">
        <f ca="1">$D21*(P191/$G24+P192/$G25+P193/$G26+P194/$G27+P195/$G28+P196/$G29+P197/$G30+P198/$G31+P199/$G32+P200/$G33+P201/$G34+P202/$G35+P203/$G36+P204/$G37+P205/$G38+P206/$G39+P207/$G40+P208/$G41+P209/$G42+P210/$G43+P211/$G44+P212/$G45+P213/$G46)/$I192</f>
        <v>284.62411663019293</v>
      </c>
      <c r="Q215" s="35">
        <f ca="1">$D21*(Q191/$G24+Q192/$G25+Q193/$G26+Q194/$G27+Q195/$G28+Q196/$G29+Q197/$G30+Q198/$G31+Q199/$G32+Q200/$G33+Q201/$G34+Q202/$G35+Q203/$G36+Q204/$G37+Q205/$G38+Q206/$G39+Q207/$G40+Q208/$G41+Q209/$G42+Q210/$G43+Q211/$G44+Q212/$G45+Q213/$G46)/$I192</f>
        <v>271.01371291237615</v>
      </c>
      <c r="R215" s="35">
        <f ca="1">$D21*(R191/$G24+R192/$G25+R193/$G26+R194/$G27+R195/$G28+R196/$G29+R197/$G30+R198/$G31+R199/$G32+R200/$G33+R201/$G34+R202/$G35+R203/$G36+R204/$G37+R205/$G38+R206/$G39+R207/$G40+R208/$G41+R209/$G42+R210/$G43+R211/$G44+R212/$G45+R213/$G46)/$I192</f>
        <v>258.05414332469257</v>
      </c>
      <c r="S215" s="35">
        <f>$D21*(S191/$G24+S192/$G25+S193/$G26+S194/$G27+S195/$G28+S196/$G29+S197/$G30+S198/$G31+S199/$G32+S200/$G33+S201/$G34+S202/$G35+S203/$G36+S204/$G37+S205/$G38+S206/$G39+S207/$G40+S208/$G41+S209/$G42+S210/$G43+S211/$G44+S212/$G45+S213/$G46)/$I192</f>
        <v>245.71428571428572</v>
      </c>
      <c r="T215" s="35">
        <f ca="1">$D21*(T191/$G24+T192/$G25+T193/$G26+T194/$G27+T195/$G28+T196/$G29+T197/$G30+T198/$G31+T199/$G32+T200/$G33+T201/$G34+T202/$G35+T203/$G36+T204/$G37+T205/$G38+T206/$G39+T207/$G40+T208/$G41+T209/$G42+T210/$G43+T211/$G44+T212/$G45+T213/$G46)/$I192</f>
        <v>233.96450615448973</v>
      </c>
      <c r="U215" s="35">
        <f ca="1">$D21*(U191/$G24+U192/$G25+U193/$G26+U194/$G27+U195/$G28+U196/$G29+U197/$G30+U198/$G31+U199/$G32+U200/$G33+U201/$G34+U202/$G35+U203/$G36+U204/$G37+U205/$G38+U206/$G39+U207/$G40+U208/$G41+U209/$G42+U210/$G43+U211/$G44+U212/$G45+U213/$G46)/$I192</f>
        <v>222.77658777953479</v>
      </c>
      <c r="V215" s="35">
        <f ca="1">$D21*(V191/$G24+V192/$G25+V193/$G26+V194/$G27+V195/$G28+V196/$G29+V197/$G30+V198/$G31+V199/$G32+V200/$G33+V201/$G34+V202/$G35+V203/$G36+V204/$G37+V205/$G38+V206/$G39+V207/$G40+V208/$G41+V209/$G42+V210/$G43+V211/$G44+V212/$G45+V213/$G46)/$I192</f>
        <v>212.12366302229555</v>
      </c>
      <c r="W215" s="35">
        <f ca="1">$D21*(W191/$G24+W192/$G25+W193/$G26+W194/$G27+W195/$G28+W196/$G29+W197/$G30+W198/$G31+W199/$G32+W200/$G33+W201/$G34+W202/$G35+W203/$G36+W204/$G37+W205/$G38+W206/$G39+W207/$G40+W208/$G41+W209/$G42+W210/$G43+W211/$G44+W212/$G45+W213/$G46)/$I192</f>
        <v>201.98014909235431</v>
      </c>
      <c r="X215" s="35">
        <f ca="1">$D21*(X191/$G24+X192/$G25+X193/$G26+X194/$G27+X195/$G28+X196/$G29+X197/$G30+X198/$G31+X199/$G32+X200/$G33+X201/$G34+X202/$G35+X203/$G36+X204/$G37+X205/$G38+X206/$G39+X207/$G40+X208/$G41+X209/$G42+X210/$G43+X211/$G44+X212/$G45+X213/$G46)/$I192</f>
        <v>192.32168653943049</v>
      </c>
      <c r="Y215" s="35">
        <f ca="1">$D21*(Y191/$G24+Y192/$G25+Y193/$G26+Y194/$G27+Y195/$G28+Y196/$G29+Y197/$G30+Y198/$G31+Y199/$G32+Y200/$G33+Y201/$G34+Y202/$G35+Y203/$G36+Y204/$G37+Y205/$G38+Y206/$G39+Y207/$G40+Y208/$G41+Y209/$G42+Y210/$G43+Y211/$G44+Y212/$G45+Y213/$G46)/$I192</f>
        <v>183.12508075463663</v>
      </c>
      <c r="Z215" s="35">
        <f ca="1">$D21*(Z191/$G24+Z192/$G25+Z193/$G26+Z194/$G27+Z195/$G28+Z196/$G29+Z197/$G30+Z198/$G31+Z199/$G32+Z200/$G33+Z201/$G34+Z202/$G35+Z203/$G36+Z204/$G37+Z205/$G38+Z206/$G39+Z207/$G40+Z208/$G41+Z209/$G42+Z210/$G43+Z211/$G44+Z212/$G45+Z213/$G46)/$I192</f>
        <v>174.3682462690798</v>
      </c>
      <c r="AA215" s="35">
        <f ca="1">$D21*(AA191/$G24+AA192/$G25+AA193/$G26+AA194/$G27+AA195/$G28+AA196/$G29+AA197/$G30+AA198/$G31+AA199/$G32+AA200/$G33+AA201/$G34+AA202/$G35+AA203/$G36+AA204/$G37+AA205/$G38+AA206/$G39+AA207/$G40+AA208/$G41+AA209/$G42+AA210/$G43+AA211/$G44+AA212/$G45+AA213/$G46)/$I192</f>
        <v>166.03015371603956</v>
      </c>
      <c r="AB215" s="35">
        <f ca="1">$D21*(AB191/$G24+AB192/$G25+AB193/$G26+AB194/$G27+AB195/$G28+AB196/$G29+AB197/$G30+AB198/$G31+AB199/$G32+AB200/$G33+AB201/$G34+AB202/$G35+AB203/$G36+AB204/$G37+AB205/$G38+AB206/$G39+AB207/$G40+AB208/$G41+AB209/$G42+AB210/$G43+AB211/$G44+AB212/$G45+AB213/$G46)/$I192</f>
        <v>158.09077932935489</v>
      </c>
      <c r="AC215" s="35">
        <f ca="1">$D21*(AC191/$G24+AC192/$G25+AC193/$G26+AC194/$G27+AC195/$G28+AC196/$G29+AC197/$G30+AC198/$G31+AC199/$G32+AC200/$G33+AC201/$G34+AC202/$G35+AC203/$G36+AC204/$G37+AC205/$G38+AC206/$G39+AC207/$G40+AC208/$G41+AC209/$G42+AC210/$G43+AC211/$G44+AC212/$G45+AC213/$G46)/$I192</f>
        <v>150.53105685674223</v>
      </c>
      <c r="AD215" s="35">
        <f ca="1">$D21*(AD191/$G24+AD192/$G25+AD193/$G26+AD194/$G27+AD195/$G28+AD196/$G29+AD197/$G30+AD198/$G31+AD199/$G32+AD200/$G33+AD201/$G34+AD202/$G35+AD203/$G36+AD204/$G37+AD205/$G38+AD206/$G39+AD207/$G40+AD208/$G41+AD209/$G42+AD210/$G43+AD211/$G44+AD212/$G45+AD213/$G46)/$I192</f>
        <v>143.33283177256266</v>
      </c>
      <c r="AE215" s="35">
        <f ca="1">$D21*(AE191/$G24+AE192/$G25+AE193/$G26+AE194/$G27+AE195/$G28+AE196/$G29+AE197/$G30+AE198/$G31+AE199/$G32+AE200/$G33+AE201/$G34+AE202/$G35+AE203/$G36+AE204/$G37+AE205/$G38+AE206/$G39+AE207/$G40+AE208/$G41+AE209/$G42+AE210/$G43+AE211/$G44+AE212/$G45+AE213/$G46)/$I192</f>
        <v>136.47881768008449</v>
      </c>
      <c r="AF215" s="35">
        <f ca="1">$D21*(AF191/$G24+AF192/$G25+AF193/$G26+AF194/$G27+AF195/$G28+AF196/$G29+AF197/$G30+AF198/$G31+AF199/$G32+AF200/$G33+AF201/$G34+AF202/$G35+AF203/$G36+AF204/$G37+AF205/$G38+AF206/$G39+AF207/$G40+AF208/$G41+AF209/$G42+AF210/$G43+AF211/$G44+AF212/$G45+AF213/$G46)/$I192</f>
        <v>129.9525547985391</v>
      </c>
      <c r="AG215" s="35">
        <f ca="1">$D21*(AG191/$G24+AG192/$G25+AG193/$G26+AG194/$G27+AG195/$G28+AG196/$G29+AG197/$G30+AG198/$G31+AG199/$G32+AG200/$G33+AG201/$G34+AG202/$G35+AG203/$G36+AG204/$G37+AG205/$G38+AG206/$G39+AG207/$G40+AG208/$G41+AG209/$G42+AG210/$G43+AG211/$G44+AG212/$G45+AG213/$G46)/$I192</f>
        <v>123.73837043527986</v>
      </c>
      <c r="AH215" s="35">
        <f ca="1">$D21*(AH191/$G24+AH192/$G25+AH193/$G26+AH194/$G27+AH195/$G28+AH196/$G29+AH197/$G30+AH198/$G31+AH199/$G32+AH200/$G33+AH201/$G34+AH202/$G35+AH203/$G36+AH204/$G37+AH205/$G38+AH206/$G39+AH207/$G40+AH208/$G41+AH209/$G42+AH210/$G43+AH211/$G44+AH212/$G45+AH213/$G46)/$I192</f>
        <v>117.82134134811677</v>
      </c>
      <c r="AI215" s="35">
        <f ca="1">$D21*(AI191/$G24+AI192/$G25+AI193/$G26+AI194/$G27+AI195/$G28+AI196/$G29+AI197/$G30+AI198/$G31+AI199/$G32+AI200/$G33+AI201/$G34+AI202/$G35+AI203/$G36+AI204/$G37+AI205/$G38+AI206/$G39+AI207/$G40+AI208/$G41+AI209/$G42+AI210/$G43+AI211/$G44+AI212/$G45+AI213/$G46)/$I192</f>
        <v>112.187257907443</v>
      </c>
      <c r="AJ215" s="35">
        <f ca="1">$D21*(AJ191/$G24+AJ192/$G25+AJ193/$G26+AJ194/$G27+AJ195/$G28+AJ196/$G29+AJ197/$G30+AJ198/$G31+AJ199/$G32+AJ200/$G33+AJ201/$G34+AJ202/$G35+AJ203/$G36+AJ204/$G37+AJ205/$G38+AJ206/$G39+AJ207/$G40+AJ208/$G41+AJ209/$G42+AJ210/$G43+AJ211/$G44+AJ212/$G45+AJ213/$G46)/$I192</f>
        <v>106.82258997208663</v>
      </c>
      <c r="AK215" s="35">
        <f ca="1">$D21*(AK191/$G24+AK192/$G25+AK193/$G26+AK194/$G27+AK195/$G28+AK196/$G29+AK197/$G30+AK198/$G31+AK199/$G32+AK200/$G33+AK201/$G34+AK202/$G35+AK203/$G36+AK204/$G37+AK205/$G38+AK206/$G39+AK207/$G40+AK208/$G41+AK209/$G42+AK210/$G43+AK211/$G44+AK212/$G45+AK213/$G46)/$I192</f>
        <v>101.71445439694162</v>
      </c>
      <c r="AL215" s="35">
        <f ca="1">$D21*(AL191/$G24+AL192/$G25+AL193/$G26+AL194/$G27+AL195/$G28+AL196/$G29+AL197/$G30+AL198/$G31+AL199/$G32+AL200/$G33+AL201/$G34+AL202/$G35+AL203/$G36+AL204/$G37+AL205/$G38+AL206/$G39+AL207/$G40+AL208/$G41+AL209/$G42+AL210/$G43+AL211/$G44+AL212/$G45+AL213/$G46)/$I192</f>
        <v>96.850584094346914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4:69" x14ac:dyDescent="0.25">
      <c r="J216" s="11"/>
      <c r="K216" s="12"/>
      <c r="L216" s="5">
        <f t="shared" ref="L216:R216" ca="1" si="285">SUM(L191:L214)</f>
        <v>121.18851352567475</v>
      </c>
      <c r="M216" s="5">
        <f t="shared" ca="1" si="285"/>
        <v>115.39341571535955</v>
      </c>
      <c r="N216" s="5">
        <f t="shared" ca="1" si="285"/>
        <v>109.87543293562025</v>
      </c>
      <c r="O216" s="5">
        <f t="shared" ca="1" si="285"/>
        <v>104.62131385875117</v>
      </c>
      <c r="P216" s="5">
        <f t="shared" ca="1" si="285"/>
        <v>99.618440820567528</v>
      </c>
      <c r="Q216" s="5">
        <f t="shared" ca="1" si="285"/>
        <v>94.85479951933165</v>
      </c>
      <c r="R216" s="5">
        <f t="shared" ca="1" si="285"/>
        <v>90.318950163642413</v>
      </c>
      <c r="S216" s="5">
        <f>SUM(S190:S214)</f>
        <v>86</v>
      </c>
      <c r="T216" s="5">
        <f ca="1">SUM(T190:T214)</f>
        <v>81.887577154071408</v>
      </c>
      <c r="U216" s="5">
        <f ca="1">SUM(U190:U214)</f>
        <v>77.971805722837175</v>
      </c>
      <c r="V216" s="5">
        <f ca="1">SUM(V190:V214)</f>
        <v>74.243282057803441</v>
      </c>
      <c r="W216" s="5">
        <f t="shared" ref="W216:AL216" ca="1" si="286">SUM(W191:W214)</f>
        <v>70.69305218232401</v>
      </c>
      <c r="X216" s="5">
        <f t="shared" ca="1" si="286"/>
        <v>67.312590288800664</v>
      </c>
      <c r="Y216" s="5">
        <f t="shared" ca="1" si="286"/>
        <v>64.093778264122818</v>
      </c>
      <c r="Z216" s="5">
        <f t="shared" ca="1" si="286"/>
        <v>61.028886194177936</v>
      </c>
      <c r="AA216" s="5">
        <f t="shared" ca="1" si="286"/>
        <v>58.11055380061385</v>
      </c>
      <c r="AB216" s="5">
        <f t="shared" ca="1" si="286"/>
        <v>55.331772765274209</v>
      </c>
      <c r="AC216" s="5">
        <f t="shared" ca="1" si="286"/>
        <v>52.685869899859775</v>
      </c>
      <c r="AD216" s="5">
        <f t="shared" ca="1" si="286"/>
        <v>50.166491120396934</v>
      </c>
      <c r="AE216" s="5">
        <f t="shared" ca="1" si="286"/>
        <v>47.767586188029568</v>
      </c>
      <c r="AF216" s="5">
        <f t="shared" ca="1" si="286"/>
        <v>45.483394179488684</v>
      </c>
      <c r="AG216" s="5">
        <f t="shared" ca="1" si="286"/>
        <v>43.308429652347947</v>
      </c>
      <c r="AH216" s="5">
        <f t="shared" ca="1" si="286"/>
        <v>41.237469471840875</v>
      </c>
      <c r="AI216" s="5">
        <f t="shared" ca="1" si="286"/>
        <v>39.265540267605054</v>
      </c>
      <c r="AJ216" s="5">
        <f t="shared" ca="1" si="286"/>
        <v>37.387906490230321</v>
      </c>
      <c r="AK216" s="5">
        <f t="shared" ca="1" si="286"/>
        <v>35.600059038929565</v>
      </c>
      <c r="AL216" s="5">
        <f t="shared" ca="1" si="286"/>
        <v>33.897704433021417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4:69" x14ac:dyDescent="0.25">
      <c r="K217" s="7" t="s">
        <v>10</v>
      </c>
      <c r="L217" s="18">
        <f ca="1">$D21*($K192*(L192/$G25)+$K193*(L193/$G26)+$K194*(L194/$G27)+$K195*(L195/$G28)+$K196*(L196/$G29)+$K197*(L197/$G30)+$K198*(L198/$G31)+$K199*(L199/$G32)+$K200*(L200/$G33)+$K201*(L201/$G34)+$K202*(L202/$G35)+$K203*(L203/$G36)+$K204*(L204/$G37)+$K205*(L205/$G38)+$K206*(L206/$G39)+$K207*(L207/$G40)+$K208*(L208/$G41)+$K209*(L209/$G42)+$K210*(L210/$G43)+$K211*(L211/$G44)+$K212*(L212/$G45)+$K213*(L213/$G46))/$I192</f>
        <v>12.329032454518389</v>
      </c>
      <c r="M217" s="18">
        <f ca="1">$D21*($K192*(M192/$G25)+$K193*(M193/$G26)+$K194*(M194/$G27)+$K195*(M195/$G28)+$K196*(M196/$G29)+$K197*(M197/$G30)+$K198*(M198/$G31)+$K199*(M199/$G32)+$K200*(M200/$G33)+$K201*(M201/$G34)+$K202*(M202/$G35)+$K203*(M203/$G36)+$K204*(M204/$G37)+$K205*(M205/$G38)+$K206*(M206/$G39)+$K207*(M207/$G40)+$K208*(M208/$G41)+$K209*(M209/$G42)+$K210*(M210/$G43)+$K211*(M211/$G44)+$K212*(M212/$G45)+$K213*(M213/$G46))/$I192</f>
        <v>13.221100596460172</v>
      </c>
      <c r="N217" s="18">
        <f ca="1">$D21*($K192*(N192/$G25)+$K193*(N193/$G26)+$K194*(N194/$G27)+$K195*(N195/$G28)+$K196*(N196/$G29)+$K197*(N197/$G30)+$K198*(N198/$G31)+$K199*(N199/$G32)+$K200*(N200/$G33)+$K201*(N201/$G34)+$K202*(N202/$G35)+$K203*(N203/$G36)+$K204*(N204/$G37)+$K205*(N205/$G38)+$K206*(N206/$G39)+$K207*(N207/$G40)+$K208*(N208/$G41)+$K209*(N209/$G42)+$K210*(N210/$G43)+$K211*(N211/$G44)+$K212*(N212/$G45)+$K213*(N213/$G46))/$I192</f>
        <v>12.58888250179502</v>
      </c>
      <c r="O217" s="18">
        <f ca="1">$D21*($K192*(O192/$G25)+$K193*(O193/$G26)+$K194*(O194/$G27)+$K195*(O195/$G28)+$K196*(O196/$G29)+$K197*(O197/$G30)+$K198*(O198/$G31)+$K199*(O199/$G32)+$K200*(O200/$G33)+$K201*(O201/$G34)+$K202*(O202/$G35)+$K203*(O203/$G36)+$K204*(O204/$G37)+$K205*(O205/$G38)+$K206*(O206/$G39)+$K207*(O207/$G40)+$K208*(O208/$G41)+$K209*(O209/$G42)+$K210*(O210/$G43)+$K211*(O211/$G44)+$K212*(O212/$G45)+$K213*(O213/$G46))/$I192</f>
        <v>11.986896362200921</v>
      </c>
      <c r="P217" s="18">
        <f ca="1">$D21*($K192*(P192/$G25)+$K193*(P193/$G26)+$K194*(P194/$G27)+$K195*(P195/$G28)+$K196*(P196/$G29)+$K197*(P197/$G30)+$K198*(P198/$G31)+$K199*(P199/$G32)+$K200*(P200/$G33)+$K201*(P201/$G34)+$K202*(P202/$G35)+$K203*(P203/$G36)+$K204*(P204/$G37)+$K205*(P205/$G38)+$K206*(P206/$G39)+$K207*(P207/$G40)+$K208*(P208/$G41)+$K209*(P209/$G42)+$K210*(P210/$G43)+$K211*(P211/$G44)+$K212*(P212/$G45)+$K213*(P213/$G46))/$I192</f>
        <v>11.41369651973937</v>
      </c>
      <c r="Q217" s="18">
        <f ca="1">$D21*($K192*(Q192/$G25)+$K193*(Q193/$G26)+$K194*(Q194/$G27)+$K195*(Q195/$G28)+$K196*(Q196/$G29)+$K197*(Q197/$G30)+$K198*(Q198/$G31)+$K199*(Q199/$G32)+$K200*(Q200/$G33)+$K201*(Q201/$G34)+$K202*(Q202/$G35)+$K203*(Q203/$G36)+$K204*(Q204/$G37)+$K205*(Q205/$G38)+$K206*(Q206/$G39)+$K207*(Q207/$G40)+$K208*(Q208/$G41)+$K209*(Q209/$G42)+$K210*(Q210/$G43)+$K211*(Q211/$G44)+$K212*(Q212/$G45)+$K213*(Q213/$G46))/$I192</f>
        <v>10.867906446201328</v>
      </c>
      <c r="R217" s="18">
        <f ca="1">$D21*($K192*(R192/$G25)+$K193*(R193/$G26)+$K194*(R194/$G27)+$K195*(R195/$G28)+$K196*(R196/$G29)+$K197*(R197/$G30)+$K198*(R198/$G31)+$K199*(R199/$G32)+$K200*(R200/$G33)+$K201*(R201/$G34)+$K202*(R202/$G35)+$K203*(R203/$G36)+$K204*(R204/$G37)+$K205*(R205/$G38)+$K206*(R206/$G39)+$K207*(R207/$G40)+$K208*(R208/$G41)+$K209*(R209/$G42)+$K210*(R210/$G43)+$K211*(R211/$G44)+$K212*(R212/$G45)+$K213*(R213/$G46))/$I192</f>
        <v>10.348215437401642</v>
      </c>
      <c r="S217" s="18">
        <f>$D21*($K192*(S192/$G25)+$K193*(S193/$G26)+$K194*(S194/$G27)+$K195*(S195/$G28)+$K196*(S196/$G29)+$K197*(S197/$G30)+$K198*(S198/$G31)+$K199*(S199/$G32)+$K200*(S200/$G33)+$K201*(S201/$G34)+$K202*(S202/$G35)+$K203*(S203/$G36)+$K204*(S204/$G37)+$K205*(S205/$G38)+$K206*(S206/$G39)+$K207*(S207/$G40)+$K208*(S208/$G41)+$K209*(S209/$G42)+$K210*(S210/$G43)+$K211*(S211/$G44)+$K212*(S212/$G45)+$K213*(S213/$G46))/$I192</f>
        <v>9.8533754655486039</v>
      </c>
      <c r="T217" s="18">
        <f ca="1">$D21*($K192*(T192/$G25)+$K193*(T193/$G26)+$K194*(T194/$G27)+$K195*(T195/$G28)+$K196*(T196/$G29)+$K197*(T197/$G30)+$K198*(T198/$G31)+$K199*(T199/$G32)+$K200*(T200/$G33)+$K201*(T201/$G34)+$K202*(T202/$G35)+$K203*(T203/$G36)+$K204*(T204/$G37)+$K205*(T205/$G38)+$K206*(T206/$G39)+$K207*(T207/$G40)+$K208*(T208/$G41)+$K209*(T209/$G42)+$K210*(T210/$G43)+$K211*(T211/$G44)+$K212*(T212/$G45)+$K213*(T213/$G46))/$I192</f>
        <v>9.3821981821296028</v>
      </c>
      <c r="U217" s="18">
        <f ca="1">$D21*($K192*(U192/$G25)+$K193*(U193/$G26)+$K194*(U194/$G27)+$K195*(U195/$G28)+$K196*(U196/$G29)+$K197*(U197/$G30)+$K198*(U198/$G31)+$K199*(U199/$G32)+$K200*(U200/$G33)+$K201*(U201/$G34)+$K202*(U202/$G35)+$K203*(U203/$G36)+$K204*(U204/$G37)+$K205*(U205/$G38)+$K206*(U206/$G39)+$K207*(U207/$G40)+$K208*(U208/$G41)+$K209*(U209/$G42)+$K210*(U210/$G43)+$K211*(U211/$G44)+$K212*(U212/$G45)+$K213*(U213/$G46))/$I192</f>
        <v>8.9335520641154194</v>
      </c>
      <c r="V217" s="18">
        <f ca="1">$D21*($K192*(V192/$G25)+$K193*(V193/$G26)+$K194*(V194/$G27)+$K195*(V195/$G28)+$K196*(V196/$G29)+$K197*(V197/$G30)+$K198*(V198/$G31)+$K199*(V199/$G32)+$K200*(V200/$G33)+$K201*(V201/$G34)+$K202*(V202/$G35)+$K203*(V203/$G36)+$K204*(V204/$G37)+$K205*(V205/$G38)+$K206*(V206/$G39)+$K207*(V207/$G40)+$K208*(V208/$G41)+$K209*(V209/$G42)+$K210*(V210/$G43)+$K211*(V211/$G44)+$K212*(V212/$G45)+$K213*(V213/$G46))/$I192</f>
        <v>8.5063596966298309</v>
      </c>
      <c r="W217" s="18">
        <f ca="1">$D21*($K192*(W192/$G25)+$K193*(W193/$G26)+$K194*(W194/$G27)+$K195*(W195/$G28)+$K196*(W196/$G29)+$K197*(W197/$G30)+$K198*(W198/$G31)+$K199*(W199/$G32)+$K200*(W200/$G33)+$K201*(W201/$G34)+$K202*(W202/$G35)+$K203*(W203/$G36)+$K204*(W204/$G37)+$K205*(W205/$G38)+$K206*(W206/$G39)+$K207*(W207/$G40)+$K208*(W208/$G41)+$K209*(W209/$G42)+$K210*(W210/$G43)+$K211*(W211/$G44)+$K212*(W212/$G45)+$K213*(W213/$G46))/$I192</f>
        <v>8.0995951855588242</v>
      </c>
      <c r="X217" s="18">
        <f ca="1">$D21*($K192*(X192/$G25)+$K193*(X193/$G26)+$K194*(X194/$G27)+$K195*(X195/$G28)+$K196*(X196/$G29)+$K197*(X197/$G30)+$K198*(X198/$G31)+$K199*(X199/$G32)+$K200*(X200/$G33)+$K201*(X201/$G34)+$K202*(X202/$G35)+$K203*(X203/$G36)+$K204*(X204/$G37)+$K205*(X205/$G38)+$K206*(X206/$G39)+$K207*(X207/$G40)+$K208*(X208/$G41)+$K209*(X209/$G42)+$K210*(X210/$G43)+$K211*(X211/$G44)+$K212*(X212/$G45)+$K213*(X213/$G46))/$I192</f>
        <v>7.7122816938859717</v>
      </c>
      <c r="Y217" s="18">
        <f ca="1">$D21*($K192*(Y192/$G25)+$K193*(Y193/$G26)+$K194*(Y194/$G27)+$K195*(Y195/$G28)+$K196*(Y196/$G29)+$K197*(Y197/$G30)+$K198*(Y198/$G31)+$K199*(Y199/$G32)+$K200*(Y200/$G33)+$K201*(Y201/$G34)+$K202*(Y202/$G35)+$K203*(Y203/$G36)+$K204*(Y204/$G37)+$K205*(Y205/$G38)+$K206*(Y206/$G39)+$K207*(Y207/$G40)+$K208*(Y208/$G41)+$K209*(Y209/$G42)+$K210*(Y210/$G43)+$K211*(Y211/$G44)+$K212*(Y212/$G45)+$K213*(Y213/$G46))/$I192</f>
        <v>7.3434890958374464</v>
      </c>
      <c r="Z217" s="18">
        <f ca="1">$D21*($K192*(Z192/$G25)+$K193*(Z193/$G26)+$K194*(Z194/$G27)+$K195*(Z195/$G28)+$K196*(Z196/$G29)+$K197*(Z197/$G30)+$K198*(Z198/$G31)+$K199*(Z199/$G32)+$K200*(Z200/$G33)+$K201*(Z201/$G34)+$K202*(Z202/$G35)+$K203*(Z203/$G36)+$K204*(Z204/$G37)+$K205*(Z205/$G38)+$K206*(Z206/$G39)+$K207*(Z207/$G40)+$K208*(Z208/$G41)+$K209*(Z209/$G42)+$K210*(Z210/$G43)+$K211*(Z211/$G44)+$K212*(Z212/$G45)+$K213*(Z213/$G46))/$I192</f>
        <v>7.8244970585829714</v>
      </c>
      <c r="AA217" s="18">
        <f ca="1">$D21*($K192*(AA192/$G25)+$K193*(AA193/$G26)+$K194*(AA194/$G27)+$K195*(AA195/$G28)+$K196*(AA196/$G29)+$K197*(AA197/$G30)+$K198*(AA198/$G31)+$K199*(AA199/$G32)+$K200*(AA200/$G33)+$K201*(AA201/$G34)+$K202*(AA202/$G35)+$K203*(AA203/$G36)+$K204*(AA204/$G37)+$K205*(AA205/$G38)+$K206*(AA206/$G39)+$K207*(AA207/$G40)+$K208*(AA208/$G41)+$K209*(AA209/$G42)+$K210*(AA210/$G43)+$K211*(AA211/$G44)+$K212*(AA212/$G45)+$K213*(AA213/$G46))/$I192</f>
        <v>7.4503384485641622</v>
      </c>
      <c r="AB217" s="18">
        <f ca="1">$D21*($K192*(AB192/$G25)+$K193*(AB193/$G26)+$K194*(AB194/$G27)+$K195*(AB195/$G28)+$K196*(AB196/$G29)+$K197*(AB197/$G30)+$K198*(AB198/$G31)+$K199*(AB199/$G32)+$K200*(AB200/$G33)+$K201*(AB201/$G34)+$K202*(AB202/$G35)+$K203*(AB203/$G36)+$K204*(AB204/$G37)+$K205*(AB205/$G38)+$K206*(AB206/$G39)+$K207*(AB207/$G40)+$K208*(AB208/$G41)+$K209*(AB209/$G42)+$K210*(AB210/$G43)+$K211*(AB211/$G44)+$K212*(AB212/$G45)+$K213*(AB213/$G46))/$I192</f>
        <v>7.0940716805900284</v>
      </c>
      <c r="AC217" s="18">
        <f ca="1">$D21*($K192*(AC192/$G25)+$K193*(AC193/$G26)+$K194*(AC194/$G27)+$K195*(AC195/$G28)+$K196*(AC196/$G29)+$K197*(AC197/$G30)+$K198*(AC198/$G31)+$K199*(AC199/$G32)+$K200*(AC200/$G33)+$K201*(AC201/$G34)+$K202*(AC202/$G35)+$K203*(AC203/$G36)+$K204*(AC204/$G37)+$K205*(AC205/$G38)+$K206*(AC206/$G39)+$K207*(AC207/$G40)+$K208*(AC208/$G41)+$K209*(AC209/$G42)+$K210*(AC210/$G43)+$K211*(AC211/$G44)+$K212*(AC212/$G45)+$K213*(AC213/$G46))/$I192</f>
        <v>6.7548411869863854</v>
      </c>
      <c r="AD217" s="18">
        <f ca="1">$D21*($K192*(AD192/$G25)+$K193*(AD193/$G26)+$K194*(AD194/$G27)+$K195*(AD195/$G28)+$K196*(AD196/$G29)+$K197*(AD197/$G30)+$K198*(AD198/$G31)+$K199*(AD199/$G32)+$K200*(AD200/$G33)+$K201*(AD201/$G34)+$K202*(AD202/$G35)+$K203*(AD203/$G36)+$K204*(AD204/$G37)+$K205*(AD205/$G38)+$K206*(AD206/$G39)+$K207*(AD207/$G40)+$K208*(AD208/$G41)+$K209*(AD209/$G42)+$K210*(AD210/$G43)+$K211*(AD211/$G44)+$K212*(AD212/$G45)+$K213*(AD213/$G46))/$I192</f>
        <v>6.4318323123586882</v>
      </c>
      <c r="AE217" s="18">
        <f ca="1">$D21*($K192*(AE192/$G25)+$K193*(AE193/$G26)+$K194*(AE194/$G27)+$K195*(AE195/$G28)+$K196*(AE196/$G29)+$K197*(AE197/$G30)+$K198*(AE198/$G31)+$K199*(AE199/$G32)+$K200*(AE200/$G33)+$K201*(AE201/$G34)+$K202*(AE202/$G35)+$K203*(AE203/$G36)+$K204*(AE204/$G37)+$K205*(AE205/$G38)+$K206*(AE206/$G39)+$K207*(AE207/$G40)+$K208*(AE208/$G41)+$K209*(AE209/$G42)+$K210*(AE210/$G43)+$K211*(AE211/$G44)+$K212*(AE212/$G45)+$K213*(AE213/$G46))/$I192</f>
        <v>6.1242693572130413</v>
      </c>
      <c r="AF217" s="18">
        <f ca="1">$D21*($K192*(AF192/$G25)+$K193*(AF193/$G26)+$K194*(AF194/$G27)+$K195*(AF195/$G28)+$K196*(AF196/$G29)+$K197*(AF197/$G30)+$K198*(AF198/$G31)+$K199*(AF199/$G32)+$K200*(AF200/$G33)+$K201*(AF201/$G34)+$K202*(AF202/$G35)+$K203*(AF203/$G36)+$K204*(AF204/$G37)+$K205*(AF205/$G38)+$K206*(AF206/$G39)+$K207*(AF207/$G40)+$K208*(AF208/$G41)+$K209*(AF209/$G42)+$K210*(AF210/$G43)+$K211*(AF211/$G44)+$K212*(AF212/$G45)+$K213*(AF213/$G46))/$I192</f>
        <v>5.8314137151290479</v>
      </c>
      <c r="AG217" s="18">
        <f ca="1">$D21*($K192*(AG192/$G25)+$K193*(AG193/$G26)+$K194*(AG194/$G27)+$K195*(AG195/$G28)+$K196*(AG196/$G29)+$K197*(AG197/$G30)+$K198*(AG198/$G31)+$K199*(AG199/$G32)+$K200*(AG200/$G33)+$K201*(AG201/$G34)+$K202*(AG202/$G35)+$K203*(AG203/$G36)+$K204*(AG204/$G37)+$K205*(AG205/$G38)+$K206*(AG206/$G39)+$K207*(AG207/$G40)+$K208*(AG208/$G41)+$K209*(AG209/$G42)+$K210*(AG210/$G43)+$K211*(AG211/$G44)+$K212*(AG212/$G45)+$K213*(AG213/$G46))/$I192</f>
        <v>6.1749782096833927</v>
      </c>
      <c r="AH217" s="18">
        <f ca="1">$D21*($K192*(AH192/$G25)+$K193*(AH193/$G26)+$K194*(AH194/$G27)+$K195*(AH195/$G28)+$K196*(AH196/$G29)+$K197*(AH197/$G30)+$K198*(AH198/$G31)+$K199*(AH199/$G32)+$K200*(AH200/$G33)+$K201*(AH201/$G34)+$K202*(AH202/$G35)+$K203*(AH203/$G36)+$K204*(AH204/$G37)+$K205*(AH205/$G38)+$K206*(AH206/$G39)+$K207*(AH207/$G40)+$K208*(AH208/$G41)+$K209*(AH209/$G42)+$K210*(AH210/$G43)+$K211*(AH211/$G44)+$K212*(AH212/$G45)+$K213*(AH213/$G46))/$I192</f>
        <v>5.8796977275599813</v>
      </c>
      <c r="AI217" s="18">
        <f ca="1">$D21*($K192*(AI192/$G25)+$K193*(AI193/$G26)+$K194*(AI194/$G27)+$K195*(AI195/$G28)+$K196*(AI196/$G29)+$K197*(AI197/$G30)+$K198*(AI198/$G31)+$K199*(AI199/$G32)+$K200*(AI200/$G33)+$K201*(AI201/$G34)+$K202*(AI202/$G35)+$K203*(AI203/$G36)+$K204*(AI204/$G37)+$K205*(AI205/$G38)+$K206*(AI206/$G39)+$K207*(AI207/$G40)+$K208*(AI208/$G41)+$K209*(AI209/$G42)+$K210*(AI210/$G43)+$K211*(AI211/$G44)+$K212*(AI212/$G45)+$K213*(AI213/$G46))/$I192</f>
        <v>5.5985372245137937</v>
      </c>
      <c r="AJ217" s="18">
        <f ca="1">$D21*($K192*(AJ192/$G25)+$K193*(AJ193/$G26)+$K194*(AJ194/$G27)+$K195*(AJ195/$G28)+$K196*(AJ196/$G29)+$K197*(AJ197/$G30)+$K198*(AJ198/$G31)+$K199*(AJ199/$G32)+$K200*(AJ200/$G33)+$K201*(AJ201/$G34)+$K202*(AJ202/$G35)+$K203*(AJ203/$G36)+$K204*(AJ204/$G37)+$K205*(AJ205/$G38)+$K206*(AJ206/$G39)+$K207*(AJ207/$G40)+$K208*(AJ208/$G41)+$K209*(AJ209/$G42)+$K210*(AJ210/$G43)+$K211*(AJ211/$G44)+$K212*(AJ212/$G45)+$K213*(AJ213/$G46))/$I192</f>
        <v>5.330821499096678</v>
      </c>
      <c r="AK217" s="18">
        <f ca="1">$D21*($K192*(AK192/$G25)+$K193*(AK193/$G26)+$K194*(AK194/$G27)+$K195*(AK195/$G28)+$K196*(AK196/$G29)+$K197*(AK197/$G30)+$K198*(AK198/$G31)+$K199*(AK199/$G32)+$K200*(AK200/$G33)+$K201*(AK201/$G34)+$K202*(AK202/$G35)+$K203*(AK203/$G36)+$K204*(AK204/$G37)+$K205*(AK205/$G38)+$K206*(AK206/$G39)+$K207*(AK207/$G40)+$K208*(AK208/$G41)+$K209*(AK209/$G42)+$K210*(AK210/$G43)+$K211*(AK211/$G44)+$K212*(AK212/$G45)+$K213*(AK213/$G46))/$I192</f>
        <v>5.0759076372309506</v>
      </c>
      <c r="AL217" s="18">
        <f ca="1">$D21*($K192*(AL192/$G25)+$K193*(AL193/$G26)+$K194*(AL194/$G27)+$K195*(AL195/$G28)+$K196*(AL196/$G29)+$K197*(AL197/$G30)+$K198*(AL198/$G31)+$K199*(AL199/$G32)+$K200*(AL200/$G33)+$K201*(AL201/$G34)+$K202*(AL202/$G35)+$K203*(AL203/$G36)+$K204*(AL204/$G37)+$K205*(AL205/$G38)+$K206*(AL206/$G39)+$K207*(AL207/$G40)+$K208*(AL208/$G41)+$K209*(AL209/$G42)+$K210*(AL210/$G43)+$K211*(AL211/$G44)+$K212*(AL212/$G45)+$K213*(AL213/$G46))/$I192</f>
        <v>4.8331834682638357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4:69" x14ac:dyDescent="0.25">
      <c r="D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4:69" x14ac:dyDescent="0.25">
      <c r="D219" s="2"/>
      <c r="J219" s="19" t="s">
        <v>2</v>
      </c>
      <c r="K219" s="19"/>
      <c r="L219" s="19">
        <v>36</v>
      </c>
      <c r="M219" s="19">
        <v>37</v>
      </c>
      <c r="N219" s="19">
        <v>38</v>
      </c>
      <c r="O219" s="19">
        <v>39</v>
      </c>
      <c r="P219" s="19">
        <v>40</v>
      </c>
      <c r="Q219" s="19">
        <v>41</v>
      </c>
      <c r="R219" s="19">
        <v>42</v>
      </c>
      <c r="S219" s="19">
        <v>43</v>
      </c>
      <c r="T219" s="19">
        <v>44</v>
      </c>
      <c r="U219" s="19">
        <v>45</v>
      </c>
      <c r="V219" s="19">
        <v>46</v>
      </c>
      <c r="W219" s="19">
        <v>47</v>
      </c>
      <c r="X219" s="19">
        <v>48</v>
      </c>
      <c r="Y219" s="19">
        <v>49</v>
      </c>
      <c r="Z219" s="19">
        <v>50</v>
      </c>
      <c r="AA219" s="19">
        <v>51</v>
      </c>
      <c r="AB219" s="19">
        <v>52</v>
      </c>
      <c r="AC219" s="19">
        <v>53</v>
      </c>
      <c r="AD219" s="19">
        <v>54</v>
      </c>
      <c r="AE219" s="19">
        <v>55</v>
      </c>
      <c r="AF219" s="19">
        <v>56</v>
      </c>
      <c r="AG219" s="19">
        <v>57</v>
      </c>
      <c r="AH219" s="19">
        <v>58</v>
      </c>
      <c r="AI219" s="19">
        <v>59</v>
      </c>
      <c r="AJ219" s="19">
        <v>60</v>
      </c>
      <c r="AK219" s="19">
        <v>61</v>
      </c>
      <c r="AL219" s="19">
        <v>62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4:69" x14ac:dyDescent="0.25">
      <c r="D220" s="2"/>
      <c r="L220" s="8">
        <f t="shared" ref="L220:AL220" si="287">EXP(-$I224*L219)</f>
        <v>0.17135805889335737</v>
      </c>
      <c r="M220" s="8">
        <f t="shared" si="287"/>
        <v>0.16316391010001993</v>
      </c>
      <c r="N220" s="8">
        <f t="shared" si="287"/>
        <v>0.15536159624506227</v>
      </c>
      <c r="O220" s="8">
        <f t="shared" si="287"/>
        <v>0.1479323802243864</v>
      </c>
      <c r="P220" s="8">
        <f t="shared" si="287"/>
        <v>0.140858420921045</v>
      </c>
      <c r="Q220" s="8">
        <f t="shared" si="287"/>
        <v>0.13412273036014816</v>
      </c>
      <c r="R220" s="8">
        <f t="shared" si="287"/>
        <v>0.12770913291257377</v>
      </c>
      <c r="S220" s="8">
        <f t="shared" si="287"/>
        <v>0.12160222644951101</v>
      </c>
      <c r="T220" s="8">
        <f t="shared" si="287"/>
        <v>0.11578734535454881</v>
      </c>
      <c r="U220" s="8">
        <f t="shared" si="287"/>
        <v>0.11025052530448522</v>
      </c>
      <c r="V220" s="8">
        <f t="shared" si="287"/>
        <v>0.10497846973427834</v>
      </c>
      <c r="W220" s="8">
        <f t="shared" si="287"/>
        <v>9.9958517905605462E-2</v>
      </c>
      <c r="X220" s="8">
        <f t="shared" si="287"/>
        <v>9.5178614502347589E-2</v>
      </c>
      <c r="Y220" s="8">
        <f t="shared" si="287"/>
        <v>9.0627280679983838E-2</v>
      </c>
      <c r="Z220" s="8">
        <f t="shared" si="287"/>
        <v>8.6293586499370495E-2</v>
      </c>
      <c r="AA220" s="8">
        <f t="shared" si="287"/>
        <v>8.2167124678706252E-2</v>
      </c>
      <c r="AB220" s="8">
        <f t="shared" si="287"/>
        <v>7.8237985600648416E-2</v>
      </c>
      <c r="AC220" s="8">
        <f t="shared" si="287"/>
        <v>7.4496733514560778E-2</v>
      </c>
      <c r="AD220" s="8">
        <f t="shared" si="287"/>
        <v>7.0934383876742946E-2</v>
      </c>
      <c r="AE220" s="8">
        <f t="shared" si="287"/>
        <v>6.7542381774224489E-2</v>
      </c>
      <c r="AF220" s="8">
        <f t="shared" si="287"/>
        <v>6.4312581380308778E-2</v>
      </c>
      <c r="AG220" s="8">
        <f t="shared" si="287"/>
        <v>6.1237226392529445E-2</v>
      </c>
      <c r="AH220" s="8">
        <f t="shared" si="287"/>
        <v>5.8308931406041792E-2</v>
      </c>
      <c r="AI220" s="8">
        <f t="shared" si="287"/>
        <v>5.5520664177717505E-2</v>
      </c>
      <c r="AJ220" s="8">
        <f t="shared" si="287"/>
        <v>5.2865728738350368E-2</v>
      </c>
      <c r="AK220" s="8">
        <f t="shared" si="287"/>
        <v>5.0337749312417149E-2</v>
      </c>
      <c r="AL220" s="8">
        <f t="shared" si="287"/>
        <v>4.7930655006777498E-2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4:69" ht="15.75" x14ac:dyDescent="0.25">
      <c r="D221" s="2"/>
      <c r="J221" s="32"/>
      <c r="L221">
        <f t="shared" ref="L221:S221" si="288">-1*$T221</f>
        <v>-0.2</v>
      </c>
      <c r="M221">
        <f t="shared" si="288"/>
        <v>-0.2</v>
      </c>
      <c r="N221">
        <f t="shared" si="288"/>
        <v>-0.2</v>
      </c>
      <c r="O221">
        <f t="shared" si="288"/>
        <v>-0.2</v>
      </c>
      <c r="P221">
        <f t="shared" si="288"/>
        <v>-0.2</v>
      </c>
      <c r="Q221">
        <f t="shared" si="288"/>
        <v>-0.2</v>
      </c>
      <c r="R221">
        <f t="shared" si="288"/>
        <v>-0.2</v>
      </c>
      <c r="S221">
        <f t="shared" si="288"/>
        <v>-0.2</v>
      </c>
      <c r="T221">
        <f>1*C29</f>
        <v>0.2</v>
      </c>
      <c r="U221">
        <f t="shared" ref="U221:AL221" si="289">1*$T221</f>
        <v>0.2</v>
      </c>
      <c r="V221">
        <f t="shared" si="289"/>
        <v>0.2</v>
      </c>
      <c r="W221">
        <f t="shared" si="289"/>
        <v>0.2</v>
      </c>
      <c r="X221">
        <f t="shared" si="289"/>
        <v>0.2</v>
      </c>
      <c r="Y221">
        <f t="shared" si="289"/>
        <v>0.2</v>
      </c>
      <c r="Z221">
        <f t="shared" si="289"/>
        <v>0.2</v>
      </c>
      <c r="AA221">
        <f t="shared" si="289"/>
        <v>0.2</v>
      </c>
      <c r="AB221">
        <f t="shared" si="289"/>
        <v>0.2</v>
      </c>
      <c r="AC221">
        <f t="shared" si="289"/>
        <v>0.2</v>
      </c>
      <c r="AD221">
        <f t="shared" si="289"/>
        <v>0.2</v>
      </c>
      <c r="AE221">
        <f t="shared" si="289"/>
        <v>0.2</v>
      </c>
      <c r="AF221">
        <f t="shared" si="289"/>
        <v>0.2</v>
      </c>
      <c r="AG221">
        <f t="shared" si="289"/>
        <v>0.2</v>
      </c>
      <c r="AH221">
        <f t="shared" si="289"/>
        <v>0.2</v>
      </c>
      <c r="AI221">
        <f t="shared" si="289"/>
        <v>0.2</v>
      </c>
      <c r="AJ221">
        <f t="shared" si="289"/>
        <v>0.2</v>
      </c>
      <c r="AK221">
        <f t="shared" si="289"/>
        <v>0.2</v>
      </c>
      <c r="AL221">
        <f t="shared" si="289"/>
        <v>0.2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4:69" x14ac:dyDescent="0.25">
      <c r="D222" s="2"/>
      <c r="J222" s="37"/>
      <c r="L222">
        <f>SUM(L221:$S221)</f>
        <v>-1.5999999999999999</v>
      </c>
      <c r="M222">
        <f>SUM(M221:$S221)</f>
        <v>-1.4</v>
      </c>
      <c r="N222">
        <f>SUM(N221:$S221)</f>
        <v>-1.2</v>
      </c>
      <c r="O222">
        <f>SUM(O221:$S221)</f>
        <v>-1</v>
      </c>
      <c r="P222">
        <f>SUM(P221:$S221)</f>
        <v>-0.8</v>
      </c>
      <c r="Q222">
        <f>SUM(Q221:$S221)</f>
        <v>-0.60000000000000009</v>
      </c>
      <c r="R222">
        <f>SUM(R221:$S221)</f>
        <v>-0.4</v>
      </c>
      <c r="S222">
        <f>1*S221</f>
        <v>-0.2</v>
      </c>
      <c r="T222">
        <v>0</v>
      </c>
      <c r="U222">
        <f>1*U221</f>
        <v>0.2</v>
      </c>
      <c r="V222">
        <f>SUM($U221:V221)</f>
        <v>0.4</v>
      </c>
      <c r="W222">
        <f>SUM($U221:W221)</f>
        <v>0.60000000000000009</v>
      </c>
      <c r="X222">
        <f>SUM($U221:X221)</f>
        <v>0.8</v>
      </c>
      <c r="Y222">
        <f>SUM($U221:Y221)</f>
        <v>1</v>
      </c>
      <c r="Z222">
        <f>SUM($U221:Z221)</f>
        <v>1.2</v>
      </c>
      <c r="AA222">
        <f>SUM($U221:AA221)</f>
        <v>1.4</v>
      </c>
      <c r="AB222">
        <f>SUM($U221:AB221)</f>
        <v>1.5999999999999999</v>
      </c>
      <c r="AC222">
        <f>SUM($U221:AC221)</f>
        <v>1.7999999999999998</v>
      </c>
      <c r="AD222">
        <f>SUM($U221:AD221)</f>
        <v>1.9999999999999998</v>
      </c>
      <c r="AE222">
        <f>SUM($U221:AE221)</f>
        <v>2.1999999999999997</v>
      </c>
      <c r="AF222">
        <f>SUM($U221:AF221)</f>
        <v>2.4</v>
      </c>
      <c r="AG222">
        <f>SUM($U221:AG221)</f>
        <v>2.6</v>
      </c>
      <c r="AH222">
        <f>SUM($U221:AH221)</f>
        <v>2.8000000000000003</v>
      </c>
      <c r="AI222">
        <f>SUM($U221:AI221)</f>
        <v>3.0000000000000004</v>
      </c>
      <c r="AJ222">
        <f>SUM($U221:AJ221)</f>
        <v>3.2000000000000006</v>
      </c>
      <c r="AK222">
        <f>SUM($U221:AK221)</f>
        <v>3.4000000000000008</v>
      </c>
      <c r="AL222">
        <f>SUM($U221:AL221)</f>
        <v>3.600000000000001</v>
      </c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4:69" ht="15.75" x14ac:dyDescent="0.25">
      <c r="D223" s="2"/>
      <c r="J223" s="26" t="s">
        <v>21</v>
      </c>
      <c r="K223" s="27" t="s">
        <v>20</v>
      </c>
      <c r="T223" s="1" t="s">
        <v>22</v>
      </c>
      <c r="U223" s="1"/>
      <c r="V223" s="1"/>
      <c r="W223" s="1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4:69" x14ac:dyDescent="0.25">
      <c r="D224" s="2"/>
      <c r="I224" s="3">
        <f>1*E29</f>
        <v>4.9000000000000002E-2</v>
      </c>
      <c r="J224" s="28">
        <v>2</v>
      </c>
      <c r="K224" s="7">
        <f t="shared" ref="K224:K249" si="290">E$20*J224^E$21</f>
        <v>7.4642639322944598E-4</v>
      </c>
      <c r="L224" s="2">
        <f t="shared" ref="L224:L242" ca="1" si="291">OFFSET(AO224,-(L$222),0)</f>
        <v>0</v>
      </c>
      <c r="M224" s="2">
        <f t="shared" ref="M224:M242" ca="1" si="292">OFFSET(AP224,-(M$222),0)</f>
        <v>0</v>
      </c>
      <c r="N224" s="2">
        <f t="shared" ref="N224:N242" ca="1" si="293">OFFSET(AQ224,-(N$222),0)</f>
        <v>0</v>
      </c>
      <c r="O224" s="2">
        <f t="shared" ref="O224:O242" ca="1" si="294">OFFSET(AR224,-(O$222),0)</f>
        <v>0</v>
      </c>
      <c r="P224" s="2">
        <f t="shared" ref="P224:P242" ca="1" si="295">OFFSET(AS224,-(P$222),0)</f>
        <v>0</v>
      </c>
      <c r="Q224" s="2">
        <f t="shared" ref="Q224:Q242" ca="1" si="296">OFFSET(AT224,-(Q$222),0)</f>
        <v>0</v>
      </c>
      <c r="R224" s="2">
        <f t="shared" ref="R224:R242" ca="1" si="297">OFFSET(AU224,-(R$222),0)</f>
        <v>0</v>
      </c>
      <c r="S224" s="2">
        <f t="shared" ref="S224:S242" ca="1" si="298">OFFSET(AV224,-(S$222),0)</f>
        <v>0</v>
      </c>
      <c r="T224" s="1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4:69" x14ac:dyDescent="0.25">
      <c r="D225" s="2"/>
      <c r="I225" s="4">
        <v>443</v>
      </c>
      <c r="J225" s="28">
        <v>3</v>
      </c>
      <c r="K225" s="7">
        <f t="shared" si="290"/>
        <v>1.6127252277133718E-3</v>
      </c>
      <c r="L225" s="2">
        <f t="shared" ca="1" si="291"/>
        <v>0</v>
      </c>
      <c r="M225" s="2">
        <f t="shared" ca="1" si="292"/>
        <v>0</v>
      </c>
      <c r="N225" s="2">
        <f t="shared" ca="1" si="293"/>
        <v>0</v>
      </c>
      <c r="O225" s="2">
        <f t="shared" ca="1" si="294"/>
        <v>0</v>
      </c>
      <c r="P225" s="2">
        <f t="shared" ca="1" si="295"/>
        <v>0</v>
      </c>
      <c r="Q225" s="2">
        <f t="shared" ca="1" si="296"/>
        <v>0</v>
      </c>
      <c r="R225" s="2">
        <f t="shared" ca="1" si="297"/>
        <v>0</v>
      </c>
      <c r="S225" s="2">
        <f t="shared" ca="1" si="298"/>
        <v>0</v>
      </c>
      <c r="T225" s="1"/>
      <c r="U225" s="2">
        <f t="shared" ref="U225:U249" ca="1" si="299">OFFSET(AX225,-(U$222),0)</f>
        <v>0</v>
      </c>
      <c r="V225" s="2">
        <f t="shared" ref="V225:V249" ca="1" si="300">OFFSET(AY225,-(V$222),0)</f>
        <v>0</v>
      </c>
      <c r="W225" s="2">
        <f t="shared" ref="W225:W249" ca="1" si="301">OFFSET(AZ225,-(W$222),0)</f>
        <v>0</v>
      </c>
      <c r="X225" s="2">
        <f t="shared" ref="X225:X249" ca="1" si="302">OFFSET(BA225,-(X$222),0)</f>
        <v>0</v>
      </c>
      <c r="Y225" s="2">
        <f t="shared" ref="Y225:Y249" ca="1" si="303">OFFSET(BB225,-(Y$222),0)</f>
        <v>0</v>
      </c>
      <c r="Z225" s="2">
        <f t="shared" ref="Z225:Z249" ca="1" si="304">OFFSET(BC225,-(Z$222),0)</f>
        <v>0</v>
      </c>
      <c r="AA225" s="2">
        <f t="shared" ref="AA225:AA249" ca="1" si="305">OFFSET(BD225,-(AA$222),0)</f>
        <v>0</v>
      </c>
      <c r="AB225" s="2">
        <f t="shared" ref="AB225:AB249" ca="1" si="306">OFFSET(BE225,-(AB$222),0)</f>
        <v>0</v>
      </c>
      <c r="AC225" s="2">
        <f t="shared" ref="AC225:AC249" ca="1" si="307">OFFSET(BF225,-(AC$222),0)</f>
        <v>0</v>
      </c>
      <c r="AD225" s="2">
        <f t="shared" ref="AD225:AD249" ca="1" si="308">OFFSET(BG225,-(AD$222),0)</f>
        <v>0</v>
      </c>
      <c r="AE225" s="2">
        <f t="shared" ref="AE225:AE249" ca="1" si="309">OFFSET(BH225,-(AE$222),0)</f>
        <v>0</v>
      </c>
      <c r="AF225" s="2">
        <f t="shared" ref="AF225:AF249" ca="1" si="310">OFFSET(BI225,-(AF$222),0)</f>
        <v>0</v>
      </c>
      <c r="AG225" s="2">
        <f t="shared" ref="AG225:AG249" ca="1" si="311">OFFSET(BJ225,-(AG$222),0)</f>
        <v>0</v>
      </c>
      <c r="AH225" s="2">
        <f t="shared" ref="AH225:AH249" ca="1" si="312">OFFSET(BK225,-(AH$222),0)</f>
        <v>0</v>
      </c>
      <c r="AI225" s="2">
        <f t="shared" ref="AI225:AI249" ca="1" si="313">OFFSET(BL225,-(AI$222),0)</f>
        <v>0</v>
      </c>
      <c r="AJ225" s="2">
        <f t="shared" ref="AJ225:AJ249" ca="1" si="314">OFFSET(BM225,-(AJ$222),0)</f>
        <v>0</v>
      </c>
      <c r="AK225" s="2">
        <f t="shared" ref="AK225:AK249" ca="1" si="315">OFFSET(BN225,-(AK$222),0)</f>
        <v>0</v>
      </c>
      <c r="AL225" s="2">
        <f t="shared" ref="AL225:AL249" ca="1" si="316">OFFSET(BO225,-(AL$222),0)</f>
        <v>0</v>
      </c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4:69" x14ac:dyDescent="0.25">
      <c r="D226" s="2"/>
      <c r="J226" s="28">
        <v>4</v>
      </c>
      <c r="K226" s="7">
        <f t="shared" si="290"/>
        <v>2.7857618025475968E-3</v>
      </c>
      <c r="L226" s="2">
        <f t="shared" ca="1" si="291"/>
        <v>0</v>
      </c>
      <c r="M226" s="2">
        <f t="shared" ca="1" si="292"/>
        <v>0</v>
      </c>
      <c r="N226" s="2">
        <f t="shared" ca="1" si="293"/>
        <v>0</v>
      </c>
      <c r="O226" s="2">
        <f t="shared" ca="1" si="294"/>
        <v>0</v>
      </c>
      <c r="P226" s="2">
        <f t="shared" ca="1" si="295"/>
        <v>0</v>
      </c>
      <c r="Q226" s="2">
        <f t="shared" ca="1" si="296"/>
        <v>0</v>
      </c>
      <c r="R226" s="2">
        <f t="shared" ca="1" si="297"/>
        <v>0</v>
      </c>
      <c r="S226" s="2">
        <f t="shared" ca="1" si="298"/>
        <v>0</v>
      </c>
      <c r="T226" s="1"/>
      <c r="U226" s="2">
        <f t="shared" ca="1" si="299"/>
        <v>0</v>
      </c>
      <c r="V226" s="2">
        <f t="shared" ca="1" si="300"/>
        <v>0</v>
      </c>
      <c r="W226" s="2">
        <f t="shared" ca="1" si="301"/>
        <v>0</v>
      </c>
      <c r="X226" s="2">
        <f t="shared" ca="1" si="302"/>
        <v>0</v>
      </c>
      <c r="Y226" s="2">
        <f t="shared" ca="1" si="303"/>
        <v>0</v>
      </c>
      <c r="Z226" s="2">
        <f t="shared" ca="1" si="304"/>
        <v>0</v>
      </c>
      <c r="AA226" s="2">
        <f t="shared" ca="1" si="305"/>
        <v>0</v>
      </c>
      <c r="AB226" s="2">
        <f t="shared" ca="1" si="306"/>
        <v>0</v>
      </c>
      <c r="AC226" s="2">
        <f t="shared" ca="1" si="307"/>
        <v>0</v>
      </c>
      <c r="AD226" s="2">
        <f t="shared" ca="1" si="308"/>
        <v>0</v>
      </c>
      <c r="AE226" s="2">
        <f t="shared" ca="1" si="309"/>
        <v>0</v>
      </c>
      <c r="AF226" s="2">
        <f t="shared" ca="1" si="310"/>
        <v>0</v>
      </c>
      <c r="AG226" s="2">
        <f t="shared" ca="1" si="311"/>
        <v>0</v>
      </c>
      <c r="AH226" s="2">
        <f t="shared" ca="1" si="312"/>
        <v>0</v>
      </c>
      <c r="AI226" s="2">
        <f t="shared" ca="1" si="313"/>
        <v>0</v>
      </c>
      <c r="AJ226" s="2">
        <f t="shared" ca="1" si="314"/>
        <v>0</v>
      </c>
      <c r="AK226" s="2">
        <f t="shared" ca="1" si="315"/>
        <v>0</v>
      </c>
      <c r="AL226" s="2">
        <f t="shared" ca="1" si="316"/>
        <v>0</v>
      </c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4:69" x14ac:dyDescent="0.25">
      <c r="D227" s="2"/>
      <c r="J227" s="28">
        <v>5</v>
      </c>
      <c r="K227" s="7">
        <f t="shared" si="290"/>
        <v>4.2566996126039234E-3</v>
      </c>
      <c r="L227" s="2">
        <f t="shared" ca="1" si="291"/>
        <v>1.4799377114022885</v>
      </c>
      <c r="M227" s="2">
        <f t="shared" ca="1" si="292"/>
        <v>1.4091687619264508</v>
      </c>
      <c r="N227" s="2">
        <f t="shared" ca="1" si="293"/>
        <v>1.3417839036669714</v>
      </c>
      <c r="O227" s="2">
        <f t="shared" ca="1" si="294"/>
        <v>1.2776213132048868</v>
      </c>
      <c r="P227" s="2">
        <f t="shared" ca="1" si="295"/>
        <v>0</v>
      </c>
      <c r="Q227" s="2">
        <f t="shared" ca="1" si="296"/>
        <v>0</v>
      </c>
      <c r="R227" s="2">
        <f t="shared" ca="1" si="297"/>
        <v>0</v>
      </c>
      <c r="S227" s="2">
        <f t="shared" ca="1" si="298"/>
        <v>0</v>
      </c>
      <c r="T227" s="1"/>
      <c r="U227" s="2">
        <f t="shared" ca="1" si="299"/>
        <v>0</v>
      </c>
      <c r="V227" s="2">
        <f t="shared" ca="1" si="300"/>
        <v>0</v>
      </c>
      <c r="W227" s="2">
        <f t="shared" ca="1" si="301"/>
        <v>0</v>
      </c>
      <c r="X227" s="2">
        <f t="shared" ca="1" si="302"/>
        <v>0</v>
      </c>
      <c r="Y227" s="2">
        <f t="shared" ca="1" si="303"/>
        <v>0</v>
      </c>
      <c r="Z227" s="2">
        <f t="shared" ca="1" si="304"/>
        <v>0</v>
      </c>
      <c r="AA227" s="2">
        <f t="shared" ca="1" si="305"/>
        <v>0</v>
      </c>
      <c r="AB227" s="2">
        <f t="shared" ca="1" si="306"/>
        <v>0</v>
      </c>
      <c r="AC227" s="2">
        <f t="shared" ca="1" si="307"/>
        <v>0</v>
      </c>
      <c r="AD227" s="2">
        <f t="shared" ca="1" si="308"/>
        <v>0</v>
      </c>
      <c r="AE227" s="2">
        <f t="shared" ca="1" si="309"/>
        <v>0</v>
      </c>
      <c r="AF227" s="2">
        <f t="shared" ca="1" si="310"/>
        <v>0</v>
      </c>
      <c r="AG227" s="2">
        <f t="shared" ca="1" si="311"/>
        <v>0</v>
      </c>
      <c r="AH227" s="2">
        <f t="shared" ca="1" si="312"/>
        <v>0</v>
      </c>
      <c r="AI227" s="2">
        <f t="shared" ca="1" si="313"/>
        <v>0</v>
      </c>
      <c r="AJ227" s="2">
        <f t="shared" ca="1" si="314"/>
        <v>0</v>
      </c>
      <c r="AK227" s="2">
        <f t="shared" ca="1" si="315"/>
        <v>0</v>
      </c>
      <c r="AL227" s="2">
        <f t="shared" ca="1" si="316"/>
        <v>0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4:69" x14ac:dyDescent="0.25">
      <c r="D228" s="2"/>
      <c r="J228" s="28">
        <v>6</v>
      </c>
      <c r="K228" s="7">
        <f t="shared" si="290"/>
        <v>6.0189033749611437E-3</v>
      </c>
      <c r="L228" s="2">
        <f t="shared" ca="1" si="291"/>
        <v>0</v>
      </c>
      <c r="M228" s="2">
        <f t="shared" ca="1" si="292"/>
        <v>0</v>
      </c>
      <c r="N228" s="2">
        <f t="shared" ca="1" si="293"/>
        <v>0</v>
      </c>
      <c r="O228" s="2">
        <f t="shared" ca="1" si="294"/>
        <v>0</v>
      </c>
      <c r="P228" s="2">
        <f t="shared" ca="1" si="295"/>
        <v>1.2165269053343164</v>
      </c>
      <c r="Q228" s="2">
        <f t="shared" ca="1" si="296"/>
        <v>1.1583539630298556</v>
      </c>
      <c r="R228" s="2">
        <f t="shared" ca="1" si="297"/>
        <v>1.1029627851085075</v>
      </c>
      <c r="S228" s="2">
        <f t="shared" ca="1" si="298"/>
        <v>1.0502203507400281</v>
      </c>
      <c r="T228" s="1">
        <v>1</v>
      </c>
      <c r="U228" s="2">
        <f t="shared" ca="1" si="299"/>
        <v>0.95218112969850488</v>
      </c>
      <c r="V228" s="2">
        <f t="shared" ca="1" si="300"/>
        <v>0.90664890375392104</v>
      </c>
      <c r="W228" s="2">
        <f t="shared" ca="1" si="301"/>
        <v>0.86329397741631964</v>
      </c>
      <c r="X228" s="2">
        <f t="shared" ca="1" si="302"/>
        <v>0.8220122346781864</v>
      </c>
      <c r="Y228" s="2">
        <f t="shared" ca="1" si="303"/>
        <v>0</v>
      </c>
      <c r="Z228" s="2">
        <f t="shared" ca="1" si="304"/>
        <v>0</v>
      </c>
      <c r="AA228" s="2">
        <f t="shared" ca="1" si="305"/>
        <v>0</v>
      </c>
      <c r="AB228" s="2">
        <f t="shared" ca="1" si="306"/>
        <v>0</v>
      </c>
      <c r="AC228" s="2">
        <f t="shared" ca="1" si="307"/>
        <v>0</v>
      </c>
      <c r="AD228" s="2">
        <f t="shared" ca="1" si="308"/>
        <v>0</v>
      </c>
      <c r="AE228" s="2">
        <f t="shared" ca="1" si="309"/>
        <v>0</v>
      </c>
      <c r="AF228" s="2">
        <f t="shared" ca="1" si="310"/>
        <v>0</v>
      </c>
      <c r="AG228" s="2">
        <f t="shared" ca="1" si="311"/>
        <v>0</v>
      </c>
      <c r="AH228" s="2">
        <f t="shared" ca="1" si="312"/>
        <v>0</v>
      </c>
      <c r="AI228" s="2">
        <f t="shared" ca="1" si="313"/>
        <v>0</v>
      </c>
      <c r="AJ228" s="2">
        <f t="shared" ca="1" si="314"/>
        <v>0</v>
      </c>
      <c r="AK228" s="2">
        <f t="shared" ca="1" si="315"/>
        <v>0</v>
      </c>
      <c r="AL228" s="2">
        <f t="shared" ca="1" si="316"/>
        <v>0</v>
      </c>
      <c r="AO228" s="2">
        <f t="shared" ref="AO228:AO242" si="317">$T228*L$220/$T$220</f>
        <v>1.4799377114022885</v>
      </c>
      <c r="AP228" s="2">
        <f t="shared" ref="AP228:AP242" si="318">$T228*M$220/$T$220</f>
        <v>1.4091687619264508</v>
      </c>
      <c r="AQ228" s="2">
        <f t="shared" ref="AQ228:AQ242" si="319">$T228*N$220/$T$220</f>
        <v>1.3417839036669714</v>
      </c>
      <c r="AR228" s="2">
        <f t="shared" ref="AR228:AR242" si="320">$T228*O$220/$T$220</f>
        <v>1.2776213132048868</v>
      </c>
      <c r="AS228" s="2">
        <f t="shared" ref="AS228:AS242" si="321">$T228*P$220/$T$220</f>
        <v>1.2165269053343164</v>
      </c>
      <c r="AT228" s="2">
        <f t="shared" ref="AT228:AT242" si="322">$T228*Q$220/$T$220</f>
        <v>1.1583539630298556</v>
      </c>
      <c r="AU228" s="2">
        <f t="shared" ref="AU228:AU242" si="323">$T228*R$220/$T$220</f>
        <v>1.1029627851085075</v>
      </c>
      <c r="AV228" s="2">
        <f t="shared" ref="AV228:AV242" si="324">$T228*S$220/$T$220</f>
        <v>1.0502203507400281</v>
      </c>
      <c r="AW228" s="24">
        <v>1</v>
      </c>
      <c r="AX228" s="2">
        <f t="shared" ref="AX228:AX242" si="325">$T228*U$220/$T$220</f>
        <v>0.95218112969850488</v>
      </c>
      <c r="AY228" s="2">
        <f t="shared" ref="AY228:AY242" si="326">$T228*V$220/$T$220</f>
        <v>0.90664890375392104</v>
      </c>
      <c r="AZ228" s="2">
        <f t="shared" ref="AZ228:AZ242" si="327">$T228*W$220/$T$220</f>
        <v>0.86329397741631964</v>
      </c>
      <c r="BA228" s="2">
        <f t="shared" ref="BA228:BA242" si="328">$T228*X$220/$T$220</f>
        <v>0.8220122346781864</v>
      </c>
      <c r="BB228" s="2">
        <f t="shared" ref="BB228:BB242" si="329">$T228*Y$220/$T$220</f>
        <v>0.78270453824186814</v>
      </c>
      <c r="BC228" s="2">
        <f t="shared" ref="BC228:BC242" si="330">$T228*Z$220/$T$220</f>
        <v>0.74527649144328856</v>
      </c>
      <c r="BD228" s="2">
        <f t="shared" ref="BD228:BD242" si="331">$T228*AA$220/$T$220</f>
        <v>0.70963821156020868</v>
      </c>
      <c r="BE228" s="2">
        <f t="shared" ref="BE228:BE242" si="332">$T228*AB$220/$T$220</f>
        <v>0.67570411396062613</v>
      </c>
      <c r="BF228" s="2">
        <f t="shared" ref="BF228:BF242" si="333">$T228*AC$220/$T$220</f>
        <v>0.64339270657295633</v>
      </c>
      <c r="BG228" s="2">
        <f t="shared" ref="BG228:BG242" si="334">$T228*AD$220/$T$220</f>
        <v>0.61262639418441622</v>
      </c>
      <c r="BH228" s="2">
        <f t="shared" ref="BH228:BH242" si="335">$T228*AE$220/$T$220</f>
        <v>0.58333129209763879</v>
      </c>
      <c r="BI228" s="2">
        <f t="shared" ref="BI228:BI242" si="336">$T228*AF$220/$T$220</f>
        <v>0.55543704869801824</v>
      </c>
      <c r="BJ228" s="2">
        <f t="shared" ref="BJ228:BJ242" si="337">$T228*AG$220/$T$220</f>
        <v>0.52887667650568249</v>
      </c>
      <c r="BK228" s="2">
        <f t="shared" ref="BK228:BK242" si="338">$T228*AH$220/$T$220</f>
        <v>0.50358639130637151</v>
      </c>
      <c r="BL228" s="2">
        <f t="shared" ref="BL228:BL242" si="339">$T228*AI$220/$T$220</f>
        <v>0.47950545897489416</v>
      </c>
      <c r="BM228" s="2">
        <f t="shared" ref="BM228:BM242" si="340">$T228*AJ$220/$T$220</f>
        <v>0.45657604962331483</v>
      </c>
      <c r="BN228" s="2">
        <f t="shared" ref="BN228:BN242" si="341">$T228*AK$220/$T$220</f>
        <v>0.43474309872360839</v>
      </c>
      <c r="BO228" s="2">
        <f t="shared" ref="BO228:BO242" si="342">$T228*AL$220/$T$220</f>
        <v>0.41395417487127406</v>
      </c>
      <c r="BP228" s="2"/>
      <c r="BQ228" s="2"/>
    </row>
    <row r="229" spans="4:69" x14ac:dyDescent="0.25">
      <c r="D229" s="2"/>
      <c r="J229" s="28">
        <v>7</v>
      </c>
      <c r="K229" s="7">
        <f t="shared" si="290"/>
        <v>8.0670782891318314E-3</v>
      </c>
      <c r="L229" s="2">
        <f t="shared" ca="1" si="291"/>
        <v>5.9197508456091539</v>
      </c>
      <c r="M229" s="2">
        <f t="shared" ca="1" si="292"/>
        <v>5.6366750477058032</v>
      </c>
      <c r="N229" s="2">
        <f t="shared" ca="1" si="293"/>
        <v>5.3671356146678857</v>
      </c>
      <c r="O229" s="2">
        <f t="shared" ca="1" si="294"/>
        <v>5.1104852528195472</v>
      </c>
      <c r="P229" s="2">
        <f t="shared" ca="1" si="295"/>
        <v>0</v>
      </c>
      <c r="Q229" s="2">
        <f t="shared" ca="1" si="296"/>
        <v>0</v>
      </c>
      <c r="R229" s="2">
        <f t="shared" ca="1" si="297"/>
        <v>0</v>
      </c>
      <c r="S229" s="2">
        <f t="shared" ca="1" si="298"/>
        <v>0</v>
      </c>
      <c r="T229" s="1"/>
      <c r="U229" s="2">
        <f t="shared" ca="1" si="299"/>
        <v>0</v>
      </c>
      <c r="V229" s="2">
        <f t="shared" ca="1" si="300"/>
        <v>0</v>
      </c>
      <c r="W229" s="2">
        <f t="shared" ca="1" si="301"/>
        <v>0</v>
      </c>
      <c r="X229" s="2">
        <f t="shared" ca="1" si="302"/>
        <v>0</v>
      </c>
      <c r="Y229" s="2">
        <f t="shared" ca="1" si="303"/>
        <v>0.78270453824186814</v>
      </c>
      <c r="Z229" s="2">
        <f t="shared" ca="1" si="304"/>
        <v>0.74527649144328856</v>
      </c>
      <c r="AA229" s="2">
        <f t="shared" ca="1" si="305"/>
        <v>0.70963821156020868</v>
      </c>
      <c r="AB229" s="2">
        <f t="shared" ca="1" si="306"/>
        <v>0.67570411396062613</v>
      </c>
      <c r="AC229" s="2">
        <f t="shared" ca="1" si="307"/>
        <v>0.64339270657295633</v>
      </c>
      <c r="AD229" s="2">
        <f t="shared" ca="1" si="308"/>
        <v>0.61262639418441622</v>
      </c>
      <c r="AE229" s="2">
        <f t="shared" ca="1" si="309"/>
        <v>0</v>
      </c>
      <c r="AF229" s="2">
        <f t="shared" ca="1" si="310"/>
        <v>0</v>
      </c>
      <c r="AG229" s="2">
        <f t="shared" ca="1" si="311"/>
        <v>0</v>
      </c>
      <c r="AH229" s="2">
        <f t="shared" ca="1" si="312"/>
        <v>0</v>
      </c>
      <c r="AI229" s="2">
        <f t="shared" ca="1" si="313"/>
        <v>0</v>
      </c>
      <c r="AJ229" s="2">
        <f t="shared" ca="1" si="314"/>
        <v>0</v>
      </c>
      <c r="AK229" s="2">
        <f t="shared" ca="1" si="315"/>
        <v>0</v>
      </c>
      <c r="AL229" s="2">
        <f t="shared" ca="1" si="316"/>
        <v>0</v>
      </c>
      <c r="AO229" s="2">
        <f t="shared" si="317"/>
        <v>0</v>
      </c>
      <c r="AP229" s="2">
        <f t="shared" si="318"/>
        <v>0</v>
      </c>
      <c r="AQ229" s="2">
        <f t="shared" si="319"/>
        <v>0</v>
      </c>
      <c r="AR229" s="2">
        <f t="shared" si="320"/>
        <v>0</v>
      </c>
      <c r="AS229" s="2">
        <f t="shared" si="321"/>
        <v>0</v>
      </c>
      <c r="AT229" s="2">
        <f t="shared" si="322"/>
        <v>0</v>
      </c>
      <c r="AU229" s="2">
        <f t="shared" si="323"/>
        <v>0</v>
      </c>
      <c r="AV229" s="2">
        <f t="shared" si="324"/>
        <v>0</v>
      </c>
      <c r="AW229" s="24"/>
      <c r="AX229" s="2">
        <f t="shared" si="325"/>
        <v>0</v>
      </c>
      <c r="AY229" s="2">
        <f t="shared" si="326"/>
        <v>0</v>
      </c>
      <c r="AZ229" s="2">
        <f t="shared" si="327"/>
        <v>0</v>
      </c>
      <c r="BA229" s="2">
        <f t="shared" si="328"/>
        <v>0</v>
      </c>
      <c r="BB229" s="2">
        <f t="shared" si="329"/>
        <v>0</v>
      </c>
      <c r="BC229" s="2">
        <f t="shared" si="330"/>
        <v>0</v>
      </c>
      <c r="BD229" s="2">
        <f t="shared" si="331"/>
        <v>0</v>
      </c>
      <c r="BE229" s="2">
        <f t="shared" si="332"/>
        <v>0</v>
      </c>
      <c r="BF229" s="2">
        <f t="shared" si="333"/>
        <v>0</v>
      </c>
      <c r="BG229" s="2">
        <f t="shared" si="334"/>
        <v>0</v>
      </c>
      <c r="BH229" s="2">
        <f t="shared" si="335"/>
        <v>0</v>
      </c>
      <c r="BI229" s="2">
        <f t="shared" si="336"/>
        <v>0</v>
      </c>
      <c r="BJ229" s="2">
        <f t="shared" si="337"/>
        <v>0</v>
      </c>
      <c r="BK229" s="2">
        <f t="shared" si="338"/>
        <v>0</v>
      </c>
      <c r="BL229" s="2">
        <f t="shared" si="339"/>
        <v>0</v>
      </c>
      <c r="BM229" s="2">
        <f t="shared" si="340"/>
        <v>0</v>
      </c>
      <c r="BN229" s="2">
        <f t="shared" si="341"/>
        <v>0</v>
      </c>
      <c r="BO229" s="2">
        <f t="shared" si="342"/>
        <v>0</v>
      </c>
      <c r="BP229" s="2"/>
      <c r="BQ229" s="2"/>
    </row>
    <row r="230" spans="4:69" x14ac:dyDescent="0.25">
      <c r="D230" s="2"/>
      <c r="J230" s="28">
        <v>8</v>
      </c>
      <c r="K230" s="7">
        <f t="shared" si="290"/>
        <v>1.0396830673359812E-2</v>
      </c>
      <c r="L230" s="2">
        <f t="shared" ca="1" si="291"/>
        <v>0</v>
      </c>
      <c r="M230" s="2">
        <f t="shared" ca="1" si="292"/>
        <v>0</v>
      </c>
      <c r="N230" s="2">
        <f t="shared" ca="1" si="293"/>
        <v>0</v>
      </c>
      <c r="O230" s="2">
        <f t="shared" ca="1" si="294"/>
        <v>0</v>
      </c>
      <c r="P230" s="2">
        <f t="shared" ca="1" si="295"/>
        <v>4.8661076213372656</v>
      </c>
      <c r="Q230" s="2">
        <f t="shared" ca="1" si="296"/>
        <v>4.6334158521194224</v>
      </c>
      <c r="R230" s="2">
        <f t="shared" ca="1" si="297"/>
        <v>4.4118511404340301</v>
      </c>
      <c r="S230" s="2">
        <f t="shared" ca="1" si="298"/>
        <v>4.2008814029601123</v>
      </c>
      <c r="T230" s="1">
        <v>4</v>
      </c>
      <c r="U230" s="2">
        <f t="shared" ca="1" si="299"/>
        <v>3.8087245187940195</v>
      </c>
      <c r="V230" s="2">
        <f t="shared" ca="1" si="300"/>
        <v>3.6265956150156842</v>
      </c>
      <c r="W230" s="2">
        <f t="shared" ca="1" si="301"/>
        <v>3.4531759096652785</v>
      </c>
      <c r="X230" s="2">
        <f t="shared" ca="1" si="302"/>
        <v>3.2880489387127456</v>
      </c>
      <c r="Y230" s="2">
        <f t="shared" ca="1" si="303"/>
        <v>0</v>
      </c>
      <c r="Z230" s="2">
        <f t="shared" ca="1" si="304"/>
        <v>0</v>
      </c>
      <c r="AA230" s="2">
        <f t="shared" ca="1" si="305"/>
        <v>0</v>
      </c>
      <c r="AB230" s="2">
        <f t="shared" ca="1" si="306"/>
        <v>0</v>
      </c>
      <c r="AC230" s="2">
        <f t="shared" ca="1" si="307"/>
        <v>0</v>
      </c>
      <c r="AD230" s="2">
        <f t="shared" ca="1" si="308"/>
        <v>0</v>
      </c>
      <c r="AE230" s="2">
        <f t="shared" ca="1" si="309"/>
        <v>0.58333129209763879</v>
      </c>
      <c r="AF230" s="2">
        <f t="shared" ca="1" si="310"/>
        <v>0.55543704869801824</v>
      </c>
      <c r="AG230" s="2">
        <f t="shared" ca="1" si="311"/>
        <v>0.52887667650568249</v>
      </c>
      <c r="AH230" s="2">
        <f t="shared" ca="1" si="312"/>
        <v>0.50358639130637151</v>
      </c>
      <c r="AI230" s="2">
        <f t="shared" ca="1" si="313"/>
        <v>0</v>
      </c>
      <c r="AJ230" s="2">
        <f t="shared" ca="1" si="314"/>
        <v>0</v>
      </c>
      <c r="AK230" s="2">
        <f t="shared" ca="1" si="315"/>
        <v>0</v>
      </c>
      <c r="AL230" s="2">
        <f t="shared" ca="1" si="316"/>
        <v>0</v>
      </c>
      <c r="AO230" s="2">
        <f t="shared" si="317"/>
        <v>5.9197508456091539</v>
      </c>
      <c r="AP230" s="2">
        <f t="shared" si="318"/>
        <v>5.6366750477058032</v>
      </c>
      <c r="AQ230" s="2">
        <f t="shared" si="319"/>
        <v>5.3671356146678857</v>
      </c>
      <c r="AR230" s="2">
        <f t="shared" si="320"/>
        <v>5.1104852528195472</v>
      </c>
      <c r="AS230" s="2">
        <f t="shared" si="321"/>
        <v>4.8661076213372656</v>
      </c>
      <c r="AT230" s="2">
        <f t="shared" si="322"/>
        <v>4.6334158521194224</v>
      </c>
      <c r="AU230" s="2">
        <f t="shared" si="323"/>
        <v>4.4118511404340301</v>
      </c>
      <c r="AV230" s="2">
        <f t="shared" si="324"/>
        <v>4.2008814029601123</v>
      </c>
      <c r="AW230" s="24">
        <v>4</v>
      </c>
      <c r="AX230" s="2">
        <f t="shared" si="325"/>
        <v>3.8087245187940195</v>
      </c>
      <c r="AY230" s="2">
        <f t="shared" si="326"/>
        <v>3.6265956150156842</v>
      </c>
      <c r="AZ230" s="2">
        <f t="shared" si="327"/>
        <v>3.4531759096652785</v>
      </c>
      <c r="BA230" s="2">
        <f t="shared" si="328"/>
        <v>3.2880489387127456</v>
      </c>
      <c r="BB230" s="2">
        <f t="shared" si="329"/>
        <v>3.1308181529674726</v>
      </c>
      <c r="BC230" s="2">
        <f t="shared" si="330"/>
        <v>2.9811059657731542</v>
      </c>
      <c r="BD230" s="2">
        <f t="shared" si="331"/>
        <v>2.8385528462408347</v>
      </c>
      <c r="BE230" s="2">
        <f t="shared" si="332"/>
        <v>2.7028164558425045</v>
      </c>
      <c r="BF230" s="2">
        <f t="shared" si="333"/>
        <v>2.5735708262918253</v>
      </c>
      <c r="BG230" s="2">
        <f t="shared" si="334"/>
        <v>2.4505055767376649</v>
      </c>
      <c r="BH230" s="2">
        <f t="shared" si="335"/>
        <v>2.3333251683905551</v>
      </c>
      <c r="BI230" s="2">
        <f t="shared" si="336"/>
        <v>2.221748194792073</v>
      </c>
      <c r="BJ230" s="2">
        <f t="shared" si="337"/>
        <v>2.1155067060227299</v>
      </c>
      <c r="BK230" s="2">
        <f t="shared" si="338"/>
        <v>2.014345565225486</v>
      </c>
      <c r="BL230" s="2">
        <f t="shared" si="339"/>
        <v>1.9180218358995766</v>
      </c>
      <c r="BM230" s="2">
        <f t="shared" si="340"/>
        <v>1.8263041984932593</v>
      </c>
      <c r="BN230" s="2">
        <f t="shared" si="341"/>
        <v>1.7389723948944336</v>
      </c>
      <c r="BO230" s="2">
        <f t="shared" si="342"/>
        <v>1.6558166994850962</v>
      </c>
      <c r="BP230" s="2"/>
      <c r="BQ230" s="2"/>
    </row>
    <row r="231" spans="4:69" x14ac:dyDescent="0.25">
      <c r="D231" s="2"/>
      <c r="J231" s="28">
        <v>9</v>
      </c>
      <c r="K231" s="7">
        <f t="shared" si="290"/>
        <v>1.3004413300515733E-2</v>
      </c>
      <c r="L231" s="2">
        <f t="shared" ca="1" si="291"/>
        <v>5.9197508456091539</v>
      </c>
      <c r="M231" s="2">
        <f t="shared" ca="1" si="292"/>
        <v>5.6366750477058032</v>
      </c>
      <c r="N231" s="2">
        <f t="shared" ca="1" si="293"/>
        <v>5.3671356146678857</v>
      </c>
      <c r="O231" s="2">
        <f t="shared" ca="1" si="294"/>
        <v>5.1104852528195472</v>
      </c>
      <c r="P231" s="2">
        <f t="shared" ca="1" si="295"/>
        <v>0</v>
      </c>
      <c r="Q231" s="2">
        <f t="shared" ca="1" si="296"/>
        <v>0</v>
      </c>
      <c r="R231" s="2">
        <f t="shared" ca="1" si="297"/>
        <v>0</v>
      </c>
      <c r="S231" s="2">
        <f t="shared" ca="1" si="298"/>
        <v>0</v>
      </c>
      <c r="T231" s="1"/>
      <c r="U231" s="2">
        <f t="shared" ca="1" si="299"/>
        <v>0</v>
      </c>
      <c r="V231" s="2">
        <f t="shared" ca="1" si="300"/>
        <v>0</v>
      </c>
      <c r="W231" s="2">
        <f t="shared" ca="1" si="301"/>
        <v>0</v>
      </c>
      <c r="X231" s="2">
        <f t="shared" ca="1" si="302"/>
        <v>0</v>
      </c>
      <c r="Y231" s="2">
        <f t="shared" ca="1" si="303"/>
        <v>3.1308181529674726</v>
      </c>
      <c r="Z231" s="2">
        <f t="shared" ca="1" si="304"/>
        <v>2.9811059657731542</v>
      </c>
      <c r="AA231" s="2">
        <f t="shared" ca="1" si="305"/>
        <v>2.8385528462408347</v>
      </c>
      <c r="AB231" s="2">
        <f t="shared" ca="1" si="306"/>
        <v>2.7028164558425045</v>
      </c>
      <c r="AC231" s="2">
        <f t="shared" ca="1" si="307"/>
        <v>2.5735708262918253</v>
      </c>
      <c r="AD231" s="2">
        <f t="shared" ca="1" si="308"/>
        <v>2.4505055767376649</v>
      </c>
      <c r="AE231" s="2">
        <f t="shared" ca="1" si="309"/>
        <v>0</v>
      </c>
      <c r="AF231" s="2">
        <f t="shared" ca="1" si="310"/>
        <v>0</v>
      </c>
      <c r="AG231" s="2">
        <f t="shared" ca="1" si="311"/>
        <v>0</v>
      </c>
      <c r="AH231" s="2">
        <f t="shared" ca="1" si="312"/>
        <v>0</v>
      </c>
      <c r="AI231" s="2">
        <f t="shared" ca="1" si="313"/>
        <v>0.47950545897489416</v>
      </c>
      <c r="AJ231" s="2">
        <f t="shared" ca="1" si="314"/>
        <v>0.45657604962331483</v>
      </c>
      <c r="AK231" s="2">
        <f t="shared" ca="1" si="315"/>
        <v>0.43474309872360839</v>
      </c>
      <c r="AL231" s="2">
        <f t="shared" ca="1" si="316"/>
        <v>0.41395417487127406</v>
      </c>
      <c r="AO231" s="2">
        <f t="shared" si="317"/>
        <v>0</v>
      </c>
      <c r="AP231" s="2">
        <f t="shared" si="318"/>
        <v>0</v>
      </c>
      <c r="AQ231" s="2">
        <f t="shared" si="319"/>
        <v>0</v>
      </c>
      <c r="AR231" s="2">
        <f t="shared" si="320"/>
        <v>0</v>
      </c>
      <c r="AS231" s="2">
        <f t="shared" si="321"/>
        <v>0</v>
      </c>
      <c r="AT231" s="2">
        <f t="shared" si="322"/>
        <v>0</v>
      </c>
      <c r="AU231" s="2">
        <f t="shared" si="323"/>
        <v>0</v>
      </c>
      <c r="AV231" s="2">
        <f t="shared" si="324"/>
        <v>0</v>
      </c>
      <c r="AW231" s="24"/>
      <c r="AX231" s="2">
        <f t="shared" si="325"/>
        <v>0</v>
      </c>
      <c r="AY231" s="2">
        <f t="shared" si="326"/>
        <v>0</v>
      </c>
      <c r="AZ231" s="2">
        <f t="shared" si="327"/>
        <v>0</v>
      </c>
      <c r="BA231" s="2">
        <f t="shared" si="328"/>
        <v>0</v>
      </c>
      <c r="BB231" s="2">
        <f t="shared" si="329"/>
        <v>0</v>
      </c>
      <c r="BC231" s="2">
        <f t="shared" si="330"/>
        <v>0</v>
      </c>
      <c r="BD231" s="2">
        <f t="shared" si="331"/>
        <v>0</v>
      </c>
      <c r="BE231" s="2">
        <f t="shared" si="332"/>
        <v>0</v>
      </c>
      <c r="BF231" s="2">
        <f t="shared" si="333"/>
        <v>0</v>
      </c>
      <c r="BG231" s="2">
        <f t="shared" si="334"/>
        <v>0</v>
      </c>
      <c r="BH231" s="2">
        <f t="shared" si="335"/>
        <v>0</v>
      </c>
      <c r="BI231" s="2">
        <f t="shared" si="336"/>
        <v>0</v>
      </c>
      <c r="BJ231" s="2">
        <f t="shared" si="337"/>
        <v>0</v>
      </c>
      <c r="BK231" s="2">
        <f t="shared" si="338"/>
        <v>0</v>
      </c>
      <c r="BL231" s="2">
        <f t="shared" si="339"/>
        <v>0</v>
      </c>
      <c r="BM231" s="2">
        <f t="shared" si="340"/>
        <v>0</v>
      </c>
      <c r="BN231" s="2">
        <f t="shared" si="341"/>
        <v>0</v>
      </c>
      <c r="BO231" s="2">
        <f t="shared" si="342"/>
        <v>0</v>
      </c>
      <c r="BP231" s="2"/>
      <c r="BQ231" s="2"/>
    </row>
    <row r="232" spans="4:69" x14ac:dyDescent="0.25">
      <c r="D232" s="2"/>
      <c r="J232" s="28">
        <v>10</v>
      </c>
      <c r="K232" s="7">
        <f t="shared" si="290"/>
        <v>1.5886564694485641E-2</v>
      </c>
      <c r="L232" s="2">
        <f t="shared" ca="1" si="291"/>
        <v>0</v>
      </c>
      <c r="M232" s="2">
        <f t="shared" ca="1" si="292"/>
        <v>0</v>
      </c>
      <c r="N232" s="2">
        <f t="shared" ca="1" si="293"/>
        <v>0</v>
      </c>
      <c r="O232" s="2">
        <f t="shared" ca="1" si="294"/>
        <v>0</v>
      </c>
      <c r="P232" s="2">
        <f t="shared" ca="1" si="295"/>
        <v>4.8661076213372656</v>
      </c>
      <c r="Q232" s="2">
        <f t="shared" ca="1" si="296"/>
        <v>4.6334158521194224</v>
      </c>
      <c r="R232" s="2">
        <f t="shared" ca="1" si="297"/>
        <v>4.4118511404340301</v>
      </c>
      <c r="S232" s="2">
        <f t="shared" ca="1" si="298"/>
        <v>4.2008814029601123</v>
      </c>
      <c r="T232" s="1">
        <v>4</v>
      </c>
      <c r="U232" s="2">
        <f t="shared" ca="1" si="299"/>
        <v>3.8087245187940195</v>
      </c>
      <c r="V232" s="2">
        <f t="shared" ca="1" si="300"/>
        <v>3.6265956150156842</v>
      </c>
      <c r="W232" s="2">
        <f t="shared" ca="1" si="301"/>
        <v>3.4531759096652785</v>
      </c>
      <c r="X232" s="2">
        <f t="shared" ca="1" si="302"/>
        <v>3.2880489387127456</v>
      </c>
      <c r="Y232" s="2">
        <f t="shared" ca="1" si="303"/>
        <v>0</v>
      </c>
      <c r="Z232" s="2">
        <f t="shared" ca="1" si="304"/>
        <v>0</v>
      </c>
      <c r="AA232" s="2">
        <f t="shared" ca="1" si="305"/>
        <v>0</v>
      </c>
      <c r="AB232" s="2">
        <f t="shared" ca="1" si="306"/>
        <v>0</v>
      </c>
      <c r="AC232" s="2">
        <f t="shared" ca="1" si="307"/>
        <v>0</v>
      </c>
      <c r="AD232" s="2">
        <f t="shared" ca="1" si="308"/>
        <v>0</v>
      </c>
      <c r="AE232" s="2">
        <f t="shared" ca="1" si="309"/>
        <v>2.3333251683905551</v>
      </c>
      <c r="AF232" s="2">
        <f t="shared" ca="1" si="310"/>
        <v>2.221748194792073</v>
      </c>
      <c r="AG232" s="2">
        <f t="shared" ca="1" si="311"/>
        <v>2.1155067060227299</v>
      </c>
      <c r="AH232" s="2">
        <f t="shared" ca="1" si="312"/>
        <v>2.014345565225486</v>
      </c>
      <c r="AI232" s="2">
        <f t="shared" ca="1" si="313"/>
        <v>0</v>
      </c>
      <c r="AJ232" s="2">
        <f t="shared" ca="1" si="314"/>
        <v>0</v>
      </c>
      <c r="AK232" s="2">
        <f t="shared" ca="1" si="315"/>
        <v>0</v>
      </c>
      <c r="AL232" s="2">
        <f t="shared" ca="1" si="316"/>
        <v>0</v>
      </c>
      <c r="AO232" s="2">
        <f t="shared" si="317"/>
        <v>5.9197508456091539</v>
      </c>
      <c r="AP232" s="2">
        <f t="shared" si="318"/>
        <v>5.6366750477058032</v>
      </c>
      <c r="AQ232" s="2">
        <f t="shared" si="319"/>
        <v>5.3671356146678857</v>
      </c>
      <c r="AR232" s="2">
        <f t="shared" si="320"/>
        <v>5.1104852528195472</v>
      </c>
      <c r="AS232" s="2">
        <f t="shared" si="321"/>
        <v>4.8661076213372656</v>
      </c>
      <c r="AT232" s="2">
        <f t="shared" si="322"/>
        <v>4.6334158521194224</v>
      </c>
      <c r="AU232" s="2">
        <f t="shared" si="323"/>
        <v>4.4118511404340301</v>
      </c>
      <c r="AV232" s="2">
        <f t="shared" si="324"/>
        <v>4.2008814029601123</v>
      </c>
      <c r="AW232" s="24">
        <v>4</v>
      </c>
      <c r="AX232" s="2">
        <f t="shared" si="325"/>
        <v>3.8087245187940195</v>
      </c>
      <c r="AY232" s="2">
        <f t="shared" si="326"/>
        <v>3.6265956150156842</v>
      </c>
      <c r="AZ232" s="2">
        <f t="shared" si="327"/>
        <v>3.4531759096652785</v>
      </c>
      <c r="BA232" s="2">
        <f t="shared" si="328"/>
        <v>3.2880489387127456</v>
      </c>
      <c r="BB232" s="2">
        <f t="shared" si="329"/>
        <v>3.1308181529674726</v>
      </c>
      <c r="BC232" s="2">
        <f t="shared" si="330"/>
        <v>2.9811059657731542</v>
      </c>
      <c r="BD232" s="2">
        <f t="shared" si="331"/>
        <v>2.8385528462408347</v>
      </c>
      <c r="BE232" s="2">
        <f t="shared" si="332"/>
        <v>2.7028164558425045</v>
      </c>
      <c r="BF232" s="2">
        <f t="shared" si="333"/>
        <v>2.5735708262918253</v>
      </c>
      <c r="BG232" s="2">
        <f t="shared" si="334"/>
        <v>2.4505055767376649</v>
      </c>
      <c r="BH232" s="2">
        <f t="shared" si="335"/>
        <v>2.3333251683905551</v>
      </c>
      <c r="BI232" s="2">
        <f t="shared" si="336"/>
        <v>2.221748194792073</v>
      </c>
      <c r="BJ232" s="2">
        <f t="shared" si="337"/>
        <v>2.1155067060227299</v>
      </c>
      <c r="BK232" s="2">
        <f t="shared" si="338"/>
        <v>2.014345565225486</v>
      </c>
      <c r="BL232" s="2">
        <f t="shared" si="339"/>
        <v>1.9180218358995766</v>
      </c>
      <c r="BM232" s="2">
        <f t="shared" si="340"/>
        <v>1.8263041984932593</v>
      </c>
      <c r="BN232" s="2">
        <f t="shared" si="341"/>
        <v>1.7389723948944336</v>
      </c>
      <c r="BO232" s="2">
        <f t="shared" si="342"/>
        <v>1.6558166994850962</v>
      </c>
      <c r="BP232" s="2"/>
      <c r="BQ232" s="2"/>
    </row>
    <row r="233" spans="4:69" x14ac:dyDescent="0.25">
      <c r="D233" s="2"/>
      <c r="J233" s="28">
        <v>11</v>
      </c>
      <c r="K233" s="7">
        <f t="shared" si="290"/>
        <v>1.9040401301161882E-2</v>
      </c>
      <c r="L233" s="2">
        <f t="shared" ca="1" si="291"/>
        <v>1.4799377114022885</v>
      </c>
      <c r="M233" s="2">
        <f t="shared" ca="1" si="292"/>
        <v>1.4091687619264508</v>
      </c>
      <c r="N233" s="2">
        <f t="shared" ca="1" si="293"/>
        <v>1.3417839036669714</v>
      </c>
      <c r="O233" s="2">
        <f t="shared" ca="1" si="294"/>
        <v>1.2776213132048868</v>
      </c>
      <c r="P233" s="2">
        <f t="shared" ca="1" si="295"/>
        <v>0</v>
      </c>
      <c r="Q233" s="2">
        <f t="shared" ca="1" si="296"/>
        <v>0</v>
      </c>
      <c r="R233" s="2">
        <f t="shared" ca="1" si="297"/>
        <v>0</v>
      </c>
      <c r="S233" s="2">
        <f t="shared" ca="1" si="298"/>
        <v>0</v>
      </c>
      <c r="T233" s="1"/>
      <c r="U233" s="2">
        <f t="shared" ca="1" si="299"/>
        <v>0</v>
      </c>
      <c r="V233" s="2">
        <f t="shared" ca="1" si="300"/>
        <v>0</v>
      </c>
      <c r="W233" s="2">
        <f t="shared" ca="1" si="301"/>
        <v>0</v>
      </c>
      <c r="X233" s="2">
        <f t="shared" ca="1" si="302"/>
        <v>0</v>
      </c>
      <c r="Y233" s="2">
        <f t="shared" ca="1" si="303"/>
        <v>3.1308181529674726</v>
      </c>
      <c r="Z233" s="2">
        <f t="shared" ca="1" si="304"/>
        <v>2.9811059657731542</v>
      </c>
      <c r="AA233" s="2">
        <f t="shared" ca="1" si="305"/>
        <v>2.8385528462408347</v>
      </c>
      <c r="AB233" s="2">
        <f t="shared" ca="1" si="306"/>
        <v>2.7028164558425045</v>
      </c>
      <c r="AC233" s="2">
        <f t="shared" ca="1" si="307"/>
        <v>2.5735708262918253</v>
      </c>
      <c r="AD233" s="2">
        <f t="shared" ca="1" si="308"/>
        <v>2.4505055767376649</v>
      </c>
      <c r="AE233" s="2">
        <f t="shared" ca="1" si="309"/>
        <v>0</v>
      </c>
      <c r="AF233" s="2">
        <f t="shared" ca="1" si="310"/>
        <v>0</v>
      </c>
      <c r="AG233" s="2">
        <f t="shared" ca="1" si="311"/>
        <v>0</v>
      </c>
      <c r="AH233" s="2">
        <f t="shared" ca="1" si="312"/>
        <v>0</v>
      </c>
      <c r="AI233" s="2">
        <f t="shared" ca="1" si="313"/>
        <v>1.9180218358995766</v>
      </c>
      <c r="AJ233" s="2">
        <f t="shared" ca="1" si="314"/>
        <v>1.8263041984932593</v>
      </c>
      <c r="AK233" s="2">
        <f t="shared" ca="1" si="315"/>
        <v>1.7389723948944336</v>
      </c>
      <c r="AL233" s="2">
        <f t="shared" ca="1" si="316"/>
        <v>1.6558166994850962</v>
      </c>
      <c r="AO233" s="2">
        <f t="shared" si="317"/>
        <v>0</v>
      </c>
      <c r="AP233" s="2">
        <f t="shared" si="318"/>
        <v>0</v>
      </c>
      <c r="AQ233" s="2">
        <f t="shared" si="319"/>
        <v>0</v>
      </c>
      <c r="AR233" s="2">
        <f t="shared" si="320"/>
        <v>0</v>
      </c>
      <c r="AS233" s="2">
        <f t="shared" si="321"/>
        <v>0</v>
      </c>
      <c r="AT233" s="2">
        <f t="shared" si="322"/>
        <v>0</v>
      </c>
      <c r="AU233" s="2">
        <f t="shared" si="323"/>
        <v>0</v>
      </c>
      <c r="AV233" s="2">
        <f t="shared" si="324"/>
        <v>0</v>
      </c>
      <c r="AW233" s="24"/>
      <c r="AX233" s="2">
        <f t="shared" si="325"/>
        <v>0</v>
      </c>
      <c r="AY233" s="2">
        <f t="shared" si="326"/>
        <v>0</v>
      </c>
      <c r="AZ233" s="2">
        <f t="shared" si="327"/>
        <v>0</v>
      </c>
      <c r="BA233" s="2">
        <f t="shared" si="328"/>
        <v>0</v>
      </c>
      <c r="BB233" s="2">
        <f t="shared" si="329"/>
        <v>0</v>
      </c>
      <c r="BC233" s="2">
        <f t="shared" si="330"/>
        <v>0</v>
      </c>
      <c r="BD233" s="2">
        <f t="shared" si="331"/>
        <v>0</v>
      </c>
      <c r="BE233" s="2">
        <f t="shared" si="332"/>
        <v>0</v>
      </c>
      <c r="BF233" s="2">
        <f t="shared" si="333"/>
        <v>0</v>
      </c>
      <c r="BG233" s="2">
        <f t="shared" si="334"/>
        <v>0</v>
      </c>
      <c r="BH233" s="2">
        <f t="shared" si="335"/>
        <v>0</v>
      </c>
      <c r="BI233" s="2">
        <f t="shared" si="336"/>
        <v>0</v>
      </c>
      <c r="BJ233" s="2">
        <f t="shared" si="337"/>
        <v>0</v>
      </c>
      <c r="BK233" s="2">
        <f t="shared" si="338"/>
        <v>0</v>
      </c>
      <c r="BL233" s="2">
        <f t="shared" si="339"/>
        <v>0</v>
      </c>
      <c r="BM233" s="2">
        <f t="shared" si="340"/>
        <v>0</v>
      </c>
      <c r="BN233" s="2">
        <f t="shared" si="341"/>
        <v>0</v>
      </c>
      <c r="BO233" s="2">
        <f t="shared" si="342"/>
        <v>0</v>
      </c>
      <c r="BP233" s="2"/>
      <c r="BQ233" s="2"/>
    </row>
    <row r="234" spans="4:69" x14ac:dyDescent="0.25">
      <c r="D234" s="2"/>
      <c r="J234" s="28">
        <v>12</v>
      </c>
      <c r="K234" s="7">
        <f t="shared" si="290"/>
        <v>2.2463341686843934E-2</v>
      </c>
      <c r="L234" s="2">
        <f t="shared" ca="1" si="291"/>
        <v>2.9598754228045769</v>
      </c>
      <c r="M234" s="2">
        <f t="shared" ca="1" si="292"/>
        <v>2.8183375238529016</v>
      </c>
      <c r="N234" s="2">
        <f t="shared" ca="1" si="293"/>
        <v>2.6835678073339428</v>
      </c>
      <c r="O234" s="2">
        <f t="shared" ca="1" si="294"/>
        <v>2.5552426264097736</v>
      </c>
      <c r="P234" s="2">
        <f t="shared" ca="1" si="295"/>
        <v>1.2165269053343164</v>
      </c>
      <c r="Q234" s="2">
        <f t="shared" ca="1" si="296"/>
        <v>1.1583539630298556</v>
      </c>
      <c r="R234" s="2">
        <f t="shared" ca="1" si="297"/>
        <v>1.1029627851085075</v>
      </c>
      <c r="S234" s="2">
        <f t="shared" ca="1" si="298"/>
        <v>1.0502203507400281</v>
      </c>
      <c r="T234" s="1">
        <v>1</v>
      </c>
      <c r="U234" s="2">
        <f t="shared" ca="1" si="299"/>
        <v>0.95218112969850488</v>
      </c>
      <c r="V234" s="2">
        <f t="shared" ca="1" si="300"/>
        <v>0.90664890375392104</v>
      </c>
      <c r="W234" s="2">
        <f t="shared" ca="1" si="301"/>
        <v>0.86329397741631964</v>
      </c>
      <c r="X234" s="2">
        <f t="shared" ca="1" si="302"/>
        <v>0.8220122346781864</v>
      </c>
      <c r="Y234" s="2">
        <f t="shared" ca="1" si="303"/>
        <v>0</v>
      </c>
      <c r="Z234" s="2">
        <f t="shared" ca="1" si="304"/>
        <v>0</v>
      </c>
      <c r="AA234" s="2">
        <f t="shared" ca="1" si="305"/>
        <v>0</v>
      </c>
      <c r="AB234" s="2">
        <f t="shared" ca="1" si="306"/>
        <v>0</v>
      </c>
      <c r="AC234" s="2">
        <f t="shared" ca="1" si="307"/>
        <v>0</v>
      </c>
      <c r="AD234" s="2">
        <f t="shared" ca="1" si="308"/>
        <v>0</v>
      </c>
      <c r="AE234" s="2">
        <f t="shared" ca="1" si="309"/>
        <v>2.3333251683905551</v>
      </c>
      <c r="AF234" s="2">
        <f t="shared" ca="1" si="310"/>
        <v>2.221748194792073</v>
      </c>
      <c r="AG234" s="2">
        <f t="shared" ca="1" si="311"/>
        <v>2.1155067060227299</v>
      </c>
      <c r="AH234" s="2">
        <f t="shared" ca="1" si="312"/>
        <v>2.014345565225486</v>
      </c>
      <c r="AI234" s="2">
        <f t="shared" ca="1" si="313"/>
        <v>0</v>
      </c>
      <c r="AJ234" s="2">
        <f t="shared" ca="1" si="314"/>
        <v>0</v>
      </c>
      <c r="AK234" s="2">
        <f t="shared" ca="1" si="315"/>
        <v>0</v>
      </c>
      <c r="AL234" s="2">
        <f t="shared" ca="1" si="316"/>
        <v>0</v>
      </c>
      <c r="AO234" s="2">
        <f t="shared" si="317"/>
        <v>1.4799377114022885</v>
      </c>
      <c r="AP234" s="2">
        <f t="shared" si="318"/>
        <v>1.4091687619264508</v>
      </c>
      <c r="AQ234" s="2">
        <f t="shared" si="319"/>
        <v>1.3417839036669714</v>
      </c>
      <c r="AR234" s="2">
        <f t="shared" si="320"/>
        <v>1.2776213132048868</v>
      </c>
      <c r="AS234" s="2">
        <f t="shared" si="321"/>
        <v>1.2165269053343164</v>
      </c>
      <c r="AT234" s="2">
        <f t="shared" si="322"/>
        <v>1.1583539630298556</v>
      </c>
      <c r="AU234" s="2">
        <f t="shared" si="323"/>
        <v>1.1029627851085075</v>
      </c>
      <c r="AV234" s="2">
        <f t="shared" si="324"/>
        <v>1.0502203507400281</v>
      </c>
      <c r="AW234" s="24">
        <v>1</v>
      </c>
      <c r="AX234" s="2">
        <f t="shared" si="325"/>
        <v>0.95218112969850488</v>
      </c>
      <c r="AY234" s="2">
        <f t="shared" si="326"/>
        <v>0.90664890375392104</v>
      </c>
      <c r="AZ234" s="2">
        <f t="shared" si="327"/>
        <v>0.86329397741631964</v>
      </c>
      <c r="BA234" s="2">
        <f t="shared" si="328"/>
        <v>0.8220122346781864</v>
      </c>
      <c r="BB234" s="2">
        <f t="shared" si="329"/>
        <v>0.78270453824186814</v>
      </c>
      <c r="BC234" s="2">
        <f t="shared" si="330"/>
        <v>0.74527649144328856</v>
      </c>
      <c r="BD234" s="2">
        <f t="shared" si="331"/>
        <v>0.70963821156020868</v>
      </c>
      <c r="BE234" s="2">
        <f t="shared" si="332"/>
        <v>0.67570411396062613</v>
      </c>
      <c r="BF234" s="2">
        <f t="shared" si="333"/>
        <v>0.64339270657295633</v>
      </c>
      <c r="BG234" s="2">
        <f t="shared" si="334"/>
        <v>0.61262639418441622</v>
      </c>
      <c r="BH234" s="2">
        <f t="shared" si="335"/>
        <v>0.58333129209763879</v>
      </c>
      <c r="BI234" s="2">
        <f t="shared" si="336"/>
        <v>0.55543704869801824</v>
      </c>
      <c r="BJ234" s="2">
        <f t="shared" si="337"/>
        <v>0.52887667650568249</v>
      </c>
      <c r="BK234" s="2">
        <f t="shared" si="338"/>
        <v>0.50358639130637151</v>
      </c>
      <c r="BL234" s="2">
        <f t="shared" si="339"/>
        <v>0.47950545897489416</v>
      </c>
      <c r="BM234" s="2">
        <f t="shared" si="340"/>
        <v>0.45657604962331483</v>
      </c>
      <c r="BN234" s="2">
        <f t="shared" si="341"/>
        <v>0.43474309872360839</v>
      </c>
      <c r="BO234" s="2">
        <f t="shared" si="342"/>
        <v>0.41395417487127406</v>
      </c>
      <c r="BP234" s="2"/>
      <c r="BQ234" s="2"/>
    </row>
    <row r="235" spans="4:69" x14ac:dyDescent="0.25">
      <c r="D235" s="2"/>
      <c r="J235" s="28">
        <v>13</v>
      </c>
      <c r="K235" s="7">
        <f t="shared" si="290"/>
        <v>2.6153051261465228E-2</v>
      </c>
      <c r="L235" s="2">
        <f t="shared" ca="1" si="291"/>
        <v>5.9197508456091539</v>
      </c>
      <c r="M235" s="2">
        <f t="shared" ca="1" si="292"/>
        <v>5.6366750477058032</v>
      </c>
      <c r="N235" s="2">
        <f t="shared" ca="1" si="293"/>
        <v>5.3671356146678857</v>
      </c>
      <c r="O235" s="2">
        <f t="shared" ca="1" si="294"/>
        <v>5.1104852528195472</v>
      </c>
      <c r="P235" s="2">
        <f t="shared" ca="1" si="295"/>
        <v>2.4330538106686328</v>
      </c>
      <c r="Q235" s="2">
        <f t="shared" ca="1" si="296"/>
        <v>2.3167079260597112</v>
      </c>
      <c r="R235" s="2">
        <f t="shared" ca="1" si="297"/>
        <v>2.2059255702170151</v>
      </c>
      <c r="S235" s="2">
        <f t="shared" ca="1" si="298"/>
        <v>2.1004407014800561</v>
      </c>
      <c r="T235" s="1">
        <v>2</v>
      </c>
      <c r="U235" s="2">
        <f t="shared" ca="1" si="299"/>
        <v>1.9043622593970098</v>
      </c>
      <c r="V235" s="2">
        <f t="shared" ca="1" si="300"/>
        <v>1.8132978075078421</v>
      </c>
      <c r="W235" s="2">
        <f t="shared" ca="1" si="301"/>
        <v>1.7265879548326393</v>
      </c>
      <c r="X235" s="2">
        <f t="shared" ca="1" si="302"/>
        <v>1.6440244693563728</v>
      </c>
      <c r="Y235" s="2">
        <f t="shared" ca="1" si="303"/>
        <v>0.78270453824186814</v>
      </c>
      <c r="Z235" s="2">
        <f t="shared" ca="1" si="304"/>
        <v>0.74527649144328856</v>
      </c>
      <c r="AA235" s="2">
        <f t="shared" ca="1" si="305"/>
        <v>0.70963821156020868</v>
      </c>
      <c r="AB235" s="2">
        <f t="shared" ca="1" si="306"/>
        <v>0.67570411396062613</v>
      </c>
      <c r="AC235" s="2">
        <f t="shared" ca="1" si="307"/>
        <v>0.64339270657295633</v>
      </c>
      <c r="AD235" s="2">
        <f t="shared" ca="1" si="308"/>
        <v>0.61262639418441622</v>
      </c>
      <c r="AE235" s="2">
        <f t="shared" ca="1" si="309"/>
        <v>0</v>
      </c>
      <c r="AF235" s="2">
        <f t="shared" ca="1" si="310"/>
        <v>0</v>
      </c>
      <c r="AG235" s="2">
        <f t="shared" ca="1" si="311"/>
        <v>0</v>
      </c>
      <c r="AH235" s="2">
        <f t="shared" ca="1" si="312"/>
        <v>0</v>
      </c>
      <c r="AI235" s="2">
        <f t="shared" ca="1" si="313"/>
        <v>1.9180218358995766</v>
      </c>
      <c r="AJ235" s="2">
        <f t="shared" ca="1" si="314"/>
        <v>1.8263041984932593</v>
      </c>
      <c r="AK235" s="2">
        <f t="shared" ca="1" si="315"/>
        <v>1.7389723948944336</v>
      </c>
      <c r="AL235" s="2">
        <f t="shared" ca="1" si="316"/>
        <v>1.6558166994850962</v>
      </c>
      <c r="AO235" s="2">
        <f t="shared" si="317"/>
        <v>2.9598754228045769</v>
      </c>
      <c r="AP235" s="2">
        <f t="shared" si="318"/>
        <v>2.8183375238529016</v>
      </c>
      <c r="AQ235" s="2">
        <f t="shared" si="319"/>
        <v>2.6835678073339428</v>
      </c>
      <c r="AR235" s="2">
        <f t="shared" si="320"/>
        <v>2.5552426264097736</v>
      </c>
      <c r="AS235" s="2">
        <f t="shared" si="321"/>
        <v>2.4330538106686328</v>
      </c>
      <c r="AT235" s="2">
        <f t="shared" si="322"/>
        <v>2.3167079260597112</v>
      </c>
      <c r="AU235" s="2">
        <f t="shared" si="323"/>
        <v>2.2059255702170151</v>
      </c>
      <c r="AV235" s="2">
        <f t="shared" si="324"/>
        <v>2.1004407014800561</v>
      </c>
      <c r="AW235" s="24">
        <v>2</v>
      </c>
      <c r="AX235" s="2">
        <f t="shared" si="325"/>
        <v>1.9043622593970098</v>
      </c>
      <c r="AY235" s="2">
        <f t="shared" si="326"/>
        <v>1.8132978075078421</v>
      </c>
      <c r="AZ235" s="2">
        <f t="shared" si="327"/>
        <v>1.7265879548326393</v>
      </c>
      <c r="BA235" s="2">
        <f t="shared" si="328"/>
        <v>1.6440244693563728</v>
      </c>
      <c r="BB235" s="2">
        <f t="shared" si="329"/>
        <v>1.5654090764837363</v>
      </c>
      <c r="BC235" s="2">
        <f t="shared" si="330"/>
        <v>1.4905529828865771</v>
      </c>
      <c r="BD235" s="2">
        <f t="shared" si="331"/>
        <v>1.4192764231204174</v>
      </c>
      <c r="BE235" s="2">
        <f t="shared" si="332"/>
        <v>1.3514082279212523</v>
      </c>
      <c r="BF235" s="2">
        <f t="shared" si="333"/>
        <v>1.2867854131459127</v>
      </c>
      <c r="BG235" s="2">
        <f t="shared" si="334"/>
        <v>1.2252527883688324</v>
      </c>
      <c r="BH235" s="2">
        <f t="shared" si="335"/>
        <v>1.1666625841952776</v>
      </c>
      <c r="BI235" s="2">
        <f t="shared" si="336"/>
        <v>1.1108740973960365</v>
      </c>
      <c r="BJ235" s="2">
        <f t="shared" si="337"/>
        <v>1.057753353011365</v>
      </c>
      <c r="BK235" s="2">
        <f t="shared" si="338"/>
        <v>1.007172782612743</v>
      </c>
      <c r="BL235" s="2">
        <f t="shared" si="339"/>
        <v>0.95901091794978832</v>
      </c>
      <c r="BM235" s="2">
        <f t="shared" si="340"/>
        <v>0.91315209924662966</v>
      </c>
      <c r="BN235" s="2">
        <f t="shared" si="341"/>
        <v>0.86948619744721678</v>
      </c>
      <c r="BO235" s="2">
        <f t="shared" si="342"/>
        <v>0.82790834974254812</v>
      </c>
      <c r="BP235" s="2"/>
      <c r="BQ235" s="2"/>
    </row>
    <row r="236" spans="4:69" x14ac:dyDescent="0.25">
      <c r="D236" s="2"/>
      <c r="J236" s="28">
        <v>14</v>
      </c>
      <c r="K236" s="7">
        <f t="shared" si="290"/>
        <v>3.0107400756281193E-2</v>
      </c>
      <c r="L236" s="2">
        <f t="shared" ca="1" si="291"/>
        <v>10.35956397981602</v>
      </c>
      <c r="M236" s="2">
        <f t="shared" ca="1" si="292"/>
        <v>9.8641813334851562</v>
      </c>
      <c r="N236" s="2">
        <f t="shared" ca="1" si="293"/>
        <v>9.3924873256687995</v>
      </c>
      <c r="O236" s="2">
        <f t="shared" ca="1" si="294"/>
        <v>8.9433491924342086</v>
      </c>
      <c r="P236" s="2">
        <f t="shared" ca="1" si="295"/>
        <v>4.8661076213372656</v>
      </c>
      <c r="Q236" s="2">
        <f t="shared" ca="1" si="296"/>
        <v>4.6334158521194224</v>
      </c>
      <c r="R236" s="2">
        <f t="shared" ca="1" si="297"/>
        <v>4.4118511404340301</v>
      </c>
      <c r="S236" s="2">
        <f t="shared" ca="1" si="298"/>
        <v>4.2008814029601123</v>
      </c>
      <c r="T236" s="1">
        <v>4</v>
      </c>
      <c r="U236" s="2">
        <f t="shared" ca="1" si="299"/>
        <v>3.8087245187940195</v>
      </c>
      <c r="V236" s="2">
        <f t="shared" ca="1" si="300"/>
        <v>3.6265956150156842</v>
      </c>
      <c r="W236" s="2">
        <f t="shared" ca="1" si="301"/>
        <v>3.4531759096652785</v>
      </c>
      <c r="X236" s="2">
        <f t="shared" ca="1" si="302"/>
        <v>3.2880489387127456</v>
      </c>
      <c r="Y236" s="2">
        <f t="shared" ca="1" si="303"/>
        <v>1.5654090764837363</v>
      </c>
      <c r="Z236" s="2">
        <f t="shared" ca="1" si="304"/>
        <v>1.4905529828865771</v>
      </c>
      <c r="AA236" s="2">
        <f t="shared" ca="1" si="305"/>
        <v>1.4192764231204174</v>
      </c>
      <c r="AB236" s="2">
        <f t="shared" ca="1" si="306"/>
        <v>1.3514082279212523</v>
      </c>
      <c r="AC236" s="2">
        <f t="shared" ca="1" si="307"/>
        <v>1.2867854131459127</v>
      </c>
      <c r="AD236" s="2">
        <f t="shared" ca="1" si="308"/>
        <v>1.2252527883688324</v>
      </c>
      <c r="AE236" s="2">
        <f t="shared" ca="1" si="309"/>
        <v>0.58333129209763879</v>
      </c>
      <c r="AF236" s="2">
        <f t="shared" ca="1" si="310"/>
        <v>0.55543704869801824</v>
      </c>
      <c r="AG236" s="2">
        <f t="shared" ca="1" si="311"/>
        <v>0.52887667650568249</v>
      </c>
      <c r="AH236" s="2">
        <f t="shared" ca="1" si="312"/>
        <v>0.50358639130637151</v>
      </c>
      <c r="AI236" s="2">
        <f t="shared" ca="1" si="313"/>
        <v>0</v>
      </c>
      <c r="AJ236" s="2">
        <f t="shared" ca="1" si="314"/>
        <v>0</v>
      </c>
      <c r="AK236" s="2">
        <f t="shared" ca="1" si="315"/>
        <v>0</v>
      </c>
      <c r="AL236" s="2">
        <f t="shared" ca="1" si="316"/>
        <v>0</v>
      </c>
      <c r="AO236" s="2">
        <f t="shared" si="317"/>
        <v>5.9197508456091539</v>
      </c>
      <c r="AP236" s="2">
        <f t="shared" si="318"/>
        <v>5.6366750477058032</v>
      </c>
      <c r="AQ236" s="2">
        <f t="shared" si="319"/>
        <v>5.3671356146678857</v>
      </c>
      <c r="AR236" s="2">
        <f t="shared" si="320"/>
        <v>5.1104852528195472</v>
      </c>
      <c r="AS236" s="2">
        <f t="shared" si="321"/>
        <v>4.8661076213372656</v>
      </c>
      <c r="AT236" s="2">
        <f t="shared" si="322"/>
        <v>4.6334158521194224</v>
      </c>
      <c r="AU236" s="2">
        <f t="shared" si="323"/>
        <v>4.4118511404340301</v>
      </c>
      <c r="AV236" s="2">
        <f t="shared" si="324"/>
        <v>4.2008814029601123</v>
      </c>
      <c r="AW236" s="24">
        <v>4</v>
      </c>
      <c r="AX236" s="2">
        <f t="shared" si="325"/>
        <v>3.8087245187940195</v>
      </c>
      <c r="AY236" s="2">
        <f t="shared" si="326"/>
        <v>3.6265956150156842</v>
      </c>
      <c r="AZ236" s="2">
        <f t="shared" si="327"/>
        <v>3.4531759096652785</v>
      </c>
      <c r="BA236" s="2">
        <f t="shared" si="328"/>
        <v>3.2880489387127456</v>
      </c>
      <c r="BB236" s="2">
        <f t="shared" si="329"/>
        <v>3.1308181529674726</v>
      </c>
      <c r="BC236" s="2">
        <f t="shared" si="330"/>
        <v>2.9811059657731542</v>
      </c>
      <c r="BD236" s="2">
        <f t="shared" si="331"/>
        <v>2.8385528462408347</v>
      </c>
      <c r="BE236" s="2">
        <f t="shared" si="332"/>
        <v>2.7028164558425045</v>
      </c>
      <c r="BF236" s="2">
        <f t="shared" si="333"/>
        <v>2.5735708262918253</v>
      </c>
      <c r="BG236" s="2">
        <f t="shared" si="334"/>
        <v>2.4505055767376649</v>
      </c>
      <c r="BH236" s="2">
        <f t="shared" si="335"/>
        <v>2.3333251683905551</v>
      </c>
      <c r="BI236" s="2">
        <f t="shared" si="336"/>
        <v>2.221748194792073</v>
      </c>
      <c r="BJ236" s="2">
        <f t="shared" si="337"/>
        <v>2.1155067060227299</v>
      </c>
      <c r="BK236" s="2">
        <f t="shared" si="338"/>
        <v>2.014345565225486</v>
      </c>
      <c r="BL236" s="2">
        <f t="shared" si="339"/>
        <v>1.9180218358995766</v>
      </c>
      <c r="BM236" s="2">
        <f t="shared" si="340"/>
        <v>1.8263041984932593</v>
      </c>
      <c r="BN236" s="2">
        <f t="shared" si="341"/>
        <v>1.7389723948944336</v>
      </c>
      <c r="BO236" s="2">
        <f t="shared" si="342"/>
        <v>1.6558166994850962</v>
      </c>
      <c r="BP236" s="2"/>
      <c r="BQ236" s="2"/>
    </row>
    <row r="237" spans="4:69" x14ac:dyDescent="0.25">
      <c r="D237" s="2"/>
      <c r="J237" s="28">
        <v>15</v>
      </c>
      <c r="K237" s="7">
        <f t="shared" si="290"/>
        <v>3.4324434260220416E-2</v>
      </c>
      <c r="L237" s="2">
        <f t="shared" ca="1" si="291"/>
        <v>2.9598754228045769</v>
      </c>
      <c r="M237" s="2">
        <f t="shared" ca="1" si="292"/>
        <v>2.8183375238529016</v>
      </c>
      <c r="N237" s="2">
        <f t="shared" ca="1" si="293"/>
        <v>2.6835678073339428</v>
      </c>
      <c r="O237" s="2">
        <f t="shared" ca="1" si="294"/>
        <v>2.5552426264097736</v>
      </c>
      <c r="P237" s="2">
        <f t="shared" ca="1" si="295"/>
        <v>8.5156883373402152</v>
      </c>
      <c r="Q237" s="2">
        <f t="shared" ca="1" si="296"/>
        <v>8.1084777412089899</v>
      </c>
      <c r="R237" s="2">
        <f t="shared" ca="1" si="297"/>
        <v>7.7207394957595525</v>
      </c>
      <c r="S237" s="2">
        <f t="shared" ca="1" si="298"/>
        <v>7.351542455180196</v>
      </c>
      <c r="T237" s="1">
        <v>7</v>
      </c>
      <c r="U237" s="2">
        <f t="shared" ca="1" si="299"/>
        <v>6.6652679078895343</v>
      </c>
      <c r="V237" s="2">
        <f t="shared" ca="1" si="300"/>
        <v>6.3465423262774472</v>
      </c>
      <c r="W237" s="2">
        <f t="shared" ca="1" si="301"/>
        <v>6.0430578419142371</v>
      </c>
      <c r="X237" s="2">
        <f t="shared" ca="1" si="302"/>
        <v>5.7540856427473051</v>
      </c>
      <c r="Y237" s="2">
        <f t="shared" ca="1" si="303"/>
        <v>3.1308181529674726</v>
      </c>
      <c r="Z237" s="2">
        <f t="shared" ca="1" si="304"/>
        <v>2.9811059657731542</v>
      </c>
      <c r="AA237" s="2">
        <f t="shared" ca="1" si="305"/>
        <v>2.8385528462408347</v>
      </c>
      <c r="AB237" s="2">
        <f t="shared" ca="1" si="306"/>
        <v>2.7028164558425045</v>
      </c>
      <c r="AC237" s="2">
        <f t="shared" ca="1" si="307"/>
        <v>2.5735708262918253</v>
      </c>
      <c r="AD237" s="2">
        <f t="shared" ca="1" si="308"/>
        <v>2.4505055767376649</v>
      </c>
      <c r="AE237" s="2">
        <f t="shared" ca="1" si="309"/>
        <v>1.1666625841952776</v>
      </c>
      <c r="AF237" s="2">
        <f t="shared" ca="1" si="310"/>
        <v>1.1108740973960365</v>
      </c>
      <c r="AG237" s="2">
        <f t="shared" ca="1" si="311"/>
        <v>1.057753353011365</v>
      </c>
      <c r="AH237" s="2">
        <f t="shared" ca="1" si="312"/>
        <v>1.007172782612743</v>
      </c>
      <c r="AI237" s="2">
        <f t="shared" ca="1" si="313"/>
        <v>0.47950545897489416</v>
      </c>
      <c r="AJ237" s="2">
        <f t="shared" ca="1" si="314"/>
        <v>0.45657604962331483</v>
      </c>
      <c r="AK237" s="2">
        <f t="shared" ca="1" si="315"/>
        <v>0.43474309872360839</v>
      </c>
      <c r="AL237" s="2">
        <f t="shared" ca="1" si="316"/>
        <v>0.41395417487127406</v>
      </c>
      <c r="AO237" s="2">
        <f t="shared" si="317"/>
        <v>10.35956397981602</v>
      </c>
      <c r="AP237" s="2">
        <f t="shared" si="318"/>
        <v>9.8641813334851562</v>
      </c>
      <c r="AQ237" s="2">
        <f t="shared" si="319"/>
        <v>9.3924873256687995</v>
      </c>
      <c r="AR237" s="2">
        <f t="shared" si="320"/>
        <v>8.9433491924342086</v>
      </c>
      <c r="AS237" s="2">
        <f t="shared" si="321"/>
        <v>8.5156883373402152</v>
      </c>
      <c r="AT237" s="2">
        <f t="shared" si="322"/>
        <v>8.1084777412089899</v>
      </c>
      <c r="AU237" s="2">
        <f t="shared" si="323"/>
        <v>7.7207394957595525</v>
      </c>
      <c r="AV237" s="2">
        <f t="shared" si="324"/>
        <v>7.351542455180196</v>
      </c>
      <c r="AW237" s="24">
        <v>7</v>
      </c>
      <c r="AX237" s="2">
        <f t="shared" si="325"/>
        <v>6.6652679078895343</v>
      </c>
      <c r="AY237" s="2">
        <f t="shared" si="326"/>
        <v>6.3465423262774472</v>
      </c>
      <c r="AZ237" s="2">
        <f t="shared" si="327"/>
        <v>6.0430578419142371</v>
      </c>
      <c r="BA237" s="2">
        <f t="shared" si="328"/>
        <v>5.7540856427473051</v>
      </c>
      <c r="BB237" s="2">
        <f t="shared" si="329"/>
        <v>5.4789317676930773</v>
      </c>
      <c r="BC237" s="2">
        <f t="shared" si="330"/>
        <v>5.2169354401030201</v>
      </c>
      <c r="BD237" s="2">
        <f t="shared" si="331"/>
        <v>4.967467480921461</v>
      </c>
      <c r="BE237" s="2">
        <f t="shared" si="332"/>
        <v>4.7299287977243827</v>
      </c>
      <c r="BF237" s="2">
        <f t="shared" si="333"/>
        <v>4.5037489460106945</v>
      </c>
      <c r="BG237" s="2">
        <f t="shared" si="334"/>
        <v>4.2883847592909135</v>
      </c>
      <c r="BH237" s="2">
        <f t="shared" si="335"/>
        <v>4.0833190446834715</v>
      </c>
      <c r="BI237" s="2">
        <f t="shared" si="336"/>
        <v>3.8880593408861275</v>
      </c>
      <c r="BJ237" s="2">
        <f t="shared" si="337"/>
        <v>3.7021367355397774</v>
      </c>
      <c r="BK237" s="2">
        <f t="shared" si="338"/>
        <v>3.5251047391446009</v>
      </c>
      <c r="BL237" s="2">
        <f t="shared" si="339"/>
        <v>3.3565382128242591</v>
      </c>
      <c r="BM237" s="2">
        <f t="shared" si="340"/>
        <v>3.1960323473632037</v>
      </c>
      <c r="BN237" s="2">
        <f t="shared" si="341"/>
        <v>3.0432016910652586</v>
      </c>
      <c r="BO237" s="2">
        <f t="shared" si="342"/>
        <v>2.8976792240989182</v>
      </c>
      <c r="BP237" s="2"/>
      <c r="BQ237" s="2"/>
    </row>
    <row r="238" spans="4:69" x14ac:dyDescent="0.25">
      <c r="D238" s="2"/>
      <c r="J238" s="28">
        <v>16</v>
      </c>
      <c r="K238" s="7">
        <f t="shared" si="290"/>
        <v>3.8802344102666184E-2</v>
      </c>
      <c r="L238" s="2">
        <f t="shared" ca="1" si="291"/>
        <v>4.4398131342068652</v>
      </c>
      <c r="M238" s="2">
        <f t="shared" ca="1" si="292"/>
        <v>4.2275062857793522</v>
      </c>
      <c r="N238" s="2">
        <f t="shared" ca="1" si="293"/>
        <v>4.0253517110009138</v>
      </c>
      <c r="O238" s="2">
        <f t="shared" ca="1" si="294"/>
        <v>3.8328639396146609</v>
      </c>
      <c r="P238" s="2">
        <f t="shared" ca="1" si="295"/>
        <v>2.4330538106686328</v>
      </c>
      <c r="Q238" s="2">
        <f t="shared" ca="1" si="296"/>
        <v>2.3167079260597112</v>
      </c>
      <c r="R238" s="2">
        <f t="shared" ca="1" si="297"/>
        <v>2.2059255702170151</v>
      </c>
      <c r="S238" s="2">
        <f t="shared" ca="1" si="298"/>
        <v>2.1004407014800561</v>
      </c>
      <c r="T238" s="1">
        <v>2</v>
      </c>
      <c r="U238" s="2">
        <f t="shared" ca="1" si="299"/>
        <v>1.9043622593970098</v>
      </c>
      <c r="V238" s="2">
        <f t="shared" ca="1" si="300"/>
        <v>1.8132978075078421</v>
      </c>
      <c r="W238" s="2">
        <f t="shared" ca="1" si="301"/>
        <v>1.7265879548326393</v>
      </c>
      <c r="X238" s="2">
        <f t="shared" ca="1" si="302"/>
        <v>1.6440244693563728</v>
      </c>
      <c r="Y238" s="2">
        <f t="shared" ca="1" si="303"/>
        <v>5.4789317676930773</v>
      </c>
      <c r="Z238" s="2">
        <f t="shared" ca="1" si="304"/>
        <v>5.2169354401030201</v>
      </c>
      <c r="AA238" s="2">
        <f t="shared" ca="1" si="305"/>
        <v>4.967467480921461</v>
      </c>
      <c r="AB238" s="2">
        <f t="shared" ca="1" si="306"/>
        <v>4.7299287977243827</v>
      </c>
      <c r="AC238" s="2">
        <f t="shared" ca="1" si="307"/>
        <v>4.5037489460106945</v>
      </c>
      <c r="AD238" s="2">
        <f t="shared" ca="1" si="308"/>
        <v>4.2883847592909135</v>
      </c>
      <c r="AE238" s="2">
        <f t="shared" ca="1" si="309"/>
        <v>2.3333251683905551</v>
      </c>
      <c r="AF238" s="2">
        <f t="shared" ca="1" si="310"/>
        <v>2.221748194792073</v>
      </c>
      <c r="AG238" s="2">
        <f t="shared" ca="1" si="311"/>
        <v>2.1155067060227299</v>
      </c>
      <c r="AH238" s="2">
        <f t="shared" ca="1" si="312"/>
        <v>2.014345565225486</v>
      </c>
      <c r="AI238" s="2">
        <f t="shared" ca="1" si="313"/>
        <v>0.95901091794978832</v>
      </c>
      <c r="AJ238" s="2">
        <f t="shared" ca="1" si="314"/>
        <v>0.91315209924662966</v>
      </c>
      <c r="AK238" s="2">
        <f t="shared" ca="1" si="315"/>
        <v>0.86948619744721678</v>
      </c>
      <c r="AL238" s="2">
        <f t="shared" ca="1" si="316"/>
        <v>0.82790834974254812</v>
      </c>
      <c r="AO238" s="2">
        <f t="shared" si="317"/>
        <v>2.9598754228045769</v>
      </c>
      <c r="AP238" s="2">
        <f t="shared" si="318"/>
        <v>2.8183375238529016</v>
      </c>
      <c r="AQ238" s="2">
        <f t="shared" si="319"/>
        <v>2.6835678073339428</v>
      </c>
      <c r="AR238" s="2">
        <f t="shared" si="320"/>
        <v>2.5552426264097736</v>
      </c>
      <c r="AS238" s="2">
        <f t="shared" si="321"/>
        <v>2.4330538106686328</v>
      </c>
      <c r="AT238" s="2">
        <f t="shared" si="322"/>
        <v>2.3167079260597112</v>
      </c>
      <c r="AU238" s="2">
        <f t="shared" si="323"/>
        <v>2.2059255702170151</v>
      </c>
      <c r="AV238" s="2">
        <f t="shared" si="324"/>
        <v>2.1004407014800561</v>
      </c>
      <c r="AW238" s="24">
        <v>2</v>
      </c>
      <c r="AX238" s="2">
        <f t="shared" si="325"/>
        <v>1.9043622593970098</v>
      </c>
      <c r="AY238" s="2">
        <f t="shared" si="326"/>
        <v>1.8132978075078421</v>
      </c>
      <c r="AZ238" s="2">
        <f t="shared" si="327"/>
        <v>1.7265879548326393</v>
      </c>
      <c r="BA238" s="2">
        <f t="shared" si="328"/>
        <v>1.6440244693563728</v>
      </c>
      <c r="BB238" s="2">
        <f t="shared" si="329"/>
        <v>1.5654090764837363</v>
      </c>
      <c r="BC238" s="2">
        <f t="shared" si="330"/>
        <v>1.4905529828865771</v>
      </c>
      <c r="BD238" s="2">
        <f t="shared" si="331"/>
        <v>1.4192764231204174</v>
      </c>
      <c r="BE238" s="2">
        <f t="shared" si="332"/>
        <v>1.3514082279212523</v>
      </c>
      <c r="BF238" s="2">
        <f t="shared" si="333"/>
        <v>1.2867854131459127</v>
      </c>
      <c r="BG238" s="2">
        <f t="shared" si="334"/>
        <v>1.2252527883688324</v>
      </c>
      <c r="BH238" s="2">
        <f t="shared" si="335"/>
        <v>1.1666625841952776</v>
      </c>
      <c r="BI238" s="2">
        <f t="shared" si="336"/>
        <v>1.1108740973960365</v>
      </c>
      <c r="BJ238" s="2">
        <f t="shared" si="337"/>
        <v>1.057753353011365</v>
      </c>
      <c r="BK238" s="2">
        <f t="shared" si="338"/>
        <v>1.007172782612743</v>
      </c>
      <c r="BL238" s="2">
        <f t="shared" si="339"/>
        <v>0.95901091794978832</v>
      </c>
      <c r="BM238" s="2">
        <f t="shared" si="340"/>
        <v>0.91315209924662966</v>
      </c>
      <c r="BN238" s="2">
        <f t="shared" si="341"/>
        <v>0.86948619744721678</v>
      </c>
      <c r="BO238" s="2">
        <f t="shared" si="342"/>
        <v>0.82790834974254812</v>
      </c>
      <c r="BP238" s="2"/>
      <c r="BQ238" s="2"/>
    </row>
    <row r="239" spans="4:69" x14ac:dyDescent="0.25">
      <c r="D239" s="2"/>
      <c r="J239" s="28">
        <v>17</v>
      </c>
      <c r="K239" s="7">
        <f t="shared" si="290"/>
        <v>4.3539450766667237E-2</v>
      </c>
      <c r="L239" s="2">
        <f t="shared" ca="1" si="291"/>
        <v>2.9598754228045769</v>
      </c>
      <c r="M239" s="2">
        <f t="shared" ca="1" si="292"/>
        <v>2.8183375238529016</v>
      </c>
      <c r="N239" s="2">
        <f t="shared" ca="1" si="293"/>
        <v>2.6835678073339428</v>
      </c>
      <c r="O239" s="2">
        <f t="shared" ca="1" si="294"/>
        <v>2.5552426264097736</v>
      </c>
      <c r="P239" s="2">
        <f t="shared" ca="1" si="295"/>
        <v>3.6495807160029492</v>
      </c>
      <c r="Q239" s="2">
        <f t="shared" ca="1" si="296"/>
        <v>3.475061889089567</v>
      </c>
      <c r="R239" s="2">
        <f t="shared" ca="1" si="297"/>
        <v>3.3088883553255224</v>
      </c>
      <c r="S239" s="2">
        <f t="shared" ca="1" si="298"/>
        <v>3.1506610522200842</v>
      </c>
      <c r="T239" s="1">
        <v>3</v>
      </c>
      <c r="U239" s="2">
        <f t="shared" ca="1" si="299"/>
        <v>2.8565433890955148</v>
      </c>
      <c r="V239" s="2">
        <f t="shared" ca="1" si="300"/>
        <v>2.719946711261763</v>
      </c>
      <c r="W239" s="2">
        <f t="shared" ca="1" si="301"/>
        <v>2.589881932248959</v>
      </c>
      <c r="X239" s="2">
        <f t="shared" ca="1" si="302"/>
        <v>2.466036704034559</v>
      </c>
      <c r="Y239" s="2">
        <f t="shared" ca="1" si="303"/>
        <v>1.5654090764837363</v>
      </c>
      <c r="Z239" s="2">
        <f t="shared" ca="1" si="304"/>
        <v>1.4905529828865771</v>
      </c>
      <c r="AA239" s="2">
        <f t="shared" ca="1" si="305"/>
        <v>1.4192764231204174</v>
      </c>
      <c r="AB239" s="2">
        <f t="shared" ca="1" si="306"/>
        <v>1.3514082279212523</v>
      </c>
      <c r="AC239" s="2">
        <f t="shared" ca="1" si="307"/>
        <v>1.2867854131459127</v>
      </c>
      <c r="AD239" s="2">
        <f t="shared" ca="1" si="308"/>
        <v>1.2252527883688324</v>
      </c>
      <c r="AE239" s="2">
        <f t="shared" ca="1" si="309"/>
        <v>4.0833190446834715</v>
      </c>
      <c r="AF239" s="2">
        <f t="shared" ca="1" si="310"/>
        <v>3.8880593408861275</v>
      </c>
      <c r="AG239" s="2">
        <f t="shared" ca="1" si="311"/>
        <v>3.7021367355397774</v>
      </c>
      <c r="AH239" s="2">
        <f t="shared" ca="1" si="312"/>
        <v>3.5251047391446009</v>
      </c>
      <c r="AI239" s="2">
        <f t="shared" ca="1" si="313"/>
        <v>1.9180218358995766</v>
      </c>
      <c r="AJ239" s="2">
        <f t="shared" ca="1" si="314"/>
        <v>1.8263041984932593</v>
      </c>
      <c r="AK239" s="2">
        <f t="shared" ca="1" si="315"/>
        <v>1.7389723948944336</v>
      </c>
      <c r="AL239" s="2">
        <f t="shared" ca="1" si="316"/>
        <v>1.6558166994850962</v>
      </c>
      <c r="AO239" s="2">
        <f t="shared" si="317"/>
        <v>4.4398131342068652</v>
      </c>
      <c r="AP239" s="2">
        <f t="shared" si="318"/>
        <v>4.2275062857793522</v>
      </c>
      <c r="AQ239" s="2">
        <f t="shared" si="319"/>
        <v>4.0253517110009138</v>
      </c>
      <c r="AR239" s="2">
        <f t="shared" si="320"/>
        <v>3.8328639396146609</v>
      </c>
      <c r="AS239" s="2">
        <f t="shared" si="321"/>
        <v>3.6495807160029492</v>
      </c>
      <c r="AT239" s="2">
        <f t="shared" si="322"/>
        <v>3.475061889089567</v>
      </c>
      <c r="AU239" s="2">
        <f t="shared" si="323"/>
        <v>3.3088883553255224</v>
      </c>
      <c r="AV239" s="2">
        <f t="shared" si="324"/>
        <v>3.1506610522200842</v>
      </c>
      <c r="AW239" s="24">
        <v>3</v>
      </c>
      <c r="AX239" s="2">
        <f t="shared" si="325"/>
        <v>2.8565433890955148</v>
      </c>
      <c r="AY239" s="2">
        <f t="shared" si="326"/>
        <v>2.719946711261763</v>
      </c>
      <c r="AZ239" s="2">
        <f t="shared" si="327"/>
        <v>2.589881932248959</v>
      </c>
      <c r="BA239" s="2">
        <f t="shared" si="328"/>
        <v>2.466036704034559</v>
      </c>
      <c r="BB239" s="2">
        <f t="shared" si="329"/>
        <v>2.3481136147256043</v>
      </c>
      <c r="BC239" s="2">
        <f t="shared" si="330"/>
        <v>2.2358294743298659</v>
      </c>
      <c r="BD239" s="2">
        <f t="shared" si="331"/>
        <v>2.1289146346806262</v>
      </c>
      <c r="BE239" s="2">
        <f t="shared" si="332"/>
        <v>2.0271123418818782</v>
      </c>
      <c r="BF239" s="2">
        <f t="shared" si="333"/>
        <v>1.9301781197188692</v>
      </c>
      <c r="BG239" s="2">
        <f t="shared" si="334"/>
        <v>1.8378791825532486</v>
      </c>
      <c r="BH239" s="2">
        <f t="shared" si="335"/>
        <v>1.7499938762929161</v>
      </c>
      <c r="BI239" s="2">
        <f t="shared" si="336"/>
        <v>1.6663111460940547</v>
      </c>
      <c r="BJ239" s="2">
        <f t="shared" si="337"/>
        <v>1.5866300295170475</v>
      </c>
      <c r="BK239" s="2">
        <f t="shared" si="338"/>
        <v>1.5107591739191144</v>
      </c>
      <c r="BL239" s="2">
        <f t="shared" si="339"/>
        <v>1.4385163769246825</v>
      </c>
      <c r="BM239" s="2">
        <f t="shared" si="340"/>
        <v>1.3697281488699444</v>
      </c>
      <c r="BN239" s="2">
        <f t="shared" si="341"/>
        <v>1.3042292961708253</v>
      </c>
      <c r="BO239" s="2">
        <f t="shared" si="342"/>
        <v>1.241862524613822</v>
      </c>
      <c r="BP239" s="2"/>
      <c r="BQ239" s="2"/>
    </row>
    <row r="240" spans="4:69" x14ac:dyDescent="0.25">
      <c r="D240" s="2"/>
      <c r="J240" s="28">
        <v>18</v>
      </c>
      <c r="K240" s="7">
        <f t="shared" si="290"/>
        <v>4.8534186579844936E-2</v>
      </c>
      <c r="L240" s="2">
        <f t="shared" ca="1" si="291"/>
        <v>0</v>
      </c>
      <c r="M240" s="2">
        <f t="shared" ca="1" si="292"/>
        <v>0</v>
      </c>
      <c r="N240" s="2">
        <f t="shared" ca="1" si="293"/>
        <v>0</v>
      </c>
      <c r="O240" s="2">
        <f t="shared" ca="1" si="294"/>
        <v>0</v>
      </c>
      <c r="P240" s="2">
        <f t="shared" ca="1" si="295"/>
        <v>2.4330538106686328</v>
      </c>
      <c r="Q240" s="2">
        <f t="shared" ca="1" si="296"/>
        <v>2.3167079260597112</v>
      </c>
      <c r="R240" s="2">
        <f t="shared" ca="1" si="297"/>
        <v>2.2059255702170151</v>
      </c>
      <c r="S240" s="2">
        <f t="shared" ca="1" si="298"/>
        <v>2.1004407014800561</v>
      </c>
      <c r="T240" s="1">
        <v>2</v>
      </c>
      <c r="U240" s="2">
        <f t="shared" ca="1" si="299"/>
        <v>1.9043622593970098</v>
      </c>
      <c r="V240" s="2">
        <f t="shared" ca="1" si="300"/>
        <v>1.8132978075078421</v>
      </c>
      <c r="W240" s="2">
        <f t="shared" ca="1" si="301"/>
        <v>1.7265879548326393</v>
      </c>
      <c r="X240" s="2">
        <f t="shared" ca="1" si="302"/>
        <v>1.6440244693563728</v>
      </c>
      <c r="Y240" s="2">
        <f t="shared" ca="1" si="303"/>
        <v>2.3481136147256043</v>
      </c>
      <c r="Z240" s="2">
        <f t="shared" ca="1" si="304"/>
        <v>2.2358294743298659</v>
      </c>
      <c r="AA240" s="2">
        <f t="shared" ca="1" si="305"/>
        <v>2.1289146346806262</v>
      </c>
      <c r="AB240" s="2">
        <f t="shared" ca="1" si="306"/>
        <v>2.0271123418818782</v>
      </c>
      <c r="AC240" s="2">
        <f t="shared" ca="1" si="307"/>
        <v>1.9301781197188692</v>
      </c>
      <c r="AD240" s="2">
        <f t="shared" ca="1" si="308"/>
        <v>1.8378791825532486</v>
      </c>
      <c r="AE240" s="2">
        <f t="shared" ca="1" si="309"/>
        <v>1.1666625841952776</v>
      </c>
      <c r="AF240" s="2">
        <f t="shared" ca="1" si="310"/>
        <v>1.1108740973960365</v>
      </c>
      <c r="AG240" s="2">
        <f t="shared" ca="1" si="311"/>
        <v>1.057753353011365</v>
      </c>
      <c r="AH240" s="2">
        <f t="shared" ca="1" si="312"/>
        <v>1.007172782612743</v>
      </c>
      <c r="AI240" s="2">
        <f t="shared" ca="1" si="313"/>
        <v>3.3565382128242591</v>
      </c>
      <c r="AJ240" s="2">
        <f t="shared" ca="1" si="314"/>
        <v>3.1960323473632037</v>
      </c>
      <c r="AK240" s="2">
        <f t="shared" ca="1" si="315"/>
        <v>3.0432016910652586</v>
      </c>
      <c r="AL240" s="2">
        <f t="shared" ca="1" si="316"/>
        <v>2.8976792240989182</v>
      </c>
      <c r="AO240" s="2">
        <f t="shared" si="317"/>
        <v>2.9598754228045769</v>
      </c>
      <c r="AP240" s="2">
        <f t="shared" si="318"/>
        <v>2.8183375238529016</v>
      </c>
      <c r="AQ240" s="2">
        <f t="shared" si="319"/>
        <v>2.6835678073339428</v>
      </c>
      <c r="AR240" s="2">
        <f t="shared" si="320"/>
        <v>2.5552426264097736</v>
      </c>
      <c r="AS240" s="2">
        <f t="shared" si="321"/>
        <v>2.4330538106686328</v>
      </c>
      <c r="AT240" s="2">
        <f t="shared" si="322"/>
        <v>2.3167079260597112</v>
      </c>
      <c r="AU240" s="2">
        <f t="shared" si="323"/>
        <v>2.2059255702170151</v>
      </c>
      <c r="AV240" s="2">
        <f t="shared" si="324"/>
        <v>2.1004407014800561</v>
      </c>
      <c r="AW240" s="24">
        <v>2</v>
      </c>
      <c r="AX240" s="2">
        <f t="shared" si="325"/>
        <v>1.9043622593970098</v>
      </c>
      <c r="AY240" s="2">
        <f t="shared" si="326"/>
        <v>1.8132978075078421</v>
      </c>
      <c r="AZ240" s="2">
        <f t="shared" si="327"/>
        <v>1.7265879548326393</v>
      </c>
      <c r="BA240" s="2">
        <f t="shared" si="328"/>
        <v>1.6440244693563728</v>
      </c>
      <c r="BB240" s="2">
        <f t="shared" si="329"/>
        <v>1.5654090764837363</v>
      </c>
      <c r="BC240" s="2">
        <f t="shared" si="330"/>
        <v>1.4905529828865771</v>
      </c>
      <c r="BD240" s="2">
        <f t="shared" si="331"/>
        <v>1.4192764231204174</v>
      </c>
      <c r="BE240" s="2">
        <f t="shared" si="332"/>
        <v>1.3514082279212523</v>
      </c>
      <c r="BF240" s="2">
        <f t="shared" si="333"/>
        <v>1.2867854131459127</v>
      </c>
      <c r="BG240" s="2">
        <f t="shared" si="334"/>
        <v>1.2252527883688324</v>
      </c>
      <c r="BH240" s="2">
        <f t="shared" si="335"/>
        <v>1.1666625841952776</v>
      </c>
      <c r="BI240" s="2">
        <f t="shared" si="336"/>
        <v>1.1108740973960365</v>
      </c>
      <c r="BJ240" s="2">
        <f t="shared" si="337"/>
        <v>1.057753353011365</v>
      </c>
      <c r="BK240" s="2">
        <f t="shared" si="338"/>
        <v>1.007172782612743</v>
      </c>
      <c r="BL240" s="2">
        <f t="shared" si="339"/>
        <v>0.95901091794978832</v>
      </c>
      <c r="BM240" s="2">
        <f t="shared" si="340"/>
        <v>0.91315209924662966</v>
      </c>
      <c r="BN240" s="2">
        <f t="shared" si="341"/>
        <v>0.86948619744721678</v>
      </c>
      <c r="BO240" s="2">
        <f t="shared" si="342"/>
        <v>0.82790834974254812</v>
      </c>
      <c r="BP240" s="2"/>
      <c r="BQ240" s="2"/>
    </row>
    <row r="241" spans="4:69" x14ac:dyDescent="0.25">
      <c r="D241" s="2"/>
      <c r="J241" s="28">
        <v>19</v>
      </c>
      <c r="K241" s="7">
        <f t="shared" si="290"/>
        <v>5.378508229639288E-2</v>
      </c>
      <c r="L241" s="2">
        <f t="shared" ca="1" si="291"/>
        <v>1.4799377114022885</v>
      </c>
      <c r="M241" s="2">
        <f t="shared" ca="1" si="292"/>
        <v>1.4091687619264508</v>
      </c>
      <c r="N241" s="2">
        <f t="shared" ca="1" si="293"/>
        <v>1.3417839036669714</v>
      </c>
      <c r="O241" s="2">
        <f t="shared" ca="1" si="294"/>
        <v>1.2776213132048868</v>
      </c>
      <c r="P241" s="2">
        <f t="shared" ca="1" si="295"/>
        <v>0</v>
      </c>
      <c r="Q241" s="2">
        <f t="shared" ca="1" si="296"/>
        <v>0</v>
      </c>
      <c r="R241" s="2">
        <f t="shared" ca="1" si="297"/>
        <v>0</v>
      </c>
      <c r="S241" s="2">
        <f t="shared" ca="1" si="298"/>
        <v>0</v>
      </c>
      <c r="T241" s="1"/>
      <c r="U241" s="2">
        <f t="shared" ca="1" si="299"/>
        <v>0</v>
      </c>
      <c r="V241" s="2">
        <f t="shared" ca="1" si="300"/>
        <v>0</v>
      </c>
      <c r="W241" s="2">
        <f t="shared" ca="1" si="301"/>
        <v>0</v>
      </c>
      <c r="X241" s="2">
        <f t="shared" ca="1" si="302"/>
        <v>0</v>
      </c>
      <c r="Y241" s="2">
        <f t="shared" ca="1" si="303"/>
        <v>1.5654090764837363</v>
      </c>
      <c r="Z241" s="2">
        <f t="shared" ca="1" si="304"/>
        <v>1.4905529828865771</v>
      </c>
      <c r="AA241" s="2">
        <f t="shared" ca="1" si="305"/>
        <v>1.4192764231204174</v>
      </c>
      <c r="AB241" s="2">
        <f t="shared" ca="1" si="306"/>
        <v>1.3514082279212523</v>
      </c>
      <c r="AC241" s="2">
        <f t="shared" ca="1" si="307"/>
        <v>1.2867854131459127</v>
      </c>
      <c r="AD241" s="2">
        <f t="shared" ca="1" si="308"/>
        <v>1.2252527883688324</v>
      </c>
      <c r="AE241" s="2">
        <f t="shared" ca="1" si="309"/>
        <v>1.7499938762929161</v>
      </c>
      <c r="AF241" s="2">
        <f t="shared" ca="1" si="310"/>
        <v>1.6663111460940547</v>
      </c>
      <c r="AG241" s="2">
        <f t="shared" ca="1" si="311"/>
        <v>1.5866300295170475</v>
      </c>
      <c r="AH241" s="2">
        <f t="shared" ca="1" si="312"/>
        <v>1.5107591739191144</v>
      </c>
      <c r="AI241" s="2">
        <f t="shared" ca="1" si="313"/>
        <v>0.95901091794978832</v>
      </c>
      <c r="AJ241" s="2">
        <f t="shared" ca="1" si="314"/>
        <v>0.91315209924662966</v>
      </c>
      <c r="AK241" s="2">
        <f t="shared" ca="1" si="315"/>
        <v>0.86948619744721678</v>
      </c>
      <c r="AL241" s="2">
        <f t="shared" ca="1" si="316"/>
        <v>0.82790834974254812</v>
      </c>
      <c r="AO241" s="2">
        <f t="shared" si="317"/>
        <v>0</v>
      </c>
      <c r="AP241" s="2">
        <f t="shared" si="318"/>
        <v>0</v>
      </c>
      <c r="AQ241" s="2">
        <f t="shared" si="319"/>
        <v>0</v>
      </c>
      <c r="AR241" s="2">
        <f t="shared" si="320"/>
        <v>0</v>
      </c>
      <c r="AS241" s="2">
        <f t="shared" si="321"/>
        <v>0</v>
      </c>
      <c r="AT241" s="2">
        <f t="shared" si="322"/>
        <v>0</v>
      </c>
      <c r="AU241" s="2">
        <f t="shared" si="323"/>
        <v>0</v>
      </c>
      <c r="AV241" s="2">
        <f t="shared" si="324"/>
        <v>0</v>
      </c>
      <c r="AW241" s="24"/>
      <c r="AX241" s="2">
        <f t="shared" si="325"/>
        <v>0</v>
      </c>
      <c r="AY241" s="2">
        <f t="shared" si="326"/>
        <v>0</v>
      </c>
      <c r="AZ241" s="2">
        <f t="shared" si="327"/>
        <v>0</v>
      </c>
      <c r="BA241" s="2">
        <f t="shared" si="328"/>
        <v>0</v>
      </c>
      <c r="BB241" s="2">
        <f t="shared" si="329"/>
        <v>0</v>
      </c>
      <c r="BC241" s="2">
        <f t="shared" si="330"/>
        <v>0</v>
      </c>
      <c r="BD241" s="2">
        <f t="shared" si="331"/>
        <v>0</v>
      </c>
      <c r="BE241" s="2">
        <f t="shared" si="332"/>
        <v>0</v>
      </c>
      <c r="BF241" s="2">
        <f t="shared" si="333"/>
        <v>0</v>
      </c>
      <c r="BG241" s="2">
        <f t="shared" si="334"/>
        <v>0</v>
      </c>
      <c r="BH241" s="2">
        <f t="shared" si="335"/>
        <v>0</v>
      </c>
      <c r="BI241" s="2">
        <f t="shared" si="336"/>
        <v>0</v>
      </c>
      <c r="BJ241" s="2">
        <f t="shared" si="337"/>
        <v>0</v>
      </c>
      <c r="BK241" s="2">
        <f t="shared" si="338"/>
        <v>0</v>
      </c>
      <c r="BL241" s="2">
        <f t="shared" si="339"/>
        <v>0</v>
      </c>
      <c r="BM241" s="2">
        <f t="shared" si="340"/>
        <v>0</v>
      </c>
      <c r="BN241" s="2">
        <f t="shared" si="341"/>
        <v>0</v>
      </c>
      <c r="BO241" s="2">
        <f t="shared" si="342"/>
        <v>0</v>
      </c>
      <c r="BP241" s="2"/>
      <c r="BQ241" s="2"/>
    </row>
    <row r="242" spans="4:69" x14ac:dyDescent="0.25">
      <c r="D242" s="2"/>
      <c r="J242" s="28">
        <v>20</v>
      </c>
      <c r="K242" s="7">
        <f t="shared" si="290"/>
        <v>5.9290755928555802E-2</v>
      </c>
      <c r="L242" s="2">
        <f t="shared" ca="1" si="291"/>
        <v>0</v>
      </c>
      <c r="M242" s="2">
        <f t="shared" ca="1" si="292"/>
        <v>0</v>
      </c>
      <c r="N242" s="2">
        <f t="shared" ca="1" si="293"/>
        <v>0</v>
      </c>
      <c r="O242" s="2">
        <f t="shared" ca="1" si="294"/>
        <v>0</v>
      </c>
      <c r="P242" s="2">
        <f t="shared" ca="1" si="295"/>
        <v>1.2165269053343164</v>
      </c>
      <c r="Q242" s="2">
        <f t="shared" ca="1" si="296"/>
        <v>1.1583539630298556</v>
      </c>
      <c r="R242" s="2">
        <f t="shared" ca="1" si="297"/>
        <v>1.1029627851085075</v>
      </c>
      <c r="S242" s="2">
        <f t="shared" ca="1" si="298"/>
        <v>1.0502203507400281</v>
      </c>
      <c r="T242" s="1">
        <v>1</v>
      </c>
      <c r="U242" s="2">
        <f t="shared" ca="1" si="299"/>
        <v>0.95218112969850488</v>
      </c>
      <c r="V242" s="2">
        <f t="shared" ca="1" si="300"/>
        <v>0.90664890375392104</v>
      </c>
      <c r="W242" s="2">
        <f t="shared" ca="1" si="301"/>
        <v>0.86329397741631964</v>
      </c>
      <c r="X242" s="2">
        <f t="shared" ca="1" si="302"/>
        <v>0.8220122346781864</v>
      </c>
      <c r="Y242" s="2">
        <f t="shared" ca="1" si="303"/>
        <v>0</v>
      </c>
      <c r="Z242" s="2">
        <f t="shared" ca="1" si="304"/>
        <v>0</v>
      </c>
      <c r="AA242" s="2">
        <f t="shared" ca="1" si="305"/>
        <v>0</v>
      </c>
      <c r="AB242" s="2">
        <f t="shared" ca="1" si="306"/>
        <v>0</v>
      </c>
      <c r="AC242" s="2">
        <f t="shared" ca="1" si="307"/>
        <v>0</v>
      </c>
      <c r="AD242" s="2">
        <f t="shared" ca="1" si="308"/>
        <v>0</v>
      </c>
      <c r="AE242" s="2">
        <f t="shared" ca="1" si="309"/>
        <v>1.1666625841952776</v>
      </c>
      <c r="AF242" s="2">
        <f t="shared" ca="1" si="310"/>
        <v>1.1108740973960365</v>
      </c>
      <c r="AG242" s="2">
        <f t="shared" ca="1" si="311"/>
        <v>1.057753353011365</v>
      </c>
      <c r="AH242" s="2">
        <f t="shared" ca="1" si="312"/>
        <v>1.007172782612743</v>
      </c>
      <c r="AI242" s="2">
        <f t="shared" ca="1" si="313"/>
        <v>1.4385163769246825</v>
      </c>
      <c r="AJ242" s="2">
        <f t="shared" ca="1" si="314"/>
        <v>1.3697281488699444</v>
      </c>
      <c r="AK242" s="2">
        <f t="shared" ca="1" si="315"/>
        <v>1.3042292961708253</v>
      </c>
      <c r="AL242" s="2">
        <f t="shared" ca="1" si="316"/>
        <v>1.241862524613822</v>
      </c>
      <c r="AO242" s="2">
        <f t="shared" si="317"/>
        <v>1.4799377114022885</v>
      </c>
      <c r="AP242" s="2">
        <f t="shared" si="318"/>
        <v>1.4091687619264508</v>
      </c>
      <c r="AQ242" s="2">
        <f t="shared" si="319"/>
        <v>1.3417839036669714</v>
      </c>
      <c r="AR242" s="2">
        <f t="shared" si="320"/>
        <v>1.2776213132048868</v>
      </c>
      <c r="AS242" s="2">
        <f t="shared" si="321"/>
        <v>1.2165269053343164</v>
      </c>
      <c r="AT242" s="2">
        <f t="shared" si="322"/>
        <v>1.1583539630298556</v>
      </c>
      <c r="AU242" s="2">
        <f t="shared" si="323"/>
        <v>1.1029627851085075</v>
      </c>
      <c r="AV242" s="2">
        <f t="shared" si="324"/>
        <v>1.0502203507400281</v>
      </c>
      <c r="AW242" s="24">
        <v>1</v>
      </c>
      <c r="AX242" s="2">
        <f t="shared" si="325"/>
        <v>0.95218112969850488</v>
      </c>
      <c r="AY242" s="2">
        <f t="shared" si="326"/>
        <v>0.90664890375392104</v>
      </c>
      <c r="AZ242" s="2">
        <f t="shared" si="327"/>
        <v>0.86329397741631964</v>
      </c>
      <c r="BA242" s="2">
        <f t="shared" si="328"/>
        <v>0.8220122346781864</v>
      </c>
      <c r="BB242" s="2">
        <f t="shared" si="329"/>
        <v>0.78270453824186814</v>
      </c>
      <c r="BC242" s="2">
        <f t="shared" si="330"/>
        <v>0.74527649144328856</v>
      </c>
      <c r="BD242" s="2">
        <f t="shared" si="331"/>
        <v>0.70963821156020868</v>
      </c>
      <c r="BE242" s="2">
        <f t="shared" si="332"/>
        <v>0.67570411396062613</v>
      </c>
      <c r="BF242" s="2">
        <f t="shared" si="333"/>
        <v>0.64339270657295633</v>
      </c>
      <c r="BG242" s="2">
        <f t="shared" si="334"/>
        <v>0.61262639418441622</v>
      </c>
      <c r="BH242" s="2">
        <f t="shared" si="335"/>
        <v>0.58333129209763879</v>
      </c>
      <c r="BI242" s="2">
        <f t="shared" si="336"/>
        <v>0.55543704869801824</v>
      </c>
      <c r="BJ242" s="2">
        <f t="shared" si="337"/>
        <v>0.52887667650568249</v>
      </c>
      <c r="BK242" s="2">
        <f t="shared" si="338"/>
        <v>0.50358639130637151</v>
      </c>
      <c r="BL242" s="2">
        <f t="shared" si="339"/>
        <v>0.47950545897489416</v>
      </c>
      <c r="BM242" s="2">
        <f t="shared" si="340"/>
        <v>0.45657604962331483</v>
      </c>
      <c r="BN242" s="2">
        <f t="shared" si="341"/>
        <v>0.43474309872360839</v>
      </c>
      <c r="BO242" s="2">
        <f t="shared" si="342"/>
        <v>0.41395417487127406</v>
      </c>
      <c r="BP242" s="2"/>
      <c r="BQ242" s="2"/>
    </row>
    <row r="243" spans="4:69" x14ac:dyDescent="0.25">
      <c r="D243" s="2"/>
      <c r="J243" s="28">
        <v>21</v>
      </c>
      <c r="K243" s="7">
        <f t="shared" si="290"/>
        <v>6.5049903354108679E-2</v>
      </c>
      <c r="T243" s="1"/>
      <c r="U243" s="2">
        <f t="shared" ca="1" si="299"/>
        <v>0</v>
      </c>
      <c r="V243" s="2">
        <f t="shared" ca="1" si="300"/>
        <v>0</v>
      </c>
      <c r="W243" s="2">
        <f t="shared" ca="1" si="301"/>
        <v>0</v>
      </c>
      <c r="X243" s="2">
        <f t="shared" ca="1" si="302"/>
        <v>0</v>
      </c>
      <c r="Y243" s="2">
        <f t="shared" ca="1" si="303"/>
        <v>0.78270453824186814</v>
      </c>
      <c r="Z243" s="2">
        <f t="shared" ca="1" si="304"/>
        <v>0.74527649144328856</v>
      </c>
      <c r="AA243" s="2">
        <f t="shared" ca="1" si="305"/>
        <v>0.70963821156020868</v>
      </c>
      <c r="AB243" s="2">
        <f t="shared" ca="1" si="306"/>
        <v>0.67570411396062613</v>
      </c>
      <c r="AC243" s="2">
        <f t="shared" ca="1" si="307"/>
        <v>0.64339270657295633</v>
      </c>
      <c r="AD243" s="2">
        <f t="shared" ca="1" si="308"/>
        <v>0.61262639418441622</v>
      </c>
      <c r="AE243" s="2">
        <f t="shared" ca="1" si="309"/>
        <v>0</v>
      </c>
      <c r="AF243" s="2">
        <f t="shared" ca="1" si="310"/>
        <v>0</v>
      </c>
      <c r="AG243" s="2">
        <f t="shared" ca="1" si="311"/>
        <v>0</v>
      </c>
      <c r="AH243" s="2">
        <f t="shared" ca="1" si="312"/>
        <v>0</v>
      </c>
      <c r="AI243" s="2">
        <f t="shared" ca="1" si="313"/>
        <v>0.95901091794978832</v>
      </c>
      <c r="AJ243" s="2">
        <f t="shared" ca="1" si="314"/>
        <v>0.91315209924662966</v>
      </c>
      <c r="AK243" s="2">
        <f t="shared" ca="1" si="315"/>
        <v>0.86948619744721678</v>
      </c>
      <c r="AL243" s="2">
        <f t="shared" ca="1" si="316"/>
        <v>0.82790834974254812</v>
      </c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4:69" x14ac:dyDescent="0.25">
      <c r="D244" s="2"/>
      <c r="J244" s="28">
        <v>22</v>
      </c>
      <c r="K244" s="7">
        <f t="shared" si="290"/>
        <v>7.1061290344337585E-2</v>
      </c>
      <c r="T244" s="1"/>
      <c r="U244" s="2">
        <f t="shared" ca="1" si="299"/>
        <v>0</v>
      </c>
      <c r="V244" s="2">
        <f t="shared" ca="1" si="300"/>
        <v>0</v>
      </c>
      <c r="W244" s="2">
        <f t="shared" ca="1" si="301"/>
        <v>0</v>
      </c>
      <c r="X244" s="2">
        <f t="shared" ca="1" si="302"/>
        <v>0</v>
      </c>
      <c r="Y244" s="2">
        <f t="shared" ca="1" si="303"/>
        <v>0</v>
      </c>
      <c r="Z244" s="2">
        <f t="shared" ca="1" si="304"/>
        <v>0</v>
      </c>
      <c r="AA244" s="2">
        <f t="shared" ca="1" si="305"/>
        <v>0</v>
      </c>
      <c r="AB244" s="2">
        <f t="shared" ca="1" si="306"/>
        <v>0</v>
      </c>
      <c r="AC244" s="2">
        <f t="shared" ca="1" si="307"/>
        <v>0</v>
      </c>
      <c r="AD244" s="2">
        <f t="shared" ca="1" si="308"/>
        <v>0</v>
      </c>
      <c r="AE244" s="2">
        <f t="shared" ca="1" si="309"/>
        <v>0.58333129209763879</v>
      </c>
      <c r="AF244" s="2">
        <f t="shared" ca="1" si="310"/>
        <v>0.55543704869801824</v>
      </c>
      <c r="AG244" s="2">
        <f t="shared" ca="1" si="311"/>
        <v>0.52887667650568249</v>
      </c>
      <c r="AH244" s="2">
        <f t="shared" ca="1" si="312"/>
        <v>0.50358639130637151</v>
      </c>
      <c r="AI244" s="2">
        <f t="shared" ca="1" si="313"/>
        <v>0</v>
      </c>
      <c r="AJ244" s="2">
        <f t="shared" ca="1" si="314"/>
        <v>0</v>
      </c>
      <c r="AK244" s="2">
        <f t="shared" ca="1" si="315"/>
        <v>0</v>
      </c>
      <c r="AL244" s="2">
        <f t="shared" ca="1" si="316"/>
        <v>0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4:69" x14ac:dyDescent="0.25">
      <c r="D245" s="2"/>
      <c r="J245" s="28">
        <v>23</v>
      </c>
      <c r="K245" s="7">
        <f t="shared" si="290"/>
        <v>7.7323745741463654E-2</v>
      </c>
      <c r="T245" s="1"/>
      <c r="U245" s="2">
        <f t="shared" ca="1" si="299"/>
        <v>0</v>
      </c>
      <c r="V245" s="2">
        <f t="shared" ca="1" si="300"/>
        <v>0</v>
      </c>
      <c r="W245" s="2">
        <f t="shared" ca="1" si="301"/>
        <v>0</v>
      </c>
      <c r="X245" s="2">
        <f t="shared" ca="1" si="302"/>
        <v>0</v>
      </c>
      <c r="Y245" s="2">
        <f t="shared" ca="1" si="303"/>
        <v>0</v>
      </c>
      <c r="Z245" s="2">
        <f t="shared" ca="1" si="304"/>
        <v>0</v>
      </c>
      <c r="AA245" s="2">
        <f t="shared" ca="1" si="305"/>
        <v>0</v>
      </c>
      <c r="AB245" s="2">
        <f t="shared" ca="1" si="306"/>
        <v>0</v>
      </c>
      <c r="AC245" s="2">
        <f t="shared" ca="1" si="307"/>
        <v>0</v>
      </c>
      <c r="AD245" s="2">
        <f t="shared" ca="1" si="308"/>
        <v>0</v>
      </c>
      <c r="AE245" s="2">
        <f t="shared" ca="1" si="309"/>
        <v>0</v>
      </c>
      <c r="AF245" s="2">
        <f t="shared" ca="1" si="310"/>
        <v>0</v>
      </c>
      <c r="AG245" s="2">
        <f t="shared" ca="1" si="311"/>
        <v>0</v>
      </c>
      <c r="AH245" s="2">
        <f t="shared" ca="1" si="312"/>
        <v>0</v>
      </c>
      <c r="AI245" s="2">
        <f t="shared" ca="1" si="313"/>
        <v>0.47950545897489416</v>
      </c>
      <c r="AJ245" s="2">
        <f t="shared" ca="1" si="314"/>
        <v>0.45657604962331483</v>
      </c>
      <c r="AK245" s="2">
        <f t="shared" ca="1" si="315"/>
        <v>0.43474309872360839</v>
      </c>
      <c r="AL245" s="2">
        <f t="shared" ca="1" si="316"/>
        <v>0.41395417487127406</v>
      </c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4:69" x14ac:dyDescent="0.25">
      <c r="D246" s="2"/>
      <c r="J246" s="28">
        <v>24</v>
      </c>
      <c r="K246" s="7">
        <f t="shared" si="290"/>
        <v>8.3836155575957888E-2</v>
      </c>
      <c r="T246" s="1"/>
      <c r="U246" s="2">
        <f t="shared" ca="1" si="299"/>
        <v>0</v>
      </c>
      <c r="V246" s="2">
        <f t="shared" ca="1" si="300"/>
        <v>0</v>
      </c>
      <c r="W246" s="2">
        <f t="shared" ca="1" si="301"/>
        <v>0</v>
      </c>
      <c r="X246" s="2">
        <f t="shared" ca="1" si="302"/>
        <v>0</v>
      </c>
      <c r="Y246" s="2">
        <f t="shared" ca="1" si="303"/>
        <v>0</v>
      </c>
      <c r="Z246" s="2">
        <f t="shared" ca="1" si="304"/>
        <v>0</v>
      </c>
      <c r="AA246" s="2">
        <f t="shared" ca="1" si="305"/>
        <v>0</v>
      </c>
      <c r="AB246" s="2">
        <f t="shared" ca="1" si="306"/>
        <v>0</v>
      </c>
      <c r="AC246" s="2">
        <f t="shared" ca="1" si="307"/>
        <v>0</v>
      </c>
      <c r="AD246" s="2">
        <f t="shared" ca="1" si="308"/>
        <v>0</v>
      </c>
      <c r="AE246" s="2">
        <f t="shared" ca="1" si="309"/>
        <v>0</v>
      </c>
      <c r="AF246" s="2">
        <f t="shared" ca="1" si="310"/>
        <v>0</v>
      </c>
      <c r="AG246" s="2">
        <f t="shared" ca="1" si="311"/>
        <v>0</v>
      </c>
      <c r="AH246" s="2">
        <f t="shared" ca="1" si="312"/>
        <v>0</v>
      </c>
      <c r="AI246" s="2">
        <f t="shared" ca="1" si="313"/>
        <v>0</v>
      </c>
      <c r="AJ246" s="2">
        <f t="shared" ca="1" si="314"/>
        <v>0</v>
      </c>
      <c r="AK246" s="2">
        <f t="shared" ca="1" si="315"/>
        <v>0</v>
      </c>
      <c r="AL246" s="2">
        <f t="shared" ca="1" si="316"/>
        <v>0</v>
      </c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4:69" x14ac:dyDescent="0.25">
      <c r="D247" s="2"/>
      <c r="J247" s="28">
        <v>25</v>
      </c>
      <c r="K247" s="7">
        <f t="shared" si="290"/>
        <v>9.0597457959711927E-2</v>
      </c>
      <c r="T247" s="33"/>
      <c r="U247" s="2">
        <f t="shared" ca="1" si="299"/>
        <v>0</v>
      </c>
      <c r="V247" s="2">
        <f t="shared" ca="1" si="300"/>
        <v>0</v>
      </c>
      <c r="W247" s="2">
        <f t="shared" ca="1" si="301"/>
        <v>0</v>
      </c>
      <c r="X247" s="2">
        <f t="shared" ca="1" si="302"/>
        <v>0</v>
      </c>
      <c r="Y247" s="2">
        <f t="shared" ca="1" si="303"/>
        <v>0</v>
      </c>
      <c r="Z247" s="2">
        <f t="shared" ca="1" si="304"/>
        <v>0</v>
      </c>
      <c r="AA247" s="2">
        <f t="shared" ca="1" si="305"/>
        <v>0</v>
      </c>
      <c r="AB247" s="2">
        <f t="shared" ca="1" si="306"/>
        <v>0</v>
      </c>
      <c r="AC247" s="2">
        <f t="shared" ca="1" si="307"/>
        <v>0</v>
      </c>
      <c r="AD247" s="2">
        <f t="shared" ca="1" si="308"/>
        <v>0</v>
      </c>
      <c r="AE247" s="2">
        <f t="shared" ca="1" si="309"/>
        <v>0</v>
      </c>
      <c r="AF247" s="2">
        <f t="shared" ca="1" si="310"/>
        <v>0</v>
      </c>
      <c r="AG247" s="2">
        <f t="shared" ca="1" si="311"/>
        <v>0</v>
      </c>
      <c r="AH247" s="2">
        <f t="shared" ca="1" si="312"/>
        <v>0</v>
      </c>
      <c r="AI247" s="2">
        <f t="shared" ca="1" si="313"/>
        <v>0</v>
      </c>
      <c r="AJ247" s="2">
        <f t="shared" ca="1" si="314"/>
        <v>0</v>
      </c>
      <c r="AK247" s="2">
        <f t="shared" ca="1" si="315"/>
        <v>0</v>
      </c>
      <c r="AL247" s="2">
        <f t="shared" ca="1" si="316"/>
        <v>0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4:69" x14ac:dyDescent="0.25">
      <c r="D248" s="2"/>
      <c r="J248" s="28">
        <v>26</v>
      </c>
      <c r="K248" s="7">
        <f t="shared" si="290"/>
        <v>9.7606638625201525E-2</v>
      </c>
      <c r="T248" s="33"/>
      <c r="U248" s="2">
        <f t="shared" ca="1" si="299"/>
        <v>0</v>
      </c>
      <c r="V248" s="2">
        <f t="shared" ca="1" si="300"/>
        <v>0</v>
      </c>
      <c r="W248" s="2">
        <f t="shared" ca="1" si="301"/>
        <v>0</v>
      </c>
      <c r="X248" s="2">
        <f t="shared" ca="1" si="302"/>
        <v>0</v>
      </c>
      <c r="Y248" s="2">
        <f t="shared" ca="1" si="303"/>
        <v>0</v>
      </c>
      <c r="Z248" s="2">
        <f t="shared" ca="1" si="304"/>
        <v>0</v>
      </c>
      <c r="AA248" s="2">
        <f t="shared" ca="1" si="305"/>
        <v>0</v>
      </c>
      <c r="AB248" s="2">
        <f t="shared" ca="1" si="306"/>
        <v>0</v>
      </c>
      <c r="AC248" s="2">
        <f t="shared" ca="1" si="307"/>
        <v>0</v>
      </c>
      <c r="AD248" s="2">
        <f t="shared" ca="1" si="308"/>
        <v>0</v>
      </c>
      <c r="AE248" s="2">
        <f t="shared" ca="1" si="309"/>
        <v>0</v>
      </c>
      <c r="AF248" s="2">
        <f t="shared" ca="1" si="310"/>
        <v>0</v>
      </c>
      <c r="AG248" s="2">
        <f t="shared" ca="1" si="311"/>
        <v>0</v>
      </c>
      <c r="AH248" s="2">
        <f t="shared" ca="1" si="312"/>
        <v>0</v>
      </c>
      <c r="AI248" s="2">
        <f t="shared" ca="1" si="313"/>
        <v>0</v>
      </c>
      <c r="AJ248" s="2">
        <f t="shared" ca="1" si="314"/>
        <v>0</v>
      </c>
      <c r="AK248" s="2">
        <f t="shared" ca="1" si="315"/>
        <v>0</v>
      </c>
      <c r="AL248" s="2">
        <f t="shared" ca="1" si="316"/>
        <v>0</v>
      </c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4:69" x14ac:dyDescent="0.25">
      <c r="D249" s="2"/>
      <c r="J249" s="28">
        <v>27</v>
      </c>
      <c r="K249" s="7">
        <f t="shared" si="290"/>
        <v>0.10486272700676523</v>
      </c>
      <c r="T249" s="1"/>
      <c r="U249" s="2">
        <f t="shared" ca="1" si="299"/>
        <v>0</v>
      </c>
      <c r="V249" s="2">
        <f t="shared" ca="1" si="300"/>
        <v>0</v>
      </c>
      <c r="W249" s="2">
        <f t="shared" ca="1" si="301"/>
        <v>0</v>
      </c>
      <c r="X249" s="2">
        <f t="shared" ca="1" si="302"/>
        <v>0</v>
      </c>
      <c r="Y249" s="2">
        <f t="shared" ca="1" si="303"/>
        <v>0</v>
      </c>
      <c r="Z249" s="2">
        <f t="shared" ca="1" si="304"/>
        <v>0</v>
      </c>
      <c r="AA249" s="2">
        <f t="shared" ca="1" si="305"/>
        <v>0</v>
      </c>
      <c r="AB249" s="2">
        <f t="shared" ca="1" si="306"/>
        <v>0</v>
      </c>
      <c r="AC249" s="2">
        <f t="shared" ca="1" si="307"/>
        <v>0</v>
      </c>
      <c r="AD249" s="2">
        <f t="shared" ca="1" si="308"/>
        <v>0</v>
      </c>
      <c r="AE249" s="2">
        <f t="shared" ca="1" si="309"/>
        <v>0</v>
      </c>
      <c r="AF249" s="2">
        <f t="shared" ca="1" si="310"/>
        <v>0</v>
      </c>
      <c r="AG249" s="2">
        <f t="shared" ca="1" si="311"/>
        <v>0</v>
      </c>
      <c r="AH249" s="2">
        <f t="shared" ca="1" si="312"/>
        <v>0</v>
      </c>
      <c r="AI249" s="2">
        <f t="shared" ca="1" si="313"/>
        <v>0</v>
      </c>
      <c r="AJ249" s="2">
        <f t="shared" ca="1" si="314"/>
        <v>0</v>
      </c>
      <c r="AK249" s="2">
        <f t="shared" ca="1" si="315"/>
        <v>0</v>
      </c>
      <c r="AL249" s="2">
        <f t="shared" ca="1" si="316"/>
        <v>0</v>
      </c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4:69" x14ac:dyDescent="0.25">
      <c r="D250" s="2"/>
      <c r="J250" s="11"/>
      <c r="K250" s="1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4:69" x14ac:dyDescent="0.25">
      <c r="D251" s="2"/>
      <c r="T251" s="1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4:69" x14ac:dyDescent="0.25">
      <c r="D252" s="2"/>
      <c r="K252" s="22" t="s">
        <v>11</v>
      </c>
      <c r="L252" s="35">
        <f ca="1">$D21*(L227/$G24+L228/$G25+L229/$G26+L230/$G27+L231/$G28+L232/$G29+L233/$G30+L234/$G31+L235/$G32+L236/$G33+L237/$G34+L238/$G35+L239/$G36+L240/$G37+L241/$G38+L242/$G39+L243/$G40+L244/$G41+L245/$G42+L246/$G43+L247/$G44+L248/$G45+L249/$G46)/$I225</f>
        <v>118.6441622818101</v>
      </c>
      <c r="M252" s="35">
        <f ca="1">$D21*(M227/$G24+M228/$G25+M229/$G26+M230/$G27+M231/$G28+M232/$G29+M233/$G30+M234/$G31+M235/$G32+M236/$G33+M237/$G34+M238/$G35+M239/$G36+M240/$G37+M241/$G38+M242/$G39+M243/$G40+M244/$G41+M245/$G42+M246/$G43+M247/$G44+M248/$G45+M249/$G46)/$I225</f>
        <v>112.97073247362668</v>
      </c>
      <c r="N252" s="35">
        <f ca="1">$D21*(N227/$G24+N228/$G25+N229/$G26+N230/$G27+N231/$G28+N232/$G29+N233/$G30+N234/$G31+N235/$G32+N236/$G33+N237/$G34+N238/$G35+N239/$G36+N240/$G37+N241/$G38+N242/$G39+N243/$G40+N244/$G41+N245/$G42+N246/$G43+N247/$G44+N248/$G45+N249/$G46)/$I225</f>
        <v>107.5685996696054</v>
      </c>
      <c r="O252" s="35">
        <f ca="1">$D21*(O227/$G24+O228/$G25+O229/$G26+O230/$G27+O231/$G28+O232/$G29+O233/$G30+O234/$G31+O235/$G32+O236/$G33+O237/$G34+O238/$G35+O239/$G36+O240/$G37+O241/$G38+O242/$G39+O243/$G40+O244/$G41+O245/$G42+O246/$G43+O247/$G44+O248/$G45+O249/$G46)/$I225</f>
        <v>102.42479075349112</v>
      </c>
      <c r="P252" s="35">
        <f ca="1">$D21*(P227/$G24+P228/$G25+P229/$G26+P230/$G27+P231/$G28+P232/$G29+P233/$G30+P234/$G31+P235/$G32+P236/$G33+P237/$G34+P238/$G35+P239/$G36+P240/$G37+P241/$G38+P242/$G39+P243/$G40+P244/$G41+P245/$G42+P246/$G43+P247/$G44+P248/$G45+P249/$G46)/$I225</f>
        <v>87.630458543996923</v>
      </c>
      <c r="Q252" s="35">
        <f ca="1">$D21*(Q227/$G24+Q228/$G25+Q229/$G26+Q230/$G27+Q231/$G28+Q232/$G29+Q233/$G30+Q234/$G31+Q235/$G32+Q236/$G33+Q237/$G34+Q238/$G35+Q239/$G36+Q240/$G37+Q241/$G38+Q242/$G39+Q243/$G40+Q244/$G41+Q245/$G42+Q246/$G43+Q247/$G44+Q248/$G45+Q249/$G46)/$I225</f>
        <v>83.440069012420992</v>
      </c>
      <c r="R252" s="35">
        <f ca="1">$D21*(R227/$G24+R228/$G25+R229/$G26+R230/$G27+R231/$G28+R232/$G29+R233/$G30+R234/$G31+R235/$G32+R236/$G33+R237/$G34+R238/$G35+R239/$G36+R240/$G37+R241/$G38+R242/$G39+R243/$G40+R244/$G41+R245/$G42+R246/$G43+R247/$G44+R248/$G45+R249/$G46)/$I225</f>
        <v>79.450059174368192</v>
      </c>
      <c r="S252" s="35">
        <f ca="1">$D21*(S227/$G24+S228/$G25+S229/$G26+S230/$G27+S231/$G28+S232/$G29+S233/$G30+S234/$G31+S235/$G32+S236/$G33+S237/$G34+S238/$G35+S239/$G36+S240/$G37+S241/$G38+S242/$G39+S243/$G40+S244/$G41+S245/$G42+S246/$G43+S247/$G44+S248/$G45+S249/$G46)/$I225</f>
        <v>75.650847099262947</v>
      </c>
      <c r="T252" s="35">
        <f>$D21*(T227/$G24+T228/$G25+T229/$G26+T230/$G27+T231/$G28+T232/$G29+T233/$G30+T234/$G31+T235/$G32+T236/$G33+T237/$G34+T238/$G35+T239/$G36+T240/$G37+T241/$G38+T242/$G39+T243/$G40+T244/$G41+T245/$G42+T246/$G43+T247/$G44+T248/$G45+T249/$G46)/$I225</f>
        <v>72.033309053625075</v>
      </c>
      <c r="U252" s="35">
        <f ca="1">$D21*(U227/$G24+U228/$G25+U229/$G26+U230/$G27+U231/$G28+U232/$G29+U233/$G30+U234/$G31+U235/$G32+U236/$G33+U237/$G34+U238/$G35+U239/$G36+U240/$G37+U241/$G38+U242/$G39+U243/$G40+U244/$G41+U245/$G42+U246/$G43+U247/$G44+U248/$G45+U249/$G46)/$I225</f>
        <v>68.58875759060227</v>
      </c>
      <c r="V252" s="35">
        <f ca="1">$D21*(V227/$G24+V228/$G25+V229/$G26+V230/$G27+V231/$G28+V232/$G29+V233/$G30+V234/$G31+V235/$G32+V236/$G33+V237/$G34+V238/$G35+V239/$G36+V240/$G37+V241/$G38+V242/$G39+V243/$G40+V244/$G41+V245/$G42+V246/$G43+V247/$G44+V248/$G45+V249/$G46)/$I225</f>
        <v>65.308920687236579</v>
      </c>
      <c r="W252" s="35">
        <f ca="1">$D21*(W227/$G24+W228/$G25+W229/$G26+W230/$G27+W231/$G28+W232/$G29+W233/$G30+W234/$G31+W235/$G32+W236/$G33+W237/$G34+W238/$G35+W239/$G36+W240/$G37+W241/$G38+W242/$G39+W243/$G40+W244/$G41+W245/$G42+W246/$G43+W247/$G44+W248/$G45+W249/$G46)/$I225</f>
        <v>62.185921879362972</v>
      </c>
      <c r="X252" s="35">
        <f ca="1">$D21*(X227/$G24+X228/$G25+X229/$G26+X230/$G27+X231/$G28+X232/$G29+X233/$G30+X234/$G31+X235/$G32+X236/$G33+X237/$G34+X238/$G35+X239/$G36+X240/$G37+X241/$G38+X242/$G39+X243/$G40+X244/$G41+X245/$G42+X246/$G43+X247/$G44+X248/$G45+X249/$G46)/$I225</f>
        <v>59.212261346434801</v>
      </c>
      <c r="Y252" s="35">
        <f ca="1">$D21*(Y227/$G24+Y228/$G25+Y229/$G26+Y230/$G27+Y231/$G28+Y232/$G29+Y233/$G30+Y234/$G31+Y235/$G32+Y236/$G33+Y237/$G34+Y238/$G35+Y239/$G36+Y240/$G37+Y241/$G38+Y242/$G39+Y243/$G40+Y244/$G41+Y245/$G42+Y246/$G43+Y247/$G44+Y248/$G45+Y249/$G46)/$I225</f>
        <v>55.909853815520258</v>
      </c>
      <c r="Z252" s="35">
        <f ca="1">$D21*(Z227/$G24+Z228/$G25+Z229/$G26+Z230/$G27+Z231/$G28+Z232/$G29+Z233/$G30+Z234/$G31+Z235/$G32+Z236/$G33+Z237/$G34+Z238/$G35+Z239/$G36+Z240/$G37+Z241/$G38+Z242/$G39+Z243/$G40+Z244/$G41+Z245/$G42+Z246/$G43+Z247/$G44+Z248/$G45+Z249/$G46)/$I225</f>
        <v>53.236307767340328</v>
      </c>
      <c r="AA252" s="35">
        <f ca="1">$D21*(AA227/$G24+AA228/$G25+AA229/$G26+AA230/$G27+AA231/$G28+AA232/$G29+AA233/$G30+AA234/$G31+AA235/$G32+AA236/$G33+AA237/$G34+AA238/$G35+AA239/$G36+AA240/$G37+AA241/$G38+AA242/$G39+AA243/$G40+AA244/$G41+AA245/$G42+AA246/$G43+AA247/$G44+AA248/$G45+AA249/$G46)/$I225</f>
        <v>50.690607670883416</v>
      </c>
      <c r="AB252" s="35">
        <f ca="1">$D21*(AB227/$G24+AB228/$G25+AB229/$G26+AB230/$G27+AB231/$G28+AB232/$G29+AB233/$G30+AB234/$G31+AB235/$G32+AB236/$G33+AB237/$G34+AB238/$G35+AB239/$G36+AB240/$G37+AB241/$G38+AB242/$G39+AB243/$G40+AB244/$G41+AB245/$G42+AB246/$G43+AB247/$G44+AB248/$G45+AB249/$G46)/$I225</f>
        <v>48.266640077165476</v>
      </c>
      <c r="AC252" s="35">
        <f ca="1">$D21*(AC227/$G24+AC228/$G25+AC229/$G26+AC230/$G27+AC231/$G28+AC232/$G29+AC233/$G30+AC234/$G31+AC235/$G32+AC236/$G33+AC237/$G34+AC238/$G35+AC239/$G36+AC240/$G37+AC241/$G38+AC242/$G39+AC243/$G40+AC244/$G41+AC245/$G42+AC246/$G43+AC247/$G44+AC248/$G45+AC249/$G46)/$I225</f>
        <v>45.958583875426562</v>
      </c>
      <c r="AD252" s="35">
        <f ca="1">$D21*(AD227/$G24+AD228/$G25+AD229/$G26+AD230/$G27+AD231/$G28+AD232/$G29+AD233/$G30+AD234/$G31+AD235/$G32+AD236/$G33+AD237/$G34+AD238/$G35+AD239/$G36+AD240/$G37+AD241/$G38+AD242/$G39+AD243/$G40+AD244/$G41+AD245/$G42+AD246/$G43+AD247/$G44+AD248/$G45+AD249/$G46)/$I225</f>
        <v>43.760896313847148</v>
      </c>
      <c r="AE252" s="35">
        <f ca="1">$D21*(AE227/$G24+AE228/$G25+AE229/$G26+AE230/$G27+AE231/$G28+AE232/$G29+AE233/$G30+AE234/$G31+AE235/$G32+AE236/$G33+AE237/$G34+AE238/$G35+AE239/$G36+AE240/$G37+AE241/$G38+AE242/$G39+AE243/$G40+AE244/$G41+AE245/$G42+AE246/$G43+AE247/$G44+AE248/$G45+AE249/$G46)/$I225</f>
        <v>40.95025318473737</v>
      </c>
      <c r="AF252" s="35">
        <f ca="1">$D21*(AF227/$G24+AF228/$G25+AF229/$G26+AF230/$G27+AF231/$G28+AF232/$G29+AF233/$G30+AF234/$G31+AF235/$G32+AF236/$G33+AF237/$G34+AF238/$G35+AF239/$G36+AF240/$G37+AF241/$G38+AF242/$G39+AF243/$G40+AF244/$G41+AF245/$G42+AF246/$G43+AF247/$G44+AF248/$G45+AF249/$G46)/$I225</f>
        <v>38.99205833888302</v>
      </c>
      <c r="AG252" s="35">
        <f ca="1">$D21*(AG227/$G24+AG228/$G25+AG229/$G26+AG230/$G27+AG231/$G28+AG232/$G29+AG233/$G30+AG234/$G31+AG235/$G32+AG236/$G33+AG237/$G34+AG238/$G35+AG239/$G36+AG240/$G37+AG241/$G38+AG242/$G39+AG243/$G40+AG244/$G41+AG245/$G42+AG246/$G43+AG247/$G44+AG248/$G45+AG249/$G46)/$I225</f>
        <v>37.127502158387649</v>
      </c>
      <c r="AH252" s="35">
        <f ca="1">$D21*(AH227/$G24+AH228/$G25+AH229/$G26+AH230/$G27+AH231/$G28+AH232/$G29+AH233/$G30+AH234/$G31+AH235/$G32+AH236/$G33+AH237/$G34+AH238/$G35+AH239/$G36+AH240/$G37+AH241/$G38+AH242/$G39+AH243/$G40+AH244/$G41+AH245/$G42+AH246/$G43+AH247/$G44+AH248/$G45+AH249/$G46)/$I225</f>
        <v>35.352106948057241</v>
      </c>
      <c r="AI252" s="35">
        <f ca="1">$D21*(AI227/$G24+AI228/$G25+AI229/$G26+AI230/$G27+AI231/$G28+AI232/$G29+AI233/$G30+AI234/$G31+AI235/$G32+AI236/$G33+AI237/$G34+AI238/$G35+AI239/$G36+AI240/$G37+AI241/$G38+AI242/$G39+AI243/$G40+AI244/$G41+AI245/$G42+AI246/$G43+AI247/$G44+AI248/$G45+AI249/$G46)/$I225</f>
        <v>33.623647764437131</v>
      </c>
      <c r="AJ252" s="35">
        <f ca="1">$D21*(AJ227/$G24+AJ228/$G25+AJ229/$G26+AJ230/$G27+AJ231/$G28+AJ232/$G29+AJ233/$G30+AJ234/$G31+AJ235/$G32+AJ236/$G33+AJ237/$G34+AJ238/$G35+AJ239/$G36+AJ240/$G37+AJ241/$G38+AJ242/$G39+AJ243/$G40+AJ244/$G41+AJ245/$G42+AJ246/$G43+AJ247/$G44+AJ248/$G45+AJ249/$G46)/$I225</f>
        <v>32.015802912926354</v>
      </c>
      <c r="AK252" s="35">
        <f ca="1">$D21*(AK227/$G24+AK228/$G25+AK229/$G26+AK230/$G27+AK231/$G28+AK232/$G29+AK233/$G30+AK234/$G31+AK235/$G32+AK236/$G33+AK237/$G34+AK238/$G35+AK239/$G36+AK240/$G37+AK241/$G38+AK242/$G39+AK243/$G40+AK244/$G41+AK245/$G42+AK246/$G43+AK247/$G44+AK248/$G45+AK249/$G46)/$I225</f>
        <v>30.484843385834886</v>
      </c>
      <c r="AL252" s="35">
        <f ca="1">$D21*(AL227/$G24+AL228/$G25+AL229/$G26+AL230/$G27+AL231/$G28+AL232/$G29+AL233/$G30+AL234/$G31+AL235/$G32+AL236/$G33+AL237/$G34+AL238/$G35+AL239/$G36+AL240/$G37+AL241/$G38+AL242/$G39+AL243/$G40+AL244/$G41+AL245/$G42+AL246/$G43+AL247/$G44+AL248/$G45+AL249/$G46)/$I225</f>
        <v>29.027092613806261</v>
      </c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4:69" x14ac:dyDescent="0.25">
      <c r="D253" s="2"/>
      <c r="K253" s="12"/>
      <c r="L253" s="5">
        <f t="shared" ref="L253:AL253" ca="1" si="343">SUM(L225:L250)</f>
        <v>45.878069053470945</v>
      </c>
      <c r="M253" s="5">
        <f t="shared" ca="1" si="343"/>
        <v>43.684231619719981</v>
      </c>
      <c r="N253" s="5">
        <f t="shared" ca="1" si="343"/>
        <v>41.595301013676114</v>
      </c>
      <c r="O253" s="5">
        <f t="shared" ca="1" si="343"/>
        <v>39.606260709351496</v>
      </c>
      <c r="P253" s="5">
        <f t="shared" ca="1" si="343"/>
        <v>37.712334065363812</v>
      </c>
      <c r="Q253" s="5">
        <f t="shared" ca="1" si="343"/>
        <v>35.908972853925526</v>
      </c>
      <c r="R253" s="5">
        <f t="shared" ca="1" si="343"/>
        <v>34.191846338363732</v>
      </c>
      <c r="S253" s="5">
        <f t="shared" ca="1" si="343"/>
        <v>32.556830872940871</v>
      </c>
      <c r="T253" s="5">
        <f t="shared" si="343"/>
        <v>31</v>
      </c>
      <c r="U253" s="5">
        <f t="shared" ca="1" si="343"/>
        <v>29.517615020653654</v>
      </c>
      <c r="V253" s="5">
        <f t="shared" ca="1" si="343"/>
        <v>28.106116016371548</v>
      </c>
      <c r="W253" s="5">
        <f t="shared" ca="1" si="343"/>
        <v>26.762113299905906</v>
      </c>
      <c r="X253" s="5">
        <f t="shared" ca="1" si="343"/>
        <v>25.482379275023781</v>
      </c>
      <c r="Y253" s="5">
        <f t="shared" ca="1" si="343"/>
        <v>24.263840685497915</v>
      </c>
      <c r="Z253" s="5">
        <f t="shared" ca="1" si="343"/>
        <v>23.103571234741942</v>
      </c>
      <c r="AA253" s="5">
        <f t="shared" ca="1" si="343"/>
        <v>21.99878455836647</v>
      </c>
      <c r="AB253" s="5">
        <f t="shared" ca="1" si="343"/>
        <v>20.946827532779409</v>
      </c>
      <c r="AC253" s="5">
        <f t="shared" ca="1" si="343"/>
        <v>19.945173903761653</v>
      </c>
      <c r="AD253" s="5">
        <f t="shared" ca="1" si="343"/>
        <v>18.991418219716902</v>
      </c>
      <c r="AE253" s="5">
        <f t="shared" ca="1" si="343"/>
        <v>18.083270055026802</v>
      </c>
      <c r="AF253" s="5">
        <f t="shared" ca="1" si="343"/>
        <v>17.218548509638563</v>
      </c>
      <c r="AG253" s="5">
        <f t="shared" ca="1" si="343"/>
        <v>16.395176971676158</v>
      </c>
      <c r="AH253" s="5">
        <f t="shared" ca="1" si="343"/>
        <v>15.611178130497516</v>
      </c>
      <c r="AI253" s="5">
        <f t="shared" ca="1" si="343"/>
        <v>14.864669228221718</v>
      </c>
      <c r="AJ253" s="5">
        <f t="shared" ca="1" si="343"/>
        <v>14.153857538322759</v>
      </c>
      <c r="AK253" s="5">
        <f t="shared" ca="1" si="343"/>
        <v>13.477036060431859</v>
      </c>
      <c r="AL253" s="5">
        <f t="shared" ca="1" si="343"/>
        <v>12.832579421009497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4:69" x14ac:dyDescent="0.25">
      <c r="D254" s="2"/>
      <c r="K254" s="7" t="s">
        <v>10</v>
      </c>
      <c r="L254" s="18">
        <f ca="1">$D21*($K224*L224+$K225*L225+$K226*L226+$K227*(L227/$G24)+$K228*(L228/$G25)+$K229*(L229/$G26)+$K230*(L230/$G27)+$K231*(L231/$G28)+$K232*(L232/$G29)+$K233*(L233/$G30)+$K234*(L234/$G31)+$K235*(L235/$G32)+$K236*(L236/$G33)+$K237*(L237/$G34)+$K238*(L238/$G35)+$K239*(L239/$G36)+$K240*(L240/$G37)+$K241*(L241/$G38)+$K242*(L242/$G39)+$K243*(L243/$G40)+$K244*(L244/$G41)+$K245*(L245/$G42)+$K246*(L246/$G43)+$K247*(L247/$G44)+$K248*(L248/$G45)+$K249*(L249/$G46))/$I225</f>
        <v>2.7433019539399379</v>
      </c>
      <c r="M254" s="18">
        <f ca="1">$D21*($K224*M224+$K225*M225+$K226*M226+$K227*(M227/$G24)+$K228*(M228/$G25)+$K229*(M229/$G26)+$K230*(M230/$G27)+$K231*(M231/$G28)+$K232*(M232/$G29)+$K233*(M233/$G30)+$K234*(M234/$G31)+$K235*(M235/$G32)+$K236*(M236/$G33)+$K237*(M237/$G34)+$K238*(M238/$G35)+$K239*(M239/$G36)+$K240*(M240/$G37)+$K241*(M241/$G38)+$K242*(M242/$G39)+$K243*(M243/$G40)+$K244*(M244/$G41)+$K245*(M245/$G42)+$K246*(M246/$G43)+$K247*(M247/$G44)+$K248*(M248/$G45)+$K249*(M249/$G46))/$I225</f>
        <v>2.6121203536066457</v>
      </c>
      <c r="N254" s="18">
        <f ca="1">$D21*($K224*N224+$K225*N225+$K226*N226+$K227*(N227/$G24)+$K228*(N228/$G25)+$K229*(N229/$G26)+$K230*(N230/$G27)+$K231*(N231/$G28)+$K232*(N232/$G29)+$K233*(N233/$G30)+$K234*(N234/$G31)+$K235*(N235/$G32)+$K236*(N236/$G33)+$K237*(N237/$G34)+$K238*(N238/$G35)+$K239*(N239/$G36)+$K240*(N240/$G37)+$K241*(N241/$G38)+$K242*(N242/$G39)+$K243*(N243/$G40)+$K244*(N244/$G41)+$K245*(N245/$G42)+$K246*(N246/$G43)+$K247*(N247/$G44)+$K248*(N248/$G45)+$K249*(N249/$G46))/$I225</f>
        <v>2.4872117092056341</v>
      </c>
      <c r="O254" s="18">
        <f ca="1">$D21*($K224*O224+$K225*O225+$K226*O226+$K227*(O227/$G24)+$K228*(O228/$G25)+$K229*(O229/$G26)+$K230*(O230/$G27)+$K231*(O231/$G28)+$K232*(O232/$G29)+$K233*(O233/$G30)+$K234*(O234/$G31)+$K235*(O235/$G32)+$K236*(O236/$G33)+$K237*(O237/$G34)+$K238*(O238/$G35)+$K239*(O239/$G36)+$K240*(O240/$G37)+$K241*(O241/$G38)+$K242*(O242/$G39)+$K243*(O243/$G40)+$K244*(O244/$G41)+$K245*(O245/$G42)+$K246*(O246/$G43)+$K247*(O247/$G44)+$K248*(O248/$G45)+$K249*(O249/$G46))/$I225</f>
        <v>2.36827605507077</v>
      </c>
      <c r="P254" s="18">
        <f ca="1">$D21*($K224*P224+$K225*P225+$K226*P226+$K227*(P227/$G24)+$K228*(P228/$G25)+$K229*(P229/$G26)+$K230*(P230/$G27)+$K231*(P231/$G28)+$K232*(P232/$G29)+$K233*(P233/$G30)+$K234*(P234/$G31)+$K235*(P235/$G32)+$K236*(P236/$G33)+$K237*(P237/$G34)+$K238*(P238/$G35)+$K239*(P239/$G36)+$K240*(P240/$G37)+$K241*(P241/$G38)+$K242*(P242/$G39)+$K243*(P243/$G40)+$K244*(P244/$G41)+$K245*(P245/$G42)+$K246*(P246/$G43)+$K247*(P247/$G44)+$K248*(P248/$G45)+$K249*(P249/$G46))/$I225</f>
        <v>2.5220783725050424</v>
      </c>
      <c r="Q254" s="18">
        <f ca="1">$D21*($K224*Q224+$K225*Q225+$K226*Q226+$K227*(Q227/$G24)+$K228*(Q228/$G25)+$K229*(Q229/$G26)+$K230*(Q230/$G27)+$K231*(Q231/$G28)+$K232*(Q232/$G29)+$K233*(Q233/$G30)+$K234*(Q234/$G31)+$K235*(Q235/$G32)+$K236*(Q236/$G33)+$K237*(Q237/$G34)+$K238*(Q238/$G35)+$K239*(Q239/$G36)+$K240*(Q240/$G37)+$K241*(Q241/$G38)+$K242*(Q242/$G39)+$K243*(Q243/$G40)+$K244*(Q244/$G41)+$K245*(Q245/$G42)+$K246*(Q246/$G43)+$K247*(Q247/$G44)+$K248*(Q248/$G45)+$K249*(Q249/$G46))/$I225</f>
        <v>2.4014754339200182</v>
      </c>
      <c r="R254" s="18">
        <f ca="1">$D21*($K224*R224+$K225*R225+$K226*R226+$K227*(R227/$G24)+$K228*(R228/$G25)+$K229*(R229/$G26)+$K230*(R230/$G27)+$K231*(R231/$G28)+$K232*(R232/$G29)+$K233*(R233/$G30)+$K234*(R234/$G31)+$K235*(R235/$G32)+$K236*(R236/$G33)+$K237*(R237/$G34)+$K238*(R238/$G35)+$K239*(R239/$G36)+$K240*(R240/$G37)+$K241*(R241/$G38)+$K242*(R242/$G39)+$K243*(R243/$G40)+$K244*(R244/$G41)+$K245*(R245/$G42)+$K246*(R246/$G43)+$K247*(R247/$G44)+$K248*(R248/$G45)+$K249*(R249/$G46))/$I225</f>
        <v>2.2866395916131692</v>
      </c>
      <c r="S254" s="18">
        <f ca="1">$D21*($K224*S224+$K225*S225+$K226*S226+$K227*(S227/$G24)+$K228*(S228/$G25)+$K229*(S229/$G26)+$K230*(S230/$G27)+$K231*(S231/$G28)+$K232*(S232/$G29)+$K233*(S233/$G30)+$K234*(S234/$G31)+$K235*(S235/$G32)+$K236*(S236/$G33)+$K237*(S237/$G34)+$K238*(S238/$G35)+$K239*(S239/$G36)+$K240*(S240/$G37)+$K241*(S241/$G38)+$K242*(S242/$G39)+$K243*(S243/$G40)+$K244*(S244/$G41)+$K245*(S245/$G42)+$K246*(S246/$G43)+$K247*(S247/$G44)+$K248*(S248/$G45)+$K249*(S249/$G46))/$I225</f>
        <v>2.1772950695555551</v>
      </c>
      <c r="T254" s="18">
        <f>$D21*($K224*T224+$K225*T225+$K226*T226+$K227*(T227/$G24)+$K228*(T228/$G25)+$K229*(T229/$G26)+$K230*(T230/$G27)+$K231*(T231/$G28)+$K232*(T232/$G29)+$K233*(T233/$G30)+$K234*(T234/$G31)+$K235*(T235/$G32)+$K236*(T236/$G33)+$K237*(T237/$G34)+$K238*(T238/$G35)+$K239*(T239/$G36)+$K240*(T240/$G37)+$K241*(T241/$G38)+$K242*(T242/$G39)+$K243*(T243/$G40)+$K244*(T244/$G41)+$K245*(T245/$G42)+$K246*(T246/$G43)+$K247*(T247/$G44)+$K248*(T248/$G45)+$K249*(T249/$G46))/$I225</f>
        <v>2.0731792790163937</v>
      </c>
      <c r="U254" s="18">
        <f ca="1">$D21*($K224*U224+$K225*U225+$K226*U226+$K227*(U227/$G24)+$K228*(U228/$G25)+$K229*(U229/$G26)+$K230*(U230/$G27)+$K231*(U231/$G28)+$K232*(U232/$G29)+$K233*(U233/$G30)+$K234*(U234/$G31)+$K235*(U235/$G32)+$K236*(U236/$G33)+$K237*(U237/$G34)+$K238*(U238/$G35)+$K239*(U239/$G36)+$K240*(U240/$G37)+$K241*(U241/$G38)+$K242*(U242/$G39)+$K243*(U243/$G40)+$K244*(U244/$G41)+$K245*(U245/$G42)+$K246*(U246/$G43)+$K247*(U247/$G44)+$K248*(U248/$G45)+$K249*(U249/$G46))/$I225</f>
        <v>1.9740421879613617</v>
      </c>
      <c r="V254" s="18">
        <f ca="1">$D21*($K224*V224+$K225*V225+$K226*V226+$K227*(V227/$G24)+$K228*(V228/$G25)+$K229*(V229/$G26)+$K230*(V230/$G27)+$K231*(V231/$G28)+$K232*(V232/$G29)+$K233*(V233/$G30)+$K234*(V234/$G31)+$K235*(V235/$G32)+$K236*(V236/$G33)+$K237*(V237/$G34)+$K238*(V238/$G35)+$K239*(V239/$G36)+$K240*(V240/$G37)+$K241*(V241/$G38)+$K242*(V242/$G39)+$K243*(V243/$G40)+$K244*(V244/$G41)+$K245*(V245/$G42)+$K246*(V246/$G43)+$K247*(V247/$G44)+$K248*(V248/$G45)+$K249*(V249/$G46))/$I225</f>
        <v>1.8796457206055575</v>
      </c>
      <c r="W254" s="18">
        <f ca="1">$D21*($K224*W224+$K225*W225+$K226*W226+$K227*(W227/$G24)+$K228*(W228/$G25)+$K229*(W229/$G26)+$K230*(W230/$G27)+$K231*(W231/$G28)+$K232*(W232/$G29)+$K233*(W233/$G30)+$K234*(W234/$G31)+$K235*(W235/$G32)+$K236*(W236/$G33)+$K237*(W237/$G34)+$K238*(W238/$G35)+$K239*(W239/$G36)+$K240*(W240/$G37)+$K241*(W241/$G38)+$K242*(W242/$G39)+$K243*(W243/$G40)+$K244*(W244/$G41)+$K245*(W245/$G42)+$K246*(W246/$G43)+$K247*(W247/$G44)+$K248*(W248/$G45)+$K249*(W249/$G46))/$I225</f>
        <v>1.78976318567916</v>
      </c>
      <c r="X254" s="18">
        <f ca="1">$D21*($K224*X224+$K225*X225+$K226*X226+$K227*(X227/$G24)+$K228*(X228/$G25)+$K229*(X229/$G26)+$K230*(X230/$G27)+$K231*(X231/$G28)+$K232*(X232/$G29)+$K233*(X233/$G30)+$K234*(X234/$G31)+$K235*(X235/$G32)+$K236*(X236/$G33)+$K237*(X237/$G34)+$K238*(X238/$G35)+$K239*(X239/$G36)+$K240*(X240/$G37)+$K241*(X241/$G38)+$K242*(X242/$G39)+$K243*(X243/$G40)+$K244*(X244/$G41)+$K245*(X245/$G42)+$K246*(X246/$G43)+$K247*(X247/$G44)+$K248*(X248/$G45)+$K249*(X249/$G46))/$I225</f>
        <v>1.7041787320327768</v>
      </c>
      <c r="Y254" s="18">
        <f ca="1">$D21*($K224*Y224+$K225*Y225+$K226*Y226+$K227*(Y227/$G24)+$K228*(Y228/$G25)+$K229*(Y229/$G26)+$K230*(Y230/$G27)+$K231*(Y231/$G28)+$K232*(Y232/$G29)+$K233*(Y233/$G30)+$K234*(Y234/$G31)+$K235*(Y235/$G32)+$K236*(Y236/$G33)+$K237*(Y237/$G34)+$K238*(Y238/$G35)+$K239*(Y239/$G36)+$K240*(Y240/$G37)+$K241*(Y241/$G38)+$K242*(Y242/$G39)+$K243*(Y243/$G40)+$K244*(Y244/$G41)+$K245*(Y245/$G42)+$K246*(Y246/$G43)+$K247*(Y247/$G44)+$K248*(Y248/$G45)+$K249*(Y249/$G46))/$I225</f>
        <v>1.8433086537096099</v>
      </c>
      <c r="Z254" s="18">
        <f ca="1">$D21*($K224*Z224+$K225*Z225+$K226*Z226+$K227*(Z227/$G24)+$K228*(Z228/$G25)+$K229*(Z229/$G26)+$K230*(Z230/$G27)+$K231*(Z231/$G28)+$K232*(Z232/$G29)+$K233*(Z233/$G30)+$K234*(Z234/$G31)+$K235*(Z235/$G32)+$K236*(Z236/$G33)+$K237*(Z237/$G34)+$K238*(Z238/$G35)+$K239*(Z239/$G36)+$K240*(Z240/$G37)+$K241*(Z241/$G38)+$K242*(Z242/$G39)+$K243*(Z243/$G40)+$K244*(Z244/$G41)+$K245*(Z245/$G42)+$K246*(Z246/$G43)+$K247*(Z247/$G44)+$K248*(Z248/$G45)+$K249*(Z249/$G46))/$I225</f>
        <v>1.7551637162722464</v>
      </c>
      <c r="AA254" s="18">
        <f ca="1">$D21*($K224*AA224+$K225*AA225+$K226*AA226+$K227*(AA227/$G24)+$K228*(AA228/$G25)+$K229*(AA229/$G26)+$K230*(AA230/$G27)+$K231*(AA231/$G28)+$K232*(AA232/$G29)+$K233*(AA233/$G30)+$K234*(AA234/$G31)+$K235*(AA235/$G32)+$K236*(AA236/$G33)+$K237*(AA237/$G34)+$K238*(AA238/$G35)+$K239*(AA239/$G36)+$K240*(AA240/$G37)+$K241*(AA241/$G38)+$K242*(AA242/$G39)+$K243*(AA243/$G40)+$K244*(AA244/$G41)+$K245*(AA245/$G42)+$K246*(AA246/$G43)+$K247*(AA247/$G44)+$K248*(AA248/$G45)+$K249*(AA249/$G46))/$I225</f>
        <v>1.6712337701659337</v>
      </c>
      <c r="AB254" s="18">
        <f ca="1">$D21*($K224*AB224+$K225*AB225+$K226*AB226+$K227*(AB227/$G24)+$K228*(AB228/$G25)+$K229*(AB229/$G26)+$K230*(AB230/$G27)+$K231*(AB231/$G28)+$K232*(AB232/$G29)+$K233*(AB233/$G30)+$K234*(AB234/$G31)+$K235*(AB235/$G32)+$K236*(AB236/$G33)+$K237*(AB237/$G34)+$K238*(AB238/$G35)+$K239*(AB239/$G36)+$K240*(AB240/$G37)+$K241*(AB241/$G38)+$K242*(AB242/$G39)+$K243*(AB243/$G40)+$K244*(AB244/$G41)+$K245*(AB245/$G42)+$K246*(AB246/$G43)+$K247*(AB247/$G44)+$K248*(AB248/$G45)+$K249*(AB249/$G46))/$I225</f>
        <v>1.59131725926689</v>
      </c>
      <c r="AC254" s="18">
        <f ca="1">$D21*($K224*AC224+$K225*AC225+$K226*AC226+$K227*(AC227/$G24)+$K228*(AC228/$G25)+$K229*(AC229/$G26)+$K230*(AC230/$G27)+$K231*(AC231/$G28)+$K232*(AC232/$G29)+$K233*(AC233/$G30)+$K234*(AC234/$G31)+$K235*(AC235/$G32)+$K236*(AC236/$G33)+$K237*(AC237/$G34)+$K238*(AC238/$G35)+$K239*(AC239/$G36)+$K240*(AC240/$G37)+$K241*(AC241/$G38)+$K242*(AC242/$G39)+$K243*(AC243/$G40)+$K244*(AC244/$G41)+$K245*(AC245/$G42)+$K246*(AC246/$G43)+$K247*(AC247/$G44)+$K248*(AC248/$G45)+$K249*(AC249/$G46))/$I225</f>
        <v>1.5152222656374761</v>
      </c>
      <c r="AD254" s="18">
        <f ca="1">$D21*($K224*AD224+$K225*AD225+$K226*AD226+$K227*(AD227/$G24)+$K228*(AD228/$G25)+$K229*(AD229/$G26)+$K230*(AD230/$G27)+$K231*(AD231/$G28)+$K232*(AD232/$G29)+$K233*(AD233/$G30)+$K234*(AD234/$G31)+$K235*(AD235/$G32)+$K236*(AD236/$G33)+$K237*(AD237/$G34)+$K238*(AD238/$G35)+$K239*(AD239/$G36)+$K240*(AD240/$G37)+$K241*(AD241/$G38)+$K242*(AD242/$G39)+$K243*(AD243/$G40)+$K244*(AD244/$G41)+$K245*(AD245/$G42)+$K246*(AD246/$G43)+$K247*(AD247/$G44)+$K248*(AD248/$G45)+$K249*(AD249/$G46))/$I225</f>
        <v>1.4427660486390199</v>
      </c>
      <c r="AE254" s="18">
        <f ca="1">$D21*($K224*AE224+$K225*AE225+$K226*AE226+$K227*(AE227/$G24)+$K228*(AE228/$G25)+$K229*(AE229/$G26)+$K230*(AE230/$G27)+$K231*(AE231/$G28)+$K232*(AE232/$G29)+$K233*(AE233/$G30)+$K234*(AE234/$G31)+$K235*(AE235/$G32)+$K236*(AE236/$G33)+$K237*(AE237/$G34)+$K238*(AE238/$G35)+$K239*(AE239/$G36)+$K240*(AE240/$G37)+$K241*(AE241/$G38)+$K242*(AE242/$G39)+$K243*(AE243/$G40)+$K244*(AE244/$G41)+$K245*(AE245/$G42)+$K246*(AE246/$G43)+$K247*(AE247/$G44)+$K248*(AE248/$G45)+$K249*(AE249/$G46))/$I225</f>
        <v>1.5427768742333492</v>
      </c>
      <c r="AF254" s="18">
        <f ca="1">$D21*($K224*AF224+$K225*AF225+$K226*AF226+$K227*(AF227/$G24)+$K228*(AF228/$G25)+$K229*(AF229/$G26)+$K230*(AF230/$G27)+$K231*(AF231/$G28)+$K232*(AF232/$G29)+$K233*(AF233/$G30)+$K234*(AF234/$G31)+$K235*(AF235/$G32)+$K236*(AF236/$G33)+$K237*(AF237/$G34)+$K238*(AF238/$G35)+$K239*(AF239/$G36)+$K240*(AF240/$G37)+$K241*(AF241/$G38)+$K242*(AF242/$G39)+$K243*(AF243/$G40)+$K244*(AF244/$G41)+$K245*(AF245/$G42)+$K246*(AF246/$G43)+$K247*(AF247/$G44)+$K248*(AF248/$G45)+$K249*(AF249/$G46))/$I225</f>
        <v>1.4690030269802388</v>
      </c>
      <c r="AG254" s="18">
        <f ca="1">$D21*($K224*AG224+$K225*AG225+$K226*AG226+$K227*(AG227/$G24)+$K228*(AG228/$G25)+$K229*(AG229/$G26)+$K230*(AG230/$G27)+$K231*(AG231/$G28)+$K232*(AG232/$G29)+$K233*(AG233/$G30)+$K234*(AG234/$G31)+$K235*(AG235/$G32)+$K236*(AG236/$G33)+$K237*(AG237/$G34)+$K238*(AG238/$G35)+$K239*(AG239/$G36)+$K240*(AG240/$G37)+$K241*(AG241/$G38)+$K242*(AG242/$G39)+$K243*(AG243/$G40)+$K244*(AG244/$G41)+$K245*(AG245/$G42)+$K246*(AG246/$G43)+$K247*(AG247/$G44)+$K248*(AG248/$G45)+$K249*(AG249/$G46))/$I225</f>
        <v>1.3987569617605671</v>
      </c>
      <c r="AH254" s="18">
        <f ca="1">$D21*($K224*AH224+$K225*AH225+$K226*AH226+$K227*(AH227/$G24)+$K228*(AH228/$G25)+$K229*(AH229/$G26)+$K230*(AH230/$G27)+$K231*(AH231/$G28)+$K232*(AH232/$G29)+$K233*(AH233/$G30)+$K234*(AH234/$G31)+$K235*(AH235/$G32)+$K236*(AH236/$G33)+$K237*(AH237/$G34)+$K238*(AH238/$G35)+$K239*(AH239/$G36)+$K240*(AH240/$G37)+$K241*(AH241/$G38)+$K242*(AH242/$G39)+$K243*(AH243/$G40)+$K244*(AH244/$G41)+$K245*(AH245/$G42)+$K246*(AH246/$G43)+$K247*(AH247/$G44)+$K248*(AH248/$G45)+$K249*(AH249/$G46))/$I225</f>
        <v>1.3318699840228252</v>
      </c>
      <c r="AI254" s="18">
        <f ca="1">$D21*($K224*AI224+$K225*AI225+$K226*AI226+$K227*(AI227/$G24)+$K228*(AI228/$G25)+$K229*(AI229/$G26)+$K230*(AI230/$G27)+$K231*(AI231/$G28)+$K232*(AI232/$G29)+$K233*(AI233/$G30)+$K234*(AI234/$G31)+$K235*(AI235/$G32)+$K236*(AI236/$G33)+$K237*(AI237/$G34)+$K238*(AI238/$G35)+$K239*(AI239/$G36)+$K240*(AI240/$G37)+$K241*(AI241/$G38)+$K242*(AI242/$G39)+$K243*(AI243/$G40)+$K244*(AI244/$G41)+$K245*(AI245/$G42)+$K246*(AI246/$G43)+$K247*(AI247/$G44)+$K248*(AI248/$G45)+$K249*(AI249/$G46))/$I225</f>
        <v>1.4215231677068894</v>
      </c>
      <c r="AJ254" s="18">
        <f ca="1">$D21*($K224*AJ224+$K225*AJ225+$K226*AJ226+$K227*(AJ227/$G24)+$K228*(AJ228/$G25)+$K229*(AJ229/$G26)+$K230*(AJ230/$G27)+$K231*(AJ231/$G28)+$K232*(AJ232/$G29)+$K233*(AJ233/$G30)+$K234*(AJ234/$G31)+$K235*(AJ235/$G32)+$K236*(AJ236/$G33)+$K237*(AJ237/$G34)+$K238*(AJ238/$G35)+$K239*(AJ239/$G36)+$K240*(AJ240/$G37)+$K241*(AJ241/$G38)+$K242*(AJ242/$G39)+$K243*(AJ243/$G40)+$K244*(AJ244/$G41)+$K245*(AJ245/$G42)+$K246*(AJ246/$G43)+$K247*(AJ247/$G44)+$K248*(AJ248/$G45)+$K249*(AJ249/$G46))/$I225</f>
        <v>1.3535475357197435</v>
      </c>
      <c r="AK254" s="18">
        <f ca="1">$D21*($K224*AK224+$K225*AK225+$K226*AK226+$K227*(AK227/$G24)+$K228*(AK228/$G25)+$K229*(AK229/$G26)+$K230*(AK230/$G27)+$K231*(AK231/$G28)+$K232*(AK232/$G29)+$K233*(AK233/$G30)+$K234*(AK234/$G31)+$K235*(AK235/$G32)+$K236*(AK236/$G33)+$K237*(AK237/$G34)+$K238*(AK238/$G35)+$K239*(AK239/$G36)+$K240*(AK240/$G37)+$K241*(AK241/$G38)+$K242*(AK242/$G39)+$K243*(AK243/$G40)+$K244*(AK244/$G41)+$K245*(AK245/$G42)+$K246*(AK246/$G43)+$K247*(AK247/$G44)+$K248*(AK248/$G45)+$K249*(AK249/$G46))/$I225</f>
        <v>1.2888224216622521</v>
      </c>
      <c r="AL254" s="18">
        <f ca="1">$D21*($K224*AL224+$K225*AL225+$K226*AL226+$K227*(AL227/$G24)+$K228*(AL228/$G25)+$K229*(AL229/$G26)+$K230*(AL230/$G27)+$K231*(AL231/$G28)+$K232*(AL232/$G29)+$K233*(AL233/$G30)+$K234*(AL234/$G31)+$K235*(AL235/$G32)+$K236*(AL236/$G33)+$K237*(AL237/$G34)+$K238*(AL238/$G35)+$K239*(AL239/$G36)+$K240*(AL240/$G37)+$K241*(AL241/$G38)+$K242*(AL242/$G39)+$K243*(AL243/$G40)+$K244*(AL244/$G41)+$K245*(AL245/$G42)+$K246*(AL246/$G43)+$K247*(AL247/$G44)+$K248*(AL248/$G45)+$K249*(AL249/$G46))/$I225</f>
        <v>1.2271923894391261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4:69" x14ac:dyDescent="0.25">
      <c r="D255" s="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4:69" x14ac:dyDescent="0.25">
      <c r="D256" s="2"/>
      <c r="J256" s="19" t="s">
        <v>2</v>
      </c>
      <c r="K256" s="19"/>
      <c r="L256" s="19">
        <v>62</v>
      </c>
      <c r="M256" s="19">
        <v>63</v>
      </c>
      <c r="N256" s="19">
        <v>64</v>
      </c>
      <c r="O256" s="19">
        <v>65</v>
      </c>
      <c r="P256" s="19">
        <v>66</v>
      </c>
      <c r="Q256" s="19">
        <v>67</v>
      </c>
      <c r="R256" s="19">
        <v>68</v>
      </c>
      <c r="S256" s="19">
        <v>69</v>
      </c>
      <c r="T256" s="19">
        <v>70</v>
      </c>
      <c r="U256" s="19">
        <v>71</v>
      </c>
      <c r="V256" s="19">
        <v>72</v>
      </c>
      <c r="W256" s="19">
        <v>73</v>
      </c>
      <c r="X256" s="19">
        <v>74</v>
      </c>
      <c r="Y256" s="19">
        <v>75</v>
      </c>
      <c r="Z256" s="19">
        <v>76</v>
      </c>
      <c r="AA256" s="19">
        <v>77</v>
      </c>
      <c r="AB256" s="19">
        <v>78</v>
      </c>
      <c r="AC256" s="19">
        <v>79</v>
      </c>
      <c r="AD256" s="19">
        <v>80</v>
      </c>
      <c r="AE256" s="19">
        <v>81</v>
      </c>
      <c r="AF256" s="19">
        <v>82</v>
      </c>
      <c r="AG256" s="19">
        <v>83</v>
      </c>
      <c r="AH256" s="19">
        <v>84</v>
      </c>
      <c r="AI256" s="19">
        <v>85</v>
      </c>
      <c r="AJ256" s="19">
        <v>86</v>
      </c>
      <c r="AK256" s="19">
        <v>87</v>
      </c>
      <c r="AL256" s="19">
        <v>88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4:69" x14ac:dyDescent="0.25">
      <c r="D257" s="2"/>
      <c r="L257" s="8">
        <f t="shared" ref="L257:AL257" si="344">EXP(-$I261*L256)</f>
        <v>4.7930655006777498E-2</v>
      </c>
      <c r="M257" s="8">
        <f t="shared" si="344"/>
        <v>4.5638665231542697E-2</v>
      </c>
      <c r="N257" s="8">
        <f t="shared" si="344"/>
        <v>4.3456275818102207E-2</v>
      </c>
      <c r="O257" s="8">
        <f t="shared" si="344"/>
        <v>4.1378245800970381E-2</v>
      </c>
      <c r="P257" s="8">
        <f t="shared" si="344"/>
        <v>3.9399584831710389E-2</v>
      </c>
      <c r="Q257" s="8">
        <f t="shared" si="344"/>
        <v>3.7515541194710081E-2</v>
      </c>
      <c r="R257" s="8">
        <f t="shared" si="344"/>
        <v>3.5721590396029824E-2</v>
      </c>
      <c r="S257" s="8">
        <f t="shared" si="344"/>
        <v>3.4013424297918947E-2</v>
      </c>
      <c r="T257" s="8">
        <f t="shared" si="344"/>
        <v>3.238694077290704E-2</v>
      </c>
      <c r="U257" s="8">
        <f t="shared" si="344"/>
        <v>3.0838233852625192E-2</v>
      </c>
      <c r="V257" s="8">
        <f t="shared" si="344"/>
        <v>2.9363584347699333E-2</v>
      </c>
      <c r="W257" s="8">
        <f t="shared" si="344"/>
        <v>2.7959450916189687E-2</v>
      </c>
      <c r="X257" s="8">
        <f t="shared" si="344"/>
        <v>2.6622461559127383E-2</v>
      </c>
      <c r="Y257" s="8">
        <f t="shared" si="344"/>
        <v>2.5349405522724931E-2</v>
      </c>
      <c r="Z257" s="8">
        <f t="shared" si="344"/>
        <v>2.4137225587813747E-2</v>
      </c>
      <c r="AA257" s="8">
        <f t="shared" si="344"/>
        <v>2.2983010727992151E-2</v>
      </c>
      <c r="AB257" s="8">
        <f t="shared" si="344"/>
        <v>2.1883989118852424E-2</v>
      </c>
      <c r="AC257" s="8">
        <f t="shared" si="344"/>
        <v>2.0837521481498693E-2</v>
      </c>
      <c r="AD257" s="8">
        <f t="shared" si="344"/>
        <v>1.9841094744370288E-2</v>
      </c>
      <c r="AE257" s="8">
        <f t="shared" si="344"/>
        <v>1.889231600814956E-2</v>
      </c>
      <c r="AF257" s="8">
        <f t="shared" si="344"/>
        <v>1.7988906799261007E-2</v>
      </c>
      <c r="AG257" s="8">
        <f t="shared" si="344"/>
        <v>1.7128697598161453E-2</v>
      </c>
      <c r="AH257" s="8">
        <f t="shared" si="344"/>
        <v>1.6309622629281432E-2</v>
      </c>
      <c r="AI257" s="8">
        <f t="shared" si="344"/>
        <v>1.5529714900105502E-2</v>
      </c>
      <c r="AJ257" s="8">
        <f t="shared" si="344"/>
        <v>1.4787101477478155E-2</v>
      </c>
      <c r="AK257" s="8">
        <f t="shared" si="344"/>
        <v>1.4079998989791587E-2</v>
      </c>
      <c r="AL257" s="8">
        <f t="shared" si="344"/>
        <v>1.3406709344253556E-2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4:69" ht="15.75" x14ac:dyDescent="0.25">
      <c r="D258" s="2"/>
      <c r="J258" s="32"/>
      <c r="L258">
        <f t="shared" ref="L258:T258" si="345">1*M258</f>
        <v>0.2</v>
      </c>
      <c r="M258">
        <f t="shared" si="345"/>
        <v>0.2</v>
      </c>
      <c r="N258">
        <f t="shared" si="345"/>
        <v>0.2</v>
      </c>
      <c r="O258">
        <f t="shared" si="345"/>
        <v>0.2</v>
      </c>
      <c r="P258">
        <f t="shared" si="345"/>
        <v>0.2</v>
      </c>
      <c r="Q258">
        <f t="shared" si="345"/>
        <v>0.2</v>
      </c>
      <c r="R258">
        <f t="shared" si="345"/>
        <v>0.2</v>
      </c>
      <c r="S258">
        <f t="shared" si="345"/>
        <v>0.2</v>
      </c>
      <c r="T258">
        <f t="shared" si="345"/>
        <v>0.2</v>
      </c>
      <c r="U258">
        <f>1*V258</f>
        <v>0.2</v>
      </c>
      <c r="V258">
        <f>1*C30</f>
        <v>0.2</v>
      </c>
      <c r="W258">
        <f t="shared" ref="W258:AL258" si="346">1*$V258</f>
        <v>0.2</v>
      </c>
      <c r="X258">
        <f t="shared" si="346"/>
        <v>0.2</v>
      </c>
      <c r="Y258">
        <f t="shared" si="346"/>
        <v>0.2</v>
      </c>
      <c r="Z258">
        <f t="shared" si="346"/>
        <v>0.2</v>
      </c>
      <c r="AA258">
        <f t="shared" si="346"/>
        <v>0.2</v>
      </c>
      <c r="AB258">
        <f t="shared" si="346"/>
        <v>0.2</v>
      </c>
      <c r="AC258">
        <f t="shared" si="346"/>
        <v>0.2</v>
      </c>
      <c r="AD258">
        <f t="shared" si="346"/>
        <v>0.2</v>
      </c>
      <c r="AE258">
        <f t="shared" si="346"/>
        <v>0.2</v>
      </c>
      <c r="AF258">
        <f t="shared" si="346"/>
        <v>0.2</v>
      </c>
      <c r="AG258">
        <f t="shared" si="346"/>
        <v>0.2</v>
      </c>
      <c r="AH258">
        <f t="shared" si="346"/>
        <v>0.2</v>
      </c>
      <c r="AI258">
        <f t="shared" si="346"/>
        <v>0.2</v>
      </c>
      <c r="AJ258">
        <f t="shared" si="346"/>
        <v>0.2</v>
      </c>
      <c r="AK258">
        <f t="shared" si="346"/>
        <v>0.2</v>
      </c>
      <c r="AL258">
        <f t="shared" si="346"/>
        <v>0.2</v>
      </c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4:69" x14ac:dyDescent="0.25">
      <c r="D259" s="2"/>
      <c r="J259" s="37"/>
      <c r="L259" s="8">
        <f>-SUM(L258:$U258)</f>
        <v>-1.9999999999999998</v>
      </c>
      <c r="M259" s="8">
        <f>-SUM(M258:$U258)</f>
        <v>-1.7999999999999998</v>
      </c>
      <c r="N259" s="8">
        <f>-SUM(N258:$U258)</f>
        <v>-1.5999999999999999</v>
      </c>
      <c r="O259" s="8">
        <f>-SUM(O258:$U258)</f>
        <v>-1.4</v>
      </c>
      <c r="P259" s="8">
        <f>-SUM(P258:$U258)</f>
        <v>-1.2</v>
      </c>
      <c r="Q259" s="8">
        <f>-SUM(Q258:$U258)</f>
        <v>-1</v>
      </c>
      <c r="R259" s="8">
        <f>-SUM(R258:$U258)</f>
        <v>-0.8</v>
      </c>
      <c r="S259" s="8">
        <f>-SUM(S258:$U258)</f>
        <v>-0.60000000000000009</v>
      </c>
      <c r="T259" s="8">
        <f>-SUM(T258:$U258)</f>
        <v>-0.4</v>
      </c>
      <c r="U259" s="8">
        <f>-1*U258</f>
        <v>-0.2</v>
      </c>
      <c r="V259">
        <v>0</v>
      </c>
      <c r="W259">
        <f>1*W258</f>
        <v>0.2</v>
      </c>
      <c r="X259">
        <f>SUM($W258:X258)</f>
        <v>0.4</v>
      </c>
      <c r="Y259">
        <f>SUM($W258:Y258)</f>
        <v>0.60000000000000009</v>
      </c>
      <c r="Z259">
        <f>SUM($W258:Z258)</f>
        <v>0.8</v>
      </c>
      <c r="AA259">
        <f>SUM($W258:AA258)</f>
        <v>1</v>
      </c>
      <c r="AB259">
        <f>SUM($W258:AB258)</f>
        <v>1.2</v>
      </c>
      <c r="AC259">
        <f>SUM($W258:AC258)</f>
        <v>1.4</v>
      </c>
      <c r="AD259">
        <f>SUM($W258:AD258)</f>
        <v>1.5999999999999999</v>
      </c>
      <c r="AE259">
        <f>SUM($W258:AE258)</f>
        <v>1.7999999999999998</v>
      </c>
      <c r="AF259">
        <f>SUM($W258:AF258)</f>
        <v>1.9999999999999998</v>
      </c>
      <c r="AG259">
        <f>SUM($W258:AG258)</f>
        <v>2.1999999999999997</v>
      </c>
      <c r="AH259">
        <f>SUM($W258:AH258)</f>
        <v>2.4</v>
      </c>
      <c r="AI259">
        <f>SUM($W258:AI258)</f>
        <v>2.6</v>
      </c>
      <c r="AJ259">
        <f>SUM($W258:AJ258)</f>
        <v>2.8000000000000003</v>
      </c>
      <c r="AK259">
        <f>SUM($W258:AK258)</f>
        <v>3.0000000000000004</v>
      </c>
      <c r="AL259">
        <f>SUM($W258:AL258)</f>
        <v>3.2000000000000006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4:69" ht="15.75" x14ac:dyDescent="0.25">
      <c r="D260" s="2"/>
      <c r="J260" s="26" t="s">
        <v>21</v>
      </c>
      <c r="K260" s="27" t="s">
        <v>20</v>
      </c>
      <c r="V260" s="1" t="s">
        <v>22</v>
      </c>
      <c r="W260" s="1"/>
      <c r="X260" s="1"/>
      <c r="Y260" s="1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4:69" x14ac:dyDescent="0.25">
      <c r="D261" s="2"/>
      <c r="I261" s="3">
        <f>1*E30</f>
        <v>4.9000000000000002E-2</v>
      </c>
      <c r="J261" s="28">
        <v>5</v>
      </c>
      <c r="K261" s="7">
        <f t="shared" ref="K261:K283" si="347">E$20*J261^E$21</f>
        <v>4.2566996126039234E-3</v>
      </c>
      <c r="L261" s="2"/>
      <c r="V261" s="1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4:69" x14ac:dyDescent="0.25">
      <c r="D262" s="2"/>
      <c r="I262" s="4">
        <f>1*D30</f>
        <v>563</v>
      </c>
      <c r="J262" s="28">
        <v>6</v>
      </c>
      <c r="K262" s="7">
        <f t="shared" si="347"/>
        <v>6.0189033749611437E-3</v>
      </c>
      <c r="L262" s="2">
        <f t="shared" ref="L262:L279" ca="1" si="348">OFFSET(AO262,-(L$259),0)</f>
        <v>0</v>
      </c>
      <c r="M262" s="2">
        <f t="shared" ref="M262:M279" ca="1" si="349">OFFSET(AP262,-(M$259),0)</f>
        <v>0</v>
      </c>
      <c r="N262" s="2">
        <f t="shared" ref="N262:N279" ca="1" si="350">OFFSET(AQ262,-(N$259),0)</f>
        <v>0</v>
      </c>
      <c r="O262" s="2">
        <f t="shared" ref="O262:O279" ca="1" si="351">OFFSET(AR262,-(O$259),0)</f>
        <v>0</v>
      </c>
      <c r="P262" s="2">
        <f t="shared" ref="P262:P279" ca="1" si="352">OFFSET(AS262,-(P$259),0)</f>
        <v>0</v>
      </c>
      <c r="Q262" s="2">
        <f t="shared" ref="Q262:Q279" ca="1" si="353">OFFSET(AT262,-(Q$259),0)</f>
        <v>0</v>
      </c>
      <c r="R262" s="2">
        <f t="shared" ref="R262:R279" ca="1" si="354">OFFSET(AU262,-(R$259),0)</f>
        <v>0</v>
      </c>
      <c r="S262" s="2">
        <f t="shared" ref="S262:S279" ca="1" si="355">OFFSET(AV262,-(S$259),0)</f>
        <v>0</v>
      </c>
      <c r="T262" s="2">
        <f t="shared" ref="T262:T279" ca="1" si="356">OFFSET(AW262,-(T$259),0)</f>
        <v>0</v>
      </c>
      <c r="U262" s="2">
        <f t="shared" ref="U262:U279" ca="1" si="357">OFFSET(AX262,-(U$259),0)</f>
        <v>0</v>
      </c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4:69" x14ac:dyDescent="0.25">
      <c r="D263" s="2"/>
      <c r="J263" s="28">
        <v>7</v>
      </c>
      <c r="K263" s="7">
        <f t="shared" si="347"/>
        <v>8.0670782891318314E-3</v>
      </c>
      <c r="L263" s="2">
        <f t="shared" ca="1" si="348"/>
        <v>0</v>
      </c>
      <c r="M263" s="2">
        <f t="shared" ca="1" si="349"/>
        <v>0</v>
      </c>
      <c r="N263" s="2">
        <f t="shared" ca="1" si="350"/>
        <v>0</v>
      </c>
      <c r="O263" s="2">
        <f t="shared" ca="1" si="351"/>
        <v>0</v>
      </c>
      <c r="P263" s="2">
        <f t="shared" ca="1" si="352"/>
        <v>0</v>
      </c>
      <c r="Q263" s="2">
        <f t="shared" ca="1" si="353"/>
        <v>0</v>
      </c>
      <c r="R263" s="2">
        <f t="shared" ca="1" si="354"/>
        <v>0</v>
      </c>
      <c r="S263" s="2">
        <f t="shared" ca="1" si="355"/>
        <v>0</v>
      </c>
      <c r="T263" s="2">
        <f t="shared" ca="1" si="356"/>
        <v>0</v>
      </c>
      <c r="U263" s="2">
        <f t="shared" ca="1" si="357"/>
        <v>0</v>
      </c>
      <c r="V263" s="1"/>
      <c r="W263" s="2">
        <f t="shared" ref="W263:W283" ca="1" si="358">OFFSET(AZ263,-(W$259),0)</f>
        <v>0</v>
      </c>
      <c r="X263" s="2">
        <f t="shared" ref="X263:X283" ca="1" si="359">OFFSET(BA263,-(X$259),0)</f>
        <v>0</v>
      </c>
      <c r="Y263" s="2">
        <f t="shared" ref="Y263:Y283" ca="1" si="360">OFFSET(BB263,-(Y$259),0)</f>
        <v>0</v>
      </c>
      <c r="Z263" s="2">
        <f t="shared" ref="Z263:Z283" ca="1" si="361">OFFSET(BC263,-(Z$259),0)</f>
        <v>0</v>
      </c>
      <c r="AA263" s="2">
        <f t="shared" ref="AA263:AA283" ca="1" si="362">OFFSET(BD263,-(AA$259),0)</f>
        <v>0</v>
      </c>
      <c r="AB263" s="2">
        <f t="shared" ref="AB263:AB283" ca="1" si="363">OFFSET(BE263,-(AB$259),0)</f>
        <v>0</v>
      </c>
      <c r="AC263" s="2">
        <f t="shared" ref="AC263:AC283" ca="1" si="364">OFFSET(BF263,-(AC$259),0)</f>
        <v>0</v>
      </c>
      <c r="AD263" s="2">
        <f t="shared" ref="AD263:AD283" ca="1" si="365">OFFSET(BG263,-(AD$259),0)</f>
        <v>0</v>
      </c>
      <c r="AE263" s="2">
        <f t="shared" ref="AE263:AE283" ca="1" si="366">OFFSET(BH263,-(AE$259),0)</f>
        <v>0</v>
      </c>
      <c r="AF263" s="2">
        <f t="shared" ref="AF263:AF283" ca="1" si="367">OFFSET(BI263,-(AF$259),0)</f>
        <v>0</v>
      </c>
      <c r="AG263" s="2">
        <f t="shared" ref="AG263:AG283" ca="1" si="368">OFFSET(BJ263,-(AG$259),0)</f>
        <v>0</v>
      </c>
      <c r="AH263" s="2">
        <f t="shared" ref="AH263:AH283" ca="1" si="369">OFFSET(BK263,-(AH$259),0)</f>
        <v>0</v>
      </c>
      <c r="AI263" s="2">
        <f t="shared" ref="AI263:AI283" ca="1" si="370">OFFSET(BL263,-(AI$259),0)</f>
        <v>0</v>
      </c>
      <c r="AJ263" s="2">
        <f t="shared" ref="AJ263:AJ283" ca="1" si="371">OFFSET(BM263,-(AJ$259),0)</f>
        <v>0</v>
      </c>
      <c r="AK263" s="2">
        <f t="shared" ref="AK263:AK283" ca="1" si="372">OFFSET(BN263,-(AK$259),0)</f>
        <v>0</v>
      </c>
      <c r="AL263" s="2">
        <f t="shared" ref="AL263:AL283" ca="1" si="373">OFFSET(BO263,-(AL$259),0)</f>
        <v>0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4:69" x14ac:dyDescent="0.25">
      <c r="D264" s="2"/>
      <c r="J264" s="28">
        <v>8</v>
      </c>
      <c r="K264" s="7">
        <f t="shared" si="347"/>
        <v>1.0396830673359812E-2</v>
      </c>
      <c r="L264" s="2">
        <f t="shared" ca="1" si="348"/>
        <v>0</v>
      </c>
      <c r="M264" s="2">
        <f t="shared" ca="1" si="349"/>
        <v>0</v>
      </c>
      <c r="N264" s="2">
        <f t="shared" ca="1" si="350"/>
        <v>0</v>
      </c>
      <c r="O264" s="2">
        <f t="shared" ca="1" si="351"/>
        <v>0</v>
      </c>
      <c r="P264" s="2">
        <f t="shared" ca="1" si="352"/>
        <v>0</v>
      </c>
      <c r="Q264" s="2">
        <f t="shared" ca="1" si="353"/>
        <v>0</v>
      </c>
      <c r="R264" s="2">
        <f t="shared" ca="1" si="354"/>
        <v>0</v>
      </c>
      <c r="S264" s="2">
        <f t="shared" ca="1" si="355"/>
        <v>0</v>
      </c>
      <c r="T264" s="2">
        <f t="shared" ca="1" si="356"/>
        <v>0</v>
      </c>
      <c r="U264" s="2">
        <f t="shared" ca="1" si="357"/>
        <v>0</v>
      </c>
      <c r="V264" s="1"/>
      <c r="W264" s="2">
        <f t="shared" ca="1" si="358"/>
        <v>0</v>
      </c>
      <c r="X264" s="2">
        <f t="shared" ca="1" si="359"/>
        <v>0</v>
      </c>
      <c r="Y264" s="2">
        <f t="shared" ca="1" si="360"/>
        <v>0</v>
      </c>
      <c r="Z264" s="2">
        <f t="shared" ca="1" si="361"/>
        <v>0</v>
      </c>
      <c r="AA264" s="2">
        <f t="shared" ca="1" si="362"/>
        <v>0</v>
      </c>
      <c r="AB264" s="2">
        <f t="shared" ca="1" si="363"/>
        <v>0</v>
      </c>
      <c r="AC264" s="2">
        <f t="shared" ca="1" si="364"/>
        <v>0</v>
      </c>
      <c r="AD264" s="2">
        <f t="shared" ca="1" si="365"/>
        <v>0</v>
      </c>
      <c r="AE264" s="2">
        <f t="shared" ca="1" si="366"/>
        <v>0</v>
      </c>
      <c r="AF264" s="2">
        <f t="shared" ca="1" si="367"/>
        <v>0</v>
      </c>
      <c r="AG264" s="2">
        <f t="shared" ca="1" si="368"/>
        <v>0</v>
      </c>
      <c r="AH264" s="2">
        <f t="shared" ca="1" si="369"/>
        <v>0</v>
      </c>
      <c r="AI264" s="2">
        <f t="shared" ca="1" si="370"/>
        <v>0</v>
      </c>
      <c r="AJ264" s="2">
        <f t="shared" ca="1" si="371"/>
        <v>0</v>
      </c>
      <c r="AK264" s="2">
        <f t="shared" ca="1" si="372"/>
        <v>0</v>
      </c>
      <c r="AL264" s="2">
        <f t="shared" ca="1" si="373"/>
        <v>0</v>
      </c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4:69" x14ac:dyDescent="0.25">
      <c r="D265" s="2"/>
      <c r="J265" s="28">
        <v>9</v>
      </c>
      <c r="K265" s="7">
        <f t="shared" si="347"/>
        <v>1.3004413300515733E-2</v>
      </c>
      <c r="L265" s="2">
        <f t="shared" ca="1" si="348"/>
        <v>0</v>
      </c>
      <c r="M265" s="2">
        <f t="shared" ca="1" si="349"/>
        <v>0</v>
      </c>
      <c r="N265" s="2">
        <f t="shared" ca="1" si="350"/>
        <v>0</v>
      </c>
      <c r="O265" s="2">
        <f t="shared" ca="1" si="351"/>
        <v>0</v>
      </c>
      <c r="P265" s="2">
        <f t="shared" ca="1" si="352"/>
        <v>0</v>
      </c>
      <c r="Q265" s="2">
        <f t="shared" ca="1" si="353"/>
        <v>0</v>
      </c>
      <c r="R265" s="2">
        <f t="shared" ca="1" si="354"/>
        <v>0</v>
      </c>
      <c r="S265" s="2">
        <f t="shared" ca="1" si="355"/>
        <v>0</v>
      </c>
      <c r="T265" s="2">
        <f t="shared" ca="1" si="356"/>
        <v>0</v>
      </c>
      <c r="U265" s="2">
        <f t="shared" ca="1" si="357"/>
        <v>0</v>
      </c>
      <c r="V265" s="1"/>
      <c r="W265" s="2">
        <f t="shared" ca="1" si="358"/>
        <v>0</v>
      </c>
      <c r="X265" s="2">
        <f t="shared" ca="1" si="359"/>
        <v>0</v>
      </c>
      <c r="Y265" s="2">
        <f t="shared" ca="1" si="360"/>
        <v>0</v>
      </c>
      <c r="Z265" s="2">
        <f t="shared" ca="1" si="361"/>
        <v>0</v>
      </c>
      <c r="AA265" s="2">
        <f t="shared" ca="1" si="362"/>
        <v>0</v>
      </c>
      <c r="AB265" s="2">
        <f t="shared" ca="1" si="363"/>
        <v>0</v>
      </c>
      <c r="AC265" s="2">
        <f t="shared" ca="1" si="364"/>
        <v>0</v>
      </c>
      <c r="AD265" s="2">
        <f t="shared" ca="1" si="365"/>
        <v>0</v>
      </c>
      <c r="AE265" s="2">
        <f t="shared" ca="1" si="366"/>
        <v>0</v>
      </c>
      <c r="AF265" s="2">
        <f t="shared" ca="1" si="367"/>
        <v>0</v>
      </c>
      <c r="AG265" s="2">
        <f t="shared" ca="1" si="368"/>
        <v>0</v>
      </c>
      <c r="AH265" s="2">
        <f t="shared" ca="1" si="369"/>
        <v>0</v>
      </c>
      <c r="AI265" s="2">
        <f t="shared" ca="1" si="370"/>
        <v>0</v>
      </c>
      <c r="AJ265" s="2">
        <f t="shared" ca="1" si="371"/>
        <v>0</v>
      </c>
      <c r="AK265" s="2">
        <f t="shared" ca="1" si="372"/>
        <v>0</v>
      </c>
      <c r="AL265" s="2">
        <f t="shared" ca="1" si="373"/>
        <v>0</v>
      </c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4:69" x14ac:dyDescent="0.25">
      <c r="D266" s="2"/>
      <c r="J266" s="28">
        <v>10</v>
      </c>
      <c r="K266" s="7">
        <f t="shared" si="347"/>
        <v>1.5886564694485641E-2</v>
      </c>
      <c r="L266" s="2">
        <f t="shared" ca="1" si="348"/>
        <v>0</v>
      </c>
      <c r="M266" s="2">
        <f t="shared" ca="1" si="349"/>
        <v>0</v>
      </c>
      <c r="N266" s="2">
        <f t="shared" ca="1" si="350"/>
        <v>0</v>
      </c>
      <c r="O266" s="2">
        <f t="shared" ca="1" si="351"/>
        <v>0</v>
      </c>
      <c r="P266" s="2">
        <f t="shared" ca="1" si="352"/>
        <v>0</v>
      </c>
      <c r="Q266" s="2">
        <f t="shared" ca="1" si="353"/>
        <v>0</v>
      </c>
      <c r="R266" s="2">
        <f t="shared" ca="1" si="354"/>
        <v>0</v>
      </c>
      <c r="S266" s="2">
        <f t="shared" ca="1" si="355"/>
        <v>0</v>
      </c>
      <c r="T266" s="2">
        <f t="shared" ca="1" si="356"/>
        <v>0</v>
      </c>
      <c r="U266" s="2">
        <f t="shared" ca="1" si="357"/>
        <v>0</v>
      </c>
      <c r="V266" s="1"/>
      <c r="W266" s="2">
        <f t="shared" ca="1" si="358"/>
        <v>0</v>
      </c>
      <c r="X266" s="2">
        <f t="shared" ca="1" si="359"/>
        <v>0</v>
      </c>
      <c r="Y266" s="2">
        <f t="shared" ca="1" si="360"/>
        <v>0</v>
      </c>
      <c r="Z266" s="2">
        <f t="shared" ca="1" si="361"/>
        <v>0</v>
      </c>
      <c r="AA266" s="2">
        <f t="shared" ca="1" si="362"/>
        <v>0</v>
      </c>
      <c r="AB266" s="2">
        <f t="shared" ca="1" si="363"/>
        <v>0</v>
      </c>
      <c r="AC266" s="2">
        <f t="shared" ca="1" si="364"/>
        <v>0</v>
      </c>
      <c r="AD266" s="2">
        <f t="shared" ca="1" si="365"/>
        <v>0</v>
      </c>
      <c r="AE266" s="2">
        <f t="shared" ca="1" si="366"/>
        <v>0</v>
      </c>
      <c r="AF266" s="2">
        <f t="shared" ca="1" si="367"/>
        <v>0</v>
      </c>
      <c r="AG266" s="2">
        <f t="shared" ca="1" si="368"/>
        <v>0</v>
      </c>
      <c r="AH266" s="2">
        <f t="shared" ca="1" si="369"/>
        <v>0</v>
      </c>
      <c r="AI266" s="2">
        <f t="shared" ca="1" si="370"/>
        <v>0</v>
      </c>
      <c r="AJ266" s="2">
        <f t="shared" ca="1" si="371"/>
        <v>0</v>
      </c>
      <c r="AK266" s="2">
        <f t="shared" ca="1" si="372"/>
        <v>0</v>
      </c>
      <c r="AL266" s="2">
        <f t="shared" ca="1" si="373"/>
        <v>0</v>
      </c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4:69" x14ac:dyDescent="0.25">
      <c r="D267" s="2"/>
      <c r="J267" s="28">
        <v>11</v>
      </c>
      <c r="K267" s="7">
        <f t="shared" si="347"/>
        <v>1.9040401301161882E-2</v>
      </c>
      <c r="L267" s="2">
        <f t="shared" ca="1" si="348"/>
        <v>1.6323162199553787</v>
      </c>
      <c r="M267" s="2">
        <f t="shared" ca="1" si="349"/>
        <v>1.5542607023423056</v>
      </c>
      <c r="N267" s="2">
        <f t="shared" ca="1" si="350"/>
        <v>1.4799377114022882</v>
      </c>
      <c r="O267" s="2">
        <f t="shared" ca="1" si="351"/>
        <v>1.409168761926451</v>
      </c>
      <c r="P267" s="2">
        <f t="shared" ca="1" si="352"/>
        <v>1.3417839036669714</v>
      </c>
      <c r="Q267" s="2">
        <f t="shared" ca="1" si="353"/>
        <v>1.2776213132048868</v>
      </c>
      <c r="R267" s="2">
        <f t="shared" ca="1" si="354"/>
        <v>0</v>
      </c>
      <c r="S267" s="2">
        <f t="shared" ca="1" si="355"/>
        <v>0</v>
      </c>
      <c r="T267" s="2">
        <f t="shared" ca="1" si="356"/>
        <v>0</v>
      </c>
      <c r="U267" s="2">
        <f t="shared" ca="1" si="357"/>
        <v>0</v>
      </c>
      <c r="V267" s="1"/>
      <c r="W267" s="2">
        <f t="shared" ca="1" si="358"/>
        <v>0</v>
      </c>
      <c r="X267" s="2">
        <f t="shared" ca="1" si="359"/>
        <v>0</v>
      </c>
      <c r="Y267" s="2">
        <f t="shared" ca="1" si="360"/>
        <v>0</v>
      </c>
      <c r="Z267" s="2">
        <f t="shared" ca="1" si="361"/>
        <v>0</v>
      </c>
      <c r="AA267" s="2">
        <f t="shared" ca="1" si="362"/>
        <v>0</v>
      </c>
      <c r="AB267" s="2">
        <f t="shared" ca="1" si="363"/>
        <v>0</v>
      </c>
      <c r="AC267" s="2">
        <f t="shared" ca="1" si="364"/>
        <v>0</v>
      </c>
      <c r="AD267" s="2">
        <f t="shared" ca="1" si="365"/>
        <v>0</v>
      </c>
      <c r="AE267" s="2">
        <f t="shared" ca="1" si="366"/>
        <v>0</v>
      </c>
      <c r="AF267" s="2">
        <f t="shared" ca="1" si="367"/>
        <v>0</v>
      </c>
      <c r="AG267" s="2">
        <f t="shared" ca="1" si="368"/>
        <v>0</v>
      </c>
      <c r="AH267" s="2">
        <f t="shared" ca="1" si="369"/>
        <v>0</v>
      </c>
      <c r="AI267" s="2">
        <f t="shared" ca="1" si="370"/>
        <v>0</v>
      </c>
      <c r="AJ267" s="2">
        <f t="shared" ca="1" si="371"/>
        <v>0</v>
      </c>
      <c r="AK267" s="2">
        <f t="shared" ca="1" si="372"/>
        <v>0</v>
      </c>
      <c r="AL267" s="2">
        <f t="shared" ca="1" si="373"/>
        <v>0</v>
      </c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4:69" x14ac:dyDescent="0.25">
      <c r="D268" s="2"/>
      <c r="J268" s="28">
        <v>12</v>
      </c>
      <c r="K268" s="7">
        <f t="shared" si="347"/>
        <v>2.2463341686843934E-2</v>
      </c>
      <c r="L268" s="2">
        <f t="shared" ca="1" si="348"/>
        <v>0</v>
      </c>
      <c r="M268" s="2">
        <f t="shared" ca="1" si="349"/>
        <v>0</v>
      </c>
      <c r="N268" s="2">
        <f t="shared" ca="1" si="350"/>
        <v>0</v>
      </c>
      <c r="O268" s="2">
        <f t="shared" ca="1" si="351"/>
        <v>0</v>
      </c>
      <c r="P268" s="2">
        <f t="shared" ca="1" si="352"/>
        <v>0</v>
      </c>
      <c r="Q268" s="2">
        <f t="shared" ca="1" si="353"/>
        <v>0</v>
      </c>
      <c r="R268" s="2">
        <f t="shared" ca="1" si="354"/>
        <v>1.2165269053343157</v>
      </c>
      <c r="S268" s="2">
        <f t="shared" ca="1" si="355"/>
        <v>1.1583539630298552</v>
      </c>
      <c r="T268" s="2">
        <f t="shared" ca="1" si="356"/>
        <v>1.1029627851085078</v>
      </c>
      <c r="U268" s="2">
        <f t="shared" ca="1" si="357"/>
        <v>1.0502203507400281</v>
      </c>
      <c r="V268" s="1">
        <v>1</v>
      </c>
      <c r="W268" s="2">
        <f t="shared" ca="1" si="358"/>
        <v>0.95218112969850488</v>
      </c>
      <c r="X268" s="2">
        <f t="shared" ca="1" si="359"/>
        <v>0.90664890375392071</v>
      </c>
      <c r="Y268" s="2">
        <f t="shared" ca="1" si="360"/>
        <v>0.86329397741631919</v>
      </c>
      <c r="Z268" s="2">
        <f t="shared" ca="1" si="361"/>
        <v>0.82201223467818652</v>
      </c>
      <c r="AA268" s="2">
        <f t="shared" ca="1" si="362"/>
        <v>0</v>
      </c>
      <c r="AB268" s="2">
        <f t="shared" ca="1" si="363"/>
        <v>0</v>
      </c>
      <c r="AC268" s="2">
        <f t="shared" ca="1" si="364"/>
        <v>0</v>
      </c>
      <c r="AD268" s="2">
        <f t="shared" ca="1" si="365"/>
        <v>0</v>
      </c>
      <c r="AE268" s="2">
        <f t="shared" ca="1" si="366"/>
        <v>0</v>
      </c>
      <c r="AF268" s="2">
        <f t="shared" ca="1" si="367"/>
        <v>0</v>
      </c>
      <c r="AG268" s="2">
        <f t="shared" ca="1" si="368"/>
        <v>0</v>
      </c>
      <c r="AH268" s="2">
        <f t="shared" ca="1" si="369"/>
        <v>0</v>
      </c>
      <c r="AI268" s="2">
        <f t="shared" ca="1" si="370"/>
        <v>0</v>
      </c>
      <c r="AJ268" s="2">
        <f t="shared" ca="1" si="371"/>
        <v>0</v>
      </c>
      <c r="AK268" s="2">
        <f t="shared" ca="1" si="372"/>
        <v>0</v>
      </c>
      <c r="AL268" s="2">
        <f t="shared" ca="1" si="373"/>
        <v>0</v>
      </c>
      <c r="AO268" s="2">
        <f t="shared" ref="AO268:AO279" si="374">$AY268*L$257/$V$257</f>
        <v>1.6323162199553787</v>
      </c>
      <c r="AP268" s="2">
        <f t="shared" ref="AP268:AP279" si="375">$AY268*M$257/$V$257</f>
        <v>1.5542607023423056</v>
      </c>
      <c r="AQ268" s="2">
        <f t="shared" ref="AQ268:AQ279" si="376">$AY268*N$257/$V$257</f>
        <v>1.4799377114022882</v>
      </c>
      <c r="AR268" s="2">
        <f t="shared" ref="AR268:AR279" si="377">$AY268*O$257/$V$257</f>
        <v>1.409168761926451</v>
      </c>
      <c r="AS268" s="2">
        <f t="shared" ref="AS268:AS279" si="378">$AY268*P$257/$V$257</f>
        <v>1.3417839036669714</v>
      </c>
      <c r="AT268" s="2">
        <f t="shared" ref="AT268:AT279" si="379">$AY268*Q$257/$V$257</f>
        <v>1.2776213132048868</v>
      </c>
      <c r="AU268" s="2">
        <f t="shared" ref="AU268:AU279" si="380">$AY268*R$257/$V$257</f>
        <v>1.2165269053343157</v>
      </c>
      <c r="AV268" s="2">
        <f t="shared" ref="AV268:AV279" si="381">$AY268*S$257/$V$257</f>
        <v>1.1583539630298552</v>
      </c>
      <c r="AW268" s="2">
        <f t="shared" ref="AW268:AW279" si="382">$AY268*T$257/$V$257</f>
        <v>1.1029627851085078</v>
      </c>
      <c r="AX268" s="2">
        <f t="shared" ref="AX268:AX279" si="383">$AY268*U$257/$V$257</f>
        <v>1.0502203507400281</v>
      </c>
      <c r="AY268" s="24">
        <v>1</v>
      </c>
      <c r="AZ268" s="2">
        <f t="shared" ref="AZ268:AZ279" si="384">$AY268*W$257/$V$257</f>
        <v>0.95218112969850488</v>
      </c>
      <c r="BA268" s="2">
        <f t="shared" ref="BA268:BA279" si="385">$AY268*X$257/$V$257</f>
        <v>0.90664890375392071</v>
      </c>
      <c r="BB268" s="2">
        <f t="shared" ref="BB268:BB279" si="386">$AY268*Y$257/$V$257</f>
        <v>0.86329397741631919</v>
      </c>
      <c r="BC268" s="2">
        <f t="shared" ref="BC268:BC279" si="387">$AY268*Z$257/$V$257</f>
        <v>0.82201223467818652</v>
      </c>
      <c r="BD268" s="2">
        <f t="shared" ref="BD268:BD279" si="388">$AY268*AA$257/$V$257</f>
        <v>0.78270453824186803</v>
      </c>
      <c r="BE268" s="2">
        <f t="shared" ref="BE268:BE279" si="389">$AY268*AB$257/$V$257</f>
        <v>0.74527649144328856</v>
      </c>
      <c r="BF268" s="2">
        <f t="shared" ref="BF268:BF279" si="390">$AY268*AC$257/$V$257</f>
        <v>0.70963821156020879</v>
      </c>
      <c r="BG268" s="2">
        <f t="shared" ref="BG268:BG279" si="391">$AY268*AD$257/$V$257</f>
        <v>0.67570411396062613</v>
      </c>
      <c r="BH268" s="2">
        <f t="shared" ref="BH268:BH279" si="392">$AY268*AE$257/$V$257</f>
        <v>0.643392706572956</v>
      </c>
      <c r="BI268" s="2">
        <f t="shared" ref="BI268:BI279" si="393">$AY268*AF$257/$V$257</f>
        <v>0.61262639418441622</v>
      </c>
      <c r="BJ268" s="2">
        <f t="shared" ref="BJ268:BJ279" si="394">$AY268*AG$257/$V$257</f>
        <v>0.58333129209763879</v>
      </c>
      <c r="BK268" s="2">
        <f t="shared" ref="BK268:BK279" si="395">$AY268*AH$257/$V$257</f>
        <v>0.55543704869801791</v>
      </c>
      <c r="BL268" s="2">
        <f t="shared" ref="BL268:BL279" si="396">$AY268*AI$257/$V$257</f>
        <v>0.52887667650568249</v>
      </c>
      <c r="BM268" s="2">
        <f t="shared" ref="BM268:BM279" si="397">$AY268*AJ$257/$V$257</f>
        <v>0.50358639130637128</v>
      </c>
      <c r="BN268" s="2">
        <f t="shared" ref="BN268:BN279" si="398">$AY268*AK$257/$V$257</f>
        <v>0.47950545897489416</v>
      </c>
      <c r="BO268" s="2">
        <f t="shared" ref="BO268:BO279" si="399">$AY268*AL$257/$V$257</f>
        <v>0.45657604962331466</v>
      </c>
      <c r="BP268" s="2"/>
      <c r="BQ268" s="2"/>
    </row>
    <row r="269" spans="4:69" x14ac:dyDescent="0.25">
      <c r="D269" s="2"/>
      <c r="J269" s="28">
        <v>13</v>
      </c>
      <c r="K269" s="7">
        <f t="shared" si="347"/>
        <v>2.6153051261465228E-2</v>
      </c>
      <c r="L269" s="2">
        <f t="shared" ca="1" si="348"/>
        <v>1.6323162199553787</v>
      </c>
      <c r="M269" s="2">
        <f t="shared" ca="1" si="349"/>
        <v>1.5542607023423056</v>
      </c>
      <c r="N269" s="2">
        <f t="shared" ca="1" si="350"/>
        <v>1.4799377114022882</v>
      </c>
      <c r="O269" s="2">
        <f t="shared" ca="1" si="351"/>
        <v>1.409168761926451</v>
      </c>
      <c r="P269" s="2">
        <f t="shared" ca="1" si="352"/>
        <v>1.3417839036669714</v>
      </c>
      <c r="Q269" s="2">
        <f t="shared" ca="1" si="353"/>
        <v>1.2776213132048868</v>
      </c>
      <c r="R269" s="2">
        <f t="shared" ca="1" si="354"/>
        <v>0</v>
      </c>
      <c r="S269" s="2">
        <f t="shared" ca="1" si="355"/>
        <v>0</v>
      </c>
      <c r="T269" s="2">
        <f t="shared" ca="1" si="356"/>
        <v>0</v>
      </c>
      <c r="U269" s="2">
        <f t="shared" ca="1" si="357"/>
        <v>0</v>
      </c>
      <c r="V269" s="1"/>
      <c r="W269" s="2">
        <f t="shared" ca="1" si="358"/>
        <v>0</v>
      </c>
      <c r="X269" s="2">
        <f t="shared" ca="1" si="359"/>
        <v>0</v>
      </c>
      <c r="Y269" s="2">
        <f t="shared" ca="1" si="360"/>
        <v>0</v>
      </c>
      <c r="Z269" s="2">
        <f t="shared" ca="1" si="361"/>
        <v>0</v>
      </c>
      <c r="AA269" s="2">
        <f t="shared" ca="1" si="362"/>
        <v>0.78270453824186803</v>
      </c>
      <c r="AB269" s="2">
        <f t="shared" ca="1" si="363"/>
        <v>0.74527649144328856</v>
      </c>
      <c r="AC269" s="2">
        <f t="shared" ca="1" si="364"/>
        <v>0.70963821156020879</v>
      </c>
      <c r="AD269" s="2">
        <f t="shared" ca="1" si="365"/>
        <v>0.67570411396062613</v>
      </c>
      <c r="AE269" s="2">
        <f t="shared" ca="1" si="366"/>
        <v>0.643392706572956</v>
      </c>
      <c r="AF269" s="2">
        <f t="shared" ca="1" si="367"/>
        <v>0.61262639418441622</v>
      </c>
      <c r="AG269" s="2">
        <f t="shared" ca="1" si="368"/>
        <v>0</v>
      </c>
      <c r="AH269" s="2">
        <f t="shared" ca="1" si="369"/>
        <v>0</v>
      </c>
      <c r="AI269" s="2">
        <f t="shared" ca="1" si="370"/>
        <v>0</v>
      </c>
      <c r="AJ269" s="2">
        <f t="shared" ca="1" si="371"/>
        <v>0</v>
      </c>
      <c r="AK269" s="2">
        <f t="shared" ca="1" si="372"/>
        <v>0</v>
      </c>
      <c r="AL269" s="2">
        <f t="shared" ca="1" si="373"/>
        <v>0</v>
      </c>
      <c r="AO269" s="2">
        <f t="shared" si="374"/>
        <v>0</v>
      </c>
      <c r="AP269" s="2">
        <f t="shared" si="375"/>
        <v>0</v>
      </c>
      <c r="AQ269" s="2">
        <f t="shared" si="376"/>
        <v>0</v>
      </c>
      <c r="AR269" s="2">
        <f t="shared" si="377"/>
        <v>0</v>
      </c>
      <c r="AS269" s="2">
        <f t="shared" si="378"/>
        <v>0</v>
      </c>
      <c r="AT269" s="2">
        <f t="shared" si="379"/>
        <v>0</v>
      </c>
      <c r="AU269" s="2">
        <f t="shared" si="380"/>
        <v>0</v>
      </c>
      <c r="AV269" s="2">
        <f t="shared" si="381"/>
        <v>0</v>
      </c>
      <c r="AW269" s="2">
        <f t="shared" si="382"/>
        <v>0</v>
      </c>
      <c r="AX269" s="2">
        <f t="shared" si="383"/>
        <v>0</v>
      </c>
      <c r="AY269" s="24"/>
      <c r="AZ269" s="2">
        <f t="shared" si="384"/>
        <v>0</v>
      </c>
      <c r="BA269" s="2">
        <f t="shared" si="385"/>
        <v>0</v>
      </c>
      <c r="BB269" s="2">
        <f t="shared" si="386"/>
        <v>0</v>
      </c>
      <c r="BC269" s="2">
        <f t="shared" si="387"/>
        <v>0</v>
      </c>
      <c r="BD269" s="2">
        <f t="shared" si="388"/>
        <v>0</v>
      </c>
      <c r="BE269" s="2">
        <f t="shared" si="389"/>
        <v>0</v>
      </c>
      <c r="BF269" s="2">
        <f t="shared" si="390"/>
        <v>0</v>
      </c>
      <c r="BG269" s="2">
        <f t="shared" si="391"/>
        <v>0</v>
      </c>
      <c r="BH269" s="2">
        <f t="shared" si="392"/>
        <v>0</v>
      </c>
      <c r="BI269" s="2">
        <f t="shared" si="393"/>
        <v>0</v>
      </c>
      <c r="BJ269" s="2">
        <f t="shared" si="394"/>
        <v>0</v>
      </c>
      <c r="BK269" s="2">
        <f t="shared" si="395"/>
        <v>0</v>
      </c>
      <c r="BL269" s="2">
        <f t="shared" si="396"/>
        <v>0</v>
      </c>
      <c r="BM269" s="2">
        <f t="shared" si="397"/>
        <v>0</v>
      </c>
      <c r="BN269" s="2">
        <f t="shared" si="398"/>
        <v>0</v>
      </c>
      <c r="BO269" s="2">
        <f t="shared" si="399"/>
        <v>0</v>
      </c>
      <c r="BP269" s="2"/>
      <c r="BQ269" s="2"/>
    </row>
    <row r="270" spans="4:69" x14ac:dyDescent="0.25">
      <c r="D270" s="2"/>
      <c r="J270" s="28">
        <v>14</v>
      </c>
      <c r="K270" s="7">
        <f t="shared" si="347"/>
        <v>3.0107400756281193E-2</v>
      </c>
      <c r="L270" s="2">
        <f t="shared" ca="1" si="348"/>
        <v>4.8969486598661351</v>
      </c>
      <c r="M270" s="2">
        <f t="shared" ca="1" si="349"/>
        <v>4.6627821070269171</v>
      </c>
      <c r="N270" s="2">
        <f t="shared" ca="1" si="350"/>
        <v>4.4398131342068652</v>
      </c>
      <c r="O270" s="2">
        <f t="shared" ca="1" si="351"/>
        <v>4.2275062857793531</v>
      </c>
      <c r="P270" s="2">
        <f t="shared" ca="1" si="352"/>
        <v>4.0253517110009147</v>
      </c>
      <c r="Q270" s="2">
        <f t="shared" ca="1" si="353"/>
        <v>3.8328639396146604</v>
      </c>
      <c r="R270" s="2">
        <f t="shared" ca="1" si="354"/>
        <v>1.2165269053343157</v>
      </c>
      <c r="S270" s="2">
        <f t="shared" ca="1" si="355"/>
        <v>1.1583539630298552</v>
      </c>
      <c r="T270" s="2">
        <f t="shared" ca="1" si="356"/>
        <v>1.1029627851085078</v>
      </c>
      <c r="U270" s="2">
        <f t="shared" ca="1" si="357"/>
        <v>1.0502203507400281</v>
      </c>
      <c r="V270" s="1">
        <v>1</v>
      </c>
      <c r="W270" s="2">
        <f t="shared" ca="1" si="358"/>
        <v>0.95218112969850488</v>
      </c>
      <c r="X270" s="2">
        <f t="shared" ca="1" si="359"/>
        <v>0.90664890375392071</v>
      </c>
      <c r="Y270" s="2">
        <f t="shared" ca="1" si="360"/>
        <v>0.86329397741631919</v>
      </c>
      <c r="Z270" s="2">
        <f t="shared" ca="1" si="361"/>
        <v>0.82201223467818652</v>
      </c>
      <c r="AA270" s="2">
        <f t="shared" ca="1" si="362"/>
        <v>0</v>
      </c>
      <c r="AB270" s="2">
        <f t="shared" ca="1" si="363"/>
        <v>0</v>
      </c>
      <c r="AC270" s="2">
        <f t="shared" ca="1" si="364"/>
        <v>0</v>
      </c>
      <c r="AD270" s="2">
        <f t="shared" ca="1" si="365"/>
        <v>0</v>
      </c>
      <c r="AE270" s="2">
        <f t="shared" ca="1" si="366"/>
        <v>0</v>
      </c>
      <c r="AF270" s="2">
        <f t="shared" ca="1" si="367"/>
        <v>0</v>
      </c>
      <c r="AG270" s="2">
        <f t="shared" ca="1" si="368"/>
        <v>0.58333129209763879</v>
      </c>
      <c r="AH270" s="2">
        <f t="shared" ca="1" si="369"/>
        <v>0.55543704869801791</v>
      </c>
      <c r="AI270" s="2">
        <f t="shared" ca="1" si="370"/>
        <v>0.52887667650568249</v>
      </c>
      <c r="AJ270" s="2">
        <f t="shared" ca="1" si="371"/>
        <v>0.50358639130637128</v>
      </c>
      <c r="AK270" s="2">
        <f t="shared" ca="1" si="372"/>
        <v>0</v>
      </c>
      <c r="AL270" s="2">
        <f t="shared" ca="1" si="373"/>
        <v>0</v>
      </c>
      <c r="AO270" s="2">
        <f t="shared" si="374"/>
        <v>1.6323162199553787</v>
      </c>
      <c r="AP270" s="2">
        <f t="shared" si="375"/>
        <v>1.5542607023423056</v>
      </c>
      <c r="AQ270" s="2">
        <f t="shared" si="376"/>
        <v>1.4799377114022882</v>
      </c>
      <c r="AR270" s="2">
        <f t="shared" si="377"/>
        <v>1.409168761926451</v>
      </c>
      <c r="AS270" s="2">
        <f t="shared" si="378"/>
        <v>1.3417839036669714</v>
      </c>
      <c r="AT270" s="2">
        <f t="shared" si="379"/>
        <v>1.2776213132048868</v>
      </c>
      <c r="AU270" s="2">
        <f t="shared" si="380"/>
        <v>1.2165269053343157</v>
      </c>
      <c r="AV270" s="2">
        <f t="shared" si="381"/>
        <v>1.1583539630298552</v>
      </c>
      <c r="AW270" s="2">
        <f t="shared" si="382"/>
        <v>1.1029627851085078</v>
      </c>
      <c r="AX270" s="2">
        <f t="shared" si="383"/>
        <v>1.0502203507400281</v>
      </c>
      <c r="AY270" s="24">
        <v>1</v>
      </c>
      <c r="AZ270" s="2">
        <f t="shared" si="384"/>
        <v>0.95218112969850488</v>
      </c>
      <c r="BA270" s="2">
        <f t="shared" si="385"/>
        <v>0.90664890375392071</v>
      </c>
      <c r="BB270" s="2">
        <f t="shared" si="386"/>
        <v>0.86329397741631919</v>
      </c>
      <c r="BC270" s="2">
        <f t="shared" si="387"/>
        <v>0.82201223467818652</v>
      </c>
      <c r="BD270" s="2">
        <f t="shared" si="388"/>
        <v>0.78270453824186803</v>
      </c>
      <c r="BE270" s="2">
        <f t="shared" si="389"/>
        <v>0.74527649144328856</v>
      </c>
      <c r="BF270" s="2">
        <f t="shared" si="390"/>
        <v>0.70963821156020879</v>
      </c>
      <c r="BG270" s="2">
        <f t="shared" si="391"/>
        <v>0.67570411396062613</v>
      </c>
      <c r="BH270" s="2">
        <f t="shared" si="392"/>
        <v>0.643392706572956</v>
      </c>
      <c r="BI270" s="2">
        <f t="shared" si="393"/>
        <v>0.61262639418441622</v>
      </c>
      <c r="BJ270" s="2">
        <f t="shared" si="394"/>
        <v>0.58333129209763879</v>
      </c>
      <c r="BK270" s="2">
        <f t="shared" si="395"/>
        <v>0.55543704869801791</v>
      </c>
      <c r="BL270" s="2">
        <f t="shared" si="396"/>
        <v>0.52887667650568249</v>
      </c>
      <c r="BM270" s="2">
        <f t="shared" si="397"/>
        <v>0.50358639130637128</v>
      </c>
      <c r="BN270" s="2">
        <f t="shared" si="398"/>
        <v>0.47950545897489416</v>
      </c>
      <c r="BO270" s="2">
        <f t="shared" si="399"/>
        <v>0.45657604962331466</v>
      </c>
      <c r="BP270" s="2"/>
      <c r="BQ270" s="2"/>
    </row>
    <row r="271" spans="4:69" x14ac:dyDescent="0.25">
      <c r="D271" s="2"/>
      <c r="J271" s="28">
        <v>15</v>
      </c>
      <c r="K271" s="7">
        <f t="shared" si="347"/>
        <v>3.4324434260220416E-2</v>
      </c>
      <c r="L271" s="2">
        <f t="shared" ca="1" si="348"/>
        <v>6.5292648798215147</v>
      </c>
      <c r="M271" s="2">
        <f t="shared" ca="1" si="349"/>
        <v>6.2170428093692225</v>
      </c>
      <c r="N271" s="2">
        <f t="shared" ca="1" si="350"/>
        <v>5.919750845609153</v>
      </c>
      <c r="O271" s="2">
        <f t="shared" ca="1" si="351"/>
        <v>5.6366750477058041</v>
      </c>
      <c r="P271" s="2">
        <f t="shared" ca="1" si="352"/>
        <v>5.3671356146678857</v>
      </c>
      <c r="Q271" s="2">
        <f t="shared" ca="1" si="353"/>
        <v>5.1104852528195472</v>
      </c>
      <c r="R271" s="2">
        <f t="shared" ca="1" si="354"/>
        <v>3.6495807160029479</v>
      </c>
      <c r="S271" s="2">
        <f t="shared" ca="1" si="355"/>
        <v>3.4750618890895653</v>
      </c>
      <c r="T271" s="2">
        <f t="shared" ca="1" si="356"/>
        <v>3.3088883553255228</v>
      </c>
      <c r="U271" s="2">
        <f t="shared" ca="1" si="357"/>
        <v>3.1506610522200846</v>
      </c>
      <c r="V271" s="1">
        <v>3</v>
      </c>
      <c r="W271" s="2">
        <f t="shared" ca="1" si="358"/>
        <v>2.8565433890955148</v>
      </c>
      <c r="X271" s="2">
        <f t="shared" ca="1" si="359"/>
        <v>2.7199467112617621</v>
      </c>
      <c r="Y271" s="2">
        <f t="shared" ca="1" si="360"/>
        <v>2.5898819322489572</v>
      </c>
      <c r="Z271" s="2">
        <f t="shared" ca="1" si="361"/>
        <v>2.4660367040345594</v>
      </c>
      <c r="AA271" s="2">
        <f t="shared" ca="1" si="362"/>
        <v>0.78270453824186803</v>
      </c>
      <c r="AB271" s="2">
        <f t="shared" ca="1" si="363"/>
        <v>0.74527649144328856</v>
      </c>
      <c r="AC271" s="2">
        <f t="shared" ca="1" si="364"/>
        <v>0.70963821156020879</v>
      </c>
      <c r="AD271" s="2">
        <f t="shared" ca="1" si="365"/>
        <v>0.67570411396062613</v>
      </c>
      <c r="AE271" s="2">
        <f t="shared" ca="1" si="366"/>
        <v>0.643392706572956</v>
      </c>
      <c r="AF271" s="2">
        <f t="shared" ca="1" si="367"/>
        <v>0.61262639418441622</v>
      </c>
      <c r="AG271" s="2">
        <f t="shared" ca="1" si="368"/>
        <v>0</v>
      </c>
      <c r="AH271" s="2">
        <f t="shared" ca="1" si="369"/>
        <v>0</v>
      </c>
      <c r="AI271" s="2">
        <f t="shared" ca="1" si="370"/>
        <v>0</v>
      </c>
      <c r="AJ271" s="2">
        <f t="shared" ca="1" si="371"/>
        <v>0</v>
      </c>
      <c r="AK271" s="2">
        <f t="shared" ca="1" si="372"/>
        <v>0.47950545897489416</v>
      </c>
      <c r="AL271" s="2">
        <f t="shared" ca="1" si="373"/>
        <v>0.45657604962331466</v>
      </c>
      <c r="AO271" s="2">
        <f t="shared" si="374"/>
        <v>4.8969486598661351</v>
      </c>
      <c r="AP271" s="2">
        <f t="shared" si="375"/>
        <v>4.6627821070269171</v>
      </c>
      <c r="AQ271" s="2">
        <f t="shared" si="376"/>
        <v>4.4398131342068652</v>
      </c>
      <c r="AR271" s="2">
        <f t="shared" si="377"/>
        <v>4.2275062857793531</v>
      </c>
      <c r="AS271" s="2">
        <f t="shared" si="378"/>
        <v>4.0253517110009147</v>
      </c>
      <c r="AT271" s="2">
        <f t="shared" si="379"/>
        <v>3.8328639396146604</v>
      </c>
      <c r="AU271" s="2">
        <f t="shared" si="380"/>
        <v>3.6495807160029479</v>
      </c>
      <c r="AV271" s="2">
        <f t="shared" si="381"/>
        <v>3.4750618890895653</v>
      </c>
      <c r="AW271" s="2">
        <f t="shared" si="382"/>
        <v>3.3088883553255228</v>
      </c>
      <c r="AX271" s="2">
        <f t="shared" si="383"/>
        <v>3.1506610522200846</v>
      </c>
      <c r="AY271" s="24">
        <v>3</v>
      </c>
      <c r="AZ271" s="2">
        <f t="shared" si="384"/>
        <v>2.8565433890955148</v>
      </c>
      <c r="BA271" s="2">
        <f t="shared" si="385"/>
        <v>2.7199467112617621</v>
      </c>
      <c r="BB271" s="2">
        <f t="shared" si="386"/>
        <v>2.5898819322489572</v>
      </c>
      <c r="BC271" s="2">
        <f t="shared" si="387"/>
        <v>2.4660367040345594</v>
      </c>
      <c r="BD271" s="2">
        <f t="shared" si="388"/>
        <v>2.3481136147256043</v>
      </c>
      <c r="BE271" s="2">
        <f t="shared" si="389"/>
        <v>2.2358294743298659</v>
      </c>
      <c r="BF271" s="2">
        <f t="shared" si="390"/>
        <v>2.1289146346806258</v>
      </c>
      <c r="BG271" s="2">
        <f t="shared" si="391"/>
        <v>2.0271123418818782</v>
      </c>
      <c r="BH271" s="2">
        <f t="shared" si="392"/>
        <v>1.9301781197188681</v>
      </c>
      <c r="BI271" s="2">
        <f t="shared" si="393"/>
        <v>1.837879182553249</v>
      </c>
      <c r="BJ271" s="2">
        <f t="shared" si="394"/>
        <v>1.7499938762929164</v>
      </c>
      <c r="BK271" s="2">
        <f t="shared" si="395"/>
        <v>1.6663111460940541</v>
      </c>
      <c r="BL271" s="2">
        <f t="shared" si="396"/>
        <v>1.5866300295170475</v>
      </c>
      <c r="BM271" s="2">
        <f t="shared" si="397"/>
        <v>1.510759173919114</v>
      </c>
      <c r="BN271" s="2">
        <f t="shared" si="398"/>
        <v>1.4385163769246825</v>
      </c>
      <c r="BO271" s="2">
        <f t="shared" si="399"/>
        <v>1.3697281488699438</v>
      </c>
      <c r="BP271" s="2"/>
      <c r="BQ271" s="2"/>
    </row>
    <row r="272" spans="4:69" x14ac:dyDescent="0.25">
      <c r="D272" s="2"/>
      <c r="J272" s="28">
        <v>16</v>
      </c>
      <c r="K272" s="7">
        <f t="shared" si="347"/>
        <v>3.8802344102666184E-2</v>
      </c>
      <c r="L272" s="2">
        <f t="shared" ca="1" si="348"/>
        <v>6.5292648798215147</v>
      </c>
      <c r="M272" s="2">
        <f t="shared" ca="1" si="349"/>
        <v>6.2170428093692225</v>
      </c>
      <c r="N272" s="2">
        <f t="shared" ca="1" si="350"/>
        <v>5.919750845609153</v>
      </c>
      <c r="O272" s="2">
        <f t="shared" ca="1" si="351"/>
        <v>5.6366750477058041</v>
      </c>
      <c r="P272" s="2">
        <f t="shared" ca="1" si="352"/>
        <v>5.3671356146678857</v>
      </c>
      <c r="Q272" s="2">
        <f t="shared" ca="1" si="353"/>
        <v>5.1104852528195472</v>
      </c>
      <c r="R272" s="2">
        <f t="shared" ca="1" si="354"/>
        <v>4.8661076213372629</v>
      </c>
      <c r="S272" s="2">
        <f t="shared" ca="1" si="355"/>
        <v>4.6334158521194206</v>
      </c>
      <c r="T272" s="2">
        <f t="shared" ca="1" si="356"/>
        <v>4.411851140434031</v>
      </c>
      <c r="U272" s="2">
        <f t="shared" ca="1" si="357"/>
        <v>4.2008814029601123</v>
      </c>
      <c r="V272" s="1">
        <v>4</v>
      </c>
      <c r="W272" s="2">
        <f t="shared" ca="1" si="358"/>
        <v>3.8087245187940195</v>
      </c>
      <c r="X272" s="2">
        <f t="shared" ca="1" si="359"/>
        <v>3.6265956150156828</v>
      </c>
      <c r="Y272" s="2">
        <f t="shared" ca="1" si="360"/>
        <v>3.4531759096652768</v>
      </c>
      <c r="Z272" s="2">
        <f t="shared" ca="1" si="361"/>
        <v>3.2880489387127461</v>
      </c>
      <c r="AA272" s="2">
        <f t="shared" ca="1" si="362"/>
        <v>2.3481136147256043</v>
      </c>
      <c r="AB272" s="2">
        <f t="shared" ca="1" si="363"/>
        <v>2.2358294743298659</v>
      </c>
      <c r="AC272" s="2">
        <f t="shared" ca="1" si="364"/>
        <v>2.1289146346806258</v>
      </c>
      <c r="AD272" s="2">
        <f t="shared" ca="1" si="365"/>
        <v>2.0271123418818782</v>
      </c>
      <c r="AE272" s="2">
        <f t="shared" ca="1" si="366"/>
        <v>1.9301781197188681</v>
      </c>
      <c r="AF272" s="2">
        <f t="shared" ca="1" si="367"/>
        <v>1.837879182553249</v>
      </c>
      <c r="AG272" s="2">
        <f t="shared" ca="1" si="368"/>
        <v>0.58333129209763879</v>
      </c>
      <c r="AH272" s="2">
        <f t="shared" ca="1" si="369"/>
        <v>0.55543704869801791</v>
      </c>
      <c r="AI272" s="2">
        <f t="shared" ca="1" si="370"/>
        <v>0.52887667650568249</v>
      </c>
      <c r="AJ272" s="2">
        <f t="shared" ca="1" si="371"/>
        <v>0.50358639130637128</v>
      </c>
      <c r="AK272" s="2">
        <f t="shared" ca="1" si="372"/>
        <v>0</v>
      </c>
      <c r="AL272" s="2">
        <f t="shared" ca="1" si="373"/>
        <v>0</v>
      </c>
      <c r="AO272" s="2">
        <f t="shared" si="374"/>
        <v>6.5292648798215147</v>
      </c>
      <c r="AP272" s="2">
        <f t="shared" si="375"/>
        <v>6.2170428093692225</v>
      </c>
      <c r="AQ272" s="2">
        <f t="shared" si="376"/>
        <v>5.919750845609153</v>
      </c>
      <c r="AR272" s="2">
        <f t="shared" si="377"/>
        <v>5.6366750477058041</v>
      </c>
      <c r="AS272" s="2">
        <f t="shared" si="378"/>
        <v>5.3671356146678857</v>
      </c>
      <c r="AT272" s="2">
        <f t="shared" si="379"/>
        <v>5.1104852528195472</v>
      </c>
      <c r="AU272" s="2">
        <f t="shared" si="380"/>
        <v>4.8661076213372629</v>
      </c>
      <c r="AV272" s="2">
        <f t="shared" si="381"/>
        <v>4.6334158521194206</v>
      </c>
      <c r="AW272" s="2">
        <f t="shared" si="382"/>
        <v>4.411851140434031</v>
      </c>
      <c r="AX272" s="2">
        <f t="shared" si="383"/>
        <v>4.2008814029601123</v>
      </c>
      <c r="AY272" s="24">
        <v>4</v>
      </c>
      <c r="AZ272" s="2">
        <f t="shared" si="384"/>
        <v>3.8087245187940195</v>
      </c>
      <c r="BA272" s="2">
        <f t="shared" si="385"/>
        <v>3.6265956150156828</v>
      </c>
      <c r="BB272" s="2">
        <f t="shared" si="386"/>
        <v>3.4531759096652768</v>
      </c>
      <c r="BC272" s="2">
        <f t="shared" si="387"/>
        <v>3.2880489387127461</v>
      </c>
      <c r="BD272" s="2">
        <f t="shared" si="388"/>
        <v>3.1308181529674721</v>
      </c>
      <c r="BE272" s="2">
        <f t="shared" si="389"/>
        <v>2.9811059657731542</v>
      </c>
      <c r="BF272" s="2">
        <f t="shared" si="390"/>
        <v>2.8385528462408351</v>
      </c>
      <c r="BG272" s="2">
        <f t="shared" si="391"/>
        <v>2.7028164558425045</v>
      </c>
      <c r="BH272" s="2">
        <f t="shared" si="392"/>
        <v>2.573570826291824</v>
      </c>
      <c r="BI272" s="2">
        <f t="shared" si="393"/>
        <v>2.4505055767376649</v>
      </c>
      <c r="BJ272" s="2">
        <f t="shared" si="394"/>
        <v>2.3333251683905551</v>
      </c>
      <c r="BK272" s="2">
        <f t="shared" si="395"/>
        <v>2.2217481947920716</v>
      </c>
      <c r="BL272" s="2">
        <f t="shared" si="396"/>
        <v>2.1155067060227299</v>
      </c>
      <c r="BM272" s="2">
        <f t="shared" si="397"/>
        <v>2.0143455652254851</v>
      </c>
      <c r="BN272" s="2">
        <f t="shared" si="398"/>
        <v>1.9180218358995766</v>
      </c>
      <c r="BO272" s="2">
        <f t="shared" si="399"/>
        <v>1.8263041984932586</v>
      </c>
      <c r="BP272" s="2"/>
      <c r="BQ272" s="2"/>
    </row>
    <row r="273" spans="4:69" x14ac:dyDescent="0.25">
      <c r="D273" s="2"/>
      <c r="J273" s="28">
        <v>17</v>
      </c>
      <c r="K273" s="7">
        <f t="shared" si="347"/>
        <v>4.3539450766667237E-2</v>
      </c>
      <c r="L273" s="2">
        <f t="shared" ca="1" si="348"/>
        <v>19.587794639464541</v>
      </c>
      <c r="M273" s="2">
        <f t="shared" ca="1" si="349"/>
        <v>18.651128428107668</v>
      </c>
      <c r="N273" s="2">
        <f t="shared" ca="1" si="350"/>
        <v>17.759252536827461</v>
      </c>
      <c r="O273" s="2">
        <f t="shared" ca="1" si="351"/>
        <v>16.910025143117412</v>
      </c>
      <c r="P273" s="2">
        <f t="shared" ca="1" si="352"/>
        <v>16.101406844003659</v>
      </c>
      <c r="Q273" s="2">
        <f t="shared" ca="1" si="353"/>
        <v>15.331455758458642</v>
      </c>
      <c r="R273" s="2">
        <f t="shared" ca="1" si="354"/>
        <v>4.8661076213372629</v>
      </c>
      <c r="S273" s="2">
        <f t="shared" ca="1" si="355"/>
        <v>4.6334158521194206</v>
      </c>
      <c r="T273" s="2">
        <f t="shared" ca="1" si="356"/>
        <v>4.411851140434031</v>
      </c>
      <c r="U273" s="2">
        <f t="shared" ca="1" si="357"/>
        <v>4.2008814029601123</v>
      </c>
      <c r="V273" s="1">
        <v>4</v>
      </c>
      <c r="W273" s="2">
        <f t="shared" ca="1" si="358"/>
        <v>3.8087245187940195</v>
      </c>
      <c r="X273" s="2">
        <f t="shared" ca="1" si="359"/>
        <v>3.6265956150156828</v>
      </c>
      <c r="Y273" s="2">
        <f t="shared" ca="1" si="360"/>
        <v>3.4531759096652768</v>
      </c>
      <c r="Z273" s="2">
        <f t="shared" ca="1" si="361"/>
        <v>3.2880489387127461</v>
      </c>
      <c r="AA273" s="2">
        <f t="shared" ca="1" si="362"/>
        <v>3.1308181529674721</v>
      </c>
      <c r="AB273" s="2">
        <f t="shared" ca="1" si="363"/>
        <v>2.9811059657731542</v>
      </c>
      <c r="AC273" s="2">
        <f t="shared" ca="1" si="364"/>
        <v>2.8385528462408351</v>
      </c>
      <c r="AD273" s="2">
        <f t="shared" ca="1" si="365"/>
        <v>2.7028164558425045</v>
      </c>
      <c r="AE273" s="2">
        <f t="shared" ca="1" si="366"/>
        <v>2.573570826291824</v>
      </c>
      <c r="AF273" s="2">
        <f t="shared" ca="1" si="367"/>
        <v>2.4505055767376649</v>
      </c>
      <c r="AG273" s="2">
        <f t="shared" ca="1" si="368"/>
        <v>1.7499938762929164</v>
      </c>
      <c r="AH273" s="2">
        <f t="shared" ca="1" si="369"/>
        <v>1.6663111460940541</v>
      </c>
      <c r="AI273" s="2">
        <f t="shared" ca="1" si="370"/>
        <v>1.5866300295170475</v>
      </c>
      <c r="AJ273" s="2">
        <f t="shared" ca="1" si="371"/>
        <v>1.510759173919114</v>
      </c>
      <c r="AK273" s="2">
        <f t="shared" ca="1" si="372"/>
        <v>0.47950545897489416</v>
      </c>
      <c r="AL273" s="2">
        <f t="shared" ca="1" si="373"/>
        <v>0.45657604962331466</v>
      </c>
      <c r="AO273" s="2">
        <f t="shared" si="374"/>
        <v>6.5292648798215147</v>
      </c>
      <c r="AP273" s="2">
        <f t="shared" si="375"/>
        <v>6.2170428093692225</v>
      </c>
      <c r="AQ273" s="2">
        <f t="shared" si="376"/>
        <v>5.919750845609153</v>
      </c>
      <c r="AR273" s="2">
        <f t="shared" si="377"/>
        <v>5.6366750477058041</v>
      </c>
      <c r="AS273" s="2">
        <f t="shared" si="378"/>
        <v>5.3671356146678857</v>
      </c>
      <c r="AT273" s="2">
        <f t="shared" si="379"/>
        <v>5.1104852528195472</v>
      </c>
      <c r="AU273" s="2">
        <f t="shared" si="380"/>
        <v>4.8661076213372629</v>
      </c>
      <c r="AV273" s="2">
        <f t="shared" si="381"/>
        <v>4.6334158521194206</v>
      </c>
      <c r="AW273" s="2">
        <f t="shared" si="382"/>
        <v>4.411851140434031</v>
      </c>
      <c r="AX273" s="2">
        <f t="shared" si="383"/>
        <v>4.2008814029601123</v>
      </c>
      <c r="AY273" s="24">
        <v>4</v>
      </c>
      <c r="AZ273" s="2">
        <f t="shared" si="384"/>
        <v>3.8087245187940195</v>
      </c>
      <c r="BA273" s="2">
        <f t="shared" si="385"/>
        <v>3.6265956150156828</v>
      </c>
      <c r="BB273" s="2">
        <f t="shared" si="386"/>
        <v>3.4531759096652768</v>
      </c>
      <c r="BC273" s="2">
        <f t="shared" si="387"/>
        <v>3.2880489387127461</v>
      </c>
      <c r="BD273" s="2">
        <f t="shared" si="388"/>
        <v>3.1308181529674721</v>
      </c>
      <c r="BE273" s="2">
        <f t="shared" si="389"/>
        <v>2.9811059657731542</v>
      </c>
      <c r="BF273" s="2">
        <f t="shared" si="390"/>
        <v>2.8385528462408351</v>
      </c>
      <c r="BG273" s="2">
        <f t="shared" si="391"/>
        <v>2.7028164558425045</v>
      </c>
      <c r="BH273" s="2">
        <f t="shared" si="392"/>
        <v>2.573570826291824</v>
      </c>
      <c r="BI273" s="2">
        <f t="shared" si="393"/>
        <v>2.4505055767376649</v>
      </c>
      <c r="BJ273" s="2">
        <f t="shared" si="394"/>
        <v>2.3333251683905551</v>
      </c>
      <c r="BK273" s="2">
        <f t="shared" si="395"/>
        <v>2.2217481947920716</v>
      </c>
      <c r="BL273" s="2">
        <f t="shared" si="396"/>
        <v>2.1155067060227299</v>
      </c>
      <c r="BM273" s="2">
        <f t="shared" si="397"/>
        <v>2.0143455652254851</v>
      </c>
      <c r="BN273" s="2">
        <f t="shared" si="398"/>
        <v>1.9180218358995766</v>
      </c>
      <c r="BO273" s="2">
        <f t="shared" si="399"/>
        <v>1.8263041984932586</v>
      </c>
      <c r="BP273" s="2"/>
      <c r="BQ273" s="2"/>
    </row>
    <row r="274" spans="4:69" x14ac:dyDescent="0.25">
      <c r="D274" s="2"/>
      <c r="J274" s="28">
        <v>18</v>
      </c>
      <c r="K274" s="7">
        <f t="shared" si="347"/>
        <v>4.8534186579844936E-2</v>
      </c>
      <c r="L274" s="2">
        <f t="shared" ca="1" si="348"/>
        <v>6.5292648798215147</v>
      </c>
      <c r="M274" s="2">
        <f t="shared" ca="1" si="349"/>
        <v>6.2170428093692225</v>
      </c>
      <c r="N274" s="2">
        <f t="shared" ca="1" si="350"/>
        <v>5.919750845609153</v>
      </c>
      <c r="O274" s="2">
        <f t="shared" ca="1" si="351"/>
        <v>5.6366750477058041</v>
      </c>
      <c r="P274" s="2">
        <f t="shared" ca="1" si="352"/>
        <v>5.3671356146678857</v>
      </c>
      <c r="Q274" s="2">
        <f t="shared" ca="1" si="353"/>
        <v>5.1104852528195472</v>
      </c>
      <c r="R274" s="2">
        <f t="shared" ca="1" si="354"/>
        <v>14.598322864011791</v>
      </c>
      <c r="S274" s="2">
        <f t="shared" ca="1" si="355"/>
        <v>13.900247556358261</v>
      </c>
      <c r="T274" s="2">
        <f t="shared" ca="1" si="356"/>
        <v>13.235553421302091</v>
      </c>
      <c r="U274" s="2">
        <f t="shared" ca="1" si="357"/>
        <v>12.602644208880339</v>
      </c>
      <c r="V274" s="1">
        <v>12</v>
      </c>
      <c r="W274" s="2">
        <f t="shared" ca="1" si="358"/>
        <v>11.426173556382059</v>
      </c>
      <c r="X274" s="2">
        <f t="shared" ca="1" si="359"/>
        <v>10.879786845047049</v>
      </c>
      <c r="Y274" s="2">
        <f t="shared" ca="1" si="360"/>
        <v>10.359527728995829</v>
      </c>
      <c r="Z274" s="2">
        <f t="shared" ca="1" si="361"/>
        <v>9.8641468161382377</v>
      </c>
      <c r="AA274" s="2">
        <f t="shared" ca="1" si="362"/>
        <v>3.1308181529674721</v>
      </c>
      <c r="AB274" s="2">
        <f t="shared" ca="1" si="363"/>
        <v>2.9811059657731542</v>
      </c>
      <c r="AC274" s="2">
        <f t="shared" ca="1" si="364"/>
        <v>2.8385528462408351</v>
      </c>
      <c r="AD274" s="2">
        <f t="shared" ca="1" si="365"/>
        <v>2.7028164558425045</v>
      </c>
      <c r="AE274" s="2">
        <f t="shared" ca="1" si="366"/>
        <v>2.573570826291824</v>
      </c>
      <c r="AF274" s="2">
        <f t="shared" ca="1" si="367"/>
        <v>2.4505055767376649</v>
      </c>
      <c r="AG274" s="2">
        <f t="shared" ca="1" si="368"/>
        <v>2.3333251683905551</v>
      </c>
      <c r="AH274" s="2">
        <f t="shared" ca="1" si="369"/>
        <v>2.2217481947920716</v>
      </c>
      <c r="AI274" s="2">
        <f t="shared" ca="1" si="370"/>
        <v>2.1155067060227299</v>
      </c>
      <c r="AJ274" s="2">
        <f t="shared" ca="1" si="371"/>
        <v>2.0143455652254851</v>
      </c>
      <c r="AK274" s="2">
        <f t="shared" ca="1" si="372"/>
        <v>1.4385163769246825</v>
      </c>
      <c r="AL274" s="2">
        <f t="shared" ca="1" si="373"/>
        <v>1.3697281488699438</v>
      </c>
      <c r="AO274" s="2">
        <f t="shared" si="374"/>
        <v>19.587794639464541</v>
      </c>
      <c r="AP274" s="2">
        <f t="shared" si="375"/>
        <v>18.651128428107668</v>
      </c>
      <c r="AQ274" s="2">
        <f t="shared" si="376"/>
        <v>17.759252536827461</v>
      </c>
      <c r="AR274" s="2">
        <f t="shared" si="377"/>
        <v>16.910025143117412</v>
      </c>
      <c r="AS274" s="2">
        <f t="shared" si="378"/>
        <v>16.101406844003659</v>
      </c>
      <c r="AT274" s="2">
        <f t="shared" si="379"/>
        <v>15.331455758458642</v>
      </c>
      <c r="AU274" s="2">
        <f t="shared" si="380"/>
        <v>14.598322864011791</v>
      </c>
      <c r="AV274" s="2">
        <f t="shared" si="381"/>
        <v>13.900247556358261</v>
      </c>
      <c r="AW274" s="2">
        <f t="shared" si="382"/>
        <v>13.235553421302091</v>
      </c>
      <c r="AX274" s="2">
        <f t="shared" si="383"/>
        <v>12.602644208880339</v>
      </c>
      <c r="AY274" s="24">
        <v>12</v>
      </c>
      <c r="AZ274" s="2">
        <f t="shared" si="384"/>
        <v>11.426173556382059</v>
      </c>
      <c r="BA274" s="2">
        <f t="shared" si="385"/>
        <v>10.879786845047049</v>
      </c>
      <c r="BB274" s="2">
        <f t="shared" si="386"/>
        <v>10.359527728995829</v>
      </c>
      <c r="BC274" s="2">
        <f t="shared" si="387"/>
        <v>9.8641468161382377</v>
      </c>
      <c r="BD274" s="2">
        <f t="shared" si="388"/>
        <v>9.3924544589024173</v>
      </c>
      <c r="BE274" s="2">
        <f t="shared" si="389"/>
        <v>8.9433178973194636</v>
      </c>
      <c r="BF274" s="2">
        <f t="shared" si="390"/>
        <v>8.5156585387225032</v>
      </c>
      <c r="BG274" s="2">
        <f t="shared" si="391"/>
        <v>8.1084493675275127</v>
      </c>
      <c r="BH274" s="2">
        <f t="shared" si="392"/>
        <v>7.7207124788754724</v>
      </c>
      <c r="BI274" s="2">
        <f t="shared" si="393"/>
        <v>7.351516730212996</v>
      </c>
      <c r="BJ274" s="2">
        <f t="shared" si="394"/>
        <v>6.9999755051716654</v>
      </c>
      <c r="BK274" s="2">
        <f t="shared" si="395"/>
        <v>6.6652445843762163</v>
      </c>
      <c r="BL274" s="2">
        <f t="shared" si="396"/>
        <v>6.3465201180681898</v>
      </c>
      <c r="BM274" s="2">
        <f t="shared" si="397"/>
        <v>6.0430366956764558</v>
      </c>
      <c r="BN274" s="2">
        <f t="shared" si="398"/>
        <v>5.7540655076987299</v>
      </c>
      <c r="BO274" s="2">
        <f t="shared" si="399"/>
        <v>5.478912595479775</v>
      </c>
      <c r="BP274" s="2"/>
      <c r="BQ274" s="2"/>
    </row>
    <row r="275" spans="4:69" x14ac:dyDescent="0.25">
      <c r="D275" s="2"/>
      <c r="J275" s="28">
        <v>19</v>
      </c>
      <c r="K275" s="7">
        <f t="shared" si="347"/>
        <v>5.378508229639288E-2</v>
      </c>
      <c r="L275" s="2">
        <f t="shared" ca="1" si="348"/>
        <v>17.955478419509166</v>
      </c>
      <c r="M275" s="2">
        <f t="shared" ca="1" si="349"/>
        <v>17.09686772576536</v>
      </c>
      <c r="N275" s="2">
        <f t="shared" ca="1" si="350"/>
        <v>16.279314825425171</v>
      </c>
      <c r="O275" s="2">
        <f t="shared" ca="1" si="351"/>
        <v>15.50085638119096</v>
      </c>
      <c r="P275" s="2">
        <f t="shared" ca="1" si="352"/>
        <v>14.759622940336685</v>
      </c>
      <c r="Q275" s="2">
        <f t="shared" ca="1" si="353"/>
        <v>14.053834445253756</v>
      </c>
      <c r="R275" s="2">
        <f t="shared" ca="1" si="354"/>
        <v>4.8661076213372629</v>
      </c>
      <c r="S275" s="2">
        <f t="shared" ca="1" si="355"/>
        <v>4.6334158521194206</v>
      </c>
      <c r="T275" s="2">
        <f t="shared" ca="1" si="356"/>
        <v>4.411851140434031</v>
      </c>
      <c r="U275" s="2">
        <f t="shared" ca="1" si="357"/>
        <v>4.2008814029601123</v>
      </c>
      <c r="V275" s="1">
        <v>4</v>
      </c>
      <c r="W275" s="2">
        <f t="shared" ca="1" si="358"/>
        <v>3.8087245187940195</v>
      </c>
      <c r="X275" s="2">
        <f t="shared" ca="1" si="359"/>
        <v>3.6265956150156828</v>
      </c>
      <c r="Y275" s="2">
        <f t="shared" ca="1" si="360"/>
        <v>3.4531759096652768</v>
      </c>
      <c r="Z275" s="2">
        <f t="shared" ca="1" si="361"/>
        <v>3.2880489387127461</v>
      </c>
      <c r="AA275" s="2">
        <f t="shared" ca="1" si="362"/>
        <v>9.3924544589024173</v>
      </c>
      <c r="AB275" s="2">
        <f t="shared" ca="1" si="363"/>
        <v>8.9433178973194636</v>
      </c>
      <c r="AC275" s="2">
        <f t="shared" ca="1" si="364"/>
        <v>8.5156585387225032</v>
      </c>
      <c r="AD275" s="2">
        <f t="shared" ca="1" si="365"/>
        <v>8.1084493675275127</v>
      </c>
      <c r="AE275" s="2">
        <f t="shared" ca="1" si="366"/>
        <v>7.7207124788754724</v>
      </c>
      <c r="AF275" s="2">
        <f t="shared" ca="1" si="367"/>
        <v>7.351516730212996</v>
      </c>
      <c r="AG275" s="2">
        <f t="shared" ca="1" si="368"/>
        <v>2.3333251683905551</v>
      </c>
      <c r="AH275" s="2">
        <f t="shared" ca="1" si="369"/>
        <v>2.2217481947920716</v>
      </c>
      <c r="AI275" s="2">
        <f t="shared" ca="1" si="370"/>
        <v>2.1155067060227299</v>
      </c>
      <c r="AJ275" s="2">
        <f t="shared" ca="1" si="371"/>
        <v>2.0143455652254851</v>
      </c>
      <c r="AK275" s="2">
        <f t="shared" ca="1" si="372"/>
        <v>1.9180218358995766</v>
      </c>
      <c r="AL275" s="2">
        <f t="shared" ca="1" si="373"/>
        <v>1.8263041984932586</v>
      </c>
      <c r="AO275" s="2">
        <f t="shared" si="374"/>
        <v>6.5292648798215147</v>
      </c>
      <c r="AP275" s="2">
        <f t="shared" si="375"/>
        <v>6.2170428093692225</v>
      </c>
      <c r="AQ275" s="2">
        <f t="shared" si="376"/>
        <v>5.919750845609153</v>
      </c>
      <c r="AR275" s="2">
        <f t="shared" si="377"/>
        <v>5.6366750477058041</v>
      </c>
      <c r="AS275" s="2">
        <f t="shared" si="378"/>
        <v>5.3671356146678857</v>
      </c>
      <c r="AT275" s="2">
        <f t="shared" si="379"/>
        <v>5.1104852528195472</v>
      </c>
      <c r="AU275" s="2">
        <f t="shared" si="380"/>
        <v>4.8661076213372629</v>
      </c>
      <c r="AV275" s="2">
        <f t="shared" si="381"/>
        <v>4.6334158521194206</v>
      </c>
      <c r="AW275" s="2">
        <f t="shared" si="382"/>
        <v>4.411851140434031</v>
      </c>
      <c r="AX275" s="2">
        <f t="shared" si="383"/>
        <v>4.2008814029601123</v>
      </c>
      <c r="AY275" s="24">
        <v>4</v>
      </c>
      <c r="AZ275" s="2">
        <f t="shared" si="384"/>
        <v>3.8087245187940195</v>
      </c>
      <c r="BA275" s="2">
        <f t="shared" si="385"/>
        <v>3.6265956150156828</v>
      </c>
      <c r="BB275" s="2">
        <f t="shared" si="386"/>
        <v>3.4531759096652768</v>
      </c>
      <c r="BC275" s="2">
        <f t="shared" si="387"/>
        <v>3.2880489387127461</v>
      </c>
      <c r="BD275" s="2">
        <f t="shared" si="388"/>
        <v>3.1308181529674721</v>
      </c>
      <c r="BE275" s="2">
        <f t="shared" si="389"/>
        <v>2.9811059657731542</v>
      </c>
      <c r="BF275" s="2">
        <f t="shared" si="390"/>
        <v>2.8385528462408351</v>
      </c>
      <c r="BG275" s="2">
        <f t="shared" si="391"/>
        <v>2.7028164558425045</v>
      </c>
      <c r="BH275" s="2">
        <f t="shared" si="392"/>
        <v>2.573570826291824</v>
      </c>
      <c r="BI275" s="2">
        <f t="shared" si="393"/>
        <v>2.4505055767376649</v>
      </c>
      <c r="BJ275" s="2">
        <f t="shared" si="394"/>
        <v>2.3333251683905551</v>
      </c>
      <c r="BK275" s="2">
        <f t="shared" si="395"/>
        <v>2.2217481947920716</v>
      </c>
      <c r="BL275" s="2">
        <f t="shared" si="396"/>
        <v>2.1155067060227299</v>
      </c>
      <c r="BM275" s="2">
        <f t="shared" si="397"/>
        <v>2.0143455652254851</v>
      </c>
      <c r="BN275" s="2">
        <f t="shared" si="398"/>
        <v>1.9180218358995766</v>
      </c>
      <c r="BO275" s="2">
        <f t="shared" si="399"/>
        <v>1.8263041984932586</v>
      </c>
      <c r="BP275" s="2"/>
      <c r="BQ275" s="2"/>
    </row>
    <row r="276" spans="4:69" x14ac:dyDescent="0.25">
      <c r="D276" s="2"/>
      <c r="J276" s="28">
        <v>20</v>
      </c>
      <c r="K276" s="7">
        <f t="shared" si="347"/>
        <v>5.9290755928555802E-2</v>
      </c>
      <c r="L276" s="2">
        <f t="shared" ca="1" si="348"/>
        <v>1.6323162199553787</v>
      </c>
      <c r="M276" s="2">
        <f t="shared" ca="1" si="349"/>
        <v>1.5542607023423056</v>
      </c>
      <c r="N276" s="2">
        <f t="shared" ca="1" si="350"/>
        <v>1.4799377114022882</v>
      </c>
      <c r="O276" s="2">
        <f t="shared" ca="1" si="351"/>
        <v>1.409168761926451</v>
      </c>
      <c r="P276" s="2">
        <f t="shared" ca="1" si="352"/>
        <v>1.3417839036669714</v>
      </c>
      <c r="Q276" s="2">
        <f t="shared" ca="1" si="353"/>
        <v>1.2776213132048868</v>
      </c>
      <c r="R276" s="2">
        <f t="shared" ca="1" si="354"/>
        <v>13.381795958677474</v>
      </c>
      <c r="S276" s="2">
        <f t="shared" ca="1" si="355"/>
        <v>12.741893593328406</v>
      </c>
      <c r="T276" s="2">
        <f t="shared" ca="1" si="356"/>
        <v>12.132590636193585</v>
      </c>
      <c r="U276" s="2">
        <f t="shared" ca="1" si="357"/>
        <v>11.552423858140308</v>
      </c>
      <c r="V276" s="1">
        <v>11</v>
      </c>
      <c r="W276" s="2">
        <f t="shared" ca="1" si="358"/>
        <v>10.473992426683553</v>
      </c>
      <c r="X276" s="2">
        <f t="shared" ca="1" si="359"/>
        <v>9.9731379412931265</v>
      </c>
      <c r="Y276" s="2">
        <f t="shared" ca="1" si="360"/>
        <v>9.4962337515795117</v>
      </c>
      <c r="Z276" s="2">
        <f t="shared" ca="1" si="361"/>
        <v>9.0421345814600507</v>
      </c>
      <c r="AA276" s="2">
        <f t="shared" ca="1" si="362"/>
        <v>3.1308181529674721</v>
      </c>
      <c r="AB276" s="2">
        <f t="shared" ca="1" si="363"/>
        <v>2.9811059657731542</v>
      </c>
      <c r="AC276" s="2">
        <f t="shared" ca="1" si="364"/>
        <v>2.8385528462408351</v>
      </c>
      <c r="AD276" s="2">
        <f t="shared" ca="1" si="365"/>
        <v>2.7028164558425045</v>
      </c>
      <c r="AE276" s="2">
        <f t="shared" ca="1" si="366"/>
        <v>2.573570826291824</v>
      </c>
      <c r="AF276" s="2">
        <f t="shared" ca="1" si="367"/>
        <v>2.4505055767376649</v>
      </c>
      <c r="AG276" s="2">
        <f t="shared" ca="1" si="368"/>
        <v>6.9999755051716654</v>
      </c>
      <c r="AH276" s="2">
        <f t="shared" ca="1" si="369"/>
        <v>6.6652445843762163</v>
      </c>
      <c r="AI276" s="2">
        <f t="shared" ca="1" si="370"/>
        <v>6.3465201180681898</v>
      </c>
      <c r="AJ276" s="2">
        <f t="shared" ca="1" si="371"/>
        <v>6.0430366956764558</v>
      </c>
      <c r="AK276" s="2">
        <f t="shared" ca="1" si="372"/>
        <v>1.9180218358995766</v>
      </c>
      <c r="AL276" s="2">
        <f t="shared" ca="1" si="373"/>
        <v>1.8263041984932586</v>
      </c>
      <c r="AO276" s="2">
        <f t="shared" si="374"/>
        <v>17.955478419509166</v>
      </c>
      <c r="AP276" s="2">
        <f t="shared" si="375"/>
        <v>17.09686772576536</v>
      </c>
      <c r="AQ276" s="2">
        <f t="shared" si="376"/>
        <v>16.279314825425171</v>
      </c>
      <c r="AR276" s="2">
        <f t="shared" si="377"/>
        <v>15.50085638119096</v>
      </c>
      <c r="AS276" s="2">
        <f t="shared" si="378"/>
        <v>14.759622940336685</v>
      </c>
      <c r="AT276" s="2">
        <f t="shared" si="379"/>
        <v>14.053834445253756</v>
      </c>
      <c r="AU276" s="2">
        <f t="shared" si="380"/>
        <v>13.381795958677474</v>
      </c>
      <c r="AV276" s="2">
        <f t="shared" si="381"/>
        <v>12.741893593328406</v>
      </c>
      <c r="AW276" s="2">
        <f t="shared" si="382"/>
        <v>12.132590636193585</v>
      </c>
      <c r="AX276" s="2">
        <f t="shared" si="383"/>
        <v>11.552423858140308</v>
      </c>
      <c r="AY276" s="24">
        <v>11</v>
      </c>
      <c r="AZ276" s="2">
        <f t="shared" si="384"/>
        <v>10.473992426683553</v>
      </c>
      <c r="BA276" s="2">
        <f t="shared" si="385"/>
        <v>9.9731379412931265</v>
      </c>
      <c r="BB276" s="2">
        <f t="shared" si="386"/>
        <v>9.4962337515795117</v>
      </c>
      <c r="BC276" s="2">
        <f t="shared" si="387"/>
        <v>9.0421345814600507</v>
      </c>
      <c r="BD276" s="2">
        <f t="shared" si="388"/>
        <v>8.6097499206605494</v>
      </c>
      <c r="BE276" s="2">
        <f t="shared" si="389"/>
        <v>8.1980414058761735</v>
      </c>
      <c r="BF276" s="2">
        <f t="shared" si="390"/>
        <v>7.8060203271622957</v>
      </c>
      <c r="BG276" s="2">
        <f t="shared" si="391"/>
        <v>7.4327452535668881</v>
      </c>
      <c r="BH276" s="2">
        <f t="shared" si="392"/>
        <v>7.0773197723025154</v>
      </c>
      <c r="BI276" s="2">
        <f t="shared" si="393"/>
        <v>6.7388903360285788</v>
      </c>
      <c r="BJ276" s="2">
        <f t="shared" si="394"/>
        <v>6.4166442130740267</v>
      </c>
      <c r="BK276" s="2">
        <f t="shared" si="395"/>
        <v>6.1098075356781969</v>
      </c>
      <c r="BL276" s="2">
        <f t="shared" si="396"/>
        <v>5.8176434415625078</v>
      </c>
      <c r="BM276" s="2">
        <f t="shared" si="397"/>
        <v>5.5394503043700842</v>
      </c>
      <c r="BN276" s="2">
        <f t="shared" si="398"/>
        <v>5.2745600487238358</v>
      </c>
      <c r="BO276" s="2">
        <f t="shared" si="399"/>
        <v>5.0223365458564615</v>
      </c>
      <c r="BP276" s="2"/>
      <c r="BQ276" s="2"/>
    </row>
    <row r="277" spans="4:69" x14ac:dyDescent="0.25">
      <c r="D277" s="2"/>
      <c r="J277" s="28">
        <v>21</v>
      </c>
      <c r="K277" s="7">
        <f t="shared" si="347"/>
        <v>6.5049903354108679E-2</v>
      </c>
      <c r="L277" s="2">
        <f t="shared" ca="1" si="348"/>
        <v>3.2646324399107574</v>
      </c>
      <c r="M277" s="2">
        <f t="shared" ca="1" si="349"/>
        <v>3.1085214046846112</v>
      </c>
      <c r="N277" s="2">
        <f t="shared" ca="1" si="350"/>
        <v>2.9598754228045765</v>
      </c>
      <c r="O277" s="2">
        <f t="shared" ca="1" si="351"/>
        <v>2.818337523852902</v>
      </c>
      <c r="P277" s="2">
        <f t="shared" ca="1" si="352"/>
        <v>2.6835678073339428</v>
      </c>
      <c r="Q277" s="2">
        <f t="shared" ca="1" si="353"/>
        <v>2.5552426264097736</v>
      </c>
      <c r="R277" s="2">
        <f t="shared" ca="1" si="354"/>
        <v>1.2165269053343157</v>
      </c>
      <c r="S277" s="2">
        <f t="shared" ca="1" si="355"/>
        <v>1.1583539630298552</v>
      </c>
      <c r="T277" s="2">
        <f t="shared" ca="1" si="356"/>
        <v>1.1029627851085078</v>
      </c>
      <c r="U277" s="2">
        <f t="shared" ca="1" si="357"/>
        <v>1.0502203507400281</v>
      </c>
      <c r="V277" s="1">
        <v>1</v>
      </c>
      <c r="W277" s="2">
        <f t="shared" ca="1" si="358"/>
        <v>0.95218112969850488</v>
      </c>
      <c r="X277" s="2">
        <f t="shared" ca="1" si="359"/>
        <v>0.90664890375392071</v>
      </c>
      <c r="Y277" s="2">
        <f t="shared" ca="1" si="360"/>
        <v>0.86329397741631919</v>
      </c>
      <c r="Z277" s="2">
        <f t="shared" ca="1" si="361"/>
        <v>0.82201223467818652</v>
      </c>
      <c r="AA277" s="2">
        <f t="shared" ca="1" si="362"/>
        <v>8.6097499206605494</v>
      </c>
      <c r="AB277" s="2">
        <f t="shared" ca="1" si="363"/>
        <v>8.1980414058761735</v>
      </c>
      <c r="AC277" s="2">
        <f t="shared" ca="1" si="364"/>
        <v>7.8060203271622957</v>
      </c>
      <c r="AD277" s="2">
        <f t="shared" ca="1" si="365"/>
        <v>7.4327452535668881</v>
      </c>
      <c r="AE277" s="2">
        <f t="shared" ca="1" si="366"/>
        <v>7.0773197723025154</v>
      </c>
      <c r="AF277" s="2">
        <f t="shared" ca="1" si="367"/>
        <v>6.7388903360285788</v>
      </c>
      <c r="AG277" s="2">
        <f t="shared" ca="1" si="368"/>
        <v>2.3333251683905551</v>
      </c>
      <c r="AH277" s="2">
        <f t="shared" ca="1" si="369"/>
        <v>2.2217481947920716</v>
      </c>
      <c r="AI277" s="2">
        <f t="shared" ca="1" si="370"/>
        <v>2.1155067060227299</v>
      </c>
      <c r="AJ277" s="2">
        <f t="shared" ca="1" si="371"/>
        <v>2.0143455652254851</v>
      </c>
      <c r="AK277" s="2">
        <f t="shared" ca="1" si="372"/>
        <v>5.7540655076987299</v>
      </c>
      <c r="AL277" s="2">
        <f t="shared" ca="1" si="373"/>
        <v>5.478912595479775</v>
      </c>
      <c r="AO277" s="2">
        <f t="shared" si="374"/>
        <v>1.6323162199553787</v>
      </c>
      <c r="AP277" s="2">
        <f t="shared" si="375"/>
        <v>1.5542607023423056</v>
      </c>
      <c r="AQ277" s="2">
        <f t="shared" si="376"/>
        <v>1.4799377114022882</v>
      </c>
      <c r="AR277" s="2">
        <f t="shared" si="377"/>
        <v>1.409168761926451</v>
      </c>
      <c r="AS277" s="2">
        <f t="shared" si="378"/>
        <v>1.3417839036669714</v>
      </c>
      <c r="AT277" s="2">
        <f t="shared" si="379"/>
        <v>1.2776213132048868</v>
      </c>
      <c r="AU277" s="2">
        <f t="shared" si="380"/>
        <v>1.2165269053343157</v>
      </c>
      <c r="AV277" s="2">
        <f t="shared" si="381"/>
        <v>1.1583539630298552</v>
      </c>
      <c r="AW277" s="2">
        <f t="shared" si="382"/>
        <v>1.1029627851085078</v>
      </c>
      <c r="AX277" s="2">
        <f t="shared" si="383"/>
        <v>1.0502203507400281</v>
      </c>
      <c r="AY277" s="24">
        <v>1</v>
      </c>
      <c r="AZ277" s="2">
        <f t="shared" si="384"/>
        <v>0.95218112969850488</v>
      </c>
      <c r="BA277" s="2">
        <f t="shared" si="385"/>
        <v>0.90664890375392071</v>
      </c>
      <c r="BB277" s="2">
        <f t="shared" si="386"/>
        <v>0.86329397741631919</v>
      </c>
      <c r="BC277" s="2">
        <f t="shared" si="387"/>
        <v>0.82201223467818652</v>
      </c>
      <c r="BD277" s="2">
        <f t="shared" si="388"/>
        <v>0.78270453824186803</v>
      </c>
      <c r="BE277" s="2">
        <f t="shared" si="389"/>
        <v>0.74527649144328856</v>
      </c>
      <c r="BF277" s="2">
        <f t="shared" si="390"/>
        <v>0.70963821156020879</v>
      </c>
      <c r="BG277" s="2">
        <f t="shared" si="391"/>
        <v>0.67570411396062613</v>
      </c>
      <c r="BH277" s="2">
        <f t="shared" si="392"/>
        <v>0.643392706572956</v>
      </c>
      <c r="BI277" s="2">
        <f t="shared" si="393"/>
        <v>0.61262639418441622</v>
      </c>
      <c r="BJ277" s="2">
        <f t="shared" si="394"/>
        <v>0.58333129209763879</v>
      </c>
      <c r="BK277" s="2">
        <f t="shared" si="395"/>
        <v>0.55543704869801791</v>
      </c>
      <c r="BL277" s="2">
        <f t="shared" si="396"/>
        <v>0.52887667650568249</v>
      </c>
      <c r="BM277" s="2">
        <f t="shared" si="397"/>
        <v>0.50358639130637128</v>
      </c>
      <c r="BN277" s="2">
        <f t="shared" si="398"/>
        <v>0.47950545897489416</v>
      </c>
      <c r="BO277" s="2">
        <f t="shared" si="399"/>
        <v>0.45657604962331466</v>
      </c>
      <c r="BP277" s="2"/>
      <c r="BQ277" s="2"/>
    </row>
    <row r="278" spans="4:69" x14ac:dyDescent="0.25">
      <c r="D278" s="2"/>
      <c r="J278" s="28">
        <v>22</v>
      </c>
      <c r="K278" s="7">
        <f t="shared" si="347"/>
        <v>7.1061290344337585E-2</v>
      </c>
      <c r="L278" s="2">
        <f t="shared" ca="1" si="348"/>
        <v>4.8969486598661351</v>
      </c>
      <c r="M278" s="2">
        <f t="shared" ca="1" si="349"/>
        <v>4.6627821070269171</v>
      </c>
      <c r="N278" s="2">
        <f t="shared" ca="1" si="350"/>
        <v>4.4398131342068652</v>
      </c>
      <c r="O278" s="2">
        <f t="shared" ca="1" si="351"/>
        <v>4.2275062857793531</v>
      </c>
      <c r="P278" s="2">
        <f t="shared" ca="1" si="352"/>
        <v>4.0253517110009147</v>
      </c>
      <c r="Q278" s="2">
        <f t="shared" ca="1" si="353"/>
        <v>3.8328639396146604</v>
      </c>
      <c r="R278" s="2">
        <f t="shared" ca="1" si="354"/>
        <v>2.4330538106686315</v>
      </c>
      <c r="S278" s="2">
        <f t="shared" ca="1" si="355"/>
        <v>2.3167079260597103</v>
      </c>
      <c r="T278" s="2">
        <f t="shared" ca="1" si="356"/>
        <v>2.2059255702170155</v>
      </c>
      <c r="U278" s="2">
        <f t="shared" ca="1" si="357"/>
        <v>2.1004407014800561</v>
      </c>
      <c r="V278" s="1">
        <v>2</v>
      </c>
      <c r="W278" s="2">
        <f t="shared" ca="1" si="358"/>
        <v>1.9043622593970098</v>
      </c>
      <c r="X278" s="2">
        <f t="shared" ca="1" si="359"/>
        <v>1.8132978075078414</v>
      </c>
      <c r="Y278" s="2">
        <f t="shared" ca="1" si="360"/>
        <v>1.7265879548326384</v>
      </c>
      <c r="Z278" s="2">
        <f t="shared" ca="1" si="361"/>
        <v>1.644024469356373</v>
      </c>
      <c r="AA278" s="2">
        <f t="shared" ca="1" si="362"/>
        <v>0.78270453824186803</v>
      </c>
      <c r="AB278" s="2">
        <f t="shared" ca="1" si="363"/>
        <v>0.74527649144328856</v>
      </c>
      <c r="AC278" s="2">
        <f t="shared" ca="1" si="364"/>
        <v>0.70963821156020879</v>
      </c>
      <c r="AD278" s="2">
        <f t="shared" ca="1" si="365"/>
        <v>0.67570411396062613</v>
      </c>
      <c r="AE278" s="2">
        <f t="shared" ca="1" si="366"/>
        <v>0.643392706572956</v>
      </c>
      <c r="AF278" s="2">
        <f t="shared" ca="1" si="367"/>
        <v>0.61262639418441622</v>
      </c>
      <c r="AG278" s="2">
        <f t="shared" ca="1" si="368"/>
        <v>6.4166442130740267</v>
      </c>
      <c r="AH278" s="2">
        <f t="shared" ca="1" si="369"/>
        <v>6.1098075356781969</v>
      </c>
      <c r="AI278" s="2">
        <f t="shared" ca="1" si="370"/>
        <v>5.8176434415625078</v>
      </c>
      <c r="AJ278" s="2">
        <f t="shared" ca="1" si="371"/>
        <v>5.5394503043700842</v>
      </c>
      <c r="AK278" s="2">
        <f t="shared" ca="1" si="372"/>
        <v>1.9180218358995766</v>
      </c>
      <c r="AL278" s="2">
        <f t="shared" ca="1" si="373"/>
        <v>1.8263041984932586</v>
      </c>
      <c r="AO278" s="2">
        <f t="shared" si="374"/>
        <v>3.2646324399107574</v>
      </c>
      <c r="AP278" s="2">
        <f t="shared" si="375"/>
        <v>3.1085214046846112</v>
      </c>
      <c r="AQ278" s="2">
        <f t="shared" si="376"/>
        <v>2.9598754228045765</v>
      </c>
      <c r="AR278" s="2">
        <f t="shared" si="377"/>
        <v>2.818337523852902</v>
      </c>
      <c r="AS278" s="2">
        <f t="shared" si="378"/>
        <v>2.6835678073339428</v>
      </c>
      <c r="AT278" s="2">
        <f t="shared" si="379"/>
        <v>2.5552426264097736</v>
      </c>
      <c r="AU278" s="2">
        <f t="shared" si="380"/>
        <v>2.4330538106686315</v>
      </c>
      <c r="AV278" s="2">
        <f t="shared" si="381"/>
        <v>2.3167079260597103</v>
      </c>
      <c r="AW278" s="2">
        <f t="shared" si="382"/>
        <v>2.2059255702170155</v>
      </c>
      <c r="AX278" s="2">
        <f t="shared" si="383"/>
        <v>2.1004407014800561</v>
      </c>
      <c r="AY278" s="24">
        <v>2</v>
      </c>
      <c r="AZ278" s="2">
        <f t="shared" si="384"/>
        <v>1.9043622593970098</v>
      </c>
      <c r="BA278" s="2">
        <f t="shared" si="385"/>
        <v>1.8132978075078414</v>
      </c>
      <c r="BB278" s="2">
        <f t="shared" si="386"/>
        <v>1.7265879548326384</v>
      </c>
      <c r="BC278" s="2">
        <f t="shared" si="387"/>
        <v>1.644024469356373</v>
      </c>
      <c r="BD278" s="2">
        <f t="shared" si="388"/>
        <v>1.5654090764837361</v>
      </c>
      <c r="BE278" s="2">
        <f t="shared" si="389"/>
        <v>1.4905529828865771</v>
      </c>
      <c r="BF278" s="2">
        <f t="shared" si="390"/>
        <v>1.4192764231204176</v>
      </c>
      <c r="BG278" s="2">
        <f t="shared" si="391"/>
        <v>1.3514082279212523</v>
      </c>
      <c r="BH278" s="2">
        <f t="shared" si="392"/>
        <v>1.286785413145912</v>
      </c>
      <c r="BI278" s="2">
        <f t="shared" si="393"/>
        <v>1.2252527883688324</v>
      </c>
      <c r="BJ278" s="2">
        <f t="shared" si="394"/>
        <v>1.1666625841952776</v>
      </c>
      <c r="BK278" s="2">
        <f t="shared" si="395"/>
        <v>1.1108740973960358</v>
      </c>
      <c r="BL278" s="2">
        <f t="shared" si="396"/>
        <v>1.057753353011365</v>
      </c>
      <c r="BM278" s="2">
        <f t="shared" si="397"/>
        <v>1.0071727826127426</v>
      </c>
      <c r="BN278" s="2">
        <f t="shared" si="398"/>
        <v>0.95901091794978832</v>
      </c>
      <c r="BO278" s="2">
        <f t="shared" si="399"/>
        <v>0.91315209924662932</v>
      </c>
      <c r="BP278" s="2"/>
      <c r="BQ278" s="2"/>
    </row>
    <row r="279" spans="4:69" x14ac:dyDescent="0.25">
      <c r="D279" s="2"/>
      <c r="J279" s="28">
        <v>23</v>
      </c>
      <c r="K279" s="7">
        <f t="shared" si="347"/>
        <v>7.7323745741463654E-2</v>
      </c>
      <c r="L279" s="2">
        <f t="shared" ca="1" si="348"/>
        <v>0</v>
      </c>
      <c r="M279" s="2">
        <f t="shared" ca="1" si="349"/>
        <v>0</v>
      </c>
      <c r="N279" s="2">
        <f t="shared" ca="1" si="350"/>
        <v>0</v>
      </c>
      <c r="O279" s="2">
        <f t="shared" ca="1" si="351"/>
        <v>0</v>
      </c>
      <c r="P279" s="2">
        <f t="shared" ca="1" si="352"/>
        <v>0</v>
      </c>
      <c r="Q279" s="2">
        <f t="shared" ca="1" si="353"/>
        <v>0</v>
      </c>
      <c r="R279" s="2">
        <f t="shared" ca="1" si="354"/>
        <v>3.6495807160029479</v>
      </c>
      <c r="S279" s="2">
        <f t="shared" ca="1" si="355"/>
        <v>3.4750618890895653</v>
      </c>
      <c r="T279" s="2">
        <f t="shared" ca="1" si="356"/>
        <v>3.3088883553255228</v>
      </c>
      <c r="U279" s="2">
        <f t="shared" ca="1" si="357"/>
        <v>3.1506610522200846</v>
      </c>
      <c r="V279" s="1">
        <v>3</v>
      </c>
      <c r="W279" s="2">
        <f t="shared" ca="1" si="358"/>
        <v>2.8565433890955148</v>
      </c>
      <c r="X279" s="2">
        <f t="shared" ca="1" si="359"/>
        <v>2.7199467112617621</v>
      </c>
      <c r="Y279" s="2">
        <f t="shared" ca="1" si="360"/>
        <v>2.5898819322489572</v>
      </c>
      <c r="Z279" s="2">
        <f t="shared" ca="1" si="361"/>
        <v>2.4660367040345594</v>
      </c>
      <c r="AA279" s="2">
        <f t="shared" ca="1" si="362"/>
        <v>1.5654090764837361</v>
      </c>
      <c r="AB279" s="2">
        <f t="shared" ca="1" si="363"/>
        <v>1.4905529828865771</v>
      </c>
      <c r="AC279" s="2">
        <f t="shared" ca="1" si="364"/>
        <v>1.4192764231204176</v>
      </c>
      <c r="AD279" s="2">
        <f t="shared" ca="1" si="365"/>
        <v>1.3514082279212523</v>
      </c>
      <c r="AE279" s="2">
        <f t="shared" ca="1" si="366"/>
        <v>1.286785413145912</v>
      </c>
      <c r="AF279" s="2">
        <f t="shared" ca="1" si="367"/>
        <v>1.2252527883688324</v>
      </c>
      <c r="AG279" s="2">
        <f t="shared" ca="1" si="368"/>
        <v>0.58333129209763879</v>
      </c>
      <c r="AH279" s="2">
        <f t="shared" ca="1" si="369"/>
        <v>0.55543704869801791</v>
      </c>
      <c r="AI279" s="2">
        <f t="shared" ca="1" si="370"/>
        <v>0.52887667650568249</v>
      </c>
      <c r="AJ279" s="2">
        <f t="shared" ca="1" si="371"/>
        <v>0.50358639130637128</v>
      </c>
      <c r="AK279" s="2">
        <f t="shared" ca="1" si="372"/>
        <v>5.2745600487238358</v>
      </c>
      <c r="AL279" s="2">
        <f t="shared" ca="1" si="373"/>
        <v>5.0223365458564615</v>
      </c>
      <c r="AO279" s="2">
        <f t="shared" si="374"/>
        <v>4.8969486598661351</v>
      </c>
      <c r="AP279" s="2">
        <f t="shared" si="375"/>
        <v>4.6627821070269171</v>
      </c>
      <c r="AQ279" s="2">
        <f t="shared" si="376"/>
        <v>4.4398131342068652</v>
      </c>
      <c r="AR279" s="2">
        <f t="shared" si="377"/>
        <v>4.2275062857793531</v>
      </c>
      <c r="AS279" s="2">
        <f t="shared" si="378"/>
        <v>4.0253517110009147</v>
      </c>
      <c r="AT279" s="2">
        <f t="shared" si="379"/>
        <v>3.8328639396146604</v>
      </c>
      <c r="AU279" s="2">
        <f t="shared" si="380"/>
        <v>3.6495807160029479</v>
      </c>
      <c r="AV279" s="2">
        <f t="shared" si="381"/>
        <v>3.4750618890895653</v>
      </c>
      <c r="AW279" s="2">
        <f t="shared" si="382"/>
        <v>3.3088883553255228</v>
      </c>
      <c r="AX279" s="2">
        <f t="shared" si="383"/>
        <v>3.1506610522200846</v>
      </c>
      <c r="AY279" s="24">
        <v>3</v>
      </c>
      <c r="AZ279" s="2">
        <f t="shared" si="384"/>
        <v>2.8565433890955148</v>
      </c>
      <c r="BA279" s="2">
        <f t="shared" si="385"/>
        <v>2.7199467112617621</v>
      </c>
      <c r="BB279" s="2">
        <f t="shared" si="386"/>
        <v>2.5898819322489572</v>
      </c>
      <c r="BC279" s="2">
        <f t="shared" si="387"/>
        <v>2.4660367040345594</v>
      </c>
      <c r="BD279" s="2">
        <f t="shared" si="388"/>
        <v>2.3481136147256043</v>
      </c>
      <c r="BE279" s="2">
        <f t="shared" si="389"/>
        <v>2.2358294743298659</v>
      </c>
      <c r="BF279" s="2">
        <f t="shared" si="390"/>
        <v>2.1289146346806258</v>
      </c>
      <c r="BG279" s="2">
        <f t="shared" si="391"/>
        <v>2.0271123418818782</v>
      </c>
      <c r="BH279" s="2">
        <f t="shared" si="392"/>
        <v>1.9301781197188681</v>
      </c>
      <c r="BI279" s="2">
        <f t="shared" si="393"/>
        <v>1.837879182553249</v>
      </c>
      <c r="BJ279" s="2">
        <f t="shared" si="394"/>
        <v>1.7499938762929164</v>
      </c>
      <c r="BK279" s="2">
        <f t="shared" si="395"/>
        <v>1.6663111460940541</v>
      </c>
      <c r="BL279" s="2">
        <f t="shared" si="396"/>
        <v>1.5866300295170475</v>
      </c>
      <c r="BM279" s="2">
        <f t="shared" si="397"/>
        <v>1.510759173919114</v>
      </c>
      <c r="BN279" s="2">
        <f t="shared" si="398"/>
        <v>1.4385163769246825</v>
      </c>
      <c r="BO279" s="2">
        <f t="shared" si="399"/>
        <v>1.3697281488699438</v>
      </c>
      <c r="BP279" s="2"/>
      <c r="BQ279" s="2"/>
    </row>
    <row r="280" spans="4:69" x14ac:dyDescent="0.25">
      <c r="D280" s="2"/>
      <c r="J280" s="28">
        <v>24</v>
      </c>
      <c r="K280" s="7">
        <f t="shared" si="347"/>
        <v>8.3836155575957888E-2</v>
      </c>
      <c r="V280" s="1"/>
      <c r="W280" s="2">
        <f t="shared" ca="1" si="358"/>
        <v>0</v>
      </c>
      <c r="X280" s="2">
        <f t="shared" ca="1" si="359"/>
        <v>0</v>
      </c>
      <c r="Y280" s="2">
        <f t="shared" ca="1" si="360"/>
        <v>0</v>
      </c>
      <c r="Z280" s="2">
        <f t="shared" ca="1" si="361"/>
        <v>0</v>
      </c>
      <c r="AA280" s="2">
        <f t="shared" ca="1" si="362"/>
        <v>2.3481136147256043</v>
      </c>
      <c r="AB280" s="2">
        <f t="shared" ca="1" si="363"/>
        <v>2.2358294743298659</v>
      </c>
      <c r="AC280" s="2">
        <f t="shared" ca="1" si="364"/>
        <v>2.1289146346806258</v>
      </c>
      <c r="AD280" s="2">
        <f t="shared" ca="1" si="365"/>
        <v>2.0271123418818782</v>
      </c>
      <c r="AE280" s="2">
        <f t="shared" ca="1" si="366"/>
        <v>1.9301781197188681</v>
      </c>
      <c r="AF280" s="2">
        <f t="shared" ca="1" si="367"/>
        <v>1.837879182553249</v>
      </c>
      <c r="AG280" s="2">
        <f t="shared" ca="1" si="368"/>
        <v>1.1666625841952776</v>
      </c>
      <c r="AH280" s="2">
        <f t="shared" ca="1" si="369"/>
        <v>1.1108740973960358</v>
      </c>
      <c r="AI280" s="2">
        <f t="shared" ca="1" si="370"/>
        <v>1.057753353011365</v>
      </c>
      <c r="AJ280" s="2">
        <f t="shared" ca="1" si="371"/>
        <v>1.0071727826127426</v>
      </c>
      <c r="AK280" s="2">
        <f t="shared" ca="1" si="372"/>
        <v>0.47950545897489416</v>
      </c>
      <c r="AL280" s="2">
        <f t="shared" ca="1" si="373"/>
        <v>0.45657604962331466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4:69" x14ac:dyDescent="0.25">
      <c r="D281" s="2"/>
      <c r="J281" s="28">
        <v>25</v>
      </c>
      <c r="K281" s="7">
        <f t="shared" si="347"/>
        <v>9.0597457959711927E-2</v>
      </c>
      <c r="V281" s="1"/>
      <c r="W281" s="2">
        <f t="shared" ca="1" si="358"/>
        <v>0</v>
      </c>
      <c r="X281" s="2">
        <f t="shared" ca="1" si="359"/>
        <v>0</v>
      </c>
      <c r="Y281" s="2">
        <f t="shared" ca="1" si="360"/>
        <v>0</v>
      </c>
      <c r="Z281" s="2">
        <f t="shared" ca="1" si="361"/>
        <v>0</v>
      </c>
      <c r="AA281" s="2">
        <f t="shared" ca="1" si="362"/>
        <v>0</v>
      </c>
      <c r="AB281" s="2">
        <f t="shared" ca="1" si="363"/>
        <v>0</v>
      </c>
      <c r="AC281" s="2">
        <f t="shared" ca="1" si="364"/>
        <v>0</v>
      </c>
      <c r="AD281" s="2">
        <f t="shared" ca="1" si="365"/>
        <v>0</v>
      </c>
      <c r="AE281" s="2">
        <f t="shared" ca="1" si="366"/>
        <v>0</v>
      </c>
      <c r="AF281" s="2">
        <f t="shared" ca="1" si="367"/>
        <v>0</v>
      </c>
      <c r="AG281" s="2">
        <f t="shared" ca="1" si="368"/>
        <v>1.7499938762929164</v>
      </c>
      <c r="AH281" s="2">
        <f t="shared" ca="1" si="369"/>
        <v>1.6663111460940541</v>
      </c>
      <c r="AI281" s="2">
        <f t="shared" ca="1" si="370"/>
        <v>1.5866300295170475</v>
      </c>
      <c r="AJ281" s="2">
        <f t="shared" ca="1" si="371"/>
        <v>1.510759173919114</v>
      </c>
      <c r="AK281" s="2">
        <f t="shared" ca="1" si="372"/>
        <v>0.95901091794978832</v>
      </c>
      <c r="AL281" s="2">
        <f t="shared" ca="1" si="373"/>
        <v>0.91315209924662932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4:69" x14ac:dyDescent="0.25">
      <c r="D282" s="2"/>
      <c r="J282" s="28">
        <v>26</v>
      </c>
      <c r="K282" s="7">
        <f t="shared" si="347"/>
        <v>9.7606638625201525E-2</v>
      </c>
      <c r="V282" s="1"/>
      <c r="W282" s="2">
        <f t="shared" ca="1" si="358"/>
        <v>0</v>
      </c>
      <c r="X282" s="2">
        <f t="shared" ca="1" si="359"/>
        <v>0</v>
      </c>
      <c r="Y282" s="2">
        <f t="shared" ca="1" si="360"/>
        <v>0</v>
      </c>
      <c r="Z282" s="2">
        <f t="shared" ca="1" si="361"/>
        <v>0</v>
      </c>
      <c r="AA282" s="2">
        <f t="shared" ca="1" si="362"/>
        <v>0</v>
      </c>
      <c r="AB282" s="2">
        <f t="shared" ca="1" si="363"/>
        <v>0</v>
      </c>
      <c r="AC282" s="2">
        <f t="shared" ca="1" si="364"/>
        <v>0</v>
      </c>
      <c r="AD282" s="2">
        <f t="shared" ca="1" si="365"/>
        <v>0</v>
      </c>
      <c r="AE282" s="2">
        <f t="shared" ca="1" si="366"/>
        <v>0</v>
      </c>
      <c r="AF282" s="2">
        <f t="shared" ca="1" si="367"/>
        <v>0</v>
      </c>
      <c r="AG282" s="2">
        <f t="shared" ca="1" si="368"/>
        <v>0</v>
      </c>
      <c r="AH282" s="2">
        <f t="shared" ca="1" si="369"/>
        <v>0</v>
      </c>
      <c r="AI282" s="2">
        <f t="shared" ca="1" si="370"/>
        <v>0</v>
      </c>
      <c r="AJ282" s="2">
        <f t="shared" ca="1" si="371"/>
        <v>0</v>
      </c>
      <c r="AK282" s="2">
        <f t="shared" ca="1" si="372"/>
        <v>1.4385163769246825</v>
      </c>
      <c r="AL282" s="2">
        <f t="shared" ca="1" si="373"/>
        <v>1.3697281488699438</v>
      </c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4:69" x14ac:dyDescent="0.25">
      <c r="D283" s="2"/>
      <c r="J283" s="28">
        <v>27</v>
      </c>
      <c r="K283" s="7">
        <f t="shared" si="347"/>
        <v>0.10486272700676523</v>
      </c>
      <c r="V283" s="1"/>
      <c r="W283" s="2">
        <f t="shared" ca="1" si="358"/>
        <v>0</v>
      </c>
      <c r="X283" s="2">
        <f t="shared" ca="1" si="359"/>
        <v>0</v>
      </c>
      <c r="Y283" s="2">
        <f t="shared" ca="1" si="360"/>
        <v>0</v>
      </c>
      <c r="Z283" s="2">
        <f t="shared" ca="1" si="361"/>
        <v>0</v>
      </c>
      <c r="AA283" s="2">
        <f t="shared" ca="1" si="362"/>
        <v>0</v>
      </c>
      <c r="AB283" s="2">
        <f t="shared" ca="1" si="363"/>
        <v>0</v>
      </c>
      <c r="AC283" s="2">
        <f t="shared" ca="1" si="364"/>
        <v>0</v>
      </c>
      <c r="AD283" s="2">
        <f t="shared" ca="1" si="365"/>
        <v>0</v>
      </c>
      <c r="AE283" s="2">
        <f t="shared" ca="1" si="366"/>
        <v>0</v>
      </c>
      <c r="AF283" s="2">
        <f t="shared" ca="1" si="367"/>
        <v>0</v>
      </c>
      <c r="AG283" s="2">
        <f t="shared" ca="1" si="368"/>
        <v>0</v>
      </c>
      <c r="AH283" s="2">
        <f t="shared" ca="1" si="369"/>
        <v>0</v>
      </c>
      <c r="AI283" s="2">
        <f t="shared" ca="1" si="370"/>
        <v>0</v>
      </c>
      <c r="AJ283" s="2">
        <f t="shared" ca="1" si="371"/>
        <v>0</v>
      </c>
      <c r="AK283" s="2">
        <f t="shared" ca="1" si="372"/>
        <v>0</v>
      </c>
      <c r="AL283" s="2">
        <f t="shared" ca="1" si="373"/>
        <v>0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4:69" x14ac:dyDescent="0.25">
      <c r="D284" s="2"/>
      <c r="J284" s="11"/>
      <c r="K284" s="12"/>
      <c r="V284" s="56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4:69" x14ac:dyDescent="0.25">
      <c r="D285" s="2"/>
      <c r="J285" s="11"/>
      <c r="K285" s="1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4:69" x14ac:dyDescent="0.25">
      <c r="D286" s="2"/>
      <c r="K286" s="22" t="s">
        <v>11</v>
      </c>
      <c r="L286" s="35">
        <f ca="1">$D21*(L262/$G25+L263/$G26+L264/$G27+L265/$G28+L266/$G29+L267/$G30+L268/$G31+L269/$G32+L270/$G33+L271/$G34+L272/$G35+L273/$G36+L274/$G37+L275/$G38+L276/$G39+L277/$G40+L278/$G41+L279/$G42+L280/$G43+L281/$G44+L282/$G45+L283/$G46)/$I262</f>
        <v>133.3686431935123</v>
      </c>
      <c r="M286" s="35">
        <f ca="1">$D21*(M262/$G25+M263/$G26+M264/$G27+M265/$G28+M266/$G29+M267/$G30+M268/$G31+M269/$G32+M270/$G33+M271/$G34+M272/$G35+M273/$G36+M274/$G37+M275/$G38+M276/$G39+M277/$G40+M278/$G41+M279/$G42+M280/$G43+M281/$G44+M282/$G45+M283/$G46)/$I262</f>
        <v>126.99110534235534</v>
      </c>
      <c r="N286" s="35">
        <f ca="1">$D21*(N262/$G25+N263/$G26+N264/$G27+N265/$G28+N266/$G29+N267/$G30+N268/$G31+N269/$G32+N270/$G33+N271/$G34+N272/$G35+N273/$G36+N274/$G37+N275/$G38+N276/$G39+N277/$G40+N278/$G41+N279/$G42+N280/$G43+N281/$G44+N282/$G45+N283/$G46)/$I262</f>
        <v>120.91853414654575</v>
      </c>
      <c r="O286" s="35">
        <f ca="1">$D21*(O262/$G25+O263/$G26+O264/$G27+O265/$G28+O266/$G29+O267/$G30+O268/$G31+O269/$G32+O270/$G33+O271/$G34+O272/$G35+O273/$G36+O274/$G37+O275/$G38+O276/$G39+O277/$G40+O278/$G41+O279/$G42+O280/$G43+O281/$G44+O282/$G45+O283/$G46)/$I262</f>
        <v>115.13634644514519</v>
      </c>
      <c r="P286" s="35">
        <f ca="1">$D21*(P262/$G25+P263/$G26+P264/$G27+P265/$G28+P266/$G29+P267/$G30+P268/$G31+P269/$G32+P270/$G33+P271/$G34+P272/$G35+P273/$G36+P274/$G37+P275/$G38+P276/$G39+P277/$G40+P278/$G41+P279/$G42+P280/$G43+P281/$G44+P282/$G45+P283/$G46)/$I262</f>
        <v>109.63065642749679</v>
      </c>
      <c r="Q286" s="35">
        <f ca="1">$D21*(Q262/$G25+Q263/$G26+Q264/$G27+Q265/$G28+Q266/$G29+Q267/$G30+Q268/$G31+Q269/$G32+Q270/$G33+Q271/$G34+Q272/$G35+Q273/$G36+Q274/$G37+Q275/$G38+Q276/$G39+Q277/$G40+Q278/$G41+Q279/$G42+Q280/$G43+Q281/$G44+Q282/$G45+Q283/$G46)/$I262</f>
        <v>104.38824228672254</v>
      </c>
      <c r="R286" s="35">
        <f ca="1">$D21*(R262/$G25+R263/$G26+R264/$G27+R265/$G28+R266/$G29+R267/$G30+R268/$G31+R269/$G32+R270/$G33+R271/$G34+R272/$G35+R273/$G36+R274/$G37+R275/$G38+R276/$G39+R277/$G40+R278/$G41+R279/$G42+R280/$G43+R281/$G44+R282/$G45+R283/$G46)/$I262</f>
        <v>99.396514467812651</v>
      </c>
      <c r="S286" s="35">
        <f ca="1">$D21*(S262/$G25+S263/$G26+S264/$G27+S265/$G28+S266/$G29+S267/$G30+S268/$G31+S269/$G32+S270/$G33+S271/$G34+S272/$G35+S273/$G36+S274/$G37+S275/$G38+S276/$G39+S277/$G40+S278/$G41+S279/$G42+S280/$G43+S281/$G44+S282/$G45+S283/$G46)/$I262</f>
        <v>94.643485434055663</v>
      </c>
      <c r="T286" s="35">
        <f ca="1">$D21*(T262/$G25+T263/$G26+T264/$G27+T265/$G28+T266/$G29+T267/$G30+T268/$G31+T269/$G32+T270/$G33+T271/$G34+T272/$G35+T273/$G36+T274/$G37+T275/$G38+T276/$G39+T277/$G40+T278/$G41+T279/$G42+T280/$G43+T281/$G44+T282/$G45+T283/$G46)/$I262</f>
        <v>90.117740879203112</v>
      </c>
      <c r="U286" s="35">
        <f ca="1">$D21*(U262/$G25+U263/$G26+U264/$G27+U265/$G28+U266/$G29+U267/$G30+U268/$G31+U269/$G32+U270/$G33+U271/$G34+U272/$G35+U273/$G36+U274/$G37+U275/$G38+U276/$G39+U277/$G40+U278/$G41+U279/$G42+U280/$G43+U281/$G44+U282/$G45+U283/$G46)/$I262</f>
        <v>85.808412316236755</v>
      </c>
      <c r="V286" s="35">
        <f>$D21*(V262/$G25+V263/$G26+V264/$G27+V265/$G28+V266/$G29+V267/$G30+V268/$G31+V269/$G32+V270/$G33+V271/$G34+V272/$G35+V273/$G36+V274/$G37+V275/$G38+V276/$G39+V277/$G40+V278/$G41+V279/$G42+V280/$G43+V281/$G44+V282/$G45+V283/$G46)/$I262</f>
        <v>81.705150976909408</v>
      </c>
      <c r="W286" s="35">
        <f ca="1">$D21*(W262/$G25+W263/$G26+W264/$G27+W265/$G28+W266/$G29+W267/$G30+W268/$G31+W269/$G32+W270/$G33+W271/$G34+W272/$G35+W273/$G36+W274/$G37+W275/$G38+W276/$G39+W277/$G40+W278/$G41+W279/$G42+W280/$G43+W281/$G44+W282/$G45+W283/$G46)/$I262</f>
        <v>77.798102959380515</v>
      </c>
      <c r="X286" s="35">
        <f ca="1">$D21*(X262/$G25+X263/$G26+X264/$G27+X265/$G28+X266/$G29+X267/$G30+X268/$G31+X269/$G32+X270/$G33+X271/$G34+X272/$G35+X273/$G36+X274/$G37+X275/$G38+X276/$G39+X277/$G40+X278/$G41+X279/$G42+X280/$G43+X281/$G44+X282/$G45+X283/$G46)/$I262</f>
        <v>74.077885564263497</v>
      </c>
      <c r="Y286" s="35">
        <f ca="1">$D21*(Y262/$G25+Y263/$G26+Y264/$G27+Y265/$G28+Y266/$G29+Y267/$G30+Y268/$G31+Y269/$G32+Y270/$G33+Y271/$G34+Y272/$G35+Y273/$G36+Y274/$G37+Y275/$G38+Y276/$G39+Y277/$G40+Y278/$G41+Y279/$G42+Y280/$G43+Y281/$G44+Y282/$G45+Y283/$G46)/$I262</f>
        <v>70.535564762256982</v>
      </c>
      <c r="Z286" s="35">
        <f ca="1">$D21*(Z262/$G25+Z263/$G26+Z264/$G27+Z265/$G28+Z266/$G29+Z267/$G30+Z268/$G31+Z269/$G32+Z270/$G33+Z271/$G34+Z272/$G35+Z273/$G36+Z274/$G37+Z275/$G38+Z276/$G39+Z277/$G40+Z278/$G41+Z279/$G42+Z280/$G43+Z281/$G44+Z282/$G45+Z283/$G46)/$I262</f>
        <v>67.162633739247909</v>
      </c>
      <c r="AA286" s="35">
        <f ca="1">$D21*(AA262/$G25+AA263/$G26+AA264/$G27+AA265/$G28+AA266/$G29+AA267/$G30+AA268/$G31+AA269/$G32+AA270/$G33+AA271/$G34+AA272/$G35+AA273/$G36+AA274/$G37+AA275/$G38+AA276/$G39+AA277/$G40+AA278/$G41+AA279/$G42+AA280/$G43+AA281/$G44+AA282/$G45+AA283/$G46)/$I262</f>
        <v>63.950992467363996</v>
      </c>
      <c r="AB286" s="35">
        <f ca="1">$D21*(AB262/$G25+AB263/$G26+AB264/$G27+AB265/$G28+AB266/$G29+AB267/$G30+AB268/$G31+AB269/$G32+AB270/$G33+AB271/$G34+AB272/$G35+AB273/$G36+AB274/$G37+AB275/$G38+AB276/$G39+AB277/$G40+AB278/$G41+AB279/$G42+AB280/$G43+AB281/$G44+AB282/$G45+AB283/$G46)/$I262</f>
        <v>60.892928252915226</v>
      </c>
      <c r="AC286" s="35">
        <f ca="1">$D21*(AC262/$G25+AC263/$G26+AC264/$G27+AC265/$G28+AC266/$G29+AC267/$G30+AC268/$G31+AC269/$G32+AC270/$G33+AC271/$G34+AC272/$G35+AC273/$G36+AC274/$G37+AC275/$G38+AC276/$G39+AC277/$G40+AC278/$G41+AC279/$G42+AC280/$G43+AC281/$G44+AC282/$G45+AC283/$G46)/$I262</f>
        <v>57.981097214510825</v>
      </c>
      <c r="AD286" s="35">
        <f ca="1">$D21*(AD262/$G25+AD263/$G26+AD264/$G27+AD265/$G28+AD266/$G29+AD267/$G30+AD268/$G31+AD269/$G32+AD270/$G33+AD271/$G34+AD272/$G35+AD273/$G36+AD274/$G37+AD275/$G38+AD276/$G39+AD277/$G40+AD278/$G41+AD279/$G42+AD280/$G43+AD281/$G44+AD282/$G45+AD283/$G46)/$I262</f>
        <v>55.208506646871768</v>
      </c>
      <c r="AE286" s="35">
        <f ca="1">$D21*(AE262/$G25+AE263/$G26+AE264/$G27+AE265/$G28+AE266/$G29+AE267/$G30+AE268/$G31+AE269/$G32+AE270/$G33+AE271/$G34+AE272/$G35+AE273/$G36+AE274/$G37+AE275/$G38+AE276/$G39+AE277/$G40+AE278/$G41+AE279/$G42+AE280/$G43+AE281/$G44+AE282/$G45+AE283/$G46)/$I262</f>
        <v>52.568498227985749</v>
      </c>
      <c r="AF286" s="35">
        <f ca="1">$D21*(AF262/$G25+AF263/$G26+AF264/$G27+AF265/$G28+AF266/$G29+AF267/$G30+AF268/$G31+AF269/$G32+AF270/$G33+AF271/$G34+AF272/$G35+AF273/$G36+AF274/$G37+AF275/$G38+AF276/$G39+AF277/$G40+AF278/$G41+AF279/$G42+AF280/$G43+AF281/$G44+AF282/$G45+AF283/$G46)/$I262</f>
        <v>50.054732029277346</v>
      </c>
      <c r="AG286" s="35">
        <f ca="1">$D21*(AG262/$G25+AG263/$G26+AG264/$G27+AG265/$G28+AG266/$G29+AG267/$G30+AG268/$G31+AG269/$G32+AG270/$G33+AG271/$G34+AG272/$G35+AG273/$G36+AG274/$G37+AG275/$G38+AG276/$G39+AG277/$G40+AG278/$G41+AG279/$G42+AG280/$G43+AG281/$G44+AG282/$G45+AG283/$G46)/$I262</f>
        <v>47.661171290393227</v>
      </c>
      <c r="AH286" s="35">
        <f ca="1">$D21*(AH262/$G25+AH263/$G26+AH264/$G27+AH265/$G28+AH266/$G29+AH267/$G30+AH268/$G31+AH269/$G32+AH270/$G33+AH271/$G34+AH272/$G35+AH273/$G36+AH274/$G37+AH275/$G38+AH276/$G39+AH277/$G40+AH278/$G41+AH279/$G42+AH280/$G43+AH281/$G44+AH282/$G45+AH283/$G46)/$I262</f>
        <v>45.382067922040541</v>
      </c>
      <c r="AI286" s="35">
        <f ca="1">$D21*(AI262/$G25+AI263/$G26+AI264/$G27+AI265/$G28+AI266/$G29+AI267/$G30+AI268/$G31+AI269/$G32+AI270/$G33+AI271/$G34+AI272/$G35+AI273/$G36+AI274/$G37+AI275/$G38+AI276/$G39+AI277/$G40+AI278/$G41+AI279/$G42+AI280/$G43+AI281/$G44+AI282/$G45+AI283/$G46)/$I262</f>
        <v>43.211948702062863</v>
      </c>
      <c r="AJ286" s="35">
        <f ca="1">$D21*(AJ262/$G25+AJ263/$G26+AJ264/$G27+AJ265/$G28+AJ266/$G29+AJ267/$G30+AJ268/$G31+AJ269/$G32+AJ270/$G33+AJ271/$G34+AJ272/$G35+AJ273/$G36+AJ274/$G37+AJ275/$G38+AJ276/$G39+AJ277/$G40+AJ278/$G41+AJ279/$G42+AJ280/$G43+AJ281/$G44+AJ282/$G45+AJ283/$G46)/$I262</f>
        <v>41.145602131604043</v>
      </c>
      <c r="AK286" s="35">
        <f ca="1">$D21*(AK262/$G25+AK263/$G26+AK264/$G27+AK265/$G28+AK266/$G29+AK267/$G30+AK268/$G31+AK269/$G32+AK270/$G33+AK271/$G34+AK272/$G35+AK273/$G36+AK274/$G37+AK275/$G38+AK276/$G39+AK277/$G40+AK278/$G41+AK279/$G42+AK280/$G43+AK281/$G44+AK282/$G45+AK283/$G46)/$I262</f>
        <v>39.178065919795969</v>
      </c>
      <c r="AL286" s="35">
        <f ca="1">$D21*(AL262/$G25+AL263/$G26+AL264/$G27+AL265/$G28+AL266/$G29+AL267/$G30+AL268/$G31+AL269/$G32+AL270/$G33+AL271/$G34+AL272/$G35+AL273/$G36+AL274/$G37+AL275/$G38+AL276/$G39+AL277/$G40+AL278/$G41+AL279/$G42+AL280/$G43+AL281/$G44+AL282/$G45+AL283/$G46)/$I262</f>
        <v>37.304615066913804</v>
      </c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4:69" x14ac:dyDescent="0.25">
      <c r="D287" s="2"/>
      <c r="K287" s="12"/>
      <c r="L287" s="5">
        <f t="shared" ref="L287:AL287" ca="1" si="400">SUM(L261:L285)</f>
        <v>75.086546117947421</v>
      </c>
      <c r="M287" s="5">
        <f t="shared" ca="1" si="400"/>
        <v>71.49599230774605</v>
      </c>
      <c r="N287" s="5">
        <f t="shared" ca="1" si="400"/>
        <v>68.077134724505257</v>
      </c>
      <c r="O287" s="5">
        <f t="shared" ca="1" si="400"/>
        <v>64.821763048616745</v>
      </c>
      <c r="P287" s="5">
        <f t="shared" ca="1" si="400"/>
        <v>61.722059568680692</v>
      </c>
      <c r="Q287" s="5">
        <f t="shared" ca="1" si="400"/>
        <v>58.770580407424795</v>
      </c>
      <c r="R287" s="5">
        <f t="shared" ca="1" si="400"/>
        <v>55.960237645378527</v>
      </c>
      <c r="S287" s="5">
        <f t="shared" ca="1" si="400"/>
        <v>53.284282299373338</v>
      </c>
      <c r="T287" s="5">
        <f t="shared" ca="1" si="400"/>
        <v>50.736288114991353</v>
      </c>
      <c r="U287" s="5">
        <f t="shared" ca="1" si="400"/>
        <v>48.310136134041294</v>
      </c>
      <c r="V287" s="5">
        <f t="shared" si="400"/>
        <v>46</v>
      </c>
      <c r="W287" s="5">
        <f t="shared" ca="1" si="400"/>
        <v>43.800331966131225</v>
      </c>
      <c r="X287" s="5">
        <f t="shared" ca="1" si="400"/>
        <v>41.70584957268035</v>
      </c>
      <c r="Y287" s="5">
        <f t="shared" ca="1" si="400"/>
        <v>39.711522961150678</v>
      </c>
      <c r="Z287" s="5">
        <f t="shared" ca="1" si="400"/>
        <v>37.81256279519657</v>
      </c>
      <c r="AA287" s="5">
        <f t="shared" ca="1" si="400"/>
        <v>36.00440875912593</v>
      </c>
      <c r="AB287" s="5">
        <f t="shared" ca="1" si="400"/>
        <v>34.282718606391278</v>
      </c>
      <c r="AC287" s="5">
        <f t="shared" ca="1" si="400"/>
        <v>32.643357731769598</v>
      </c>
      <c r="AD287" s="5">
        <f t="shared" ca="1" si="400"/>
        <v>31.082389242188803</v>
      </c>
      <c r="AE287" s="5">
        <f t="shared" ca="1" si="400"/>
        <v>29.596064502355976</v>
      </c>
      <c r="AF287" s="5">
        <f t="shared" ca="1" si="400"/>
        <v>28.180814132483146</v>
      </c>
      <c r="AG287" s="5">
        <f t="shared" ca="1" si="400"/>
        <v>26.833239436491386</v>
      </c>
      <c r="AH287" s="5">
        <f t="shared" ca="1" si="400"/>
        <v>25.550104240108823</v>
      </c>
      <c r="AI287" s="5">
        <f t="shared" ca="1" si="400"/>
        <v>24.328327119261392</v>
      </c>
      <c r="AJ287" s="5">
        <f t="shared" ca="1" si="400"/>
        <v>23.164974000093075</v>
      </c>
      <c r="AK287" s="5">
        <f t="shared" ca="1" si="400"/>
        <v>22.05725111284513</v>
      </c>
      <c r="AL287" s="5">
        <f t="shared" ca="1" si="400"/>
        <v>21.002498282672473</v>
      </c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4:69" x14ac:dyDescent="0.25">
      <c r="D288" s="2"/>
      <c r="K288" s="7" t="s">
        <v>10</v>
      </c>
      <c r="L288" s="17">
        <f ca="1">$D21*($K261*(L261/$G24)+$K262*(L262/$G25)+$K263*(L263/$G26)+$K264*(L264/$G27)+$K265*(L265/$G28)+$K266*(L266/$G29)+$K267*(L267/$G30)+$K268*(L268/$G31)+$K269*(L269/$G32)+$K270*(L270/$G33)+$K271*(L271/$G34)+$K272*(L272/$G35)+$K273*(L273/$G36)+$K274*(L274/$G37)+$K275*(L275/$G38)+$K276*(L276/$G39)+$K277*(L277/$G40)+$K278*(L278/$G41)+$K279*(L279/$G42)+$K280*(L280/$G43)+$K281*(L281/$G44)+$K282*(L282/$G45)+$K283*(L283/$G46))/$I262</f>
        <v>6.201187477265651</v>
      </c>
      <c r="M288" s="17">
        <f ca="1">$D21*($K261*(M261/$G24)+$K262*(M262/$G25)+$K263*(M263/$G26)+$K264*(M264/$G27)+$K265*(M265/$G28)+$K266*(M266/$G29)+$K267*(M267/$G30)+$K268*(M268/$G31)+$K269*(M269/$G32)+$K270*(M270/$G33)+$K271*(M271/$G34)+$K272*(M272/$G35)+$K273*(M273/$G36)+$K274*(M274/$G37)+$K275*(M275/$G38)+$K276*(M276/$G39)+$K277*(M277/$G40)+$K278*(M278/$G41)+$K279*(M279/$G42)+$K280*(M280/$G43)+$K281*(M281/$G44)+$K282*(M282/$G45)+$K283*(M283/$G46))/$I262</f>
        <v>5.9046536975750294</v>
      </c>
      <c r="N288" s="17">
        <f ca="1">$D21*($K261*(N261/$G24)+$K262*(N262/$G25)+$K263*(N263/$G26)+$K264*(N264/$G27)+$K265*(N265/$G28)+$K266*(N266/$G29)+$K267*(N267/$G30)+$K268*(N268/$G31)+$K269*(N269/$G32)+$K270*(N270/$G33)+$K271*(N271/$G34)+$K272*(N272/$G35)+$K273*(N273/$G36)+$K274*(N274/$G37)+$K275*(N275/$G38)+$K276*(N276/$G39)+$K277*(N277/$G40)+$K278*(N278/$G41)+$K279*(N279/$G42)+$K280*(N280/$G43)+$K281*(N281/$G44)+$K282*(N282/$G45)+$K283*(N283/$G46))/$I262</f>
        <v>5.6222998282354455</v>
      </c>
      <c r="O288" s="17">
        <f ca="1">$D21*($K261*(O261/$G24)+$K262*(O262/$G25)+$K263*(O263/$G26)+$K264*(O264/$G27)+$K265*(O265/$G28)+$K266*(O266/$G29)+$K267*(O267/$G30)+$K268*(O268/$G31)+$K269*(O269/$G32)+$K270*(O270/$G33)+$K271*(O271/$G34)+$K272*(O272/$G35)+$K273*(O273/$G36)+$K274*(O274/$G37)+$K275*(O275/$G38)+$K276*(O276/$G39)+$K277*(O277/$G40)+$K278*(O278/$G41)+$K279*(O279/$G42)+$K280*(O280/$G43)+$K281*(O281/$G44)+$K282*(O282/$G45)+$K283*(O283/$G46))/$I262</f>
        <v>5.3534478019529379</v>
      </c>
      <c r="P288" s="17">
        <f ca="1">$D21*($K261*(P261/$G24)+$K262*(P262/$G25)+$K263*(P263/$G26)+$K264*(P264/$G27)+$K265*(P265/$G28)+$K266*(P266/$G29)+$K267*(P267/$G30)+$K268*(P268/$G31)+$K269*(P269/$G32)+$K270*(P270/$G33)+$K271*(P271/$G34)+$K272*(P272/$G35)+$K273*(P273/$G36)+$K274*(P274/$G37)+$K275*(P275/$G38)+$K276*(P276/$G39)+$K277*(P277/$G40)+$K278*(P278/$G41)+$K279*(P279/$G42)+$K280*(P280/$G43)+$K281*(P281/$G44)+$K282*(P282/$G45)+$K283*(P283/$G46))/$I262</f>
        <v>5.0974519758455248</v>
      </c>
      <c r="Q288" s="17">
        <f ca="1">$D21*($K261*(Q261/$G24)+$K262*(Q262/$G25)+$K263*(Q263/$G26)+$K264*(Q264/$G27)+$K265*(Q265/$G28)+$K266*(Q266/$G29)+$K267*(Q267/$G30)+$K268*(Q268/$G31)+$K269*(Q269/$G32)+$K270*(Q270/$G33)+$K271*(Q271/$G34)+$K272*(Q272/$G35)+$K273*(Q273/$G36)+$K274*(Q274/$G37)+$K275*(Q275/$G38)+$K276*(Q276/$G39)+$K277*(Q277/$G40)+$K278*(Q278/$G41)+$K279*(Q279/$G42)+$K280*(Q280/$G43)+$K281*(Q281/$G44)+$K282*(Q282/$G45)+$K283*(Q283/$G46))/$I262</f>
        <v>4.8536975809444689</v>
      </c>
      <c r="R288" s="17">
        <f ca="1">$D21*($K261*(R261/$G24)+$K262*(R262/$G25)+$K263*(R263/$G26)+$K264*(R264/$G27)+$K265*(R265/$G28)+$K266*(R266/$G29)+$K267*(R267/$G30)+$K268*(R268/$G31)+$K269*(R269/$G32)+$K270*(R270/$G33)+$K271*(R271/$G34)+$K272*(R272/$G35)+$K273*(R273/$G36)+$K274*(R274/$G37)+$K275*(R275/$G38)+$K276*(R276/$G39)+$K277*(R277/$G40)+$K278*(R278/$G41)+$K279*(R279/$G42)+$K280*(R280/$G43)+$K281*(R281/$G44)+$K282*(R282/$G45)+$K283*(R283/$G46))/$I262</f>
        <v>5.1293005796817974</v>
      </c>
      <c r="S288" s="17">
        <f ca="1">$D21*($K261*(S261/$G24)+$K262*(S262/$G25)+$K263*(S263/$G26)+$K264*(S264/$G27)+$K265*(S265/$G28)+$K266*(S266/$G29)+$K267*(S267/$G30)+$K268*(S268/$G31)+$K269*(S269/$G32)+$K270*(S270/$G33)+$K271*(S271/$G34)+$K272*(S272/$G35)+$K273*(S273/$G36)+$K274*(S274/$G37)+$K275*(S275/$G38)+$K276*(S276/$G39)+$K277*(S277/$G40)+$K278*(S278/$G41)+$K279*(S279/$G42)+$K280*(S280/$G43)+$K281*(S281/$G44)+$K282*(S282/$G45)+$K283*(S283/$G46))/$I262</f>
        <v>4.8840232205246119</v>
      </c>
      <c r="T288" s="17">
        <f ca="1">$D21*($K261*(T261/$G24)+$K262*(T262/$G25)+$K263*(T263/$G26)+$K264*(T264/$G27)+$K265*(T265/$G28)+$K266*(T266/$G29)+$K267*(T267/$G30)+$K268*(T268/$G31)+$K269*(T269/$G32)+$K270*(T270/$G33)+$K271*(T271/$G34)+$K272*(T272/$G35)+$K273*(T273/$G36)+$K274*(T274/$G37)+$K275*(T275/$G38)+$K276*(T276/$G39)+$K277*(T277/$G40)+$K278*(T278/$G41)+$K279*(T279/$G42)+$K280*(T280/$G43)+$K281*(T281/$G44)+$K282*(T282/$G45)+$K283*(T283/$G46))/$I262</f>
        <v>4.6504747475928552</v>
      </c>
      <c r="U288" s="17">
        <f ca="1">$D21*($K261*(U261/$G24)+$K262*(U262/$G25)+$K263*(U263/$G26)+$K264*(U264/$G27)+$K265*(U265/$G28)+$K266*(U266/$G29)+$K267*(U267/$G30)+$K268*(U268/$G31)+$K269*(U269/$G32)+$K270*(U270/$G33)+$K271*(U271/$G34)+$K272*(U272/$G35)+$K273*(U273/$G36)+$K274*(U274/$G37)+$K275*(U275/$G38)+$K276*(U276/$G39)+$K277*(U277/$G40)+$K278*(U278/$G41)+$K279*(U279/$G42)+$K280*(U280/$G43)+$K281*(U281/$G44)+$K282*(U282/$G45)+$K283*(U283/$G46))/$I262</f>
        <v>4.4280942987973342</v>
      </c>
      <c r="V288" s="17">
        <f>$D21*($K261*(V261/$G24)+$K262*(V262/$G25)+$K263*(V263/$G26)+$K264*(V264/$G27)+$K265*(V265/$G28)+$K266*(V266/$G29)+$K267*(V267/$G30)+$K268*(V268/$G31)+$K269*(V269/$G32)+$K270*(V270/$G33)+$K271*(V271/$G34)+$K272*(V272/$G35)+$K273*(V273/$G36)+$K274*(V274/$G37)+$K275*(V275/$G38)+$K276*(V276/$G39)+$K277*(V277/$G40)+$K278*(V278/$G41)+$K279*(V279/$G42)+$K280*(V280/$G43)+$K281*(V281/$G44)+$K282*(V282/$G45)+$K283*(V283/$G46))/$I262</f>
        <v>4.2163478318403538</v>
      </c>
      <c r="W288" s="17">
        <f ca="1">$D21*($K261*(W261/$G24)+$K262*(W262/$G25)+$K263*(W263/$G26)+$K264*(W264/$G27)+$K265*(W265/$G28)+$K266*(W266/$G29)+$K267*(W267/$G30)+$K268*(W268/$G31)+$K269*(W269/$G32)+$K270*(W270/$G33)+$K271*(W271/$G34)+$K272*(W272/$G35)+$K273*(W273/$G36)+$K274*(W274/$G37)+$K275*(W275/$G38)+$K276*(W276/$G39)+$K277*(W277/$G40)+$K278*(W278/$G41)+$K279*(W279/$G42)+$K280*(W280/$G43)+$K281*(W281/$G44)+$K282*(W282/$G45)+$K283*(W283/$G46))/$I262</f>
        <v>4.0147268417235908</v>
      </c>
      <c r="X288" s="17">
        <f ca="1">$D21*($K261*(X261/$G24)+$K262*(X262/$G25)+$K263*(X263/$G26)+$K264*(X264/$G27)+$K265*(X265/$G28)+$K266*(X266/$G29)+$K267*(X267/$G30)+$K268*(X268/$G31)+$K269*(X269/$G32)+$K270*(X270/$G33)+$K271*(X271/$G34)+$K272*(X272/$G35)+$K273*(X273/$G36)+$K274*(X274/$G37)+$K275*(X275/$G38)+$K276*(X276/$G39)+$K277*(X277/$G40)+$K278*(X278/$G41)+$K279*(X279/$G42)+$K280*(X280/$G43)+$K281*(X281/$G44)+$K282*(X282/$G45)+$K283*(X283/$G46))/$I262</f>
        <v>3.8227471395832775</v>
      </c>
      <c r="Y288" s="17">
        <f ca="1">$D21*($K261*(Y261/$G24)+$K262*(Y262/$G25)+$K263*(Y263/$G26)+$K264*(Y264/$G27)+$K265*(Y265/$G28)+$K266*(Y266/$G29)+$K267*(Y267/$G30)+$K268*(Y268/$G31)+$K269*(Y269/$G32)+$K270*(Y270/$G33)+$K271*(Y271/$G34)+$K272*(Y272/$G35)+$K273*(Y273/$G36)+$K274*(Y274/$G37)+$K275*(Y275/$G38)+$K276*(Y276/$G39)+$K277*(Y277/$G40)+$K278*(Y278/$G41)+$K279*(Y279/$G42)+$K280*(Y280/$G43)+$K281*(Y281/$G44)+$K282*(Y282/$G45)+$K283*(Y283/$G46))/$I262</f>
        <v>3.6399476899201324</v>
      </c>
      <c r="Z288" s="17">
        <f ca="1">$D21*($K261*(Z261/$G24)+$K262*(Z262/$G25)+$K263*(Z263/$G26)+$K264*(Z264/$G27)+$K265*(Z265/$G28)+$K266*(Z266/$G29)+$K267*(Z267/$G30)+$K268*(Z268/$G31)+$K269*(Z269/$G32)+$K270*(Z270/$G33)+$K271*(Z271/$G34)+$K272*(Z272/$G35)+$K273*(Z273/$G36)+$K274*(Z274/$G37)+$K275*(Z275/$G38)+$K276*(Z276/$G39)+$K277*(Z277/$G40)+$K278*(Z278/$G41)+$K279*(Z279/$G42)+$K280*(Z280/$G43)+$K281*(Z281/$G44)+$K282*(Z282/$G45)+$K283*(Z283/$G46))/$I262</f>
        <v>3.4658895034316157</v>
      </c>
      <c r="AA288" s="17">
        <f ca="1">$D21*($K261*(AA261/$G24)+$K262*(AA262/$G25)+$K263*(AA263/$G26)+$K264*(AA264/$G27)+$K265*(AA265/$G28)+$K266*(AA266/$G29)+$K267*(AA267/$G30)+$K268*(AA268/$G31)+$K269*(AA269/$G32)+$K270*(AA270/$G33)+$K271*(AA271/$G34)+$K272*(AA272/$G35)+$K273*(AA273/$G36)+$K274*(AA274/$G37)+$K275*(AA275/$G38)+$K276*(AA276/$G39)+$K277*(AA277/$G40)+$K278*(AA278/$G41)+$K279*(AA279/$G42)+$K280*(AA280/$G43)+$K281*(AA281/$G44)+$K282*(AA282/$G45)+$K283*(AA283/$G46))/$I262</f>
        <v>3.6431618960552683</v>
      </c>
      <c r="AB288" s="17">
        <f ca="1">$D21*($K261*(AB261/$G24)+$K262*(AB262/$G25)+$K263*(AB263/$G26)+$K264*(AB264/$G27)+$K265*(AB265/$G28)+$K266*(AB266/$G29)+$K267*(AB267/$G30)+$K268*(AB268/$G31)+$K269*(AB269/$G32)+$K270*(AB270/$G33)+$K271*(AB271/$G34)+$K272*(AB272/$G35)+$K273*(AB273/$G36)+$K274*(AB274/$G37)+$K275*(AB275/$G38)+$K276*(AB276/$G39)+$K277*(AB277/$G40)+$K278*(AB278/$G41)+$K279*(AB279/$G42)+$K280*(AB280/$G43)+$K281*(AB281/$G44)+$K282*(AB282/$G45)+$K283*(AB283/$G46))/$I262</f>
        <v>3.4689500098604515</v>
      </c>
      <c r="AC288" s="17">
        <f ca="1">$D21*($K261*(AC261/$G24)+$K262*(AC262/$G25)+$K263*(AC263/$G26)+$K264*(AC264/$G27)+$K265*(AC265/$G28)+$K266*(AC266/$G29)+$K267*(AC267/$G30)+$K268*(AC268/$G31)+$K269*(AC269/$G32)+$K270*(AC270/$G33)+$K271*(AC271/$G34)+$K272*(AC272/$G35)+$K273*(AC273/$G36)+$K274*(AC274/$G37)+$K275*(AC275/$G38)+$K276*(AC276/$G39)+$K277*(AC277/$G40)+$K278*(AC278/$G41)+$K279*(AC279/$G42)+$K280*(AC280/$G43)+$K281*(AC281/$G44)+$K282*(AC282/$G45)+$K283*(AC283/$G46))/$I262</f>
        <v>3.3030687392565645</v>
      </c>
      <c r="AD288" s="17">
        <f ca="1">$D21*($K261*(AD261/$G24)+$K262*(AD262/$G25)+$K263*(AD263/$G26)+$K264*(AD264/$G27)+$K265*(AD265/$G28)+$K266*(AD266/$G29)+$K267*(AD267/$G30)+$K268*(AD268/$G31)+$K269*(AD269/$G32)+$K270*(AD270/$G33)+$K271*(AD271/$G34)+$K272*(AD272/$G35)+$K273*(AD273/$G36)+$K274*(AD274/$G37)+$K275*(AD275/$G38)+$K276*(AD276/$G39)+$K277*(AD277/$G40)+$K278*(AD278/$G41)+$K279*(AD279/$G42)+$K280*(AD280/$G43)+$K281*(AD281/$G44)+$K282*(AD282/$G45)+$K283*(AD283/$G46))/$I262</f>
        <v>3.1451197236171322</v>
      </c>
      <c r="AE288" s="17">
        <f ca="1">$D21*($K261*(AE261/$G24)+$K262*(AE262/$G25)+$K263*(AE263/$G26)+$K264*(AE264/$G27)+$K265*(AE265/$G28)+$K266*(AE266/$G29)+$K267*(AE267/$G30)+$K268*(AE268/$G31)+$K269*(AE269/$G32)+$K270*(AE270/$G33)+$K271*(AE271/$G34)+$K272*(AE272/$G35)+$K273*(AE273/$G36)+$K274*(AE274/$G37)+$K275*(AE275/$G38)+$K276*(AE276/$G39)+$K277*(AE277/$G40)+$K278*(AE278/$G41)+$K279*(AE279/$G42)+$K280*(AE280/$G43)+$K281*(AE281/$G44)+$K282*(AE282/$G45)+$K283*(AE283/$G46))/$I262</f>
        <v>2.9947236514708098</v>
      </c>
      <c r="AF288" s="17">
        <f ca="1">$D21*($K261*(AF261/$G24)+$K262*(AF262/$G25)+$K263*(AF263/$G26)+$K264*(AF264/$G27)+$K265*(AF265/$G28)+$K266*(AF266/$G29)+$K267*(AF267/$G30)+$K268*(AF268/$G31)+$K269*(AF269/$G32)+$K270*(AF270/$G33)+$K271*(AF271/$G34)+$K272*(AF272/$G35)+$K273*(AF273/$G36)+$K274*(AF274/$G37)+$K275*(AF275/$G38)+$K276*(AF276/$G39)+$K277*(AF277/$G40)+$K278*(AF278/$G41)+$K279*(AF279/$G42)+$K280*(AF280/$G43)+$K281*(AF281/$G44)+$K282*(AF282/$G45)+$K283*(AF283/$G46))/$I262</f>
        <v>2.8515193495923081</v>
      </c>
      <c r="AG288" s="17">
        <f ca="1">$D21*($K261*(AG261/$G24)+$K262*(AG262/$G25)+$K263*(AG263/$G26)+$K264*(AG264/$G27)+$K265*(AG265/$G28)+$K266*(AG266/$G29)+$K267*(AG267/$G30)+$K268*(AG268/$G31)+$K269*(AG269/$G32)+$K270*(AG270/$G33)+$K271*(AG271/$G34)+$K272*(AG272/$G35)+$K273*(AG273/$G36)+$K274*(AG274/$G37)+$K275*(AG275/$G38)+$K276*(AG276/$G39)+$K277*(AG277/$G40)+$K278*(AG278/$G41)+$K279*(AG279/$G42)+$K280*(AG280/$G43)+$K281*(AG281/$G44)+$K282*(AG282/$G45)+$K283*(AG283/$G46))/$I262</f>
        <v>2.9829225655621419</v>
      </c>
      <c r="AH288" s="17">
        <f ca="1">$D21*($K261*(AH261/$G24)+$K262*(AH262/$G25)+$K263*(AH263/$G26)+$K264*(AH264/$G27)+$K265*(AH265/$G28)+$K266*(AH266/$G29)+$K267*(AH267/$G30)+$K268*(AH268/$G31)+$K269*(AH269/$G32)+$K270*(AH270/$G33)+$K271*(AH271/$G34)+$K272*(AH272/$G35)+$K273*(AH273/$G36)+$K274*(AH274/$G37)+$K275*(AH275/$G38)+$K276*(AH276/$G39)+$K277*(AH277/$G40)+$K278*(AH278/$G41)+$K279*(AH279/$G42)+$K280*(AH280/$G43)+$K281*(AH281/$G44)+$K282*(AH282/$G45)+$K283*(AH283/$G46))/$I262</f>
        <v>2.8402825782801213</v>
      </c>
      <c r="AI288" s="17">
        <f ca="1">$D21*($K261*(AI261/$G24)+$K262*(AI262/$G25)+$K263*(AI263/$G26)+$K264*(AI264/$G27)+$K265*(AI265/$G28)+$K266*(AI266/$G29)+$K267*(AI267/$G30)+$K268*(AI268/$G31)+$K269*(AI269/$G32)+$K270*(AI270/$G33)+$K271*(AI271/$G34)+$K272*(AI272/$G35)+$K273*(AI273/$G36)+$K274*(AI274/$G37)+$K275*(AI275/$G38)+$K276*(AI276/$G39)+$K277*(AI277/$G40)+$K278*(AI278/$G41)+$K279*(AI279/$G42)+$K280*(AI280/$G43)+$K281*(AI281/$G44)+$K282*(AI282/$G45)+$K283*(AI283/$G46))/$I262</f>
        <v>2.7044634740497489</v>
      </c>
      <c r="AJ288" s="17">
        <f ca="1">$D21*($K261*(AJ261/$G24)+$K262*(AJ262/$G25)+$K263*(AJ263/$G26)+$K264*(AJ264/$G27)+$K265*(AJ265/$G28)+$K266*(AJ266/$G29)+$K267*(AJ267/$G30)+$K268*(AJ268/$G31)+$K269*(AJ269/$G32)+$K270*(AJ270/$G33)+$K271*(AJ271/$G34)+$K272*(AJ272/$G35)+$K273*(AJ273/$G36)+$K274*(AJ274/$G37)+$K275*(AJ275/$G38)+$K276*(AJ276/$G39)+$K277*(AJ277/$G40)+$K278*(AJ278/$G41)+$K279*(AJ279/$G42)+$K280*(AJ280/$G43)+$K281*(AJ281/$G44)+$K282*(AJ282/$G45)+$K283*(AJ283/$G46))/$I262</f>
        <v>2.5751390859490328</v>
      </c>
      <c r="AK288" s="17">
        <f ca="1">$D21*($K261*(AK261/$G24)+$K262*(AK262/$G25)+$K263*(AK263/$G26)+$K264*(AK264/$G27)+$K265*(AK265/$G28)+$K266*(AK266/$G29)+$K267*(AK267/$G30)+$K268*(AK268/$G31)+$K269*(AK269/$G32)+$K270*(AK270/$G33)+$K271*(AK271/$G34)+$K272*(AK272/$G35)+$K273*(AK273/$G36)+$K274*(AK274/$G37)+$K275*(AK275/$G38)+$K276*(AK276/$G39)+$K277*(AK277/$G40)+$K278*(AK278/$G41)+$K279*(AK279/$G42)+$K280*(AK280/$G43)+$K281*(AK281/$G44)+$K282*(AK282/$G45)+$K283*(AK283/$G46))/$I262</f>
        <v>2.6820162567895021</v>
      </c>
      <c r="AL288" s="17">
        <f ca="1">$D21*($K261*(AL261/$G24)+$K262*(AL262/$G25)+$K263*(AL263/$G26)+$K264*(AL264/$G27)+$K265*(AL265/$G28)+$K266*(AL266/$G29)+$K267*(AL267/$G30)+$K268*(AL268/$G31)+$K269*(AL269/$G32)+$K270*(AL270/$G33)+$K271*(AL271/$G34)+$K272*(AL272/$G35)+$K273*(AL273/$G36)+$K274*(AL274/$G37)+$K275*(AL275/$G38)+$K276*(AL276/$G39)+$K277*(AL277/$G40)+$K278*(AL278/$G41)+$K279*(AL279/$G42)+$K280*(AL280/$G43)+$K281*(AL281/$G44)+$K282*(AL282/$G45)+$K283*(AL283/$G46))/$I262</f>
        <v>2.5537652692595825</v>
      </c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4:69" x14ac:dyDescent="0.25">
      <c r="D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4:69" x14ac:dyDescent="0.25">
      <c r="D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4:69" x14ac:dyDescent="0.25">
      <c r="D291" s="2"/>
      <c r="J291" s="19" t="s">
        <v>2</v>
      </c>
      <c r="K291" s="19"/>
      <c r="L291" s="19">
        <v>61</v>
      </c>
      <c r="M291" s="19">
        <v>62</v>
      </c>
      <c r="N291" s="19">
        <v>63</v>
      </c>
      <c r="O291" s="19">
        <v>64</v>
      </c>
      <c r="P291" s="19">
        <v>65</v>
      </c>
      <c r="Q291" s="19">
        <v>66</v>
      </c>
      <c r="R291" s="19">
        <v>67</v>
      </c>
      <c r="S291" s="19">
        <v>68</v>
      </c>
      <c r="T291" s="19">
        <v>69</v>
      </c>
      <c r="U291" s="19">
        <v>70</v>
      </c>
      <c r="V291" s="19">
        <v>71</v>
      </c>
      <c r="W291" s="19">
        <v>72</v>
      </c>
      <c r="X291" s="19">
        <v>73</v>
      </c>
      <c r="Y291" s="19">
        <v>74</v>
      </c>
      <c r="Z291" s="19">
        <v>75</v>
      </c>
      <c r="AA291" s="19">
        <v>76</v>
      </c>
      <c r="AB291" s="19">
        <v>77</v>
      </c>
      <c r="AC291" s="19">
        <v>78</v>
      </c>
      <c r="AD291" s="19">
        <v>79</v>
      </c>
      <c r="AE291" s="19">
        <v>80</v>
      </c>
      <c r="AF291" s="19">
        <v>81</v>
      </c>
      <c r="AG291" s="19">
        <v>82</v>
      </c>
      <c r="AH291" s="19">
        <v>83</v>
      </c>
      <c r="AI291" s="19">
        <v>84</v>
      </c>
      <c r="AJ291" s="19">
        <v>85</v>
      </c>
      <c r="AK291" s="19">
        <v>86</v>
      </c>
      <c r="AL291" s="19">
        <v>87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4:69" x14ac:dyDescent="0.25">
      <c r="D292" s="2"/>
      <c r="L292" s="8">
        <f t="shared" ref="L292:AL292" si="401">EXP(-$I296*L291)</f>
        <v>5.0337749312417149E-2</v>
      </c>
      <c r="M292" s="8">
        <f t="shared" si="401"/>
        <v>4.7930655006777498E-2</v>
      </c>
      <c r="N292" s="8">
        <f t="shared" si="401"/>
        <v>4.5638665231542697E-2</v>
      </c>
      <c r="O292" s="8">
        <f t="shared" si="401"/>
        <v>4.3456275818102207E-2</v>
      </c>
      <c r="P292" s="8">
        <f t="shared" si="401"/>
        <v>4.1378245800970381E-2</v>
      </c>
      <c r="Q292" s="8">
        <f t="shared" si="401"/>
        <v>3.9399584831710389E-2</v>
      </c>
      <c r="R292" s="8">
        <f t="shared" si="401"/>
        <v>3.7515541194710081E-2</v>
      </c>
      <c r="S292" s="8">
        <f t="shared" si="401"/>
        <v>3.5721590396029824E-2</v>
      </c>
      <c r="T292" s="8">
        <f t="shared" si="401"/>
        <v>3.4013424297918947E-2</v>
      </c>
      <c r="U292" s="8">
        <f t="shared" si="401"/>
        <v>3.238694077290704E-2</v>
      </c>
      <c r="V292" s="8">
        <f t="shared" si="401"/>
        <v>3.0838233852625192E-2</v>
      </c>
      <c r="W292" s="8">
        <f t="shared" si="401"/>
        <v>2.9363584347699333E-2</v>
      </c>
      <c r="X292" s="8">
        <f t="shared" si="401"/>
        <v>2.7959450916189687E-2</v>
      </c>
      <c r="Y292" s="8">
        <f t="shared" si="401"/>
        <v>2.6622461559127383E-2</v>
      </c>
      <c r="Z292" s="8">
        <f t="shared" si="401"/>
        <v>2.5349405522724931E-2</v>
      </c>
      <c r="AA292" s="8">
        <f t="shared" si="401"/>
        <v>2.4137225587813747E-2</v>
      </c>
      <c r="AB292" s="8">
        <f t="shared" si="401"/>
        <v>2.2983010727992151E-2</v>
      </c>
      <c r="AC292" s="8">
        <f t="shared" si="401"/>
        <v>2.1883989118852424E-2</v>
      </c>
      <c r="AD292" s="8">
        <f t="shared" si="401"/>
        <v>2.0837521481498693E-2</v>
      </c>
      <c r="AE292" s="8">
        <f t="shared" si="401"/>
        <v>1.9841094744370288E-2</v>
      </c>
      <c r="AF292" s="8">
        <f t="shared" si="401"/>
        <v>1.889231600814956E-2</v>
      </c>
      <c r="AG292" s="8">
        <f t="shared" si="401"/>
        <v>1.7988906799261007E-2</v>
      </c>
      <c r="AH292" s="8">
        <f t="shared" si="401"/>
        <v>1.7128697598161453E-2</v>
      </c>
      <c r="AI292" s="8">
        <f t="shared" si="401"/>
        <v>1.6309622629281432E-2</v>
      </c>
      <c r="AJ292" s="8">
        <f t="shared" si="401"/>
        <v>1.5529714900105502E-2</v>
      </c>
      <c r="AK292" s="8">
        <f t="shared" si="401"/>
        <v>1.4787101477478155E-2</v>
      </c>
      <c r="AL292" s="8">
        <f t="shared" si="401"/>
        <v>1.4079998989791587E-2</v>
      </c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4:69" ht="15.75" x14ac:dyDescent="0.25">
      <c r="D293" s="2"/>
      <c r="J293" s="32"/>
      <c r="L293">
        <f t="shared" ref="L293" si="402">1*M293</f>
        <v>0.18</v>
      </c>
      <c r="M293">
        <f t="shared" ref="M293:U293" si="403">1*N293</f>
        <v>0.18</v>
      </c>
      <c r="N293">
        <f t="shared" si="403"/>
        <v>0.18</v>
      </c>
      <c r="O293">
        <f t="shared" si="403"/>
        <v>0.18</v>
      </c>
      <c r="P293">
        <f t="shared" si="403"/>
        <v>0.18</v>
      </c>
      <c r="Q293">
        <f t="shared" si="403"/>
        <v>0.18</v>
      </c>
      <c r="R293">
        <f t="shared" si="403"/>
        <v>0.18</v>
      </c>
      <c r="S293">
        <f t="shared" si="403"/>
        <v>0.18</v>
      </c>
      <c r="T293">
        <f t="shared" si="403"/>
        <v>0.18</v>
      </c>
      <c r="U293">
        <f t="shared" si="403"/>
        <v>0.18</v>
      </c>
      <c r="V293">
        <f>1*W293</f>
        <v>0.18</v>
      </c>
      <c r="W293">
        <f>1*C31</f>
        <v>0.18</v>
      </c>
      <c r="X293">
        <f t="shared" ref="X293:AL293" si="404">1*$V293</f>
        <v>0.18</v>
      </c>
      <c r="Y293">
        <f t="shared" si="404"/>
        <v>0.18</v>
      </c>
      <c r="Z293">
        <f t="shared" si="404"/>
        <v>0.18</v>
      </c>
      <c r="AA293">
        <f t="shared" si="404"/>
        <v>0.18</v>
      </c>
      <c r="AB293">
        <f t="shared" si="404"/>
        <v>0.18</v>
      </c>
      <c r="AC293">
        <f t="shared" si="404"/>
        <v>0.18</v>
      </c>
      <c r="AD293">
        <f t="shared" si="404"/>
        <v>0.18</v>
      </c>
      <c r="AE293">
        <f t="shared" si="404"/>
        <v>0.18</v>
      </c>
      <c r="AF293">
        <f t="shared" si="404"/>
        <v>0.18</v>
      </c>
      <c r="AG293">
        <f t="shared" si="404"/>
        <v>0.18</v>
      </c>
      <c r="AH293">
        <f t="shared" si="404"/>
        <v>0.18</v>
      </c>
      <c r="AI293">
        <f t="shared" si="404"/>
        <v>0.18</v>
      </c>
      <c r="AJ293">
        <f t="shared" si="404"/>
        <v>0.18</v>
      </c>
      <c r="AK293">
        <f t="shared" si="404"/>
        <v>0.18</v>
      </c>
      <c r="AL293">
        <f t="shared" si="404"/>
        <v>0.18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4:69" x14ac:dyDescent="0.25">
      <c r="D294" s="2"/>
      <c r="J294" s="37"/>
      <c r="L294" s="8">
        <f>-SUM(L293:$V293)</f>
        <v>-1.9799999999999995</v>
      </c>
      <c r="M294" s="8">
        <f>-SUM(M293:$V293)</f>
        <v>-1.7999999999999996</v>
      </c>
      <c r="N294" s="8">
        <f>-SUM(N293:$V293)</f>
        <v>-1.6199999999999997</v>
      </c>
      <c r="O294" s="8">
        <f>-SUM(O293:$V293)</f>
        <v>-1.4399999999999997</v>
      </c>
      <c r="P294" s="8">
        <f>-SUM(P293:$V293)</f>
        <v>-1.2599999999999998</v>
      </c>
      <c r="Q294" s="8">
        <f>-SUM(Q293:$V293)</f>
        <v>-1.0799999999999998</v>
      </c>
      <c r="R294" s="8">
        <f>-SUM(R293:$V293)</f>
        <v>-0.89999999999999991</v>
      </c>
      <c r="S294" s="8">
        <f>-SUM(S293:$V293)</f>
        <v>-0.72</v>
      </c>
      <c r="T294" s="8">
        <f>-SUM(T293:$V293)</f>
        <v>-0.54</v>
      </c>
      <c r="U294" s="8">
        <f>-SUM(U293:$V293)</f>
        <v>-0.36</v>
      </c>
      <c r="V294" s="8">
        <f>-1*V293</f>
        <v>-0.18</v>
      </c>
      <c r="W294">
        <v>0</v>
      </c>
      <c r="X294">
        <f>1*X293</f>
        <v>0.18</v>
      </c>
      <c r="Y294">
        <f>SUM($W293:Y293)</f>
        <v>0.54</v>
      </c>
      <c r="Z294">
        <f>SUM($W293:Z293)</f>
        <v>0.72</v>
      </c>
      <c r="AA294">
        <f>SUM($W293:AA293)</f>
        <v>0.89999999999999991</v>
      </c>
      <c r="AB294">
        <f>SUM($W293:AB293)</f>
        <v>1.0799999999999998</v>
      </c>
      <c r="AC294">
        <f>SUM($W293:AC293)</f>
        <v>1.2599999999999998</v>
      </c>
      <c r="AD294">
        <f>SUM($W293:AD293)</f>
        <v>1.4399999999999997</v>
      </c>
      <c r="AE294">
        <f>SUM($W293:AE293)</f>
        <v>1.6199999999999997</v>
      </c>
      <c r="AF294">
        <f>SUM($W293:AF293)</f>
        <v>1.7999999999999996</v>
      </c>
      <c r="AG294">
        <f>SUM($W293:AG293)</f>
        <v>1.9799999999999995</v>
      </c>
      <c r="AH294">
        <f>SUM($W293:AH293)</f>
        <v>2.1599999999999997</v>
      </c>
      <c r="AI294">
        <f>SUM($W293:AI293)</f>
        <v>2.34</v>
      </c>
      <c r="AJ294">
        <f>SUM($W293:AJ293)</f>
        <v>2.52</v>
      </c>
      <c r="AK294">
        <f>SUM($W293:AK293)</f>
        <v>2.7</v>
      </c>
      <c r="AL294">
        <f>SUM($W293:AL293)</f>
        <v>2.8800000000000003</v>
      </c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4:69" ht="15.75" x14ac:dyDescent="0.25">
      <c r="D295" s="2"/>
      <c r="J295" s="26" t="s">
        <v>21</v>
      </c>
      <c r="K295" s="27" t="s">
        <v>20</v>
      </c>
      <c r="W295" s="1" t="s">
        <v>22</v>
      </c>
      <c r="X295" s="1"/>
      <c r="Y295" s="1"/>
      <c r="Z295" s="1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4:69" x14ac:dyDescent="0.25">
      <c r="D296" s="2"/>
      <c r="I296" s="3">
        <f>1*E31</f>
        <v>4.9000000000000002E-2</v>
      </c>
      <c r="J296" s="28">
        <v>3</v>
      </c>
      <c r="K296" s="7">
        <f t="shared" ref="K296:K320" si="405">E$20*J296^E$21</f>
        <v>1.6127252277133718E-3</v>
      </c>
      <c r="L296" s="2"/>
      <c r="M296" s="2"/>
      <c r="W296" s="1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4:69" x14ac:dyDescent="0.25">
      <c r="I297" s="4">
        <f>1*D31</f>
        <v>701</v>
      </c>
      <c r="J297" s="28">
        <v>4</v>
      </c>
      <c r="K297" s="7">
        <f t="shared" si="405"/>
        <v>2.7857618025475968E-3</v>
      </c>
      <c r="L297" s="2">
        <f t="shared" ref="L297:L316" ca="1" si="406">OFFSET(AO297,-(L$294),0)</f>
        <v>0</v>
      </c>
      <c r="M297" s="2">
        <f t="shared" ref="M297:M316" ca="1" si="407">OFFSET(AP297,-(M$294),0)</f>
        <v>0</v>
      </c>
      <c r="N297" s="2">
        <f t="shared" ref="N297:N316" ca="1" si="408">OFFSET(AQ297,-(N$294),0)</f>
        <v>0</v>
      </c>
      <c r="O297" s="2">
        <f t="shared" ref="O297:O316" ca="1" si="409">OFFSET(AR297,-(O$294),0)</f>
        <v>0</v>
      </c>
      <c r="P297" s="2">
        <f t="shared" ref="P297:P316" ca="1" si="410">OFFSET(AS297,-(P$294),0)</f>
        <v>0</v>
      </c>
      <c r="Q297" s="2">
        <f t="shared" ref="Q297:Q316" ca="1" si="411">OFFSET(AT297,-(Q$294),0)</f>
        <v>0</v>
      </c>
      <c r="R297" s="2">
        <f t="shared" ref="R297:R316" ca="1" si="412">OFFSET(AU297,-(R$294),0)</f>
        <v>0</v>
      </c>
      <c r="S297" s="2">
        <f t="shared" ref="S297:S316" ca="1" si="413">OFFSET(AV297,-(S$294),0)</f>
        <v>0</v>
      </c>
      <c r="T297" s="2">
        <f t="shared" ref="T297:T316" ca="1" si="414">OFFSET(AW297,-(T$294),0)</f>
        <v>0</v>
      </c>
      <c r="U297" s="2">
        <f t="shared" ref="U297:U316" ca="1" si="415">OFFSET(AX297,-(U$294),0)</f>
        <v>0</v>
      </c>
      <c r="V297" s="2">
        <f t="shared" ref="V297:V316" ca="1" si="416">OFFSET(AY297,-(V$294),0)</f>
        <v>0</v>
      </c>
      <c r="W297" s="1"/>
      <c r="X297" s="2">
        <f t="shared" ref="X297:X320" ca="1" si="417">OFFSET(BA297,-(X$294),0)</f>
        <v>0</v>
      </c>
      <c r="Y297" s="2">
        <f t="shared" ref="Y297:Y320" ca="1" si="418">OFFSET(BB297,-(Y$294),0)</f>
        <v>0</v>
      </c>
      <c r="Z297" s="2">
        <f t="shared" ref="Z297:Z320" ca="1" si="419">OFFSET(BC297,-(Z$294),0)</f>
        <v>0</v>
      </c>
      <c r="AA297" s="2">
        <f t="shared" ref="AA297:AA320" ca="1" si="420">OFFSET(BD297,-(AA$294),0)</f>
        <v>0</v>
      </c>
      <c r="AB297" s="2">
        <f t="shared" ref="AB297:AB320" ca="1" si="421">OFFSET(BE297,-(AB$294),0)</f>
        <v>0</v>
      </c>
      <c r="AC297" s="2">
        <f t="shared" ref="AC297:AC320" ca="1" si="422">OFFSET(BF297,-(AC$294),0)</f>
        <v>0</v>
      </c>
      <c r="AD297" s="2">
        <f t="shared" ref="AD297:AD320" ca="1" si="423">OFFSET(BG297,-(AD$294),0)</f>
        <v>0</v>
      </c>
      <c r="AE297" s="2">
        <f t="shared" ref="AE297:AE320" ca="1" si="424">OFFSET(BH297,-(AE$294),0)</f>
        <v>0</v>
      </c>
      <c r="AF297" s="2">
        <f t="shared" ref="AF297:AF320" ca="1" si="425">OFFSET(BI297,-(AF$294),0)</f>
        <v>0</v>
      </c>
      <c r="AG297" s="2">
        <f t="shared" ref="AG297:AG320" ca="1" si="426">OFFSET(BJ297,-(AG$294),0)</f>
        <v>0</v>
      </c>
      <c r="AH297" s="2">
        <f t="shared" ref="AH297:AH320" ca="1" si="427">OFFSET(BK297,-(AH$294),0)</f>
        <v>0</v>
      </c>
      <c r="AI297" s="2">
        <f t="shared" ref="AI297:AI320" ca="1" si="428">OFFSET(BL297,-(AI$294),0)</f>
        <v>0</v>
      </c>
      <c r="AJ297" s="2">
        <f t="shared" ref="AJ297:AJ320" ca="1" si="429">OFFSET(BM297,-(AJ$294),0)</f>
        <v>0</v>
      </c>
      <c r="AK297" s="2">
        <f t="shared" ref="AK297:AK320" ca="1" si="430">OFFSET(BN297,-(AK$294),0)</f>
        <v>0</v>
      </c>
      <c r="AL297" s="2">
        <f t="shared" ref="AL297:AL320" ca="1" si="431">OFFSET(BO297,-(AL$294),0)</f>
        <v>0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4:69" x14ac:dyDescent="0.25">
      <c r="J298" s="28">
        <v>5</v>
      </c>
      <c r="K298" s="7">
        <f t="shared" si="405"/>
        <v>4.2566996126039234E-3</v>
      </c>
      <c r="L298" s="2">
        <f t="shared" ca="1" si="406"/>
        <v>0</v>
      </c>
      <c r="M298" s="2">
        <f t="shared" ca="1" si="407"/>
        <v>0</v>
      </c>
      <c r="N298" s="2">
        <f t="shared" ca="1" si="408"/>
        <v>0</v>
      </c>
      <c r="O298" s="2">
        <f t="shared" ca="1" si="409"/>
        <v>0</v>
      </c>
      <c r="P298" s="2">
        <f t="shared" ca="1" si="410"/>
        <v>0</v>
      </c>
      <c r="Q298" s="2">
        <f t="shared" ca="1" si="411"/>
        <v>0</v>
      </c>
      <c r="R298" s="2">
        <f t="shared" ca="1" si="412"/>
        <v>0</v>
      </c>
      <c r="S298" s="2">
        <f t="shared" ca="1" si="413"/>
        <v>0</v>
      </c>
      <c r="T298" s="2">
        <f t="shared" ca="1" si="414"/>
        <v>0</v>
      </c>
      <c r="U298" s="2">
        <f t="shared" ca="1" si="415"/>
        <v>0</v>
      </c>
      <c r="V298" s="2">
        <f t="shared" ca="1" si="416"/>
        <v>0</v>
      </c>
      <c r="W298" s="1"/>
      <c r="X298" s="2">
        <f t="shared" ca="1" si="417"/>
        <v>0</v>
      </c>
      <c r="Y298" s="2">
        <f t="shared" ca="1" si="418"/>
        <v>0</v>
      </c>
      <c r="Z298" s="2">
        <f t="shared" ca="1" si="419"/>
        <v>0</v>
      </c>
      <c r="AA298" s="2">
        <f t="shared" ca="1" si="420"/>
        <v>0</v>
      </c>
      <c r="AB298" s="2">
        <f t="shared" ca="1" si="421"/>
        <v>0</v>
      </c>
      <c r="AC298" s="2">
        <f t="shared" ca="1" si="422"/>
        <v>0</v>
      </c>
      <c r="AD298" s="2">
        <f t="shared" ca="1" si="423"/>
        <v>0</v>
      </c>
      <c r="AE298" s="2">
        <f t="shared" ca="1" si="424"/>
        <v>0</v>
      </c>
      <c r="AF298" s="2">
        <f t="shared" ca="1" si="425"/>
        <v>0</v>
      </c>
      <c r="AG298" s="2">
        <f t="shared" ca="1" si="426"/>
        <v>0</v>
      </c>
      <c r="AH298" s="2">
        <f t="shared" ca="1" si="427"/>
        <v>0</v>
      </c>
      <c r="AI298" s="2">
        <f t="shared" ca="1" si="428"/>
        <v>0</v>
      </c>
      <c r="AJ298" s="2">
        <f t="shared" ca="1" si="429"/>
        <v>0</v>
      </c>
      <c r="AK298" s="2">
        <f t="shared" ca="1" si="430"/>
        <v>0</v>
      </c>
      <c r="AL298" s="2">
        <f t="shared" ca="1" si="431"/>
        <v>0</v>
      </c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4:69" x14ac:dyDescent="0.25">
      <c r="J299" s="28">
        <v>6</v>
      </c>
      <c r="K299" s="7">
        <f t="shared" si="405"/>
        <v>6.0189033749611437E-3</v>
      </c>
      <c r="L299" s="2">
        <f t="shared" ca="1" si="406"/>
        <v>0</v>
      </c>
      <c r="M299" s="2">
        <f t="shared" ca="1" si="407"/>
        <v>0</v>
      </c>
      <c r="N299" s="2">
        <f t="shared" ca="1" si="408"/>
        <v>0</v>
      </c>
      <c r="O299" s="2">
        <f t="shared" ca="1" si="409"/>
        <v>0</v>
      </c>
      <c r="P299" s="2">
        <f t="shared" ca="1" si="410"/>
        <v>0</v>
      </c>
      <c r="Q299" s="2">
        <f t="shared" ca="1" si="411"/>
        <v>0</v>
      </c>
      <c r="R299" s="2">
        <f t="shared" ca="1" si="412"/>
        <v>0</v>
      </c>
      <c r="S299" s="2">
        <f t="shared" ca="1" si="413"/>
        <v>0</v>
      </c>
      <c r="T299" s="2">
        <f t="shared" ca="1" si="414"/>
        <v>0</v>
      </c>
      <c r="U299" s="2">
        <f t="shared" ca="1" si="415"/>
        <v>0</v>
      </c>
      <c r="V299" s="2">
        <f t="shared" ca="1" si="416"/>
        <v>0</v>
      </c>
      <c r="W299" s="1"/>
      <c r="X299" s="2">
        <f t="shared" ca="1" si="417"/>
        <v>0</v>
      </c>
      <c r="Y299" s="2">
        <f t="shared" ca="1" si="418"/>
        <v>0</v>
      </c>
      <c r="Z299" s="2">
        <f t="shared" ca="1" si="419"/>
        <v>0</v>
      </c>
      <c r="AA299" s="2">
        <f t="shared" ca="1" si="420"/>
        <v>0</v>
      </c>
      <c r="AB299" s="2">
        <f t="shared" ca="1" si="421"/>
        <v>0</v>
      </c>
      <c r="AC299" s="2">
        <f t="shared" ca="1" si="422"/>
        <v>0</v>
      </c>
      <c r="AD299" s="2">
        <f t="shared" ca="1" si="423"/>
        <v>0</v>
      </c>
      <c r="AE299" s="2">
        <f t="shared" ca="1" si="424"/>
        <v>0</v>
      </c>
      <c r="AF299" s="2">
        <f t="shared" ca="1" si="425"/>
        <v>0</v>
      </c>
      <c r="AG299" s="2">
        <f t="shared" ca="1" si="426"/>
        <v>0</v>
      </c>
      <c r="AH299" s="2">
        <f t="shared" ca="1" si="427"/>
        <v>0</v>
      </c>
      <c r="AI299" s="2">
        <f t="shared" ca="1" si="428"/>
        <v>0</v>
      </c>
      <c r="AJ299" s="2">
        <f t="shared" ca="1" si="429"/>
        <v>0</v>
      </c>
      <c r="AK299" s="2">
        <f t="shared" ca="1" si="430"/>
        <v>0</v>
      </c>
      <c r="AL299" s="2">
        <f t="shared" ca="1" si="431"/>
        <v>0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4:69" x14ac:dyDescent="0.25">
      <c r="J300" s="28">
        <v>7</v>
      </c>
      <c r="K300" s="7">
        <f t="shared" si="405"/>
        <v>8.0670782891318314E-3</v>
      </c>
      <c r="L300" s="2">
        <f t="shared" ca="1" si="406"/>
        <v>0</v>
      </c>
      <c r="M300" s="2">
        <f t="shared" ca="1" si="407"/>
        <v>0</v>
      </c>
      <c r="N300" s="2">
        <f t="shared" ca="1" si="408"/>
        <v>0</v>
      </c>
      <c r="O300" s="2">
        <f t="shared" ca="1" si="409"/>
        <v>0</v>
      </c>
      <c r="P300" s="2">
        <f t="shared" ca="1" si="410"/>
        <v>0</v>
      </c>
      <c r="Q300" s="2">
        <f t="shared" ca="1" si="411"/>
        <v>0</v>
      </c>
      <c r="R300" s="2">
        <f t="shared" ca="1" si="412"/>
        <v>0</v>
      </c>
      <c r="S300" s="2">
        <f t="shared" ca="1" si="413"/>
        <v>0</v>
      </c>
      <c r="T300" s="2">
        <f t="shared" ca="1" si="414"/>
        <v>0</v>
      </c>
      <c r="U300" s="2">
        <f t="shared" ca="1" si="415"/>
        <v>0</v>
      </c>
      <c r="V300" s="2">
        <f t="shared" ca="1" si="416"/>
        <v>0</v>
      </c>
      <c r="W300" s="1"/>
      <c r="X300" s="2">
        <f t="shared" ca="1" si="417"/>
        <v>0</v>
      </c>
      <c r="Y300" s="2">
        <f t="shared" ca="1" si="418"/>
        <v>0</v>
      </c>
      <c r="Z300" s="2">
        <f t="shared" ca="1" si="419"/>
        <v>0</v>
      </c>
      <c r="AA300" s="2">
        <f t="shared" ca="1" si="420"/>
        <v>0</v>
      </c>
      <c r="AB300" s="2">
        <f t="shared" ca="1" si="421"/>
        <v>0</v>
      </c>
      <c r="AC300" s="2">
        <f t="shared" ca="1" si="422"/>
        <v>0</v>
      </c>
      <c r="AD300" s="2">
        <f t="shared" ca="1" si="423"/>
        <v>0</v>
      </c>
      <c r="AE300" s="2">
        <f t="shared" ca="1" si="424"/>
        <v>0</v>
      </c>
      <c r="AF300" s="2">
        <f t="shared" ca="1" si="425"/>
        <v>0</v>
      </c>
      <c r="AG300" s="2">
        <f t="shared" ca="1" si="426"/>
        <v>0</v>
      </c>
      <c r="AH300" s="2">
        <f t="shared" ca="1" si="427"/>
        <v>0</v>
      </c>
      <c r="AI300" s="2">
        <f t="shared" ca="1" si="428"/>
        <v>0</v>
      </c>
      <c r="AJ300" s="2">
        <f t="shared" ca="1" si="429"/>
        <v>0</v>
      </c>
      <c r="AK300" s="2">
        <f t="shared" ca="1" si="430"/>
        <v>0</v>
      </c>
      <c r="AL300" s="2">
        <f t="shared" ca="1" si="431"/>
        <v>0</v>
      </c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4:69" x14ac:dyDescent="0.25">
      <c r="J301" s="28">
        <v>8</v>
      </c>
      <c r="K301" s="7">
        <f t="shared" si="405"/>
        <v>1.0396830673359812E-2</v>
      </c>
      <c r="L301" s="2">
        <f t="shared" ca="1" si="406"/>
        <v>0</v>
      </c>
      <c r="M301" s="2">
        <f t="shared" ca="1" si="407"/>
        <v>0</v>
      </c>
      <c r="N301" s="2">
        <f t="shared" ca="1" si="408"/>
        <v>0</v>
      </c>
      <c r="O301" s="2">
        <f t="shared" ca="1" si="409"/>
        <v>0</v>
      </c>
      <c r="P301" s="2">
        <f t="shared" ca="1" si="410"/>
        <v>0</v>
      </c>
      <c r="Q301" s="2">
        <f t="shared" ca="1" si="411"/>
        <v>0</v>
      </c>
      <c r="R301" s="2">
        <f t="shared" ca="1" si="412"/>
        <v>0</v>
      </c>
      <c r="S301" s="2">
        <f t="shared" ca="1" si="413"/>
        <v>0</v>
      </c>
      <c r="T301" s="2">
        <f t="shared" ca="1" si="414"/>
        <v>0</v>
      </c>
      <c r="U301" s="2">
        <f t="shared" ca="1" si="415"/>
        <v>0</v>
      </c>
      <c r="V301" s="2">
        <f t="shared" ca="1" si="416"/>
        <v>0</v>
      </c>
      <c r="W301" s="1"/>
      <c r="X301" s="2">
        <f t="shared" ca="1" si="417"/>
        <v>0</v>
      </c>
      <c r="Y301" s="2">
        <f t="shared" ca="1" si="418"/>
        <v>0</v>
      </c>
      <c r="Z301" s="2">
        <f t="shared" ca="1" si="419"/>
        <v>0</v>
      </c>
      <c r="AA301" s="2">
        <f t="shared" ca="1" si="420"/>
        <v>0</v>
      </c>
      <c r="AB301" s="2">
        <f t="shared" ca="1" si="421"/>
        <v>0</v>
      </c>
      <c r="AC301" s="2">
        <f t="shared" ca="1" si="422"/>
        <v>0</v>
      </c>
      <c r="AD301" s="2">
        <f t="shared" ca="1" si="423"/>
        <v>0</v>
      </c>
      <c r="AE301" s="2">
        <f t="shared" ca="1" si="424"/>
        <v>0</v>
      </c>
      <c r="AF301" s="2">
        <f t="shared" ca="1" si="425"/>
        <v>0</v>
      </c>
      <c r="AG301" s="2">
        <f t="shared" ca="1" si="426"/>
        <v>0</v>
      </c>
      <c r="AH301" s="2">
        <f t="shared" ca="1" si="427"/>
        <v>0</v>
      </c>
      <c r="AI301" s="2">
        <f t="shared" ca="1" si="428"/>
        <v>0</v>
      </c>
      <c r="AJ301" s="2">
        <f t="shared" ca="1" si="429"/>
        <v>0</v>
      </c>
      <c r="AK301" s="2">
        <f t="shared" ca="1" si="430"/>
        <v>0</v>
      </c>
      <c r="AL301" s="2">
        <f t="shared" ca="1" si="431"/>
        <v>0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4:69" x14ac:dyDescent="0.25">
      <c r="J302" s="28">
        <v>9</v>
      </c>
      <c r="K302" s="7">
        <f t="shared" si="405"/>
        <v>1.3004413300515733E-2</v>
      </c>
      <c r="L302" s="2">
        <f t="shared" ca="1" si="406"/>
        <v>3.4285834260803494</v>
      </c>
      <c r="M302" s="2">
        <f t="shared" ca="1" si="407"/>
        <v>3.2646324399107574</v>
      </c>
      <c r="N302" s="2">
        <f t="shared" ca="1" si="408"/>
        <v>3.1085214046846112</v>
      </c>
      <c r="O302" s="2">
        <f t="shared" ca="1" si="409"/>
        <v>2.9598754228045765</v>
      </c>
      <c r="P302" s="2">
        <f ca="1">OFFSET(AS302,-(P$294),0)</f>
        <v>2.818337523852902</v>
      </c>
      <c r="Q302" s="2">
        <f t="shared" ca="1" si="411"/>
        <v>2.6835678073339428</v>
      </c>
      <c r="R302" s="2">
        <f t="shared" ca="1" si="412"/>
        <v>0</v>
      </c>
      <c r="S302" s="2">
        <f t="shared" ca="1" si="413"/>
        <v>0</v>
      </c>
      <c r="T302" s="2">
        <f t="shared" ca="1" si="414"/>
        <v>0</v>
      </c>
      <c r="U302" s="2">
        <f t="shared" ca="1" si="415"/>
        <v>0</v>
      </c>
      <c r="V302" s="2">
        <f t="shared" ca="1" si="416"/>
        <v>0</v>
      </c>
      <c r="W302" s="1"/>
      <c r="X302" s="2">
        <f t="shared" ca="1" si="417"/>
        <v>0</v>
      </c>
      <c r="Y302" s="2">
        <f t="shared" ca="1" si="418"/>
        <v>0</v>
      </c>
      <c r="Z302" s="2">
        <f t="shared" ca="1" si="419"/>
        <v>0</v>
      </c>
      <c r="AA302" s="2">
        <f t="shared" ca="1" si="420"/>
        <v>0</v>
      </c>
      <c r="AB302" s="2">
        <f t="shared" ca="1" si="421"/>
        <v>0</v>
      </c>
      <c r="AC302" s="2">
        <f t="shared" ca="1" si="422"/>
        <v>0</v>
      </c>
      <c r="AD302" s="2">
        <f t="shared" ca="1" si="423"/>
        <v>0</v>
      </c>
      <c r="AE302" s="2">
        <f t="shared" ca="1" si="424"/>
        <v>0</v>
      </c>
      <c r="AF302" s="2">
        <f t="shared" ca="1" si="425"/>
        <v>0</v>
      </c>
      <c r="AG302" s="2">
        <f t="shared" ca="1" si="426"/>
        <v>0</v>
      </c>
      <c r="AH302" s="2">
        <f t="shared" ca="1" si="427"/>
        <v>0</v>
      </c>
      <c r="AI302" s="2">
        <f t="shared" ca="1" si="428"/>
        <v>0</v>
      </c>
      <c r="AJ302" s="2">
        <f t="shared" ca="1" si="429"/>
        <v>0</v>
      </c>
      <c r="AK302" s="2">
        <f t="shared" ca="1" si="430"/>
        <v>0</v>
      </c>
      <c r="AL302" s="2">
        <f t="shared" ca="1" si="431"/>
        <v>0</v>
      </c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4:69" x14ac:dyDescent="0.25">
      <c r="J303" s="28">
        <v>10</v>
      </c>
      <c r="K303" s="7">
        <f t="shared" si="405"/>
        <v>1.5886564694485641E-2</v>
      </c>
      <c r="L303" s="2">
        <f t="shared" ca="1" si="406"/>
        <v>0</v>
      </c>
      <c r="M303" s="2">
        <f t="shared" ca="1" si="407"/>
        <v>0</v>
      </c>
      <c r="N303" s="2">
        <f t="shared" ca="1" si="408"/>
        <v>0</v>
      </c>
      <c r="O303" s="2">
        <f t="shared" ca="1" si="409"/>
        <v>0</v>
      </c>
      <c r="P303" s="2">
        <f t="shared" ca="1" si="410"/>
        <v>0</v>
      </c>
      <c r="Q303" s="2">
        <f t="shared" ca="1" si="411"/>
        <v>0</v>
      </c>
      <c r="R303" s="2">
        <f t="shared" ca="1" si="412"/>
        <v>2.5552426264097736</v>
      </c>
      <c r="S303" s="2">
        <f t="shared" ca="1" si="413"/>
        <v>2.4330538106686315</v>
      </c>
      <c r="T303" s="2">
        <f t="shared" ca="1" si="414"/>
        <v>2.3167079260597103</v>
      </c>
      <c r="U303" s="2">
        <f t="shared" ca="1" si="415"/>
        <v>2.2059255702170155</v>
      </c>
      <c r="V303" s="2">
        <f t="shared" ca="1" si="416"/>
        <v>2.1004407014800561</v>
      </c>
      <c r="W303" s="1">
        <v>2</v>
      </c>
      <c r="X303" s="2">
        <f t="shared" ca="1" si="417"/>
        <v>1.9043622593970098</v>
      </c>
      <c r="Y303" s="2">
        <f t="shared" ca="1" si="418"/>
        <v>1.8132978075078414</v>
      </c>
      <c r="Z303" s="2">
        <f t="shared" ca="1" si="419"/>
        <v>1.7265879548326384</v>
      </c>
      <c r="AA303" s="2">
        <f t="shared" ca="1" si="420"/>
        <v>1.644024469356373</v>
      </c>
      <c r="AB303" s="2">
        <f t="shared" ca="1" si="421"/>
        <v>0</v>
      </c>
      <c r="AC303" s="2">
        <f t="shared" ca="1" si="422"/>
        <v>0</v>
      </c>
      <c r="AD303" s="2">
        <f t="shared" ca="1" si="423"/>
        <v>0</v>
      </c>
      <c r="AE303" s="2">
        <f t="shared" ca="1" si="424"/>
        <v>0</v>
      </c>
      <c r="AF303" s="2">
        <f t="shared" ca="1" si="425"/>
        <v>0</v>
      </c>
      <c r="AG303" s="2">
        <f t="shared" ca="1" si="426"/>
        <v>0</v>
      </c>
      <c r="AH303" s="2">
        <f t="shared" ca="1" si="427"/>
        <v>0</v>
      </c>
      <c r="AI303" s="2">
        <f t="shared" ca="1" si="428"/>
        <v>0</v>
      </c>
      <c r="AJ303" s="2">
        <f t="shared" ca="1" si="429"/>
        <v>0</v>
      </c>
      <c r="AK303" s="2">
        <f t="shared" ca="1" si="430"/>
        <v>0</v>
      </c>
      <c r="AL303" s="2">
        <f t="shared" ca="1" si="431"/>
        <v>0</v>
      </c>
      <c r="AO303" s="2">
        <f t="shared" ref="AO303:AO316" si="432">$AZ303*L$292/$W$292</f>
        <v>3.4285834260803494</v>
      </c>
      <c r="AP303" s="2">
        <f t="shared" ref="AP303:AP316" si="433">$AZ303*M$292/$W$292</f>
        <v>3.2646324399107574</v>
      </c>
      <c r="AQ303" s="2">
        <f t="shared" ref="AQ303:AQ316" si="434">$AZ303*N$292/$W$292</f>
        <v>3.1085214046846112</v>
      </c>
      <c r="AR303" s="2">
        <f t="shared" ref="AR303:AR316" si="435">$AZ303*O$292/$W$292</f>
        <v>2.9598754228045765</v>
      </c>
      <c r="AS303" s="2">
        <f t="shared" ref="AS303:AS316" si="436">$AZ303*P$292/$W$292</f>
        <v>2.818337523852902</v>
      </c>
      <c r="AT303" s="2">
        <f t="shared" ref="AT303:AT316" si="437">$AZ303*Q$292/$W$292</f>
        <v>2.6835678073339428</v>
      </c>
      <c r="AU303" s="2">
        <f t="shared" ref="AU303:AU316" si="438">$AZ303*R$292/$W$292</f>
        <v>2.5552426264097736</v>
      </c>
      <c r="AV303" s="2">
        <f t="shared" ref="AV303:AV316" si="439">$AZ303*S$292/$W$292</f>
        <v>2.4330538106686315</v>
      </c>
      <c r="AW303" s="2">
        <f t="shared" ref="AW303:AW316" si="440">$AZ303*T$292/$W$292</f>
        <v>2.3167079260597103</v>
      </c>
      <c r="AX303" s="2">
        <f t="shared" ref="AX303:AX316" si="441">$AZ303*U$292/$W$292</f>
        <v>2.2059255702170155</v>
      </c>
      <c r="AY303" s="2">
        <f t="shared" ref="AY303:AY316" si="442">$AZ303*V$292/$W$292</f>
        <v>2.1004407014800561</v>
      </c>
      <c r="AZ303" s="24">
        <v>2</v>
      </c>
      <c r="BA303" s="2">
        <f t="shared" ref="BA303:BA316" si="443">$AZ303*X$292/$W$292</f>
        <v>1.9043622593970098</v>
      </c>
      <c r="BB303" s="2">
        <f t="shared" ref="BB303:BB316" si="444">$AZ303*Y$292/$W$292</f>
        <v>1.8132978075078414</v>
      </c>
      <c r="BC303" s="2">
        <f t="shared" ref="BC303:BC316" si="445">$AZ303*Z$292/$W$292</f>
        <v>1.7265879548326384</v>
      </c>
      <c r="BD303" s="2">
        <f t="shared" ref="BD303:BD316" si="446">$AZ303*AA$292/$W$292</f>
        <v>1.644024469356373</v>
      </c>
      <c r="BE303" s="2">
        <f t="shared" ref="BE303:BE316" si="447">$AZ303*AB$292/$W$292</f>
        <v>1.5654090764837361</v>
      </c>
      <c r="BF303" s="2">
        <f t="shared" ref="BF303:BF316" si="448">$AZ303*AC$292/$W$292</f>
        <v>1.4905529828865771</v>
      </c>
      <c r="BG303" s="2">
        <f t="shared" ref="BG303:BG316" si="449">$AZ303*AD$292/$W$292</f>
        <v>1.4192764231204176</v>
      </c>
      <c r="BH303" s="2">
        <f t="shared" ref="BH303:BH316" si="450">$AZ303*AE$292/$W$292</f>
        <v>1.3514082279212523</v>
      </c>
      <c r="BI303" s="2">
        <f t="shared" ref="BI303:BI316" si="451">$AZ303*AF$292/$W$292</f>
        <v>1.286785413145912</v>
      </c>
      <c r="BJ303" s="2">
        <f t="shared" ref="BJ303:BJ316" si="452">$AZ303*AG$292/$W$292</f>
        <v>1.2252527883688324</v>
      </c>
      <c r="BK303" s="2">
        <f t="shared" ref="BK303:BK316" si="453">$AZ303*AH$292/$W$292</f>
        <v>1.1666625841952776</v>
      </c>
      <c r="BL303" s="2">
        <f t="shared" ref="BL303:BL316" si="454">$AZ303*AI$292/$W$292</f>
        <v>1.1108740973960358</v>
      </c>
      <c r="BM303" s="2">
        <f t="shared" ref="BM303:BM316" si="455">$AZ303*AJ$292/$W$292</f>
        <v>1.057753353011365</v>
      </c>
      <c r="BN303" s="2">
        <f t="shared" ref="BN303:BN316" si="456">$AZ303*AK$292/$W$292</f>
        <v>1.0071727826127426</v>
      </c>
      <c r="BO303" s="2">
        <f t="shared" ref="BO303:BO316" si="457">$AZ303*AL$292/$W$292</f>
        <v>0.95901091794978832</v>
      </c>
      <c r="BP303" s="2"/>
      <c r="BQ303" s="2"/>
    </row>
    <row r="304" spans="4:69" x14ac:dyDescent="0.25">
      <c r="J304" s="28">
        <v>11</v>
      </c>
      <c r="K304" s="7">
        <f t="shared" si="405"/>
        <v>1.9040401301161882E-2</v>
      </c>
      <c r="L304" s="2">
        <f t="shared" ca="1" si="406"/>
        <v>3.4285834260803494</v>
      </c>
      <c r="M304" s="2">
        <f t="shared" ca="1" si="407"/>
        <v>3.2646324399107574</v>
      </c>
      <c r="N304" s="2">
        <f t="shared" ca="1" si="408"/>
        <v>3.1085214046846112</v>
      </c>
      <c r="O304" s="2">
        <f t="shared" ca="1" si="409"/>
        <v>2.9598754228045765</v>
      </c>
      <c r="P304" s="2">
        <f t="shared" ca="1" si="410"/>
        <v>2.818337523852902</v>
      </c>
      <c r="Q304" s="2">
        <f t="shared" ca="1" si="411"/>
        <v>2.6835678073339428</v>
      </c>
      <c r="R304" s="2">
        <f t="shared" ca="1" si="412"/>
        <v>0</v>
      </c>
      <c r="S304" s="2">
        <f t="shared" ca="1" si="413"/>
        <v>0</v>
      </c>
      <c r="T304" s="2">
        <f t="shared" ca="1" si="414"/>
        <v>0</v>
      </c>
      <c r="U304" s="2">
        <f t="shared" ca="1" si="415"/>
        <v>0</v>
      </c>
      <c r="V304" s="2">
        <f t="shared" ca="1" si="416"/>
        <v>0</v>
      </c>
      <c r="W304" s="1"/>
      <c r="X304" s="2">
        <f t="shared" ca="1" si="417"/>
        <v>0</v>
      </c>
      <c r="Y304" s="2">
        <f t="shared" ca="1" si="418"/>
        <v>0</v>
      </c>
      <c r="Z304" s="2">
        <f t="shared" ca="1" si="419"/>
        <v>0</v>
      </c>
      <c r="AA304" s="2">
        <f t="shared" ca="1" si="420"/>
        <v>0</v>
      </c>
      <c r="AB304" s="2">
        <f t="shared" ca="1" si="421"/>
        <v>1.5654090764837361</v>
      </c>
      <c r="AC304" s="2">
        <f t="shared" ca="1" si="422"/>
        <v>1.4905529828865771</v>
      </c>
      <c r="AD304" s="2">
        <f t="shared" ca="1" si="423"/>
        <v>1.4192764231204176</v>
      </c>
      <c r="AE304" s="2">
        <f t="shared" ca="1" si="424"/>
        <v>1.3514082279212523</v>
      </c>
      <c r="AF304" s="2">
        <f t="shared" ca="1" si="425"/>
        <v>1.286785413145912</v>
      </c>
      <c r="AG304" s="2">
        <f t="shared" ca="1" si="426"/>
        <v>1.2252527883688324</v>
      </c>
      <c r="AH304" s="2">
        <f t="shared" ca="1" si="427"/>
        <v>0</v>
      </c>
      <c r="AI304" s="2">
        <f t="shared" ca="1" si="428"/>
        <v>0</v>
      </c>
      <c r="AJ304" s="2">
        <f t="shared" ca="1" si="429"/>
        <v>0</v>
      </c>
      <c r="AK304" s="2">
        <f t="shared" ca="1" si="430"/>
        <v>0</v>
      </c>
      <c r="AL304" s="2">
        <f t="shared" ca="1" si="431"/>
        <v>0</v>
      </c>
      <c r="AO304" s="2">
        <f t="shared" si="432"/>
        <v>0</v>
      </c>
      <c r="AP304" s="2">
        <f t="shared" si="433"/>
        <v>0</v>
      </c>
      <c r="AQ304" s="2">
        <f t="shared" si="434"/>
        <v>0</v>
      </c>
      <c r="AR304" s="2">
        <f t="shared" si="435"/>
        <v>0</v>
      </c>
      <c r="AS304" s="2">
        <f t="shared" si="436"/>
        <v>0</v>
      </c>
      <c r="AT304" s="2">
        <f t="shared" si="437"/>
        <v>0</v>
      </c>
      <c r="AU304" s="2">
        <f t="shared" si="438"/>
        <v>0</v>
      </c>
      <c r="AV304" s="2">
        <f t="shared" si="439"/>
        <v>0</v>
      </c>
      <c r="AW304" s="2">
        <f t="shared" si="440"/>
        <v>0</v>
      </c>
      <c r="AX304" s="2">
        <f t="shared" si="441"/>
        <v>0</v>
      </c>
      <c r="AY304" s="2">
        <f t="shared" si="442"/>
        <v>0</v>
      </c>
      <c r="AZ304" s="24"/>
      <c r="BA304" s="2">
        <f t="shared" si="443"/>
        <v>0</v>
      </c>
      <c r="BB304" s="2">
        <f t="shared" si="444"/>
        <v>0</v>
      </c>
      <c r="BC304" s="2">
        <f t="shared" si="445"/>
        <v>0</v>
      </c>
      <c r="BD304" s="2">
        <f t="shared" si="446"/>
        <v>0</v>
      </c>
      <c r="BE304" s="2">
        <f t="shared" si="447"/>
        <v>0</v>
      </c>
      <c r="BF304" s="2">
        <f t="shared" si="448"/>
        <v>0</v>
      </c>
      <c r="BG304" s="2">
        <f t="shared" si="449"/>
        <v>0</v>
      </c>
      <c r="BH304" s="2">
        <f t="shared" si="450"/>
        <v>0</v>
      </c>
      <c r="BI304" s="2">
        <f t="shared" si="451"/>
        <v>0</v>
      </c>
      <c r="BJ304" s="2">
        <f t="shared" si="452"/>
        <v>0</v>
      </c>
      <c r="BK304" s="2">
        <f t="shared" si="453"/>
        <v>0</v>
      </c>
      <c r="BL304" s="2">
        <f t="shared" si="454"/>
        <v>0</v>
      </c>
      <c r="BM304" s="2">
        <f t="shared" si="455"/>
        <v>0</v>
      </c>
      <c r="BN304" s="2">
        <f t="shared" si="456"/>
        <v>0</v>
      </c>
      <c r="BO304" s="2">
        <f t="shared" si="457"/>
        <v>0</v>
      </c>
      <c r="BP304" s="2"/>
      <c r="BQ304" s="2"/>
    </row>
    <row r="305" spans="4:69" x14ac:dyDescent="0.25">
      <c r="J305" s="28">
        <v>12</v>
      </c>
      <c r="K305" s="7">
        <f t="shared" si="405"/>
        <v>2.2463341686843934E-2</v>
      </c>
      <c r="L305" s="2">
        <f t="shared" ca="1" si="406"/>
        <v>0</v>
      </c>
      <c r="M305" s="2">
        <f t="shared" ca="1" si="407"/>
        <v>0</v>
      </c>
      <c r="N305" s="2">
        <f t="shared" ca="1" si="408"/>
        <v>0</v>
      </c>
      <c r="O305" s="2">
        <f t="shared" ca="1" si="409"/>
        <v>0</v>
      </c>
      <c r="P305" s="2">
        <f t="shared" ca="1" si="410"/>
        <v>0</v>
      </c>
      <c r="Q305" s="2">
        <f t="shared" ca="1" si="411"/>
        <v>0</v>
      </c>
      <c r="R305" s="2">
        <f t="shared" ca="1" si="412"/>
        <v>2.5552426264097736</v>
      </c>
      <c r="S305" s="2">
        <f t="shared" ca="1" si="413"/>
        <v>2.4330538106686315</v>
      </c>
      <c r="T305" s="2">
        <f t="shared" ca="1" si="414"/>
        <v>2.3167079260597103</v>
      </c>
      <c r="U305" s="2">
        <f t="shared" ca="1" si="415"/>
        <v>2.2059255702170155</v>
      </c>
      <c r="V305" s="2">
        <f t="shared" ca="1" si="416"/>
        <v>2.1004407014800561</v>
      </c>
      <c r="W305" s="1">
        <v>2</v>
      </c>
      <c r="X305" s="2">
        <f t="shared" ca="1" si="417"/>
        <v>1.9043622593970098</v>
      </c>
      <c r="Y305" s="2">
        <f t="shared" ca="1" si="418"/>
        <v>1.8132978075078414</v>
      </c>
      <c r="Z305" s="2">
        <f t="shared" ca="1" si="419"/>
        <v>1.7265879548326384</v>
      </c>
      <c r="AA305" s="2">
        <f t="shared" ca="1" si="420"/>
        <v>1.644024469356373</v>
      </c>
      <c r="AB305" s="2">
        <f t="shared" ca="1" si="421"/>
        <v>0</v>
      </c>
      <c r="AC305" s="2">
        <f t="shared" ca="1" si="422"/>
        <v>0</v>
      </c>
      <c r="AD305" s="2">
        <f t="shared" ca="1" si="423"/>
        <v>0</v>
      </c>
      <c r="AE305" s="2">
        <f t="shared" ca="1" si="424"/>
        <v>0</v>
      </c>
      <c r="AF305" s="2">
        <f t="shared" ca="1" si="425"/>
        <v>0</v>
      </c>
      <c r="AG305" s="2">
        <f t="shared" ca="1" si="426"/>
        <v>0</v>
      </c>
      <c r="AH305" s="2">
        <f t="shared" ca="1" si="427"/>
        <v>1.1666625841952776</v>
      </c>
      <c r="AI305" s="2">
        <f t="shared" ca="1" si="428"/>
        <v>1.1108740973960358</v>
      </c>
      <c r="AJ305" s="2">
        <f t="shared" ca="1" si="429"/>
        <v>1.057753353011365</v>
      </c>
      <c r="AK305" s="2">
        <f t="shared" ca="1" si="430"/>
        <v>1.0071727826127426</v>
      </c>
      <c r="AL305" s="2">
        <f t="shared" ca="1" si="431"/>
        <v>0.95901091794978832</v>
      </c>
      <c r="AO305" s="2">
        <f t="shared" si="432"/>
        <v>3.4285834260803494</v>
      </c>
      <c r="AP305" s="2">
        <f t="shared" si="433"/>
        <v>3.2646324399107574</v>
      </c>
      <c r="AQ305" s="2">
        <f t="shared" si="434"/>
        <v>3.1085214046846112</v>
      </c>
      <c r="AR305" s="2">
        <f t="shared" si="435"/>
        <v>2.9598754228045765</v>
      </c>
      <c r="AS305" s="2">
        <f t="shared" si="436"/>
        <v>2.818337523852902</v>
      </c>
      <c r="AT305" s="2">
        <f t="shared" si="437"/>
        <v>2.6835678073339428</v>
      </c>
      <c r="AU305" s="2">
        <f t="shared" si="438"/>
        <v>2.5552426264097736</v>
      </c>
      <c r="AV305" s="2">
        <f t="shared" si="439"/>
        <v>2.4330538106686315</v>
      </c>
      <c r="AW305" s="2">
        <f t="shared" si="440"/>
        <v>2.3167079260597103</v>
      </c>
      <c r="AX305" s="2">
        <f t="shared" si="441"/>
        <v>2.2059255702170155</v>
      </c>
      <c r="AY305" s="2">
        <f t="shared" si="442"/>
        <v>2.1004407014800561</v>
      </c>
      <c r="AZ305" s="24">
        <v>2</v>
      </c>
      <c r="BA305" s="2">
        <f t="shared" si="443"/>
        <v>1.9043622593970098</v>
      </c>
      <c r="BB305" s="2">
        <f t="shared" si="444"/>
        <v>1.8132978075078414</v>
      </c>
      <c r="BC305" s="2">
        <f t="shared" si="445"/>
        <v>1.7265879548326384</v>
      </c>
      <c r="BD305" s="2">
        <f t="shared" si="446"/>
        <v>1.644024469356373</v>
      </c>
      <c r="BE305" s="2">
        <f t="shared" si="447"/>
        <v>1.5654090764837361</v>
      </c>
      <c r="BF305" s="2">
        <f t="shared" si="448"/>
        <v>1.4905529828865771</v>
      </c>
      <c r="BG305" s="2">
        <f t="shared" si="449"/>
        <v>1.4192764231204176</v>
      </c>
      <c r="BH305" s="2">
        <f t="shared" si="450"/>
        <v>1.3514082279212523</v>
      </c>
      <c r="BI305" s="2">
        <f t="shared" si="451"/>
        <v>1.286785413145912</v>
      </c>
      <c r="BJ305" s="2">
        <f t="shared" si="452"/>
        <v>1.2252527883688324</v>
      </c>
      <c r="BK305" s="2">
        <f t="shared" si="453"/>
        <v>1.1666625841952776</v>
      </c>
      <c r="BL305" s="2">
        <f t="shared" si="454"/>
        <v>1.1108740973960358</v>
      </c>
      <c r="BM305" s="2">
        <f t="shared" si="455"/>
        <v>1.057753353011365</v>
      </c>
      <c r="BN305" s="2">
        <f t="shared" si="456"/>
        <v>1.0071727826127426</v>
      </c>
      <c r="BO305" s="2">
        <f t="shared" si="457"/>
        <v>0.95901091794978832</v>
      </c>
      <c r="BP305" s="2"/>
      <c r="BQ305" s="2"/>
    </row>
    <row r="306" spans="4:69" x14ac:dyDescent="0.25">
      <c r="J306" s="28">
        <v>13</v>
      </c>
      <c r="K306" s="7">
        <f t="shared" si="405"/>
        <v>2.6153051261465228E-2</v>
      </c>
      <c r="L306" s="2">
        <f t="shared" ca="1" si="406"/>
        <v>0</v>
      </c>
      <c r="M306" s="2">
        <f t="shared" ca="1" si="407"/>
        <v>0</v>
      </c>
      <c r="N306" s="2">
        <f t="shared" ca="1" si="408"/>
        <v>0</v>
      </c>
      <c r="O306" s="2">
        <f t="shared" ca="1" si="409"/>
        <v>0</v>
      </c>
      <c r="P306" s="2">
        <f t="shared" ca="1" si="410"/>
        <v>0</v>
      </c>
      <c r="Q306" s="2">
        <f t="shared" ca="1" si="411"/>
        <v>0</v>
      </c>
      <c r="R306" s="2">
        <f t="shared" ca="1" si="412"/>
        <v>0</v>
      </c>
      <c r="S306" s="2">
        <f t="shared" ca="1" si="413"/>
        <v>0</v>
      </c>
      <c r="T306" s="2">
        <f t="shared" ca="1" si="414"/>
        <v>0</v>
      </c>
      <c r="U306" s="2">
        <f t="shared" ca="1" si="415"/>
        <v>0</v>
      </c>
      <c r="V306" s="2">
        <f t="shared" ca="1" si="416"/>
        <v>0</v>
      </c>
      <c r="W306" s="1"/>
      <c r="X306" s="2">
        <f t="shared" ca="1" si="417"/>
        <v>0</v>
      </c>
      <c r="Y306" s="2">
        <f t="shared" ca="1" si="418"/>
        <v>0</v>
      </c>
      <c r="Z306" s="2">
        <f t="shared" ca="1" si="419"/>
        <v>0</v>
      </c>
      <c r="AA306" s="2">
        <f t="shared" ca="1" si="420"/>
        <v>0</v>
      </c>
      <c r="AB306" s="2">
        <f t="shared" ca="1" si="421"/>
        <v>1.5654090764837361</v>
      </c>
      <c r="AC306" s="2">
        <f t="shared" ca="1" si="422"/>
        <v>1.4905529828865771</v>
      </c>
      <c r="AD306" s="2">
        <f t="shared" ca="1" si="423"/>
        <v>1.4192764231204176</v>
      </c>
      <c r="AE306" s="2">
        <f t="shared" ca="1" si="424"/>
        <v>1.3514082279212523</v>
      </c>
      <c r="AF306" s="2">
        <f t="shared" ca="1" si="425"/>
        <v>1.286785413145912</v>
      </c>
      <c r="AG306" s="2">
        <f t="shared" ca="1" si="426"/>
        <v>1.2252527883688324</v>
      </c>
      <c r="AH306" s="2">
        <f t="shared" ca="1" si="427"/>
        <v>0</v>
      </c>
      <c r="AI306" s="2">
        <f t="shared" ca="1" si="428"/>
        <v>0</v>
      </c>
      <c r="AJ306" s="2">
        <f t="shared" ca="1" si="429"/>
        <v>0</v>
      </c>
      <c r="AK306" s="2">
        <f t="shared" ca="1" si="430"/>
        <v>0</v>
      </c>
      <c r="AL306" s="2">
        <f t="shared" ca="1" si="431"/>
        <v>0</v>
      </c>
      <c r="AO306" s="2">
        <f t="shared" si="432"/>
        <v>0</v>
      </c>
      <c r="AP306" s="2">
        <f t="shared" si="433"/>
        <v>0</v>
      </c>
      <c r="AQ306" s="2">
        <f t="shared" si="434"/>
        <v>0</v>
      </c>
      <c r="AR306" s="2">
        <f t="shared" si="435"/>
        <v>0</v>
      </c>
      <c r="AS306" s="2">
        <f t="shared" si="436"/>
        <v>0</v>
      </c>
      <c r="AT306" s="2">
        <f t="shared" si="437"/>
        <v>0</v>
      </c>
      <c r="AU306" s="2">
        <f t="shared" si="438"/>
        <v>0</v>
      </c>
      <c r="AV306" s="2">
        <f t="shared" si="439"/>
        <v>0</v>
      </c>
      <c r="AW306" s="2">
        <f t="shared" si="440"/>
        <v>0</v>
      </c>
      <c r="AX306" s="2">
        <f t="shared" si="441"/>
        <v>0</v>
      </c>
      <c r="AY306" s="2">
        <f t="shared" si="442"/>
        <v>0</v>
      </c>
      <c r="AZ306" s="24"/>
      <c r="BA306" s="2">
        <f t="shared" si="443"/>
        <v>0</v>
      </c>
      <c r="BB306" s="2">
        <f t="shared" si="444"/>
        <v>0</v>
      </c>
      <c r="BC306" s="2">
        <f t="shared" si="445"/>
        <v>0</v>
      </c>
      <c r="BD306" s="2">
        <f t="shared" si="446"/>
        <v>0</v>
      </c>
      <c r="BE306" s="2">
        <f t="shared" si="447"/>
        <v>0</v>
      </c>
      <c r="BF306" s="2">
        <f t="shared" si="448"/>
        <v>0</v>
      </c>
      <c r="BG306" s="2">
        <f t="shared" si="449"/>
        <v>0</v>
      </c>
      <c r="BH306" s="2">
        <f t="shared" si="450"/>
        <v>0</v>
      </c>
      <c r="BI306" s="2">
        <f t="shared" si="451"/>
        <v>0</v>
      </c>
      <c r="BJ306" s="2">
        <f t="shared" si="452"/>
        <v>0</v>
      </c>
      <c r="BK306" s="2">
        <f t="shared" si="453"/>
        <v>0</v>
      </c>
      <c r="BL306" s="2">
        <f t="shared" si="454"/>
        <v>0</v>
      </c>
      <c r="BM306" s="2">
        <f t="shared" si="455"/>
        <v>0</v>
      </c>
      <c r="BN306" s="2">
        <f t="shared" si="456"/>
        <v>0</v>
      </c>
      <c r="BO306" s="2">
        <f t="shared" si="457"/>
        <v>0</v>
      </c>
      <c r="BP306" s="2"/>
      <c r="BQ306" s="2"/>
    </row>
    <row r="307" spans="4:69" x14ac:dyDescent="0.25">
      <c r="J307" s="28">
        <v>14</v>
      </c>
      <c r="K307" s="7">
        <f t="shared" si="405"/>
        <v>3.0107400756281193E-2</v>
      </c>
      <c r="L307" s="2">
        <f t="shared" ca="1" si="406"/>
        <v>5.1428751391205241</v>
      </c>
      <c r="M307" s="2">
        <f t="shared" ca="1" si="407"/>
        <v>4.8969486598661351</v>
      </c>
      <c r="N307" s="2">
        <f t="shared" ca="1" si="408"/>
        <v>4.6627821070269171</v>
      </c>
      <c r="O307" s="2">
        <f t="shared" ca="1" si="409"/>
        <v>4.4398131342068652</v>
      </c>
      <c r="P307" s="2">
        <f t="shared" ca="1" si="410"/>
        <v>4.2275062857793531</v>
      </c>
      <c r="Q307" s="2">
        <f t="shared" ca="1" si="411"/>
        <v>4.0253517110009147</v>
      </c>
      <c r="R307" s="2">
        <f t="shared" ca="1" si="412"/>
        <v>0</v>
      </c>
      <c r="S307" s="2">
        <f t="shared" ca="1" si="413"/>
        <v>0</v>
      </c>
      <c r="T307" s="2">
        <f t="shared" ca="1" si="414"/>
        <v>0</v>
      </c>
      <c r="U307" s="2">
        <f t="shared" ca="1" si="415"/>
        <v>0</v>
      </c>
      <c r="V307" s="2">
        <f t="shared" ca="1" si="416"/>
        <v>0</v>
      </c>
      <c r="W307" s="1"/>
      <c r="X307" s="2">
        <f t="shared" ca="1" si="417"/>
        <v>0</v>
      </c>
      <c r="Y307" s="2">
        <f t="shared" ca="1" si="418"/>
        <v>0</v>
      </c>
      <c r="Z307" s="2">
        <f t="shared" ca="1" si="419"/>
        <v>0</v>
      </c>
      <c r="AA307" s="2">
        <f t="shared" ca="1" si="420"/>
        <v>0</v>
      </c>
      <c r="AB307" s="2">
        <f t="shared" ca="1" si="421"/>
        <v>0</v>
      </c>
      <c r="AC307" s="2">
        <f t="shared" ca="1" si="422"/>
        <v>0</v>
      </c>
      <c r="AD307" s="2">
        <f t="shared" ca="1" si="423"/>
        <v>0</v>
      </c>
      <c r="AE307" s="2">
        <f t="shared" ca="1" si="424"/>
        <v>0</v>
      </c>
      <c r="AF307" s="2">
        <f t="shared" ca="1" si="425"/>
        <v>0</v>
      </c>
      <c r="AG307" s="2">
        <f t="shared" ca="1" si="426"/>
        <v>0</v>
      </c>
      <c r="AH307" s="2">
        <f t="shared" ca="1" si="427"/>
        <v>1.1666625841952776</v>
      </c>
      <c r="AI307" s="2">
        <f t="shared" ca="1" si="428"/>
        <v>1.1108740973960358</v>
      </c>
      <c r="AJ307" s="2">
        <f t="shared" ca="1" si="429"/>
        <v>1.057753353011365</v>
      </c>
      <c r="AK307" s="2">
        <f t="shared" ca="1" si="430"/>
        <v>1.0071727826127426</v>
      </c>
      <c r="AL307" s="2">
        <f t="shared" ca="1" si="431"/>
        <v>0.95901091794978832</v>
      </c>
      <c r="AO307" s="2">
        <f t="shared" si="432"/>
        <v>0</v>
      </c>
      <c r="AP307" s="2">
        <f t="shared" si="433"/>
        <v>0</v>
      </c>
      <c r="AQ307" s="2">
        <f t="shared" si="434"/>
        <v>0</v>
      </c>
      <c r="AR307" s="2">
        <f t="shared" si="435"/>
        <v>0</v>
      </c>
      <c r="AS307" s="2">
        <f t="shared" si="436"/>
        <v>0</v>
      </c>
      <c r="AT307" s="2">
        <f t="shared" si="437"/>
        <v>0</v>
      </c>
      <c r="AU307" s="2">
        <f t="shared" si="438"/>
        <v>0</v>
      </c>
      <c r="AV307" s="2">
        <f t="shared" si="439"/>
        <v>0</v>
      </c>
      <c r="AW307" s="2">
        <f t="shared" si="440"/>
        <v>0</v>
      </c>
      <c r="AX307" s="2">
        <f t="shared" si="441"/>
        <v>0</v>
      </c>
      <c r="AY307" s="2">
        <f t="shared" si="442"/>
        <v>0</v>
      </c>
      <c r="AZ307" s="24"/>
      <c r="BA307" s="2">
        <f t="shared" si="443"/>
        <v>0</v>
      </c>
      <c r="BB307" s="2">
        <f t="shared" si="444"/>
        <v>0</v>
      </c>
      <c r="BC307" s="2">
        <f t="shared" si="445"/>
        <v>0</v>
      </c>
      <c r="BD307" s="2">
        <f t="shared" si="446"/>
        <v>0</v>
      </c>
      <c r="BE307" s="2">
        <f t="shared" si="447"/>
        <v>0</v>
      </c>
      <c r="BF307" s="2">
        <f t="shared" si="448"/>
        <v>0</v>
      </c>
      <c r="BG307" s="2">
        <f t="shared" si="449"/>
        <v>0</v>
      </c>
      <c r="BH307" s="2">
        <f t="shared" si="450"/>
        <v>0</v>
      </c>
      <c r="BI307" s="2">
        <f t="shared" si="451"/>
        <v>0</v>
      </c>
      <c r="BJ307" s="2">
        <f t="shared" si="452"/>
        <v>0</v>
      </c>
      <c r="BK307" s="2">
        <f t="shared" si="453"/>
        <v>0</v>
      </c>
      <c r="BL307" s="2">
        <f t="shared" si="454"/>
        <v>0</v>
      </c>
      <c r="BM307" s="2">
        <f t="shared" si="455"/>
        <v>0</v>
      </c>
      <c r="BN307" s="2">
        <f t="shared" si="456"/>
        <v>0</v>
      </c>
      <c r="BO307" s="2">
        <f t="shared" si="457"/>
        <v>0</v>
      </c>
      <c r="BP307" s="2"/>
      <c r="BQ307" s="2"/>
    </row>
    <row r="308" spans="4:69" x14ac:dyDescent="0.25">
      <c r="J308" s="28">
        <v>15</v>
      </c>
      <c r="K308" s="7">
        <f t="shared" si="405"/>
        <v>3.4324434260220416E-2</v>
      </c>
      <c r="L308" s="2">
        <f t="shared" ca="1" si="406"/>
        <v>0</v>
      </c>
      <c r="M308" s="2">
        <f t="shared" ca="1" si="407"/>
        <v>0</v>
      </c>
      <c r="N308" s="2">
        <f t="shared" ca="1" si="408"/>
        <v>0</v>
      </c>
      <c r="O308" s="2">
        <f t="shared" ca="1" si="409"/>
        <v>0</v>
      </c>
      <c r="P308" s="2">
        <f t="shared" ca="1" si="410"/>
        <v>0</v>
      </c>
      <c r="Q308" s="2">
        <f t="shared" ca="1" si="411"/>
        <v>0</v>
      </c>
      <c r="R308" s="2">
        <f t="shared" ca="1" si="412"/>
        <v>3.8328639396146604</v>
      </c>
      <c r="S308" s="2">
        <f t="shared" ca="1" si="413"/>
        <v>3.6495807160029479</v>
      </c>
      <c r="T308" s="2">
        <f t="shared" ca="1" si="414"/>
        <v>3.4750618890895653</v>
      </c>
      <c r="U308" s="2">
        <f t="shared" ca="1" si="415"/>
        <v>3.3088883553255228</v>
      </c>
      <c r="V308" s="2">
        <f t="shared" ca="1" si="416"/>
        <v>3.1506610522200846</v>
      </c>
      <c r="W308" s="1">
        <v>3</v>
      </c>
      <c r="X308" s="2">
        <f t="shared" ca="1" si="417"/>
        <v>2.8565433890955148</v>
      </c>
      <c r="Y308" s="2">
        <f t="shared" ca="1" si="418"/>
        <v>2.7199467112617621</v>
      </c>
      <c r="Z308" s="2">
        <f t="shared" ca="1" si="419"/>
        <v>2.5898819322489572</v>
      </c>
      <c r="AA308" s="2">
        <f t="shared" ca="1" si="420"/>
        <v>2.4660367040345594</v>
      </c>
      <c r="AB308" s="2">
        <f t="shared" ca="1" si="421"/>
        <v>0</v>
      </c>
      <c r="AC308" s="2">
        <f t="shared" ca="1" si="422"/>
        <v>0</v>
      </c>
      <c r="AD308" s="2">
        <f t="shared" ca="1" si="423"/>
        <v>0</v>
      </c>
      <c r="AE308" s="2">
        <f t="shared" ca="1" si="424"/>
        <v>0</v>
      </c>
      <c r="AF308" s="2">
        <f t="shared" ca="1" si="425"/>
        <v>0</v>
      </c>
      <c r="AG308" s="2">
        <f t="shared" ca="1" si="426"/>
        <v>0</v>
      </c>
      <c r="AH308" s="2">
        <f t="shared" ca="1" si="427"/>
        <v>0</v>
      </c>
      <c r="AI308" s="2">
        <f t="shared" ca="1" si="428"/>
        <v>0</v>
      </c>
      <c r="AJ308" s="2">
        <f t="shared" ca="1" si="429"/>
        <v>0</v>
      </c>
      <c r="AK308" s="2">
        <f t="shared" ca="1" si="430"/>
        <v>0</v>
      </c>
      <c r="AL308" s="2">
        <f t="shared" ca="1" si="431"/>
        <v>0</v>
      </c>
      <c r="AO308" s="2">
        <f t="shared" si="432"/>
        <v>5.1428751391205241</v>
      </c>
      <c r="AP308" s="2">
        <f t="shared" si="433"/>
        <v>4.8969486598661351</v>
      </c>
      <c r="AQ308" s="2">
        <f t="shared" si="434"/>
        <v>4.6627821070269171</v>
      </c>
      <c r="AR308" s="2">
        <f t="shared" si="435"/>
        <v>4.4398131342068652</v>
      </c>
      <c r="AS308" s="2">
        <f t="shared" si="436"/>
        <v>4.2275062857793531</v>
      </c>
      <c r="AT308" s="2">
        <f t="shared" si="437"/>
        <v>4.0253517110009147</v>
      </c>
      <c r="AU308" s="2">
        <f t="shared" si="438"/>
        <v>3.8328639396146604</v>
      </c>
      <c r="AV308" s="2">
        <f t="shared" si="439"/>
        <v>3.6495807160029479</v>
      </c>
      <c r="AW308" s="2">
        <f t="shared" si="440"/>
        <v>3.4750618890895653</v>
      </c>
      <c r="AX308" s="2">
        <f t="shared" si="441"/>
        <v>3.3088883553255228</v>
      </c>
      <c r="AY308" s="2">
        <f t="shared" si="442"/>
        <v>3.1506610522200846</v>
      </c>
      <c r="AZ308" s="24">
        <v>3</v>
      </c>
      <c r="BA308" s="2">
        <f t="shared" si="443"/>
        <v>2.8565433890955148</v>
      </c>
      <c r="BB308" s="2">
        <f t="shared" si="444"/>
        <v>2.7199467112617621</v>
      </c>
      <c r="BC308" s="2">
        <f t="shared" si="445"/>
        <v>2.5898819322489572</v>
      </c>
      <c r="BD308" s="2">
        <f t="shared" si="446"/>
        <v>2.4660367040345594</v>
      </c>
      <c r="BE308" s="2">
        <f t="shared" si="447"/>
        <v>2.3481136147256043</v>
      </c>
      <c r="BF308" s="2">
        <f t="shared" si="448"/>
        <v>2.2358294743298659</v>
      </c>
      <c r="BG308" s="2">
        <f t="shared" si="449"/>
        <v>2.1289146346806258</v>
      </c>
      <c r="BH308" s="2">
        <f t="shared" si="450"/>
        <v>2.0271123418818782</v>
      </c>
      <c r="BI308" s="2">
        <f t="shared" si="451"/>
        <v>1.9301781197188681</v>
      </c>
      <c r="BJ308" s="2">
        <f t="shared" si="452"/>
        <v>1.837879182553249</v>
      </c>
      <c r="BK308" s="2">
        <f t="shared" si="453"/>
        <v>1.7499938762929164</v>
      </c>
      <c r="BL308" s="2">
        <f t="shared" si="454"/>
        <v>1.6663111460940541</v>
      </c>
      <c r="BM308" s="2">
        <f t="shared" si="455"/>
        <v>1.5866300295170475</v>
      </c>
      <c r="BN308" s="2">
        <f t="shared" si="456"/>
        <v>1.510759173919114</v>
      </c>
      <c r="BO308" s="2">
        <f t="shared" si="457"/>
        <v>1.4385163769246825</v>
      </c>
      <c r="BP308" s="2"/>
      <c r="BQ308" s="2"/>
    </row>
    <row r="309" spans="4:69" x14ac:dyDescent="0.25">
      <c r="J309" s="28">
        <v>16</v>
      </c>
      <c r="K309" s="7">
        <f t="shared" si="405"/>
        <v>3.8802344102666184E-2</v>
      </c>
      <c r="L309" s="2">
        <f t="shared" ca="1" si="406"/>
        <v>3.4285834260803494</v>
      </c>
      <c r="M309" s="2">
        <f t="shared" ca="1" si="407"/>
        <v>3.2646324399107574</v>
      </c>
      <c r="N309" s="2">
        <f t="shared" ca="1" si="408"/>
        <v>3.1085214046846112</v>
      </c>
      <c r="O309" s="2">
        <f t="shared" ca="1" si="409"/>
        <v>2.9598754228045765</v>
      </c>
      <c r="P309" s="2">
        <f t="shared" ca="1" si="410"/>
        <v>2.818337523852902</v>
      </c>
      <c r="Q309" s="2">
        <f t="shared" ca="1" si="411"/>
        <v>2.6835678073339428</v>
      </c>
      <c r="R309" s="2">
        <f t="shared" ca="1" si="412"/>
        <v>0</v>
      </c>
      <c r="S309" s="2">
        <f t="shared" ca="1" si="413"/>
        <v>0</v>
      </c>
      <c r="T309" s="2">
        <f t="shared" ca="1" si="414"/>
        <v>0</v>
      </c>
      <c r="U309" s="2">
        <f t="shared" ca="1" si="415"/>
        <v>0</v>
      </c>
      <c r="V309" s="2">
        <f t="shared" ca="1" si="416"/>
        <v>0</v>
      </c>
      <c r="W309" s="1"/>
      <c r="X309" s="2">
        <f t="shared" ca="1" si="417"/>
        <v>0</v>
      </c>
      <c r="Y309" s="2">
        <f t="shared" ca="1" si="418"/>
        <v>0</v>
      </c>
      <c r="Z309" s="2">
        <f t="shared" ca="1" si="419"/>
        <v>0</v>
      </c>
      <c r="AA309" s="2">
        <f t="shared" ca="1" si="420"/>
        <v>0</v>
      </c>
      <c r="AB309" s="2">
        <f t="shared" ca="1" si="421"/>
        <v>2.3481136147256043</v>
      </c>
      <c r="AC309" s="2">
        <f t="shared" ca="1" si="422"/>
        <v>2.2358294743298659</v>
      </c>
      <c r="AD309" s="2">
        <f t="shared" ca="1" si="423"/>
        <v>2.1289146346806258</v>
      </c>
      <c r="AE309" s="2">
        <f t="shared" ca="1" si="424"/>
        <v>2.0271123418818782</v>
      </c>
      <c r="AF309" s="2">
        <f t="shared" ca="1" si="425"/>
        <v>1.9301781197188681</v>
      </c>
      <c r="AG309" s="2">
        <f t="shared" ca="1" si="426"/>
        <v>1.837879182553249</v>
      </c>
      <c r="AH309" s="2">
        <f t="shared" ca="1" si="427"/>
        <v>0</v>
      </c>
      <c r="AI309" s="2">
        <f t="shared" ca="1" si="428"/>
        <v>0</v>
      </c>
      <c r="AJ309" s="2">
        <f t="shared" ca="1" si="429"/>
        <v>0</v>
      </c>
      <c r="AK309" s="2">
        <f t="shared" ca="1" si="430"/>
        <v>0</v>
      </c>
      <c r="AL309" s="2">
        <f t="shared" ca="1" si="431"/>
        <v>0</v>
      </c>
      <c r="AO309" s="2">
        <f t="shared" si="432"/>
        <v>0</v>
      </c>
      <c r="AP309" s="2">
        <f t="shared" si="433"/>
        <v>0</v>
      </c>
      <c r="AQ309" s="2">
        <f t="shared" si="434"/>
        <v>0</v>
      </c>
      <c r="AR309" s="2">
        <f t="shared" si="435"/>
        <v>0</v>
      </c>
      <c r="AS309" s="2">
        <f t="shared" si="436"/>
        <v>0</v>
      </c>
      <c r="AT309" s="2">
        <f t="shared" si="437"/>
        <v>0</v>
      </c>
      <c r="AU309" s="2">
        <f t="shared" si="438"/>
        <v>0</v>
      </c>
      <c r="AV309" s="2">
        <f t="shared" si="439"/>
        <v>0</v>
      </c>
      <c r="AW309" s="2">
        <f t="shared" si="440"/>
        <v>0</v>
      </c>
      <c r="AX309" s="2">
        <f t="shared" si="441"/>
        <v>0</v>
      </c>
      <c r="AY309" s="2">
        <f t="shared" si="442"/>
        <v>0</v>
      </c>
      <c r="AZ309" s="24"/>
      <c r="BA309" s="2">
        <f t="shared" si="443"/>
        <v>0</v>
      </c>
      <c r="BB309" s="2">
        <f t="shared" si="444"/>
        <v>0</v>
      </c>
      <c r="BC309" s="2">
        <f t="shared" si="445"/>
        <v>0</v>
      </c>
      <c r="BD309" s="2">
        <f t="shared" si="446"/>
        <v>0</v>
      </c>
      <c r="BE309" s="2">
        <f t="shared" si="447"/>
        <v>0</v>
      </c>
      <c r="BF309" s="2">
        <f t="shared" si="448"/>
        <v>0</v>
      </c>
      <c r="BG309" s="2">
        <f t="shared" si="449"/>
        <v>0</v>
      </c>
      <c r="BH309" s="2">
        <f t="shared" si="450"/>
        <v>0</v>
      </c>
      <c r="BI309" s="2">
        <f t="shared" si="451"/>
        <v>0</v>
      </c>
      <c r="BJ309" s="2">
        <f t="shared" si="452"/>
        <v>0</v>
      </c>
      <c r="BK309" s="2">
        <f t="shared" si="453"/>
        <v>0</v>
      </c>
      <c r="BL309" s="2">
        <f t="shared" si="454"/>
        <v>0</v>
      </c>
      <c r="BM309" s="2">
        <f t="shared" si="455"/>
        <v>0</v>
      </c>
      <c r="BN309" s="2">
        <f t="shared" si="456"/>
        <v>0</v>
      </c>
      <c r="BO309" s="2">
        <f t="shared" si="457"/>
        <v>0</v>
      </c>
      <c r="BP309" s="2"/>
      <c r="BQ309" s="2"/>
    </row>
    <row r="310" spans="4:69" x14ac:dyDescent="0.25">
      <c r="J310" s="28">
        <v>17</v>
      </c>
      <c r="K310" s="7">
        <f t="shared" si="405"/>
        <v>4.3539450766667237E-2</v>
      </c>
      <c r="L310" s="2">
        <f t="shared" ca="1" si="406"/>
        <v>10.285750278241048</v>
      </c>
      <c r="M310" s="2">
        <f t="shared" ca="1" si="407"/>
        <v>9.7938973197322703</v>
      </c>
      <c r="N310" s="2">
        <f t="shared" ca="1" si="408"/>
        <v>9.3255642140538342</v>
      </c>
      <c r="O310" s="2">
        <f t="shared" ca="1" si="409"/>
        <v>8.8796262684137304</v>
      </c>
      <c r="P310" s="2">
        <f t="shared" ca="1" si="410"/>
        <v>8.4550125715587061</v>
      </c>
      <c r="Q310" s="2">
        <f t="shared" ca="1" si="411"/>
        <v>8.0507034220018294</v>
      </c>
      <c r="R310" s="2">
        <f t="shared" ca="1" si="412"/>
        <v>2.5552426264097736</v>
      </c>
      <c r="S310" s="2">
        <f t="shared" ca="1" si="413"/>
        <v>2.4330538106686315</v>
      </c>
      <c r="T310" s="2">
        <f t="shared" ca="1" si="414"/>
        <v>2.3167079260597103</v>
      </c>
      <c r="U310" s="2">
        <f t="shared" ca="1" si="415"/>
        <v>2.2059255702170155</v>
      </c>
      <c r="V310" s="2">
        <f t="shared" ca="1" si="416"/>
        <v>2.1004407014800561</v>
      </c>
      <c r="W310" s="1">
        <v>2</v>
      </c>
      <c r="X310" s="2">
        <f t="shared" ca="1" si="417"/>
        <v>1.9043622593970098</v>
      </c>
      <c r="Y310" s="2">
        <f t="shared" ca="1" si="418"/>
        <v>1.8132978075078414</v>
      </c>
      <c r="Z310" s="2">
        <f t="shared" ca="1" si="419"/>
        <v>1.7265879548326384</v>
      </c>
      <c r="AA310" s="2">
        <f t="shared" ca="1" si="420"/>
        <v>1.644024469356373</v>
      </c>
      <c r="AB310" s="2">
        <f t="shared" ca="1" si="421"/>
        <v>0</v>
      </c>
      <c r="AC310" s="2">
        <f t="shared" ca="1" si="422"/>
        <v>0</v>
      </c>
      <c r="AD310" s="2">
        <f t="shared" ca="1" si="423"/>
        <v>0</v>
      </c>
      <c r="AE310" s="2">
        <f t="shared" ca="1" si="424"/>
        <v>0</v>
      </c>
      <c r="AF310" s="2">
        <f t="shared" ca="1" si="425"/>
        <v>0</v>
      </c>
      <c r="AG310" s="2">
        <f t="shared" ca="1" si="426"/>
        <v>0</v>
      </c>
      <c r="AH310" s="2">
        <f t="shared" ca="1" si="427"/>
        <v>1.7499938762929164</v>
      </c>
      <c r="AI310" s="2">
        <f t="shared" ca="1" si="428"/>
        <v>1.6663111460940541</v>
      </c>
      <c r="AJ310" s="2">
        <f t="shared" ca="1" si="429"/>
        <v>1.5866300295170475</v>
      </c>
      <c r="AK310" s="2">
        <f t="shared" ca="1" si="430"/>
        <v>1.510759173919114</v>
      </c>
      <c r="AL310" s="2">
        <f t="shared" ca="1" si="431"/>
        <v>1.4385163769246825</v>
      </c>
      <c r="AO310" s="2">
        <f t="shared" si="432"/>
        <v>3.4285834260803494</v>
      </c>
      <c r="AP310" s="2">
        <f t="shared" si="433"/>
        <v>3.2646324399107574</v>
      </c>
      <c r="AQ310" s="2">
        <f t="shared" si="434"/>
        <v>3.1085214046846112</v>
      </c>
      <c r="AR310" s="2">
        <f t="shared" si="435"/>
        <v>2.9598754228045765</v>
      </c>
      <c r="AS310" s="2">
        <f t="shared" si="436"/>
        <v>2.818337523852902</v>
      </c>
      <c r="AT310" s="2">
        <f t="shared" si="437"/>
        <v>2.6835678073339428</v>
      </c>
      <c r="AU310" s="2">
        <f t="shared" si="438"/>
        <v>2.5552426264097736</v>
      </c>
      <c r="AV310" s="2">
        <f t="shared" si="439"/>
        <v>2.4330538106686315</v>
      </c>
      <c r="AW310" s="2">
        <f t="shared" si="440"/>
        <v>2.3167079260597103</v>
      </c>
      <c r="AX310" s="2">
        <f t="shared" si="441"/>
        <v>2.2059255702170155</v>
      </c>
      <c r="AY310" s="2">
        <f t="shared" si="442"/>
        <v>2.1004407014800561</v>
      </c>
      <c r="AZ310" s="24">
        <v>2</v>
      </c>
      <c r="BA310" s="2">
        <f t="shared" si="443"/>
        <v>1.9043622593970098</v>
      </c>
      <c r="BB310" s="2">
        <f t="shared" si="444"/>
        <v>1.8132978075078414</v>
      </c>
      <c r="BC310" s="2">
        <f t="shared" si="445"/>
        <v>1.7265879548326384</v>
      </c>
      <c r="BD310" s="2">
        <f t="shared" si="446"/>
        <v>1.644024469356373</v>
      </c>
      <c r="BE310" s="2">
        <f t="shared" si="447"/>
        <v>1.5654090764837361</v>
      </c>
      <c r="BF310" s="2">
        <f t="shared" si="448"/>
        <v>1.4905529828865771</v>
      </c>
      <c r="BG310" s="2">
        <f t="shared" si="449"/>
        <v>1.4192764231204176</v>
      </c>
      <c r="BH310" s="2">
        <f t="shared" si="450"/>
        <v>1.3514082279212523</v>
      </c>
      <c r="BI310" s="2">
        <f t="shared" si="451"/>
        <v>1.286785413145912</v>
      </c>
      <c r="BJ310" s="2">
        <f t="shared" si="452"/>
        <v>1.2252527883688324</v>
      </c>
      <c r="BK310" s="2">
        <f t="shared" si="453"/>
        <v>1.1666625841952776</v>
      </c>
      <c r="BL310" s="2">
        <f t="shared" si="454"/>
        <v>1.1108740973960358</v>
      </c>
      <c r="BM310" s="2">
        <f t="shared" si="455"/>
        <v>1.057753353011365</v>
      </c>
      <c r="BN310" s="2">
        <f t="shared" si="456"/>
        <v>1.0071727826127426</v>
      </c>
      <c r="BO310" s="2">
        <f t="shared" si="457"/>
        <v>0.95901091794978832</v>
      </c>
      <c r="BP310" s="2"/>
      <c r="BQ310" s="2"/>
    </row>
    <row r="311" spans="4:69" x14ac:dyDescent="0.25">
      <c r="J311" s="28">
        <v>18</v>
      </c>
      <c r="K311" s="7">
        <f t="shared" si="405"/>
        <v>4.8534186579844936E-2</v>
      </c>
      <c r="L311" s="2">
        <f t="shared" ca="1" si="406"/>
        <v>0</v>
      </c>
      <c r="M311" s="2">
        <f t="shared" ca="1" si="407"/>
        <v>0</v>
      </c>
      <c r="N311" s="2">
        <f t="shared" ca="1" si="408"/>
        <v>0</v>
      </c>
      <c r="O311" s="2">
        <f t="shared" ca="1" si="409"/>
        <v>0</v>
      </c>
      <c r="P311" s="2">
        <f t="shared" ca="1" si="410"/>
        <v>0</v>
      </c>
      <c r="Q311" s="2">
        <f t="shared" ca="1" si="411"/>
        <v>0</v>
      </c>
      <c r="R311" s="2">
        <f t="shared" ca="1" si="412"/>
        <v>7.6657278792293209</v>
      </c>
      <c r="S311" s="2">
        <f t="shared" ca="1" si="413"/>
        <v>7.2991614320058957</v>
      </c>
      <c r="T311" s="2">
        <f t="shared" ca="1" si="414"/>
        <v>6.9501237781791305</v>
      </c>
      <c r="U311" s="2">
        <f t="shared" ca="1" si="415"/>
        <v>6.6177767106510457</v>
      </c>
      <c r="V311" s="2">
        <f t="shared" ca="1" si="416"/>
        <v>6.3013221044401693</v>
      </c>
      <c r="W311" s="1">
        <v>6</v>
      </c>
      <c r="X311" s="2">
        <f t="shared" ca="1" si="417"/>
        <v>5.7130867781910295</v>
      </c>
      <c r="Y311" s="2">
        <f t="shared" ca="1" si="418"/>
        <v>5.4398934225235243</v>
      </c>
      <c r="Z311" s="2">
        <f t="shared" ca="1" si="419"/>
        <v>5.1797638644979145</v>
      </c>
      <c r="AA311" s="2">
        <f t="shared" ca="1" si="420"/>
        <v>4.9320734080691189</v>
      </c>
      <c r="AB311" s="2">
        <f t="shared" ca="1" si="421"/>
        <v>1.5654090764837361</v>
      </c>
      <c r="AC311" s="2">
        <f t="shared" ca="1" si="422"/>
        <v>1.4905529828865771</v>
      </c>
      <c r="AD311" s="2">
        <f t="shared" ca="1" si="423"/>
        <v>1.4192764231204176</v>
      </c>
      <c r="AE311" s="2">
        <f t="shared" ca="1" si="424"/>
        <v>1.3514082279212523</v>
      </c>
      <c r="AF311" s="2">
        <f t="shared" ca="1" si="425"/>
        <v>1.286785413145912</v>
      </c>
      <c r="AG311" s="2">
        <f t="shared" ca="1" si="426"/>
        <v>1.2252527883688324</v>
      </c>
      <c r="AH311" s="2">
        <f t="shared" ca="1" si="427"/>
        <v>0</v>
      </c>
      <c r="AI311" s="2">
        <f t="shared" ca="1" si="428"/>
        <v>0</v>
      </c>
      <c r="AJ311" s="2">
        <f t="shared" ca="1" si="429"/>
        <v>0</v>
      </c>
      <c r="AK311" s="2">
        <f t="shared" ca="1" si="430"/>
        <v>0</v>
      </c>
      <c r="AL311" s="2">
        <f t="shared" ca="1" si="431"/>
        <v>0</v>
      </c>
      <c r="AO311" s="2">
        <f t="shared" si="432"/>
        <v>10.285750278241048</v>
      </c>
      <c r="AP311" s="2">
        <f t="shared" si="433"/>
        <v>9.7938973197322703</v>
      </c>
      <c r="AQ311" s="2">
        <f t="shared" si="434"/>
        <v>9.3255642140538342</v>
      </c>
      <c r="AR311" s="2">
        <f t="shared" si="435"/>
        <v>8.8796262684137304</v>
      </c>
      <c r="AS311" s="2">
        <f t="shared" si="436"/>
        <v>8.4550125715587061</v>
      </c>
      <c r="AT311" s="2">
        <f t="shared" si="437"/>
        <v>8.0507034220018294</v>
      </c>
      <c r="AU311" s="2">
        <f t="shared" si="438"/>
        <v>7.6657278792293209</v>
      </c>
      <c r="AV311" s="2">
        <f t="shared" si="439"/>
        <v>7.2991614320058957</v>
      </c>
      <c r="AW311" s="2">
        <f t="shared" si="440"/>
        <v>6.9501237781791305</v>
      </c>
      <c r="AX311" s="2">
        <f t="shared" si="441"/>
        <v>6.6177767106510457</v>
      </c>
      <c r="AY311" s="2">
        <f t="shared" si="442"/>
        <v>6.3013221044401693</v>
      </c>
      <c r="AZ311" s="24">
        <v>6</v>
      </c>
      <c r="BA311" s="2">
        <f t="shared" si="443"/>
        <v>5.7130867781910295</v>
      </c>
      <c r="BB311" s="2">
        <f t="shared" si="444"/>
        <v>5.4398934225235243</v>
      </c>
      <c r="BC311" s="2">
        <f t="shared" si="445"/>
        <v>5.1797638644979145</v>
      </c>
      <c r="BD311" s="2">
        <f t="shared" si="446"/>
        <v>4.9320734080691189</v>
      </c>
      <c r="BE311" s="2">
        <f t="shared" si="447"/>
        <v>4.6962272294512086</v>
      </c>
      <c r="BF311" s="2">
        <f t="shared" si="448"/>
        <v>4.4716589486597318</v>
      </c>
      <c r="BG311" s="2">
        <f t="shared" si="449"/>
        <v>4.2578292693612516</v>
      </c>
      <c r="BH311" s="2">
        <f t="shared" si="450"/>
        <v>4.0542246837637563</v>
      </c>
      <c r="BI311" s="2">
        <f t="shared" si="451"/>
        <v>3.8603562394377362</v>
      </c>
      <c r="BJ311" s="2">
        <f t="shared" si="452"/>
        <v>3.675758365106498</v>
      </c>
      <c r="BK311" s="2">
        <f t="shared" si="453"/>
        <v>3.4999877525858327</v>
      </c>
      <c r="BL311" s="2">
        <f t="shared" si="454"/>
        <v>3.3326222921881081</v>
      </c>
      <c r="BM311" s="2">
        <f t="shared" si="455"/>
        <v>3.1732600590340949</v>
      </c>
      <c r="BN311" s="2">
        <f t="shared" si="456"/>
        <v>3.0215183478382279</v>
      </c>
      <c r="BO311" s="2">
        <f t="shared" si="457"/>
        <v>2.877032753849365</v>
      </c>
      <c r="BP311" s="2"/>
      <c r="BQ311" s="2"/>
    </row>
    <row r="312" spans="4:69" x14ac:dyDescent="0.25">
      <c r="J312" s="28">
        <v>19</v>
      </c>
      <c r="K312" s="7">
        <f t="shared" si="405"/>
        <v>5.378508229639288E-2</v>
      </c>
      <c r="L312" s="2">
        <f t="shared" ca="1" si="406"/>
        <v>22.285792269522272</v>
      </c>
      <c r="M312" s="2">
        <f t="shared" ca="1" si="407"/>
        <v>21.220110859419922</v>
      </c>
      <c r="N312" s="2">
        <f t="shared" ca="1" si="408"/>
        <v>20.205389130449973</v>
      </c>
      <c r="O312" s="2">
        <f t="shared" ca="1" si="409"/>
        <v>19.239190248229747</v>
      </c>
      <c r="P312" s="2">
        <f t="shared" ca="1" si="410"/>
        <v>18.319193905043861</v>
      </c>
      <c r="Q312" s="2">
        <f t="shared" ca="1" si="411"/>
        <v>17.443190747670627</v>
      </c>
      <c r="R312" s="2">
        <f t="shared" ca="1" si="412"/>
        <v>0</v>
      </c>
      <c r="S312" s="2">
        <f t="shared" ca="1" si="413"/>
        <v>0</v>
      </c>
      <c r="T312" s="2">
        <f t="shared" ca="1" si="414"/>
        <v>0</v>
      </c>
      <c r="U312" s="2">
        <f t="shared" ca="1" si="415"/>
        <v>0</v>
      </c>
      <c r="V312" s="2">
        <f t="shared" ca="1" si="416"/>
        <v>0</v>
      </c>
      <c r="W312" s="1"/>
      <c r="X312" s="2">
        <f t="shared" ca="1" si="417"/>
        <v>0</v>
      </c>
      <c r="Y312" s="2">
        <f t="shared" ca="1" si="418"/>
        <v>0</v>
      </c>
      <c r="Z312" s="2">
        <f t="shared" ca="1" si="419"/>
        <v>0</v>
      </c>
      <c r="AA312" s="2">
        <f t="shared" ca="1" si="420"/>
        <v>0</v>
      </c>
      <c r="AB312" s="2">
        <f t="shared" ca="1" si="421"/>
        <v>4.6962272294512086</v>
      </c>
      <c r="AC312" s="2">
        <f t="shared" ca="1" si="422"/>
        <v>4.4716589486597318</v>
      </c>
      <c r="AD312" s="2">
        <f t="shared" ca="1" si="423"/>
        <v>4.2578292693612516</v>
      </c>
      <c r="AE312" s="2">
        <f t="shared" ca="1" si="424"/>
        <v>4.0542246837637563</v>
      </c>
      <c r="AF312" s="2">
        <f t="shared" ca="1" si="425"/>
        <v>3.8603562394377362</v>
      </c>
      <c r="AG312" s="2">
        <f t="shared" ca="1" si="426"/>
        <v>3.675758365106498</v>
      </c>
      <c r="AH312" s="2">
        <f t="shared" ca="1" si="427"/>
        <v>1.1666625841952776</v>
      </c>
      <c r="AI312" s="2">
        <f t="shared" ca="1" si="428"/>
        <v>1.1108740973960358</v>
      </c>
      <c r="AJ312" s="2">
        <f t="shared" ca="1" si="429"/>
        <v>1.057753353011365</v>
      </c>
      <c r="AK312" s="2">
        <f t="shared" ca="1" si="430"/>
        <v>1.0071727826127426</v>
      </c>
      <c r="AL312" s="2">
        <f t="shared" ca="1" si="431"/>
        <v>0.95901091794978832</v>
      </c>
      <c r="AO312" s="2">
        <f t="shared" si="432"/>
        <v>0</v>
      </c>
      <c r="AP312" s="2">
        <f t="shared" si="433"/>
        <v>0</v>
      </c>
      <c r="AQ312" s="2">
        <f t="shared" si="434"/>
        <v>0</v>
      </c>
      <c r="AR312" s="2">
        <f t="shared" si="435"/>
        <v>0</v>
      </c>
      <c r="AS312" s="2">
        <f t="shared" si="436"/>
        <v>0</v>
      </c>
      <c r="AT312" s="2">
        <f t="shared" si="437"/>
        <v>0</v>
      </c>
      <c r="AU312" s="2">
        <f t="shared" si="438"/>
        <v>0</v>
      </c>
      <c r="AV312" s="2">
        <f t="shared" si="439"/>
        <v>0</v>
      </c>
      <c r="AW312" s="2">
        <f t="shared" si="440"/>
        <v>0</v>
      </c>
      <c r="AX312" s="2">
        <f t="shared" si="441"/>
        <v>0</v>
      </c>
      <c r="AY312" s="2">
        <f t="shared" si="442"/>
        <v>0</v>
      </c>
      <c r="AZ312" s="24"/>
      <c r="BA312" s="2">
        <f t="shared" si="443"/>
        <v>0</v>
      </c>
      <c r="BB312" s="2">
        <f t="shared" si="444"/>
        <v>0</v>
      </c>
      <c r="BC312" s="2">
        <f t="shared" si="445"/>
        <v>0</v>
      </c>
      <c r="BD312" s="2">
        <f t="shared" si="446"/>
        <v>0</v>
      </c>
      <c r="BE312" s="2">
        <f t="shared" si="447"/>
        <v>0</v>
      </c>
      <c r="BF312" s="2">
        <f t="shared" si="448"/>
        <v>0</v>
      </c>
      <c r="BG312" s="2">
        <f t="shared" si="449"/>
        <v>0</v>
      </c>
      <c r="BH312" s="2">
        <f t="shared" si="450"/>
        <v>0</v>
      </c>
      <c r="BI312" s="2">
        <f t="shared" si="451"/>
        <v>0</v>
      </c>
      <c r="BJ312" s="2">
        <f t="shared" si="452"/>
        <v>0</v>
      </c>
      <c r="BK312" s="2">
        <f t="shared" si="453"/>
        <v>0</v>
      </c>
      <c r="BL312" s="2">
        <f t="shared" si="454"/>
        <v>0</v>
      </c>
      <c r="BM312" s="2">
        <f t="shared" si="455"/>
        <v>0</v>
      </c>
      <c r="BN312" s="2">
        <f t="shared" si="456"/>
        <v>0</v>
      </c>
      <c r="BO312" s="2">
        <f t="shared" si="457"/>
        <v>0</v>
      </c>
      <c r="BP312" s="2"/>
      <c r="BQ312" s="2"/>
    </row>
    <row r="313" spans="4:69" x14ac:dyDescent="0.25">
      <c r="J313" s="28">
        <v>20</v>
      </c>
      <c r="K313" s="7">
        <f t="shared" si="405"/>
        <v>5.9290755928555802E-2</v>
      </c>
      <c r="L313" s="2">
        <f t="shared" ca="1" si="406"/>
        <v>5.1428751391205241</v>
      </c>
      <c r="M313" s="2">
        <f t="shared" ca="1" si="407"/>
        <v>4.8969486598661351</v>
      </c>
      <c r="N313" s="2">
        <f t="shared" ca="1" si="408"/>
        <v>4.6627821070269171</v>
      </c>
      <c r="O313" s="2">
        <f t="shared" ca="1" si="409"/>
        <v>4.4398131342068652</v>
      </c>
      <c r="P313" s="2">
        <f t="shared" ca="1" si="410"/>
        <v>4.2275062857793531</v>
      </c>
      <c r="Q313" s="2">
        <f t="shared" ca="1" si="411"/>
        <v>4.0253517110009147</v>
      </c>
      <c r="R313" s="2">
        <f t="shared" ca="1" si="412"/>
        <v>16.609077071663528</v>
      </c>
      <c r="S313" s="2">
        <f t="shared" ca="1" si="413"/>
        <v>15.814849769346106</v>
      </c>
      <c r="T313" s="2">
        <f t="shared" ca="1" si="414"/>
        <v>15.058601519388118</v>
      </c>
      <c r="U313" s="2">
        <f t="shared" ca="1" si="415"/>
        <v>14.338516206410599</v>
      </c>
      <c r="V313" s="2">
        <f t="shared" ca="1" si="416"/>
        <v>13.652864559620365</v>
      </c>
      <c r="W313" s="1">
        <v>13</v>
      </c>
      <c r="X313" s="2">
        <f t="shared" ca="1" si="417"/>
        <v>12.378354686080563</v>
      </c>
      <c r="Y313" s="2">
        <f t="shared" ca="1" si="418"/>
        <v>11.786435748800969</v>
      </c>
      <c r="Z313" s="2">
        <f t="shared" ca="1" si="419"/>
        <v>11.22282170641215</v>
      </c>
      <c r="AA313" s="2">
        <f t="shared" ca="1" si="420"/>
        <v>10.686159050816425</v>
      </c>
      <c r="AB313" s="2">
        <f t="shared" ca="1" si="421"/>
        <v>0</v>
      </c>
      <c r="AC313" s="2">
        <f t="shared" ca="1" si="422"/>
        <v>0</v>
      </c>
      <c r="AD313" s="2">
        <f t="shared" ca="1" si="423"/>
        <v>0</v>
      </c>
      <c r="AE313" s="2">
        <f t="shared" ca="1" si="424"/>
        <v>0</v>
      </c>
      <c r="AF313" s="2">
        <f t="shared" ca="1" si="425"/>
        <v>0</v>
      </c>
      <c r="AG313" s="2">
        <f t="shared" ca="1" si="426"/>
        <v>0</v>
      </c>
      <c r="AH313" s="2">
        <f t="shared" ca="1" si="427"/>
        <v>3.4999877525858327</v>
      </c>
      <c r="AI313" s="2">
        <f t="shared" ca="1" si="428"/>
        <v>3.3326222921881081</v>
      </c>
      <c r="AJ313" s="2">
        <f t="shared" ca="1" si="429"/>
        <v>3.1732600590340949</v>
      </c>
      <c r="AK313" s="2">
        <f t="shared" ca="1" si="430"/>
        <v>3.0215183478382279</v>
      </c>
      <c r="AL313" s="2">
        <f t="shared" ca="1" si="431"/>
        <v>2.877032753849365</v>
      </c>
      <c r="AO313" s="2">
        <f t="shared" si="432"/>
        <v>22.285792269522272</v>
      </c>
      <c r="AP313" s="2">
        <f t="shared" si="433"/>
        <v>21.220110859419922</v>
      </c>
      <c r="AQ313" s="2">
        <f t="shared" si="434"/>
        <v>20.205389130449973</v>
      </c>
      <c r="AR313" s="2">
        <f t="shared" si="435"/>
        <v>19.239190248229747</v>
      </c>
      <c r="AS313" s="2">
        <f t="shared" si="436"/>
        <v>18.319193905043861</v>
      </c>
      <c r="AT313" s="2">
        <f t="shared" si="437"/>
        <v>17.443190747670627</v>
      </c>
      <c r="AU313" s="2">
        <f t="shared" si="438"/>
        <v>16.609077071663528</v>
      </c>
      <c r="AV313" s="2">
        <f t="shared" si="439"/>
        <v>15.814849769346106</v>
      </c>
      <c r="AW313" s="2">
        <f t="shared" si="440"/>
        <v>15.058601519388118</v>
      </c>
      <c r="AX313" s="2">
        <f t="shared" si="441"/>
        <v>14.338516206410599</v>
      </c>
      <c r="AY313" s="2">
        <f t="shared" si="442"/>
        <v>13.652864559620365</v>
      </c>
      <c r="AZ313" s="24">
        <v>13</v>
      </c>
      <c r="BA313" s="2">
        <f t="shared" si="443"/>
        <v>12.378354686080563</v>
      </c>
      <c r="BB313" s="2">
        <f t="shared" si="444"/>
        <v>11.786435748800969</v>
      </c>
      <c r="BC313" s="2">
        <f t="shared" si="445"/>
        <v>11.22282170641215</v>
      </c>
      <c r="BD313" s="2">
        <f t="shared" si="446"/>
        <v>10.686159050816425</v>
      </c>
      <c r="BE313" s="2">
        <f t="shared" si="447"/>
        <v>10.175158997144285</v>
      </c>
      <c r="BF313" s="2">
        <f t="shared" si="448"/>
        <v>9.6885943887627519</v>
      </c>
      <c r="BG313" s="2">
        <f t="shared" si="449"/>
        <v>9.2252967502827126</v>
      </c>
      <c r="BH313" s="2">
        <f t="shared" si="450"/>
        <v>8.7841534814881399</v>
      </c>
      <c r="BI313" s="2">
        <f t="shared" si="451"/>
        <v>8.3641051854484285</v>
      </c>
      <c r="BJ313" s="2">
        <f t="shared" si="452"/>
        <v>7.9641431243974115</v>
      </c>
      <c r="BK313" s="2">
        <f t="shared" si="453"/>
        <v>7.5833067972693033</v>
      </c>
      <c r="BL313" s="2">
        <f t="shared" si="454"/>
        <v>7.2206816330742338</v>
      </c>
      <c r="BM313" s="2">
        <f t="shared" si="455"/>
        <v>6.8753967945738728</v>
      </c>
      <c r="BN313" s="2">
        <f t="shared" si="456"/>
        <v>6.5466230869828266</v>
      </c>
      <c r="BO313" s="2">
        <f t="shared" si="457"/>
        <v>6.233570966673625</v>
      </c>
      <c r="BP313" s="2"/>
      <c r="BQ313" s="2"/>
    </row>
    <row r="314" spans="4:69" x14ac:dyDescent="0.25">
      <c r="J314" s="28">
        <v>21</v>
      </c>
      <c r="K314" s="7">
        <f t="shared" si="405"/>
        <v>6.5049903354108679E-2</v>
      </c>
      <c r="L314" s="2">
        <f t="shared" ca="1" si="406"/>
        <v>3.4285834260803494</v>
      </c>
      <c r="M314" s="2">
        <f t="shared" ca="1" si="407"/>
        <v>3.2646324399107574</v>
      </c>
      <c r="N314" s="2">
        <f t="shared" ca="1" si="408"/>
        <v>3.1085214046846112</v>
      </c>
      <c r="O314" s="2">
        <f t="shared" ca="1" si="409"/>
        <v>2.9598754228045765</v>
      </c>
      <c r="P314" s="2">
        <f t="shared" ca="1" si="410"/>
        <v>2.818337523852902</v>
      </c>
      <c r="Q314" s="2">
        <f t="shared" ca="1" si="411"/>
        <v>2.6835678073339428</v>
      </c>
      <c r="R314" s="2">
        <f t="shared" ca="1" si="412"/>
        <v>3.8328639396146604</v>
      </c>
      <c r="S314" s="2">
        <f t="shared" ca="1" si="413"/>
        <v>3.6495807160029479</v>
      </c>
      <c r="T314" s="2">
        <f t="shared" ca="1" si="414"/>
        <v>3.4750618890895653</v>
      </c>
      <c r="U314" s="2">
        <f t="shared" ca="1" si="415"/>
        <v>3.3088883553255228</v>
      </c>
      <c r="V314" s="2">
        <f t="shared" ca="1" si="416"/>
        <v>3.1506610522200846</v>
      </c>
      <c r="W314" s="1">
        <v>3</v>
      </c>
      <c r="X314" s="2">
        <f t="shared" ca="1" si="417"/>
        <v>2.8565433890955148</v>
      </c>
      <c r="Y314" s="2">
        <f t="shared" ca="1" si="418"/>
        <v>2.7199467112617621</v>
      </c>
      <c r="Z314" s="2">
        <f t="shared" ca="1" si="419"/>
        <v>2.5898819322489572</v>
      </c>
      <c r="AA314" s="2">
        <f t="shared" ca="1" si="420"/>
        <v>2.4660367040345594</v>
      </c>
      <c r="AB314" s="2">
        <f t="shared" ca="1" si="421"/>
        <v>10.175158997144285</v>
      </c>
      <c r="AC314" s="2">
        <f t="shared" ca="1" si="422"/>
        <v>9.6885943887627519</v>
      </c>
      <c r="AD314" s="2">
        <f t="shared" ca="1" si="423"/>
        <v>9.2252967502827126</v>
      </c>
      <c r="AE314" s="2">
        <f t="shared" ca="1" si="424"/>
        <v>8.7841534814881399</v>
      </c>
      <c r="AF314" s="2">
        <f t="shared" ca="1" si="425"/>
        <v>8.3641051854484285</v>
      </c>
      <c r="AG314" s="2">
        <f t="shared" ca="1" si="426"/>
        <v>7.9641431243974115</v>
      </c>
      <c r="AH314" s="2">
        <f t="shared" ca="1" si="427"/>
        <v>0</v>
      </c>
      <c r="AI314" s="2">
        <f t="shared" ca="1" si="428"/>
        <v>0</v>
      </c>
      <c r="AJ314" s="2">
        <f t="shared" ca="1" si="429"/>
        <v>0</v>
      </c>
      <c r="AK314" s="2">
        <f t="shared" ca="1" si="430"/>
        <v>0</v>
      </c>
      <c r="AL314" s="2">
        <f t="shared" ca="1" si="431"/>
        <v>0</v>
      </c>
      <c r="AO314" s="2">
        <f t="shared" si="432"/>
        <v>5.1428751391205241</v>
      </c>
      <c r="AP314" s="2">
        <f t="shared" si="433"/>
        <v>4.8969486598661351</v>
      </c>
      <c r="AQ314" s="2">
        <f t="shared" si="434"/>
        <v>4.6627821070269171</v>
      </c>
      <c r="AR314" s="2">
        <f t="shared" si="435"/>
        <v>4.4398131342068652</v>
      </c>
      <c r="AS314" s="2">
        <f t="shared" si="436"/>
        <v>4.2275062857793531</v>
      </c>
      <c r="AT314" s="2">
        <f t="shared" si="437"/>
        <v>4.0253517110009147</v>
      </c>
      <c r="AU314" s="2">
        <f t="shared" si="438"/>
        <v>3.8328639396146604</v>
      </c>
      <c r="AV314" s="2">
        <f t="shared" si="439"/>
        <v>3.6495807160029479</v>
      </c>
      <c r="AW314" s="2">
        <f t="shared" si="440"/>
        <v>3.4750618890895653</v>
      </c>
      <c r="AX314" s="2">
        <f t="shared" si="441"/>
        <v>3.3088883553255228</v>
      </c>
      <c r="AY314" s="2">
        <f t="shared" si="442"/>
        <v>3.1506610522200846</v>
      </c>
      <c r="AZ314" s="24">
        <v>3</v>
      </c>
      <c r="BA314" s="2">
        <f t="shared" si="443"/>
        <v>2.8565433890955148</v>
      </c>
      <c r="BB314" s="2">
        <f t="shared" si="444"/>
        <v>2.7199467112617621</v>
      </c>
      <c r="BC314" s="2">
        <f t="shared" si="445"/>
        <v>2.5898819322489572</v>
      </c>
      <c r="BD314" s="2">
        <f t="shared" si="446"/>
        <v>2.4660367040345594</v>
      </c>
      <c r="BE314" s="2">
        <f t="shared" si="447"/>
        <v>2.3481136147256043</v>
      </c>
      <c r="BF314" s="2">
        <f t="shared" si="448"/>
        <v>2.2358294743298659</v>
      </c>
      <c r="BG314" s="2">
        <f t="shared" si="449"/>
        <v>2.1289146346806258</v>
      </c>
      <c r="BH314" s="2">
        <f t="shared" si="450"/>
        <v>2.0271123418818782</v>
      </c>
      <c r="BI314" s="2">
        <f t="shared" si="451"/>
        <v>1.9301781197188681</v>
      </c>
      <c r="BJ314" s="2">
        <f t="shared" si="452"/>
        <v>1.837879182553249</v>
      </c>
      <c r="BK314" s="2">
        <f t="shared" si="453"/>
        <v>1.7499938762929164</v>
      </c>
      <c r="BL314" s="2">
        <f t="shared" si="454"/>
        <v>1.6663111460940541</v>
      </c>
      <c r="BM314" s="2">
        <f t="shared" si="455"/>
        <v>1.5866300295170475</v>
      </c>
      <c r="BN314" s="2">
        <f t="shared" si="456"/>
        <v>1.510759173919114</v>
      </c>
      <c r="BO314" s="2">
        <f t="shared" si="457"/>
        <v>1.4385163769246825</v>
      </c>
      <c r="BP314" s="2"/>
      <c r="BQ314" s="2"/>
    </row>
    <row r="315" spans="4:69" x14ac:dyDescent="0.25">
      <c r="J315" s="28">
        <v>22</v>
      </c>
      <c r="K315" s="7">
        <f t="shared" si="405"/>
        <v>7.1061290344337585E-2</v>
      </c>
      <c r="L315" s="2">
        <f t="shared" ca="1" si="406"/>
        <v>3.4285834260803494</v>
      </c>
      <c r="M315" s="2">
        <f t="shared" ca="1" si="407"/>
        <v>3.2646324399107574</v>
      </c>
      <c r="N315" s="2">
        <f t="shared" ca="1" si="408"/>
        <v>3.1085214046846112</v>
      </c>
      <c r="O315" s="2">
        <f t="shared" ca="1" si="409"/>
        <v>2.9598754228045765</v>
      </c>
      <c r="P315" s="2">
        <f t="shared" ca="1" si="410"/>
        <v>2.818337523852902</v>
      </c>
      <c r="Q315" s="2">
        <f t="shared" ca="1" si="411"/>
        <v>2.6835678073339428</v>
      </c>
      <c r="R315" s="2">
        <f t="shared" ca="1" si="412"/>
        <v>2.5552426264097736</v>
      </c>
      <c r="S315" s="2">
        <f t="shared" ca="1" si="413"/>
        <v>2.4330538106686315</v>
      </c>
      <c r="T315" s="2">
        <f t="shared" ca="1" si="414"/>
        <v>2.3167079260597103</v>
      </c>
      <c r="U315" s="2">
        <f t="shared" ca="1" si="415"/>
        <v>2.2059255702170155</v>
      </c>
      <c r="V315" s="2">
        <f t="shared" ca="1" si="416"/>
        <v>2.1004407014800561</v>
      </c>
      <c r="W315" s="1">
        <v>2</v>
      </c>
      <c r="X315" s="2">
        <f t="shared" ca="1" si="417"/>
        <v>1.9043622593970098</v>
      </c>
      <c r="Y315" s="2">
        <f t="shared" ca="1" si="418"/>
        <v>1.8132978075078414</v>
      </c>
      <c r="Z315" s="2">
        <f t="shared" ca="1" si="419"/>
        <v>1.7265879548326384</v>
      </c>
      <c r="AA315" s="2">
        <f t="shared" ca="1" si="420"/>
        <v>1.644024469356373</v>
      </c>
      <c r="AB315" s="2">
        <f t="shared" ca="1" si="421"/>
        <v>2.3481136147256043</v>
      </c>
      <c r="AC315" s="2">
        <f t="shared" ca="1" si="422"/>
        <v>2.2358294743298659</v>
      </c>
      <c r="AD315" s="2">
        <f t="shared" ca="1" si="423"/>
        <v>2.1289146346806258</v>
      </c>
      <c r="AE315" s="2">
        <f t="shared" ca="1" si="424"/>
        <v>2.0271123418818782</v>
      </c>
      <c r="AF315" s="2">
        <f t="shared" ca="1" si="425"/>
        <v>1.9301781197188681</v>
      </c>
      <c r="AG315" s="2">
        <f t="shared" ca="1" si="426"/>
        <v>1.837879182553249</v>
      </c>
      <c r="AH315" s="2">
        <f t="shared" ca="1" si="427"/>
        <v>7.5833067972693033</v>
      </c>
      <c r="AI315" s="2">
        <f t="shared" ca="1" si="428"/>
        <v>7.2206816330742338</v>
      </c>
      <c r="AJ315" s="2">
        <f t="shared" ca="1" si="429"/>
        <v>6.8753967945738728</v>
      </c>
      <c r="AK315" s="2">
        <f t="shared" ca="1" si="430"/>
        <v>6.5466230869828266</v>
      </c>
      <c r="AL315" s="2">
        <f t="shared" ca="1" si="431"/>
        <v>6.233570966673625</v>
      </c>
      <c r="AO315" s="2">
        <f t="shared" si="432"/>
        <v>3.4285834260803494</v>
      </c>
      <c r="AP315" s="2">
        <f t="shared" si="433"/>
        <v>3.2646324399107574</v>
      </c>
      <c r="AQ315" s="2">
        <f t="shared" si="434"/>
        <v>3.1085214046846112</v>
      </c>
      <c r="AR315" s="2">
        <f t="shared" si="435"/>
        <v>2.9598754228045765</v>
      </c>
      <c r="AS315" s="2">
        <f t="shared" si="436"/>
        <v>2.818337523852902</v>
      </c>
      <c r="AT315" s="2">
        <f t="shared" si="437"/>
        <v>2.6835678073339428</v>
      </c>
      <c r="AU315" s="2">
        <f t="shared" si="438"/>
        <v>2.5552426264097736</v>
      </c>
      <c r="AV315" s="2">
        <f t="shared" si="439"/>
        <v>2.4330538106686315</v>
      </c>
      <c r="AW315" s="2">
        <f t="shared" si="440"/>
        <v>2.3167079260597103</v>
      </c>
      <c r="AX315" s="2">
        <f t="shared" si="441"/>
        <v>2.2059255702170155</v>
      </c>
      <c r="AY315" s="2">
        <f t="shared" si="442"/>
        <v>2.1004407014800561</v>
      </c>
      <c r="AZ315" s="24">
        <v>2</v>
      </c>
      <c r="BA315" s="2">
        <f t="shared" si="443"/>
        <v>1.9043622593970098</v>
      </c>
      <c r="BB315" s="2">
        <f t="shared" si="444"/>
        <v>1.8132978075078414</v>
      </c>
      <c r="BC315" s="2">
        <f t="shared" si="445"/>
        <v>1.7265879548326384</v>
      </c>
      <c r="BD315" s="2">
        <f t="shared" si="446"/>
        <v>1.644024469356373</v>
      </c>
      <c r="BE315" s="2">
        <f t="shared" si="447"/>
        <v>1.5654090764837361</v>
      </c>
      <c r="BF315" s="2">
        <f t="shared" si="448"/>
        <v>1.4905529828865771</v>
      </c>
      <c r="BG315" s="2">
        <f t="shared" si="449"/>
        <v>1.4192764231204176</v>
      </c>
      <c r="BH315" s="2">
        <f t="shared" si="450"/>
        <v>1.3514082279212523</v>
      </c>
      <c r="BI315" s="2">
        <f t="shared" si="451"/>
        <v>1.286785413145912</v>
      </c>
      <c r="BJ315" s="2">
        <f t="shared" si="452"/>
        <v>1.2252527883688324</v>
      </c>
      <c r="BK315" s="2">
        <f t="shared" si="453"/>
        <v>1.1666625841952776</v>
      </c>
      <c r="BL315" s="2">
        <f t="shared" si="454"/>
        <v>1.1108740973960358</v>
      </c>
      <c r="BM315" s="2">
        <f t="shared" si="455"/>
        <v>1.057753353011365</v>
      </c>
      <c r="BN315" s="2">
        <f t="shared" si="456"/>
        <v>1.0071727826127426</v>
      </c>
      <c r="BO315" s="2">
        <f t="shared" si="457"/>
        <v>0.95901091794978832</v>
      </c>
      <c r="BP315" s="2"/>
      <c r="BQ315" s="2"/>
    </row>
    <row r="316" spans="4:69" x14ac:dyDescent="0.25">
      <c r="J316" s="28">
        <v>23</v>
      </c>
      <c r="K316" s="7">
        <f t="shared" si="405"/>
        <v>7.7323745741463654E-2</v>
      </c>
      <c r="L316" s="2">
        <f t="shared" ca="1" si="406"/>
        <v>0</v>
      </c>
      <c r="M316" s="2">
        <f t="shared" ca="1" si="407"/>
        <v>0</v>
      </c>
      <c r="N316" s="2">
        <f t="shared" ca="1" si="408"/>
        <v>0</v>
      </c>
      <c r="O316" s="2">
        <f t="shared" ca="1" si="409"/>
        <v>0</v>
      </c>
      <c r="P316" s="2">
        <f t="shared" ca="1" si="410"/>
        <v>0</v>
      </c>
      <c r="Q316" s="2">
        <f t="shared" ca="1" si="411"/>
        <v>0</v>
      </c>
      <c r="R316" s="2">
        <f t="shared" ca="1" si="412"/>
        <v>2.5552426264097736</v>
      </c>
      <c r="S316" s="2">
        <f t="shared" ca="1" si="413"/>
        <v>2.4330538106686315</v>
      </c>
      <c r="T316" s="2">
        <f t="shared" ca="1" si="414"/>
        <v>2.3167079260597103</v>
      </c>
      <c r="U316" s="2">
        <f t="shared" ca="1" si="415"/>
        <v>2.2059255702170155</v>
      </c>
      <c r="V316" s="2">
        <f t="shared" ca="1" si="416"/>
        <v>2.1004407014800561</v>
      </c>
      <c r="W316" s="1">
        <v>2</v>
      </c>
      <c r="X316" s="2">
        <f t="shared" ca="1" si="417"/>
        <v>1.9043622593970098</v>
      </c>
      <c r="Y316" s="2">
        <f t="shared" ca="1" si="418"/>
        <v>1.8132978075078414</v>
      </c>
      <c r="Z316" s="2">
        <f t="shared" ca="1" si="419"/>
        <v>1.7265879548326384</v>
      </c>
      <c r="AA316" s="2">
        <f t="shared" ca="1" si="420"/>
        <v>1.644024469356373</v>
      </c>
      <c r="AB316" s="2">
        <f t="shared" ca="1" si="421"/>
        <v>1.5654090764837361</v>
      </c>
      <c r="AC316" s="2">
        <f t="shared" ca="1" si="422"/>
        <v>1.4905529828865771</v>
      </c>
      <c r="AD316" s="2">
        <f t="shared" ca="1" si="423"/>
        <v>1.4192764231204176</v>
      </c>
      <c r="AE316" s="2">
        <f t="shared" ca="1" si="424"/>
        <v>1.3514082279212523</v>
      </c>
      <c r="AF316" s="2">
        <f t="shared" ca="1" si="425"/>
        <v>1.286785413145912</v>
      </c>
      <c r="AG316" s="2">
        <f t="shared" ca="1" si="426"/>
        <v>1.2252527883688324</v>
      </c>
      <c r="AH316" s="2">
        <f t="shared" ca="1" si="427"/>
        <v>1.7499938762929164</v>
      </c>
      <c r="AI316" s="2">
        <f t="shared" ca="1" si="428"/>
        <v>1.6663111460940541</v>
      </c>
      <c r="AJ316" s="2">
        <f t="shared" ca="1" si="429"/>
        <v>1.5866300295170475</v>
      </c>
      <c r="AK316" s="2">
        <f t="shared" ca="1" si="430"/>
        <v>1.510759173919114</v>
      </c>
      <c r="AL316" s="2">
        <f t="shared" ca="1" si="431"/>
        <v>1.4385163769246825</v>
      </c>
      <c r="AO316" s="2">
        <f t="shared" si="432"/>
        <v>3.4285834260803494</v>
      </c>
      <c r="AP316" s="2">
        <f t="shared" si="433"/>
        <v>3.2646324399107574</v>
      </c>
      <c r="AQ316" s="2">
        <f t="shared" si="434"/>
        <v>3.1085214046846112</v>
      </c>
      <c r="AR316" s="2">
        <f t="shared" si="435"/>
        <v>2.9598754228045765</v>
      </c>
      <c r="AS316" s="2">
        <f t="shared" si="436"/>
        <v>2.818337523852902</v>
      </c>
      <c r="AT316" s="2">
        <f t="shared" si="437"/>
        <v>2.6835678073339428</v>
      </c>
      <c r="AU316" s="2">
        <f t="shared" si="438"/>
        <v>2.5552426264097736</v>
      </c>
      <c r="AV316" s="2">
        <f t="shared" si="439"/>
        <v>2.4330538106686315</v>
      </c>
      <c r="AW316" s="2">
        <f t="shared" si="440"/>
        <v>2.3167079260597103</v>
      </c>
      <c r="AX316" s="2">
        <f t="shared" si="441"/>
        <v>2.2059255702170155</v>
      </c>
      <c r="AY316" s="2">
        <f t="shared" si="442"/>
        <v>2.1004407014800561</v>
      </c>
      <c r="AZ316" s="24">
        <v>2</v>
      </c>
      <c r="BA316" s="2">
        <f t="shared" si="443"/>
        <v>1.9043622593970098</v>
      </c>
      <c r="BB316" s="2">
        <f t="shared" si="444"/>
        <v>1.8132978075078414</v>
      </c>
      <c r="BC316" s="2">
        <f t="shared" si="445"/>
        <v>1.7265879548326384</v>
      </c>
      <c r="BD316" s="2">
        <f t="shared" si="446"/>
        <v>1.644024469356373</v>
      </c>
      <c r="BE316" s="2">
        <f t="shared" si="447"/>
        <v>1.5654090764837361</v>
      </c>
      <c r="BF316" s="2">
        <f t="shared" si="448"/>
        <v>1.4905529828865771</v>
      </c>
      <c r="BG316" s="2">
        <f t="shared" si="449"/>
        <v>1.4192764231204176</v>
      </c>
      <c r="BH316" s="2">
        <f t="shared" si="450"/>
        <v>1.3514082279212523</v>
      </c>
      <c r="BI316" s="2">
        <f t="shared" si="451"/>
        <v>1.286785413145912</v>
      </c>
      <c r="BJ316" s="2">
        <f t="shared" si="452"/>
        <v>1.2252527883688324</v>
      </c>
      <c r="BK316" s="2">
        <f t="shared" si="453"/>
        <v>1.1666625841952776</v>
      </c>
      <c r="BL316" s="2">
        <f t="shared" si="454"/>
        <v>1.1108740973960358</v>
      </c>
      <c r="BM316" s="2">
        <f t="shared" si="455"/>
        <v>1.057753353011365</v>
      </c>
      <c r="BN316" s="2">
        <f t="shared" si="456"/>
        <v>1.0071727826127426</v>
      </c>
      <c r="BO316" s="2">
        <f t="shared" si="457"/>
        <v>0.95901091794978832</v>
      </c>
      <c r="BP316" s="2"/>
      <c r="BQ316" s="2"/>
    </row>
    <row r="317" spans="4:69" x14ac:dyDescent="0.25">
      <c r="J317" s="28">
        <v>24</v>
      </c>
      <c r="K317" s="7">
        <f t="shared" si="405"/>
        <v>8.3836155575957888E-2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1"/>
      <c r="X317" s="2">
        <f t="shared" ca="1" si="417"/>
        <v>0</v>
      </c>
      <c r="Y317" s="2">
        <f t="shared" ca="1" si="418"/>
        <v>0</v>
      </c>
      <c r="Z317" s="2">
        <f t="shared" ca="1" si="419"/>
        <v>0</v>
      </c>
      <c r="AA317" s="2">
        <f t="shared" ca="1" si="420"/>
        <v>0</v>
      </c>
      <c r="AB317" s="2">
        <f t="shared" ca="1" si="421"/>
        <v>1.5654090764837361</v>
      </c>
      <c r="AC317" s="2">
        <f t="shared" ca="1" si="422"/>
        <v>1.4905529828865771</v>
      </c>
      <c r="AD317" s="2">
        <f t="shared" ca="1" si="423"/>
        <v>1.4192764231204176</v>
      </c>
      <c r="AE317" s="2">
        <f t="shared" ca="1" si="424"/>
        <v>1.3514082279212523</v>
      </c>
      <c r="AF317" s="2">
        <f t="shared" ca="1" si="425"/>
        <v>1.286785413145912</v>
      </c>
      <c r="AG317" s="2">
        <f t="shared" ca="1" si="426"/>
        <v>1.2252527883688324</v>
      </c>
      <c r="AH317" s="2">
        <f t="shared" ca="1" si="427"/>
        <v>1.1666625841952776</v>
      </c>
      <c r="AI317" s="2">
        <f t="shared" ca="1" si="428"/>
        <v>1.1108740973960358</v>
      </c>
      <c r="AJ317" s="2">
        <f t="shared" ca="1" si="429"/>
        <v>1.057753353011365</v>
      </c>
      <c r="AK317" s="2">
        <f t="shared" ca="1" si="430"/>
        <v>1.0071727826127426</v>
      </c>
      <c r="AL317" s="2">
        <f t="shared" ca="1" si="431"/>
        <v>0.95901091794978832</v>
      </c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4:69" x14ac:dyDescent="0.25">
      <c r="J318" s="28">
        <v>25</v>
      </c>
      <c r="K318" s="7">
        <f t="shared" si="405"/>
        <v>9.0597457959711927E-2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33"/>
      <c r="X318" s="2">
        <f t="shared" ca="1" si="417"/>
        <v>0</v>
      </c>
      <c r="Y318" s="2">
        <f t="shared" ca="1" si="418"/>
        <v>0</v>
      </c>
      <c r="Z318" s="2">
        <f t="shared" ca="1" si="419"/>
        <v>0</v>
      </c>
      <c r="AA318" s="2">
        <f t="shared" ca="1" si="420"/>
        <v>0</v>
      </c>
      <c r="AB318" s="2">
        <f t="shared" ca="1" si="421"/>
        <v>0</v>
      </c>
      <c r="AC318" s="2">
        <f t="shared" ca="1" si="422"/>
        <v>0</v>
      </c>
      <c r="AD318" s="2">
        <f t="shared" ca="1" si="423"/>
        <v>0</v>
      </c>
      <c r="AE318" s="2">
        <f t="shared" ca="1" si="424"/>
        <v>0</v>
      </c>
      <c r="AF318" s="2">
        <f t="shared" ca="1" si="425"/>
        <v>0</v>
      </c>
      <c r="AG318" s="2">
        <f t="shared" ca="1" si="426"/>
        <v>0</v>
      </c>
      <c r="AH318" s="2">
        <f t="shared" ca="1" si="427"/>
        <v>1.1666625841952776</v>
      </c>
      <c r="AI318" s="2">
        <f t="shared" ca="1" si="428"/>
        <v>1.1108740973960358</v>
      </c>
      <c r="AJ318" s="2">
        <f t="shared" ca="1" si="429"/>
        <v>1.057753353011365</v>
      </c>
      <c r="AK318" s="2">
        <f t="shared" ca="1" si="430"/>
        <v>1.0071727826127426</v>
      </c>
      <c r="AL318" s="2">
        <f t="shared" ca="1" si="431"/>
        <v>0.95901091794978832</v>
      </c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4:69" x14ac:dyDescent="0.25">
      <c r="J319" s="28">
        <v>26</v>
      </c>
      <c r="K319" s="7">
        <f t="shared" si="405"/>
        <v>9.7606638625201525E-2</v>
      </c>
      <c r="W319" s="33"/>
      <c r="X319" s="2">
        <f t="shared" ca="1" si="417"/>
        <v>0</v>
      </c>
      <c r="Y319" s="2">
        <f t="shared" ca="1" si="418"/>
        <v>0</v>
      </c>
      <c r="Z319" s="2">
        <f t="shared" ca="1" si="419"/>
        <v>0</v>
      </c>
      <c r="AA319" s="2">
        <f t="shared" ca="1" si="420"/>
        <v>0</v>
      </c>
      <c r="AB319" s="2">
        <f t="shared" ca="1" si="421"/>
        <v>0</v>
      </c>
      <c r="AC319" s="2">
        <f t="shared" ca="1" si="422"/>
        <v>0</v>
      </c>
      <c r="AD319" s="2">
        <f t="shared" ca="1" si="423"/>
        <v>0</v>
      </c>
      <c r="AE319" s="2">
        <f t="shared" ca="1" si="424"/>
        <v>0</v>
      </c>
      <c r="AF319" s="2">
        <f t="shared" ca="1" si="425"/>
        <v>0</v>
      </c>
      <c r="AG319" s="2">
        <f t="shared" ca="1" si="426"/>
        <v>0</v>
      </c>
      <c r="AH319" s="2">
        <f t="shared" ca="1" si="427"/>
        <v>0</v>
      </c>
      <c r="AI319" s="2">
        <f t="shared" ca="1" si="428"/>
        <v>0</v>
      </c>
      <c r="AJ319" s="2">
        <f t="shared" ca="1" si="429"/>
        <v>0</v>
      </c>
      <c r="AK319" s="2">
        <f t="shared" ca="1" si="430"/>
        <v>0</v>
      </c>
      <c r="AL319" s="2">
        <f t="shared" ca="1" si="431"/>
        <v>0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4:69" x14ac:dyDescent="0.25">
      <c r="D320" s="2"/>
      <c r="J320" s="28">
        <v>27</v>
      </c>
      <c r="K320" s="7">
        <f t="shared" si="405"/>
        <v>0.10486272700676523</v>
      </c>
      <c r="W320" s="1"/>
      <c r="X320" s="2">
        <f t="shared" ca="1" si="417"/>
        <v>0</v>
      </c>
      <c r="Y320" s="2">
        <f t="shared" ca="1" si="418"/>
        <v>0</v>
      </c>
      <c r="Z320" s="2">
        <f t="shared" ca="1" si="419"/>
        <v>0</v>
      </c>
      <c r="AA320" s="2">
        <f t="shared" ca="1" si="420"/>
        <v>0</v>
      </c>
      <c r="AB320" s="2">
        <f t="shared" ca="1" si="421"/>
        <v>0</v>
      </c>
      <c r="AC320" s="2">
        <f t="shared" ca="1" si="422"/>
        <v>0</v>
      </c>
      <c r="AD320" s="2">
        <f t="shared" ca="1" si="423"/>
        <v>0</v>
      </c>
      <c r="AE320" s="2">
        <f t="shared" ca="1" si="424"/>
        <v>0</v>
      </c>
      <c r="AF320" s="2">
        <f t="shared" ca="1" si="425"/>
        <v>0</v>
      </c>
      <c r="AG320" s="2">
        <f t="shared" ca="1" si="426"/>
        <v>0</v>
      </c>
      <c r="AH320" s="2">
        <f t="shared" ca="1" si="427"/>
        <v>0</v>
      </c>
      <c r="AI320" s="2">
        <f t="shared" ca="1" si="428"/>
        <v>0</v>
      </c>
      <c r="AJ320" s="2">
        <f t="shared" ca="1" si="429"/>
        <v>0</v>
      </c>
      <c r="AK320" s="2">
        <f t="shared" ca="1" si="430"/>
        <v>0</v>
      </c>
      <c r="AL320" s="2">
        <f t="shared" ca="1" si="431"/>
        <v>0</v>
      </c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4:69" x14ac:dyDescent="0.25">
      <c r="D321" s="2"/>
      <c r="J321" s="11"/>
      <c r="K321" s="1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4:69" x14ac:dyDescent="0.25">
      <c r="D322" s="2"/>
      <c r="J322" s="11"/>
      <c r="K322" s="1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4:69" x14ac:dyDescent="0.25">
      <c r="D323" s="2"/>
      <c r="K323" s="22" t="s">
        <v>11</v>
      </c>
      <c r="L323" s="35">
        <f ca="1">$D21*(L298/$G24+L299/$G25+L300/$G26+L301/$G27+L302/$G28+L303/$G29+L304/$G30+L305/$G31+L306/$G32+L307/$G33+L308/$G34+L309/$G35+L310/$G36+L311/$G37+L312/$G38+L313/$G39+L314/$G40+L315/$G41+L316/$G42+L317/$G43+L318/$G44+L319/$G45+L320/$G46)/$I297</f>
        <v>85.904501721835942</v>
      </c>
      <c r="M323" s="35">
        <f ca="1">$D21*(M298/$G24+M299/$G25+M300/$G26+M301/$G27+M302/$G28+M303/$G29+M304/$G30+M305/$G31+M306/$G32+M307/$G33+M308/$G34+M309/$G35+M310/$G36+M311/$G37+M312/$G38+M313/$G39+M314/$G40+M315/$G41+M316/$G42+M317/$G43+M318/$G44+M319/$G45+M320/$G46)/$I297</f>
        <v>81.796645495684885</v>
      </c>
      <c r="N323" s="35">
        <f ca="1">$D21*(N298/$G24+N299/$G25+N300/$G26+N301/$G27+N302/$G28+N303/$G29+N304/$G30+N305/$G31+N306/$G32+N307/$G33+N308/$G34+N309/$G35+N310/$G36+N311/$G37+N312/$G38+N313/$G39+N314/$G40+N315/$G41+N316/$G42+N317/$G43+N318/$G44+N319/$G45+N320/$G46)/$I297</f>
        <v>77.88522231362937</v>
      </c>
      <c r="O323" s="35">
        <f ca="1">$D21*(O298/$G24+O299/$G25+O300/$G26+O301/$G27+O302/$G28+O303/$G29+O304/$G30+O305/$G31+O306/$G32+O307/$G33+O308/$G34+O309/$G35+O310/$G36+O311/$G37+O312/$G38+O313/$G39+O314/$G40+O315/$G41+O316/$G42+O317/$G43+O318/$G44+O319/$G45+O320/$G46)/$I297</f>
        <v>74.160838969410804</v>
      </c>
      <c r="P323" s="35">
        <f ca="1">$D21*(P298/$G24+P299/$G25+P300/$G26+P301/$G27+P302/$G28+P303/$G29+P304/$G30+P305/$G31+P306/$G32+P307/$G33+P308/$G34+P309/$G35+P310/$G36+P311/$G37+P312/$G38+P313/$G39+P314/$G40+P315/$G41+P316/$G42+P317/$G43+P318/$G44+P319/$G45+P320/$G46)/$I297</f>
        <v>70.614551429282514</v>
      </c>
      <c r="Q323" s="35">
        <f ca="1">$D21*(Q298/$G24+Q299/$G25+Q300/$G26+Q301/$G27+Q302/$G28+Q303/$G29+Q304/$G30+Q305/$G31+Q306/$G32+Q307/$G33+Q308/$G34+Q309/$G35+Q310/$G36+Q311/$G37+Q312/$G38+Q313/$G39+Q314/$G40+Q315/$G41+Q316/$G42+Q317/$G43+Q318/$G44+Q319/$G45+Q320/$G46)/$I297</f>
        <v>67.237843353087371</v>
      </c>
      <c r="R323" s="35">
        <f ca="1">$D21*(R298/$G24+R299/$G25+R300/$G26+R301/$G27+R302/$G28+R303/$G29+R304/$G30+R305/$G31+R306/$G32+R307/$G33+R308/$G34+R309/$G35+R310/$G36+R311/$G37+R312/$G38+R313/$G39+R314/$G40+R315/$G41+R316/$G42+R317/$G43+R318/$G44+R319/$G45+R320/$G46)/$I297</f>
        <v>63.789937178560677</v>
      </c>
      <c r="S323" s="35">
        <f ca="1">$D21*(S298/$G24+S299/$G25+S300/$G26+S301/$G27+S302/$G28+S303/$G29+S304/$G30+S305/$G31+S306/$G32+S307/$G33+S308/$G34+S309/$G35+S310/$G36+S311/$G37+S312/$G38+S313/$G39+S314/$G40+S315/$G41+S316/$G42+S317/$G43+S318/$G44+S319/$G45+S320/$G46)/$I297</f>
        <v>60.739574446078535</v>
      </c>
      <c r="T323" s="35">
        <f ca="1">$D21*(T298/$G24+T299/$G25+T300/$G26+T301/$G27+T302/$G28+T303/$G29+T304/$G30+T305/$G31+T306/$G32+T307/$G33+T308/$G34+T309/$G35+T310/$G36+T311/$G37+T312/$G38+T313/$G39+T314/$G40+T315/$G41+T316/$G42+T317/$G43+T318/$G44+T319/$G45+T320/$G46)/$I297</f>
        <v>57.835076613473525</v>
      </c>
      <c r="U323" s="35">
        <f ca="1">$D21*(U298/$G24+U299/$G25+U300/$G26+U301/$G27+U302/$G28+U303/$G29+U304/$G30+U305/$G31+U306/$G32+U307/$G33+U308/$G34+U309/$G35+U310/$G36+U311/$G37+U312/$G38+U313/$G39+U314/$G40+U315/$G41+U316/$G42+U317/$G43+U318/$G44+U319/$G45+U320/$G46)/$I297</f>
        <v>55.069468586016789</v>
      </c>
      <c r="V323" s="35">
        <f ca="1">$D21*(V298/$G24+V299/$G25+V300/$G26+V301/$G27+V302/$G28+V303/$G29+V304/$G30+V305/$G31+V306/$G32+V307/$G33+V308/$G34+V309/$G35+V310/$G36+V311/$G37+V312/$G38+V313/$G39+V314/$G40+V315/$G41+V316/$G42+V317/$G43+V318/$G44+V319/$G45+V320/$G46)/$I297</f>
        <v>52.436108810129788</v>
      </c>
      <c r="W323" s="35">
        <f>$D21*(W298/$G24+W299/$G25+W300/$G26+W301/$G27+W302/$G28+W303/$G29+W304/$G30+W305/$G31+W306/$G32+W307/$G33+W308/$G34+W309/$G35+W310/$G36+W311/$G37+W312/$G38+W313/$G39+W314/$G40+W315/$G41+W316/$G42+W317/$G43+W318/$G44+W319/$G45+W320/$G46)/$I297</f>
        <v>49.928673323823112</v>
      </c>
      <c r="X323" s="35">
        <f ca="1">$D21*(X298/$G24+X299/$G25+X300/$G26+X301/$G27+X302/$G28+X303/$G29+X304/$G30+X305/$G31+X306/$G32+X307/$G33+X308/$G34+X309/$G35+X310/$G36+X311/$G37+X312/$G38+X313/$G39+X314/$G40+X315/$G41+X316/$G42+X317/$G43+X318/$G44+X319/$G45+X320/$G46)/$I297</f>
        <v>47.541140569825501</v>
      </c>
      <c r="Y323" s="35">
        <f ca="1">$D21*(Y298/$G24+Y299/$G25+Y300/$G26+Y301/$G27+Y302/$G28+Y303/$G29+Y304/$G30+Y305/$G31+Y306/$G32+Y307/$G33+Y308/$G34+Y309/$G35+Y310/$G36+Y311/$G37+Y312/$G38+Y313/$G39+Y314/$G40+Y315/$G41+Y316/$G42+Y317/$G43+Y318/$G44+Y319/$G45+Y320/$G46)/$I297</f>
        <v>45.267776934931845</v>
      </c>
      <c r="Z323" s="35">
        <f ca="1">$D21*(Z298/$G24+Z299/$G25+Z300/$G26+Z301/$G27+Z302/$G28+Z303/$G29+Z304/$G30+Z305/$G31+Z306/$G32+Z307/$G33+Z308/$G34+Z309/$G35+Z310/$G36+Z311/$G37+Z312/$G38+Z313/$G39+Z314/$G40+Z315/$G41+Z316/$G42+Z317/$G43+Z318/$G44+Z319/$G45+Z320/$G46)/$I297</f>
        <v>43.103122980843324</v>
      </c>
      <c r="AA323" s="35">
        <f ca="1">$D21*(AA298/$G24+AA299/$G25+AA300/$G26+AA301/$G27+AA302/$G28+AA303/$G29+AA304/$G30+AA305/$G31+AA306/$G32+AA307/$G33+AA308/$G34+AA309/$G35+AA310/$G36+AA311/$G37+AA312/$G38+AA313/$G39+AA314/$G40+AA315/$G41+AA316/$G42+AA317/$G43+AA318/$G44+AA319/$G45+AA320/$G46)/$I297</f>
        <v>41.041980333432996</v>
      </c>
      <c r="AB323" s="35">
        <f ca="1">$D21*(AB298/$G24+AB299/$G25+AB300/$G26+AB301/$G27+AB302/$G28+AB303/$G29+AB304/$G30+AB305/$G31+AB306/$G32+AB307/$G33+AB308/$G34+AB309/$G35+AB310/$G36+AB311/$G37+AB312/$G38+AB313/$G39+AB314/$G40+AB315/$G41+AB316/$G42+AB317/$G43+AB318/$G44+AB319/$G45+AB320/$G46)/$I297</f>
        <v>39.079399198952039</v>
      </c>
      <c r="AC323" s="35">
        <f ca="1">$D21*(AC298/$G24+AC299/$G25+AC300/$G26+AC301/$G27+AC302/$G28+AC303/$G29+AC304/$G30+AC305/$G31+AC306/$G32+AC307/$G33+AC308/$G34+AC309/$G35+AC310/$G36+AC311/$G37+AC312/$G38+AC313/$G39+AC314/$G40+AC315/$G41+AC316/$G42+AC317/$G43+AC318/$G44+AC319/$G45+AC320/$G46)/$I297</f>
        <v>37.210666477197002</v>
      </c>
      <c r="AD323" s="35">
        <f ca="1">$D21*(AD298/$G24+AD299/$G25+AD300/$G26+AD301/$G27+AD302/$G28+AD303/$G29+AD304/$G30+AD305/$G31+AD306/$G32+AD307/$G33+AD308/$G34+AD309/$G35+AD310/$G36+AD311/$G37+AD312/$G38+AD313/$G39+AD314/$G40+AD315/$G41+AD316/$G42+AD317/$G43+AD318/$G44+AD319/$G45+AD320/$G46)/$I297</f>
        <v>35.431294443091737</v>
      </c>
      <c r="AE323" s="35">
        <f ca="1">$D21*(AE298/$G24+AE299/$G25+AE300/$G26+AE301/$G27+AE302/$G28+AE303/$G29+AE304/$G30+AE305/$G31+AE306/$G32+AE307/$G33+AE308/$G34+AE309/$G35+AE310/$G36+AE311/$G37+AE312/$G38+AE313/$G39+AE314/$G40+AE315/$G41+AE316/$G42+AE317/$G43+AE318/$G44+AE319/$G45+AE320/$G46)/$I297</f>
        <v>33.73700996950344</v>
      </c>
      <c r="AF323" s="35">
        <f ca="1">$D21*(AF298/$G24+AF299/$G25+AF300/$G26+AF301/$G27+AF302/$G28+AF303/$G29+AF304/$G30+AF305/$G31+AF306/$G32+AF307/$G33+AF308/$G34+AF309/$G35+AF310/$G36+AF311/$G37+AF312/$G38+AF313/$G39+AF314/$G40+AF315/$G41+AF316/$G42+AF317/$G43+AF318/$G44+AF319/$G45+AF320/$G46)/$I297</f>
        <v>32.123744265411489</v>
      </c>
      <c r="AG323" s="35">
        <f ca="1">$D21*(AG298/$G24+AG299/$G25+AG300/$G26+AG301/$G27+AG302/$G28+AG303/$G29+AG304/$G30+AG305/$G31+AG306/$G32+AG307/$G33+AG308/$G34+AG309/$G35+AG310/$G36+AG311/$G37+AG312/$G38+AG313/$G39+AG314/$G40+AG315/$G41+AG316/$G42+AG317/$G43+AG318/$G44+AG319/$G45+AG320/$G46)/$I297</f>
        <v>30.587623104785401</v>
      </c>
      <c r="AH323" s="35">
        <f ca="1">$D21*(AH298/$G24+AH299/$G25+AH300/$G26+AH301/$G27+AH302/$G28+AH303/$G29+AH304/$G30+AH305/$G31+AH306/$G32+AH307/$G33+AH308/$G34+AH309/$G35+AH310/$G36+AH311/$G37+AH312/$G38+AH313/$G39+AH314/$G40+AH315/$G41+AH316/$G42+AH317/$G43+AH318/$G44+AH319/$G45+AH320/$G46)/$I297</f>
        <v>29.124957522706637</v>
      </c>
      <c r="AI323" s="35">
        <f ca="1">$D21*(AI298/$G24+AI299/$G25+AI300/$G26+AI301/$G27+AI302/$G28+AI303/$G29+AI304/$G30+AI305/$G31+AI306/$G32+AI307/$G33+AI308/$G34+AI309/$G35+AI310/$G36+AI311/$G37+AI312/$G38+AI313/$G39+AI314/$G40+AI315/$G41+AI316/$G42+AI317/$G43+AI318/$G44+AI319/$G45+AI320/$G46)/$I297</f>
        <v>27.732234956391768</v>
      </c>
      <c r="AJ323" s="35">
        <f ca="1">$D21*(AJ298/$G24+AJ299/$G25+AJ300/$G26+AJ301/$G27+AJ302/$G28+AJ303/$G29+AJ304/$G30+AJ305/$G31+AJ306/$G32+AJ307/$G33+AJ308/$G34+AJ309/$G35+AJ310/$G36+AJ311/$G37+AJ312/$G38+AJ313/$G39+AJ314/$G40+AJ315/$G41+AJ316/$G42+AJ317/$G43+AJ318/$G44+AJ319/$G45+AJ320/$G46)/$I297</f>
        <v>26.406110809841493</v>
      </c>
      <c r="AK323" s="35">
        <f ca="1">$D21*(AK298/$G24+AK299/$G25+AK300/$G26+AK301/$G27+AK302/$G28+AK303/$G29+AK304/$G30+AK305/$G31+AK306/$G32+AK307/$G33+AK308/$G34+AK309/$G35+AK310/$G36+AK311/$G37+AK312/$G38+AK313/$G39+AK314/$G40+AK315/$G41+AK316/$G42+AK317/$G43+AK318/$G44+AK319/$G45+AK320/$G46)/$I297</f>
        <v>25.143400421858765</v>
      </c>
      <c r="AL323" s="35">
        <f ca="1">$D21*(AL298/$G24+AL299/$G25+AL300/$G26+AL301/$G27+AL302/$G28+AL303/$G29+AL304/$G30+AL305/$G31+AL306/$G32+AL307/$G33+AL308/$G34+AL309/$G35+AL310/$G36+AL311/$G37+AL312/$G38+AL313/$G39+AL314/$G40+AL315/$G41+AL316/$G42+AL317/$G43+AL318/$G44+AL319/$G45+AL320/$G46)/$I297</f>
        <v>23.941071418147356</v>
      </c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4:69" x14ac:dyDescent="0.25">
      <c r="J324" s="11"/>
      <c r="K324" s="12"/>
      <c r="L324" s="5">
        <f t="shared" ref="L324:AL324" ca="1" si="458">SUM(L296:L322)</f>
        <v>60.000209956406117</v>
      </c>
      <c r="M324" s="5">
        <f t="shared" ca="1" si="458"/>
        <v>57.131067698438244</v>
      </c>
      <c r="N324" s="5">
        <f t="shared" ca="1" si="458"/>
        <v>54.399124581980686</v>
      </c>
      <c r="O324" s="5">
        <f t="shared" ca="1" si="458"/>
        <v>51.797819899080096</v>
      </c>
      <c r="P324" s="5">
        <f t="shared" ca="1" si="458"/>
        <v>49.320906667425788</v>
      </c>
      <c r="Q324" s="5">
        <f t="shared" ca="1" si="458"/>
        <v>46.962436628344001</v>
      </c>
      <c r="R324" s="5">
        <f t="shared" ca="1" si="458"/>
        <v>44.716745962171039</v>
      </c>
      <c r="S324" s="5">
        <f t="shared" ca="1" si="458"/>
        <v>42.578441686701055</v>
      </c>
      <c r="T324" s="5">
        <f t="shared" ca="1" si="458"/>
        <v>40.542388706044939</v>
      </c>
      <c r="U324" s="5">
        <f t="shared" ca="1" si="458"/>
        <v>38.60369747879777</v>
      </c>
      <c r="V324" s="5">
        <f t="shared" ca="1" si="458"/>
        <v>36.757712275900978</v>
      </c>
      <c r="W324" s="5">
        <f t="shared" si="458"/>
        <v>35</v>
      </c>
      <c r="X324" s="5">
        <f t="shared" ca="1" si="458"/>
        <v>33.326339539447673</v>
      </c>
      <c r="Y324" s="5">
        <f t="shared" ca="1" si="458"/>
        <v>31.732711631387225</v>
      </c>
      <c r="Z324" s="5">
        <f t="shared" ca="1" si="458"/>
        <v>30.215289209571168</v>
      </c>
      <c r="AA324" s="5">
        <f t="shared" ca="1" si="458"/>
        <v>28.77042821373653</v>
      </c>
      <c r="AB324" s="5">
        <f t="shared" ca="1" si="458"/>
        <v>27.394658838465382</v>
      </c>
      <c r="AC324" s="5">
        <f t="shared" ca="1" si="458"/>
        <v>26.084677200515099</v>
      </c>
      <c r="AD324" s="5">
        <f t="shared" ca="1" si="458"/>
        <v>24.837337404607307</v>
      </c>
      <c r="AE324" s="5">
        <f t="shared" ca="1" si="458"/>
        <v>23.649643988621911</v>
      </c>
      <c r="AF324" s="5">
        <f t="shared" ca="1" si="458"/>
        <v>22.518744730053456</v>
      </c>
      <c r="AG324" s="5">
        <f t="shared" ca="1" si="458"/>
        <v>21.441923796454564</v>
      </c>
      <c r="AH324" s="5">
        <f t="shared" ca="1" si="458"/>
        <v>20.416595223417353</v>
      </c>
      <c r="AI324" s="5">
        <f t="shared" ca="1" si="458"/>
        <v>19.440296704430629</v>
      </c>
      <c r="AJ324" s="5">
        <f t="shared" ca="1" si="458"/>
        <v>18.510683677698886</v>
      </c>
      <c r="AK324" s="5">
        <f t="shared" ca="1" si="458"/>
        <v>17.625523695722993</v>
      </c>
      <c r="AL324" s="5">
        <f t="shared" ca="1" si="458"/>
        <v>16.782691064121295</v>
      </c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4:69" x14ac:dyDescent="0.25">
      <c r="J325" s="11"/>
      <c r="K325" s="7" t="s">
        <v>10</v>
      </c>
      <c r="L325" s="18">
        <f ca="1">$D21*($K296*L296+$K297*L297+$K298*(L298/$G24)+$K299*(L299/$G25)+$K300*(L300/$G26)+$K301*(L301/$G27)+$K302*(L302/$G28)+$K303*(L303/$G29)+$K304*(L304/$G30)+$K305*(L305/$G31)+$K306*(L306/$G32)+$K307*(L307/$G33)+$K308*(L308/$G34)+$K309*(L309/$G35)+$K310*(L310/$G36)+$K311*(L311/$G37)+$K312*(L312/$G38)+$K313*(L313/$G39)+$K314*(L314/$G40)+$K315*(L315/$G41)+$K316*(L316/$G42)+$K317*(L317/$G43)+$K318*(L318/$G44)+$K319*(L319/$G45)+$K320*(L320/$G46))/$I297</f>
        <v>4.0209166677873158</v>
      </c>
      <c r="M325" s="18">
        <f ca="1">$D21*($K296*M296+$K297*M297+$K298*(M298/$G24)+$K299*(M299/$G25)+$K300*(M300/$G26)+$K301*(M301/$G27)+$K302*(M302/$G28)+$K303*(M303/$G29)+$K304*(M304/$G30)+$K305*(M305/$G31)+$K306*(M306/$G32)+$K307*(M307/$G33)+$K308*(M308/$G34)+$K309*(M309/$G35)+$K310*(M310/$G36)+$K311*(M311/$G37)+$K312*(M312/$G38)+$K313*(M313/$G39)+$K314*(M314/$G40)+$K315*(M315/$G41)+$K316*(M316/$G42)+$K317*(M317/$G43)+$K318*(M318/$G44)+$K319*(M319/$G45)+$K320*(M320/$G46))/$I297</f>
        <v>3.8286409751572745</v>
      </c>
      <c r="N325" s="18">
        <f ca="1">$D21*($K296*N296+$K297*N297+$K298*(N298/$G24)+$K299*(N299/$G25)+$K300*(N300/$G26)+$K301*(N301/$G27)+$K302*(N302/$G28)+$K303*(N303/$G29)+$K304*(N304/$G30)+$K305*(N305/$G31)+$K306*(N306/$G32)+$K307*(N307/$G33)+$K308*(N308/$G34)+$K309*(N309/$G35)+$K310*(N310/$G36)+$K311*(N311/$G37)+$K312*(N312/$G38)+$K313*(N313/$G39)+$K314*(N314/$G40)+$K315*(N315/$G41)+$K316*(N316/$G42)+$K317*(N317/$G43)+$K318*(N318/$G44)+$K319*(N319/$G45)+$K320*(N320/$G46))/$I297</f>
        <v>3.6455596889352386</v>
      </c>
      <c r="O325" s="18">
        <f ca="1">$D21*($K296*O296+$K297*O297+$K298*(O298/$G24)+$K299*(O299/$G25)+$K300*(O300/$G26)+$K301*(O301/$G27)+$K302*(O302/$G28)+$K303*(O303/$G29)+$K304*(O304/$G30)+$K305*(O305/$G31)+$K306*(O306/$G32)+$K307*(O307/$G33)+$K308*(O308/$G34)+$K309*(O309/$G35)+$K310*(O310/$G36)+$K311*(O311/$G37)+$K312*(O312/$G38)+$K313*(O313/$G39)+$K314*(O314/$G40)+$K315*(O315/$G41)+$K316*(O316/$G42)+$K317*(O317/$G43)+$K318*(O318/$G44)+$K319*(O319/$G45)+$K320*(O320/$G46))/$I297</f>
        <v>3.4712331429936856</v>
      </c>
      <c r="P325" s="18">
        <f ca="1">$D21*($K296*P296+$K297*P297+$K298*(P298/$G24)+$K299*(P299/$G25)+$K300*(P300/$G26)+$K301*(P301/$G27)+$K302*(P302/$G28)+$K303*(P303/$G29)+$K304*(P304/$G30)+$K305*(P305/$G31)+$K306*(P306/$G32)+$K307*(P307/$G33)+$K308*(P308/$G34)+$K309*(P309/$G35)+$K310*(P310/$G36)+$K311*(P311/$G37)+$K312*(P312/$G38)+$K313*(P313/$G39)+$K314*(P314/$G40)+$K315*(P315/$G41)+$K316*(P316/$G42)+$K317*(P317/$G43)+$K318*(P318/$G44)+$K319*(P319/$G45)+$K320*(P320/$G46))/$I297</f>
        <v>3.3052426955426197</v>
      </c>
      <c r="Q325" s="18">
        <f ca="1">$D21*($K296*Q296+$K297*Q297+$K298*(Q298/$G24)+$K299*(Q299/$G25)+$K300*(Q300/$G26)+$K301*(Q301/$G27)+$K302*(Q302/$G28)+$K303*(Q303/$G29)+$K304*(Q304/$G30)+$K305*(Q305/$G31)+$K306*(Q306/$G32)+$K307*(Q307/$G33)+$K308*(Q308/$G34)+$K309*(Q309/$G35)+$K310*(Q310/$G36)+$K311*(Q311/$G37)+$K312*(Q312/$G38)+$K313*(Q313/$G39)+$K314*(Q314/$G40)+$K315*(Q315/$G41)+$K316*(Q316/$G42)+$K317*(Q317/$G43)+$K318*(Q318/$G44)+$K319*(Q319/$G45)+$K320*(Q320/$G46))/$I297</f>
        <v>3.1471897237695039</v>
      </c>
      <c r="R325" s="18">
        <f ca="1">$D21*($K296*R296+$K297*R297+$K298*(R298/$G24)+$K299*(R299/$G25)+$K300*(R300/$G26)+$K301*(R301/$G27)+$K302*(R302/$G28)+$K303*(R303/$G29)+$K304*(R304/$G30)+$K305*(R305/$G31)+$K306*(R306/$G32)+$K307*(R307/$G33)+$K308*(R308/$G34)+$K309*(R309/$G35)+$K310*(R310/$G36)+$K311*(R311/$G37)+$K312*(R312/$G38)+$K313*(R313/$G39)+$K314*(R314/$G40)+$K315*(R315/$G41)+$K316*(R316/$G42)+$K317*(R317/$G43)+$K318*(R318/$G44)+$K319*(R319/$G45)+$K320*(R320/$G46))/$I297</f>
        <v>3.318273698348233</v>
      </c>
      <c r="S325" s="18">
        <f ca="1">$D21*($K296*S296+$K297*S297+$K298*(S298/$G24)+$K299*(S299/$G25)+$K300*(S300/$G26)+$K301*(S301/$G27)+$K302*(S302/$G28)+$K303*(S303/$G29)+$K304*(S304/$G30)+$K305*(S305/$G31)+$K306*(S306/$G32)+$K307*(S307/$G33)+$K308*(S308/$G34)+$K309*(S309/$G35)+$K310*(S310/$G36)+$K311*(S311/$G37)+$K312*(S312/$G38)+$K313*(S313/$G39)+$K314*(S314/$G40)+$K315*(S315/$G41)+$K316*(S316/$G42)+$K317*(S317/$G43)+$K318*(S318/$G44)+$K319*(S319/$G45)+$K320*(S320/$G46))/$I297</f>
        <v>3.1595975987420553</v>
      </c>
      <c r="T325" s="18">
        <f ca="1">$D21*($K296*T296+$K297*T297+$K298*(T298/$G24)+$K299*(T299/$G25)+$K300*(T300/$G26)+$K301*(T301/$G27)+$K302*(T302/$G28)+$K303*(T303/$G29)+$K304*(T304/$G30)+$K305*(T305/$G31)+$K306*(T306/$G32)+$K307*(T307/$G33)+$K308*(T308/$G34)+$K309*(T309/$G35)+$K310*(T310/$G36)+$K311*(T311/$G37)+$K312*(T312/$G38)+$K313*(T313/$G39)+$K314*(T314/$G40)+$K315*(T315/$G41)+$K316*(T316/$G42)+$K317*(T317/$G43)+$K318*(T318/$G44)+$K319*(T319/$G45)+$K320*(T320/$G46))/$I297</f>
        <v>3.0085092109628939</v>
      </c>
      <c r="U325" s="18">
        <f ca="1">$D21*($K296*U296+$K297*U297+$K298*(U298/$G24)+$K299*(U299/$G25)+$K300*(U300/$G26)+$K301*(U301/$G27)+$K302*(U302/$G28)+$K303*(U303/$G29)+$K304*(U304/$G30)+$K305*(U305/$G31)+$K306*(U306/$G32)+$K307*(U307/$G33)+$K308*(U308/$G34)+$K309*(U309/$G35)+$K310*(U310/$G36)+$K311*(U311/$G37)+$K312*(U312/$G38)+$K313*(U313/$G39)+$K314*(U314/$G40)+$K315*(U315/$G41)+$K316*(U316/$G42)+$K317*(U317/$G43)+$K318*(U318/$G44)+$K319*(U319/$G45)+$K320*(U320/$G46))/$I297</f>
        <v>2.8646456992030052</v>
      </c>
      <c r="V325" s="18">
        <f ca="1">$D21*($K296*V296+$K297*V297+$K298*(V298/$G24)+$K299*(V299/$G25)+$K300*(V300/$G26)+$K301*(V301/$G27)+$K302*(V302/$G28)+$K303*(V303/$G29)+$K304*(V304/$G30)+$K305*(V305/$G31)+$K306*(V306/$G32)+$K307*(V307/$G33)+$K308*(V308/$G34)+$K309*(V309/$G35)+$K310*(V310/$G36)+$K311*(V311/$G37)+$K312*(V312/$G38)+$K313*(V313/$G39)+$K314*(V314/$G40)+$K315*(V315/$G41)+$K316*(V316/$G42)+$K317*(V317/$G43)+$K318*(V318/$G44)+$K319*(V319/$G45)+$K320*(V320/$G46))/$I297</f>
        <v>2.7276615780530813</v>
      </c>
      <c r="W325" s="18">
        <f>$D21*($K296*W296+$K297*W297+$K298*(W298/$G24)+$K299*(W299/$G25)+$K300*(W300/$G26)+$K301*(W301/$G27)+$K302*(W302/$G28)+$K303*(W303/$G29)+$K304*(W304/$G30)+$K305*(W305/$G31)+$K306*(W306/$G32)+$K307*(W307/$G33)+$K308*(W308/$G34)+$K309*(W309/$G35)+$K310*(W310/$G36)+$K311*(W311/$G37)+$K312*(W312/$G38)+$K313*(W313/$G39)+$K314*(W314/$G40)+$K315*(W315/$G41)+$K316*(W316/$G42)+$K317*(W317/$G43)+$K318*(W318/$G44)+$K319*(W319/$G45)+$K320*(W320/$G46))/$I297</f>
        <v>2.5972278828257895</v>
      </c>
      <c r="X325" s="18">
        <f ca="1">$D21*($K296*X296+$K297*X297+$K298*(X298/$G24)+$K299*(X299/$G25)+$K300*(X300/$G26)+$K301*(X301/$G27)+$K302*(X302/$G28)+$K303*(X303/$G29)+$K304*(X304/$G30)+$K305*(X305/$G31)+$K306*(X306/$G32)+$K307*(X307/$G33)+$K308*(X308/$G34)+$K309*(X309/$G35)+$K310*(X310/$G36)+$K311*(X311/$G37)+$K312*(X312/$G38)+$K313*(X313/$G39)+$K314*(X314/$G40)+$K315*(X315/$G41)+$K316*(X316/$G42)+$K317*(X317/$G43)+$K318*(X318/$G44)+$K319*(X319/$G45)+$K320*(X320/$G46))/$I297</f>
        <v>2.4730313795535164</v>
      </c>
      <c r="Y325" s="18">
        <f ca="1">$D21*($K296*Y296+$K297*Y297+$K298*(Y298/$G24)+$K299*(Y299/$G25)+$K300*(Y300/$G26)+$K301*(Y301/$G27)+$K302*(Y302/$G28)+$K303*(Y303/$G29)+$K304*(Y304/$G30)+$K305*(Y305/$G31)+$K306*(Y306/$G32)+$K307*(Y307/$G33)+$K308*(Y308/$G34)+$K309*(Y309/$G35)+$K310*(Y310/$G36)+$K311*(Y311/$G37)+$K312*(Y312/$G38)+$K313*(Y313/$G39)+$K314*(Y314/$G40)+$K315*(Y315/$G41)+$K316*(Y316/$G42)+$K317*(Y317/$G43)+$K318*(Y318/$G44)+$K319*(Y319/$G45)+$K320*(Y320/$G46))/$I297</f>
        <v>2.3547738127631179</v>
      </c>
      <c r="Z325" s="18">
        <f ca="1">$D21*($K296*Z296+$K297*Z297+$K298*(Z298/$G24)+$K299*(Z299/$G25)+$K300*(Z300/$G26)+$K301*(Z301/$G27)+$K302*(Z302/$G28)+$K303*(Z303/$G29)+$K304*(Z304/$G30)+$K305*(Z305/$G31)+$K306*(Z306/$G32)+$K307*(Z307/$G33)+$K308*(Z308/$G34)+$K309*(Z309/$G35)+$K310*(Z310/$G36)+$K311*(Z311/$G37)+$K312*(Z312/$G38)+$K313*(Z313/$G39)+$K314*(Z314/$G40)+$K315*(Z315/$G41)+$K316*(Z316/$G42)+$K317*(Z317/$G43)+$K318*(Z318/$G44)+$K319*(Z319/$G45)+$K320*(Z320/$G46))/$I297</f>
        <v>2.2421711892212421</v>
      </c>
      <c r="AA325" s="18">
        <f ca="1">$D21*($K296*AA296+$K297*AA297+$K298*(AA298/$G24)+$K299*(AA299/$G25)+$K300*(AA300/$G26)+$K301*(AA301/$G27)+$K302*(AA302/$G28)+$K303*(AA303/$G29)+$K304*(AA304/$G30)+$K305*(AA305/$G31)+$K306*(AA306/$G32)+$K307*(AA307/$G33)+$K308*(AA308/$G34)+$K309*(AA309/$G35)+$K310*(AA310/$G36)+$K311*(AA311/$G37)+$K312*(AA312/$G38)+$K313*(AA313/$G39)+$K314*(AA314/$G40)+$K315*(AA315/$G41)+$K316*(AA316/$G42)+$K317*(AA317/$G43)+$K318*(AA318/$G44)+$K319*(AA319/$G45)+$K320*(AA320/$G46))/$I297</f>
        <v>2.1349530959301219</v>
      </c>
      <c r="AB325" s="18">
        <f ca="1">$D21*($K296*AB296+$K297*AB297+$K298*(AB298/$G24)+$K299*(AB299/$G25)+$K300*(AB300/$G26)+$K301*(AB301/$G27)+$K302*(AB302/$G28)+$K303*(AB303/$G29)+$K304*(AB304/$G30)+$K305*(AB305/$G31)+$K306*(AB306/$G32)+$K307*(AB307/$G33)+$K308*(AB308/$G34)+$K309*(AB309/$G35)+$K310*(AB310/$G36)+$K311*(AB311/$G37)+$K312*(AB312/$G38)+$K313*(AB313/$G39)+$K314*(AB314/$G40)+$K315*(AB315/$G41)+$K316*(AB316/$G42)+$K317*(AB317/$G43)+$K318*(AB318/$G44)+$K319*(AB319/$G45)+$K320*(AB320/$G46))/$I297</f>
        <v>2.2417341548106977</v>
      </c>
      <c r="AC325" s="18">
        <f ca="1">$D21*($K296*AC296+$K297*AC297+$K298*(AC298/$G24)+$K299*(AC299/$G25)+$K300*(AC300/$G26)+$K301*(AC301/$G27)+$K302*(AC302/$G28)+$K303*(AC303/$G29)+$K304*(AC304/$G30)+$K305*(AC305/$G31)+$K306*(AC306/$G32)+$K307*(AC307/$G33)+$K308*(AC308/$G34)+$K309*(AC309/$G35)+$K310*(AC310/$G36)+$K311*(AC311/$G37)+$K312*(AC312/$G38)+$K313*(AC313/$G39)+$K314*(AC314/$G40)+$K315*(AC315/$G41)+$K316*(AC316/$G42)+$K317*(AC317/$G43)+$K318*(AC318/$G44)+$K319*(AC319/$G45)+$K320*(AC320/$G46))/$I297</f>
        <v>2.1345369600113733</v>
      </c>
      <c r="AD325" s="18">
        <f ca="1">$D21*($K296*AD296+$K297*AD297+$K298*(AD298/$G24)+$K299*(AD299/$G25)+$K300*(AD300/$G26)+$K301*(AD301/$G27)+$K302*(AD302/$G28)+$K303*(AD303/$G29)+$K304*(AD304/$G30)+$K305*(AD305/$G31)+$K306*(AD306/$G32)+$K307*(AD307/$G33)+$K308*(AD308/$G34)+$K309*(AD309/$G35)+$K310*(AD310/$G36)+$K311*(AD311/$G37)+$K312*(AD312/$G38)+$K313*(AD313/$G39)+$K314*(AD314/$G40)+$K315*(AD315/$G41)+$K316*(AD316/$G42)+$K317*(AD317/$G43)+$K318*(AD318/$G44)+$K319*(AD319/$G45)+$K320*(AD320/$G46))/$I297</f>
        <v>2.0324658139668412</v>
      </c>
      <c r="AE325" s="18">
        <f ca="1">$D21*($K296*AE296+$K297*AE297+$K298*(AE298/$G24)+$K299*(AE299/$G25)+$K300*(AE300/$G26)+$K301*(AE301/$G27)+$K302*(AE302/$G28)+$K303*(AE303/$G29)+$K304*(AE304/$G30)+$K305*(AE305/$G31)+$K306*(AE306/$G32)+$K307*(AE307/$G33)+$K308*(AE308/$G34)+$K309*(AE309/$G35)+$K310*(AE310/$G36)+$K311*(AE311/$G37)+$K312*(AE312/$G38)+$K313*(AE313/$G39)+$K314*(AE314/$G40)+$K315*(AE315/$G41)+$K316*(AE316/$G42)+$K317*(AE317/$G43)+$K318*(AE318/$G44)+$K319*(AE319/$G45)+$K320*(AE320/$G46))/$I297</f>
        <v>1.9352755948165383</v>
      </c>
      <c r="AF325" s="18">
        <f ca="1">$D21*($K296*AF296+$K297*AF297+$K298*(AF298/$G24)+$K299*(AF299/$G25)+$K300*(AF300/$G26)+$K301*(AF301/$G27)+$K302*(AF302/$G28)+$K303*(AF303/$G29)+$K304*(AF304/$G30)+$K305*(AF305/$G31)+$K306*(AF306/$G32)+$K307*(AF307/$G33)+$K308*(AF308/$G34)+$K309*(AF309/$G35)+$K310*(AF310/$G36)+$K311*(AF311/$G37)+$K312*(AF312/$G38)+$K313*(AF313/$G39)+$K314*(AF314/$G40)+$K315*(AF315/$G41)+$K316*(AF316/$G42)+$K317*(AF317/$G43)+$K318*(AF318/$G44)+$K319*(AF319/$G45)+$K320*(AF320/$G46))/$I297</f>
        <v>1.8427329021503569</v>
      </c>
      <c r="AG325" s="18">
        <f ca="1">$D21*($K296*AG296+$K297*AG297+$K298*(AG298/$G24)+$K299*(AG299/$G25)+$K300*(AG300/$G26)+$K301*(AG301/$G27)+$K302*(AG302/$G28)+$K303*(AG303/$G29)+$K304*(AG304/$G30)+$K305*(AG305/$G31)+$K306*(AG306/$G32)+$K307*(AG307/$G33)+$K308*(AG308/$G34)+$K309*(AG309/$G35)+$K310*(AG310/$G36)+$K311*(AG311/$G37)+$K312*(AG312/$G38)+$K313*(AG313/$G39)+$K314*(AG314/$G40)+$K315*(AG315/$G41)+$K316*(AG316/$G42)+$K317*(AG317/$G43)+$K318*(AG318/$G44)+$K319*(AG319/$G45)+$K320*(AG320/$G46))/$I297</f>
        <v>1.7546154965021326</v>
      </c>
      <c r="AH325" s="18">
        <f ca="1">$D21*($K296*AH296+$K297*AH297+$K298*(AH298/$G24)+$K299*(AH299/$G25)+$K300*(AH300/$G26)+$K301*(AH301/$G27)+$K302*(AH302/$G28)+$K303*(AH303/$G29)+$K304*(AH304/$G30)+$K305*(AH305/$G31)+$K306*(AH306/$G32)+$K307*(AH307/$G33)+$K308*(AH308/$G34)+$K309*(AH309/$G35)+$K310*(AH310/$G36)+$K311*(AH311/$G37)+$K312*(AH312/$G38)+$K313*(AH313/$G39)+$K314*(AH314/$G40)+$K315*(AH315/$G41)+$K316*(AH316/$G42)+$K317*(AH317/$G43)+$K318*(AH318/$G44)+$K319*(AH319/$G45)+$K320*(AH320/$G46))/$I297</f>
        <v>1.8337986749125983</v>
      </c>
      <c r="AI325" s="18">
        <f ca="1">$D21*($K296*AI296+$K297*AI297+$K298*(AI298/$G24)+$K299*(AI299/$G25)+$K300*(AI300/$G26)+$K301*(AI301/$G27)+$K302*(AI302/$G28)+$K303*(AI303/$G29)+$K304*(AI304/$G30)+$K305*(AI305/$G31)+$K306*(AI306/$G32)+$K307*(AI307/$G33)+$K308*(AI308/$G34)+$K309*(AI309/$G35)+$K310*(AI310/$G36)+$K311*(AI311/$G37)+$K312*(AI312/$G38)+$K313*(AI313/$G39)+$K314*(AI314/$G40)+$K315*(AI315/$G41)+$K316*(AI316/$G42)+$K317*(AI317/$G43)+$K318*(AI318/$G44)+$K319*(AI319/$G45)+$K320*(AI320/$G46))/$I297</f>
        <v>1.7461084939178981</v>
      </c>
      <c r="AJ325" s="18">
        <f ca="1">$D21*($K296*AJ296+$K297*AJ297+$K298*(AJ298/$G24)+$K299*(AJ299/$G25)+$K300*(AJ300/$G26)+$K301*(AJ301/$G27)+$K302*(AJ302/$G28)+$K303*(AJ303/$G29)+$K304*(AJ304/$G30)+$K305*(AJ305/$G31)+$K306*(AJ306/$G32)+$K307*(AJ307/$G33)+$K308*(AJ308/$G34)+$K309*(AJ309/$G35)+$K310*(AJ310/$G36)+$K311*(AJ311/$G37)+$K312*(AJ312/$G38)+$K313*(AJ313/$G39)+$K314*(AJ314/$G40)+$K315*(AJ315/$G41)+$K316*(AJ316/$G42)+$K317*(AJ317/$G43)+$K318*(AJ318/$G44)+$K319*(AJ319/$G45)+$K320*(AJ320/$G46))/$I297</f>
        <v>1.6626115583149002</v>
      </c>
      <c r="AK325" s="18">
        <f ca="1">$D21*($K296*AK296+$K297*AK297+$K298*(AK298/$G24)+$K299*(AK299/$G25)+$K300*(AK300/$G26)+$K301*(AK301/$G27)+$K302*(AK302/$G28)+$K303*(AK303/$G29)+$K304*(AK304/$G30)+$K305*(AK305/$G31)+$K306*(AK306/$G32)+$K307*(AK307/$G33)+$K308*(AK308/$G34)+$K309*(AK309/$G35)+$K310*(AK310/$G36)+$K311*(AK311/$G37)+$K312*(AK312/$G38)+$K313*(AK313/$G39)+$K314*(AK314/$G40)+$K315*(AK315/$G41)+$K316*(AK316/$G42)+$K317*(AK317/$G43)+$K318*(AK318/$G44)+$K319*(AK319/$G45)+$K320*(AK320/$G46))/$I297</f>
        <v>1.5831073518460728</v>
      </c>
      <c r="AL325" s="18">
        <f ca="1">$D21*($K296*AL296+$K297*AL297+$K298*(AL298/$G24)+$K299*(AL299/$G25)+$K300*(AL300/$G26)+$K301*(AL301/$G27)+$K302*(AL302/$G28)+$K303*(AL303/$G29)+$K304*(AL304/$G30)+$K305*(AL305/$G31)+$K306*(AL306/$G32)+$K307*(AL307/$G33)+$K308*(AL308/$G34)+$K309*(AL309/$G35)+$K310*(AL310/$G36)+$K311*(AL311/$G37)+$K312*(AL312/$G38)+$K313*(AL313/$G39)+$K314*(AL314/$G40)+$K315*(AL315/$G41)+$K316*(AL316/$G42)+$K317*(AL317/$G43)+$K318*(AL318/$G44)+$K319*(AL319/$G45)+$K320*(AL320/$G46))/$I297</f>
        <v>1.507404946714803</v>
      </c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4:69" x14ac:dyDescent="0.25"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4:69" x14ac:dyDescent="0.25"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4:69" x14ac:dyDescent="0.25">
      <c r="J328" s="19" t="s">
        <v>2</v>
      </c>
      <c r="K328" s="19"/>
      <c r="L328" s="19">
        <v>98</v>
      </c>
      <c r="M328" s="19">
        <v>99</v>
      </c>
      <c r="N328" s="19">
        <v>100</v>
      </c>
      <c r="O328" s="19">
        <v>101</v>
      </c>
      <c r="P328" s="19">
        <v>102</v>
      </c>
      <c r="Q328" s="19">
        <v>103</v>
      </c>
      <c r="R328" s="19">
        <v>104</v>
      </c>
      <c r="S328" s="19">
        <v>105</v>
      </c>
      <c r="T328" s="19">
        <v>106</v>
      </c>
      <c r="U328" s="19">
        <v>107</v>
      </c>
      <c r="V328" s="19">
        <v>108</v>
      </c>
      <c r="W328" s="19">
        <v>109</v>
      </c>
      <c r="X328" s="19">
        <v>110</v>
      </c>
      <c r="Y328" s="19">
        <v>111</v>
      </c>
      <c r="Z328" s="19">
        <v>112</v>
      </c>
      <c r="AA328" s="19">
        <v>113</v>
      </c>
      <c r="AB328" s="19">
        <v>114</v>
      </c>
      <c r="AC328" s="19">
        <v>115</v>
      </c>
      <c r="AD328" s="19">
        <v>116</v>
      </c>
      <c r="AE328" s="19">
        <v>117</v>
      </c>
      <c r="AF328" s="19">
        <v>118</v>
      </c>
      <c r="AG328" s="19">
        <v>119</v>
      </c>
      <c r="AH328" s="19">
        <v>120</v>
      </c>
      <c r="AI328" s="19">
        <v>121</v>
      </c>
      <c r="AJ328" s="19">
        <v>122</v>
      </c>
      <c r="AK328" s="19">
        <v>123</v>
      </c>
      <c r="AL328" s="19">
        <v>124</v>
      </c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4:69" x14ac:dyDescent="0.25">
      <c r="L329" s="8">
        <f t="shared" ref="L329:AL329" si="459">EXP(-$I333*L328)</f>
        <v>8.2133040034485707E-3</v>
      </c>
      <c r="M329" s="8">
        <f t="shared" si="459"/>
        <v>7.8205530845609165E-3</v>
      </c>
      <c r="N329" s="8">
        <f t="shared" si="459"/>
        <v>7.4465830709243381E-3</v>
      </c>
      <c r="O329" s="8">
        <f t="shared" si="459"/>
        <v>7.0904958808665009E-3</v>
      </c>
      <c r="P329" s="8">
        <f t="shared" si="459"/>
        <v>6.7514363779660582E-3</v>
      </c>
      <c r="Q329" s="8">
        <f t="shared" si="459"/>
        <v>6.4285903174593007E-3</v>
      </c>
      <c r="R329" s="8">
        <f t="shared" si="459"/>
        <v>6.1211823908472697E-3</v>
      </c>
      <c r="S329" s="8">
        <f t="shared" si="459"/>
        <v>5.8284743640075456E-3</v>
      </c>
      <c r="T329" s="8">
        <f t="shared" si="459"/>
        <v>5.5497633043394825E-3</v>
      </c>
      <c r="U329" s="8">
        <f t="shared" si="459"/>
        <v>5.2843798926852734E-3</v>
      </c>
      <c r="V329" s="8">
        <f t="shared" si="459"/>
        <v>5.0316868159731307E-3</v>
      </c>
      <c r="W329" s="8">
        <f t="shared" si="459"/>
        <v>4.791077236722366E-3</v>
      </c>
      <c r="X329" s="8">
        <f t="shared" si="459"/>
        <v>4.5619733357350921E-3</v>
      </c>
      <c r="Y329" s="8">
        <f t="shared" si="459"/>
        <v>4.3438249244746987E-3</v>
      </c>
      <c r="Z329" s="8">
        <f t="shared" si="459"/>
        <v>4.1361081237988396E-3</v>
      </c>
      <c r="AA329" s="8">
        <f t="shared" si="459"/>
        <v>3.9383241058739442E-3</v>
      </c>
      <c r="AB329" s="8">
        <f t="shared" si="459"/>
        <v>3.7499978962499052E-3</v>
      </c>
      <c r="AC329" s="8">
        <f t="shared" si="459"/>
        <v>3.5706772332182528E-3</v>
      </c>
      <c r="AD329" s="8">
        <f t="shared" si="459"/>
        <v>3.3999314817144866E-3</v>
      </c>
      <c r="AE329" s="8">
        <f t="shared" si="459"/>
        <v>3.2373505991564102E-3</v>
      </c>
      <c r="AF329" s="8">
        <f t="shared" si="459"/>
        <v>3.0825441507348838E-3</v>
      </c>
      <c r="AG329" s="8">
        <f t="shared" si="459"/>
        <v>2.9351403717922586E-3</v>
      </c>
      <c r="AH329" s="8">
        <f t="shared" si="459"/>
        <v>2.7947852750368437E-3</v>
      </c>
      <c r="AI329" s="8">
        <f t="shared" si="459"/>
        <v>2.6611418004493276E-3</v>
      </c>
      <c r="AJ329" s="8">
        <f t="shared" si="459"/>
        <v>2.5338890058397528E-3</v>
      </c>
      <c r="AK329" s="8">
        <f t="shared" si="459"/>
        <v>2.4127212961111183E-3</v>
      </c>
      <c r="AL329" s="8">
        <f t="shared" si="459"/>
        <v>2.2973476893787246E-3</v>
      </c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4:69" ht="15.75" x14ac:dyDescent="0.25">
      <c r="J330" s="32"/>
      <c r="L330">
        <f t="shared" ref="L330:AK330" si="460">-1*$AL330</f>
        <v>-0.13</v>
      </c>
      <c r="M330">
        <f t="shared" si="460"/>
        <v>-0.13</v>
      </c>
      <c r="N330">
        <f t="shared" si="460"/>
        <v>-0.13</v>
      </c>
      <c r="O330">
        <f t="shared" si="460"/>
        <v>-0.13</v>
      </c>
      <c r="P330">
        <f t="shared" si="460"/>
        <v>-0.13</v>
      </c>
      <c r="Q330">
        <f t="shared" si="460"/>
        <v>-0.13</v>
      </c>
      <c r="R330">
        <f t="shared" si="460"/>
        <v>-0.13</v>
      </c>
      <c r="S330">
        <f t="shared" si="460"/>
        <v>-0.13</v>
      </c>
      <c r="T330">
        <f t="shared" si="460"/>
        <v>-0.13</v>
      </c>
      <c r="U330">
        <f t="shared" si="460"/>
        <v>-0.13</v>
      </c>
      <c r="V330">
        <f t="shared" si="460"/>
        <v>-0.13</v>
      </c>
      <c r="W330">
        <f t="shared" si="460"/>
        <v>-0.13</v>
      </c>
      <c r="X330">
        <f t="shared" si="460"/>
        <v>-0.13</v>
      </c>
      <c r="Y330">
        <f t="shared" si="460"/>
        <v>-0.13</v>
      </c>
      <c r="Z330">
        <f t="shared" si="460"/>
        <v>-0.13</v>
      </c>
      <c r="AA330">
        <f t="shared" si="460"/>
        <v>-0.13</v>
      </c>
      <c r="AB330">
        <f t="shared" si="460"/>
        <v>-0.13</v>
      </c>
      <c r="AC330">
        <f t="shared" si="460"/>
        <v>-0.13</v>
      </c>
      <c r="AD330">
        <f t="shared" si="460"/>
        <v>-0.13</v>
      </c>
      <c r="AE330">
        <f t="shared" si="460"/>
        <v>-0.13</v>
      </c>
      <c r="AF330">
        <f t="shared" si="460"/>
        <v>-0.13</v>
      </c>
      <c r="AG330">
        <f t="shared" si="460"/>
        <v>-0.13</v>
      </c>
      <c r="AH330">
        <f t="shared" si="460"/>
        <v>-0.13</v>
      </c>
      <c r="AI330">
        <f t="shared" si="460"/>
        <v>-0.13</v>
      </c>
      <c r="AJ330">
        <f t="shared" si="460"/>
        <v>-0.13</v>
      </c>
      <c r="AK330">
        <f t="shared" si="460"/>
        <v>-0.13</v>
      </c>
      <c r="AL330">
        <f>1*C32</f>
        <v>0.13</v>
      </c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4:69" x14ac:dyDescent="0.25">
      <c r="J331" s="37"/>
      <c r="L331" s="8">
        <f>SUM(L330:$AK330)</f>
        <v>-3.3799999999999981</v>
      </c>
      <c r="M331" s="8">
        <f>SUM(M330:$AK330)</f>
        <v>-3.2499999999999982</v>
      </c>
      <c r="N331" s="8">
        <f>SUM(N330:$AK330)</f>
        <v>-3.1199999999999983</v>
      </c>
      <c r="O331" s="8">
        <f>SUM(O330:$AK330)</f>
        <v>-2.9899999999999984</v>
      </c>
      <c r="P331" s="8">
        <f>SUM(P330:$AK330)</f>
        <v>-2.8599999999999985</v>
      </c>
      <c r="Q331" s="8">
        <f>SUM(Q330:$AK330)</f>
        <v>-2.7299999999999986</v>
      </c>
      <c r="R331" s="8">
        <f>SUM(R330:$AK330)</f>
        <v>-2.5999999999999988</v>
      </c>
      <c r="S331" s="8">
        <f>SUM(S330:$AK330)</f>
        <v>-2.4699999999999989</v>
      </c>
      <c r="T331" s="8">
        <f>SUM(T330:$AK330)</f>
        <v>-2.339999999999999</v>
      </c>
      <c r="U331" s="8">
        <f>SUM(U330:$AK330)</f>
        <v>-2.2099999999999991</v>
      </c>
      <c r="V331" s="8">
        <f>SUM(V330:$AK330)</f>
        <v>-2.0799999999999992</v>
      </c>
      <c r="W331" s="8">
        <f>SUM(W330:$AK330)</f>
        <v>-1.9499999999999993</v>
      </c>
      <c r="X331" s="8">
        <f>SUM(X330:$AK330)</f>
        <v>-1.8199999999999994</v>
      </c>
      <c r="Y331" s="8">
        <f>SUM(Y330:$AK330)</f>
        <v>-1.6899999999999995</v>
      </c>
      <c r="Z331" s="8">
        <f>SUM(Z330:$AK330)</f>
        <v>-1.5599999999999996</v>
      </c>
      <c r="AA331" s="8">
        <f>SUM(AA330:$AK330)</f>
        <v>-1.4299999999999997</v>
      </c>
      <c r="AB331" s="8">
        <f>SUM(AB330:$AK330)</f>
        <v>-1.2999999999999998</v>
      </c>
      <c r="AC331" s="8">
        <f>SUM(AC330:$AK330)</f>
        <v>-1.17</v>
      </c>
      <c r="AD331" s="8">
        <f>SUM(AD330:$AK330)</f>
        <v>-1.04</v>
      </c>
      <c r="AE331" s="8">
        <f>SUM(AE330:$AK330)</f>
        <v>-0.91</v>
      </c>
      <c r="AF331" s="8">
        <f>SUM(AF330:$AK330)</f>
        <v>-0.78</v>
      </c>
      <c r="AG331" s="8">
        <f>SUM(AG330:$AK330)</f>
        <v>-0.65</v>
      </c>
      <c r="AH331" s="8">
        <f>SUM(AH330:$AK330)</f>
        <v>-0.52</v>
      </c>
      <c r="AI331" s="8">
        <f>SUM(AI330:$AK330)</f>
        <v>-0.39</v>
      </c>
      <c r="AJ331" s="8">
        <f>SUM(AJ330:$AK330)</f>
        <v>-0.26</v>
      </c>
      <c r="AK331">
        <f>1*AK330</f>
        <v>-0.13</v>
      </c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4:69" ht="15.75" x14ac:dyDescent="0.25">
      <c r="J332" s="26" t="s">
        <v>21</v>
      </c>
      <c r="K332" s="27" t="s">
        <v>20</v>
      </c>
      <c r="AI332" s="1" t="s">
        <v>22</v>
      </c>
      <c r="AJ332" s="1"/>
      <c r="AK332" s="1"/>
      <c r="AL332" s="1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4:69" x14ac:dyDescent="0.25">
      <c r="I333" s="3">
        <f>1*E32</f>
        <v>4.9000000000000002E-2</v>
      </c>
      <c r="J333" s="28">
        <v>3</v>
      </c>
      <c r="K333" s="7">
        <f t="shared" ref="K333:K360" si="461">E$20*J333^E$21</f>
        <v>1.6127252277133718E-3</v>
      </c>
      <c r="L333" s="2">
        <f t="shared" ref="L333:L360" ca="1" si="462">OFFSET(AO333,-(L$331),0)</f>
        <v>0</v>
      </c>
      <c r="M333" s="2">
        <f t="shared" ref="M333:M360" ca="1" si="463">OFFSET(AP333,-(M$331),0)</f>
        <v>0</v>
      </c>
      <c r="N333" s="2">
        <f t="shared" ref="N333:N360" ca="1" si="464">OFFSET(AQ333,-(N$331),0)</f>
        <v>0</v>
      </c>
      <c r="O333" s="2">
        <f t="shared" ref="O333:O360" ca="1" si="465">OFFSET(AR333,-(O$331),0)</f>
        <v>0</v>
      </c>
      <c r="P333" s="2">
        <f t="shared" ref="P333:P360" ca="1" si="466">OFFSET(AS333,-(P$331),0)</f>
        <v>0</v>
      </c>
      <c r="Q333" s="2">
        <f t="shared" ref="Q333:Q360" ca="1" si="467">OFFSET(AT333,-(Q$331),0)</f>
        <v>0</v>
      </c>
      <c r="R333" s="2">
        <f t="shared" ref="R333:R360" ca="1" si="468">OFFSET(AU333,-(R$331),0)</f>
        <v>0</v>
      </c>
      <c r="S333" s="2">
        <f t="shared" ref="S333:S360" ca="1" si="469">OFFSET(AV333,-(S$331),0)</f>
        <v>0</v>
      </c>
      <c r="T333" s="2">
        <f t="shared" ref="T333:T360" ca="1" si="470">OFFSET(AW333,-(T$331),0)</f>
        <v>0</v>
      </c>
      <c r="U333" s="2">
        <f t="shared" ref="U333:U360" ca="1" si="471">OFFSET(AX333,-(U$331),0)</f>
        <v>0</v>
      </c>
      <c r="V333" s="2">
        <f t="shared" ref="V333:V360" ca="1" si="472">OFFSET(AY333,-(V$331),0)</f>
        <v>0</v>
      </c>
      <c r="W333" s="2">
        <f t="shared" ref="W333:W360" ca="1" si="473">OFFSET(AZ333,-(W$331),0)</f>
        <v>0</v>
      </c>
      <c r="X333" s="2">
        <f t="shared" ref="X333:X360" ca="1" si="474">OFFSET(BA333,-(X$331),0)</f>
        <v>0</v>
      </c>
      <c r="Y333" s="2">
        <f t="shared" ref="Y333:Y360" ca="1" si="475">OFFSET(BB333,-(Y$331),0)</f>
        <v>0</v>
      </c>
      <c r="Z333" s="2">
        <f t="shared" ref="Z333:Z360" ca="1" si="476">OFFSET(BC333,-(Z$331),0)</f>
        <v>0</v>
      </c>
      <c r="AA333" s="2">
        <f t="shared" ref="AA333:AA360" ca="1" si="477">OFFSET(BD333,-(AA$331),0)</f>
        <v>0</v>
      </c>
      <c r="AB333" s="2">
        <f t="shared" ref="AB333:AB360" ca="1" si="478">OFFSET(BE333,-(AB$331),0)</f>
        <v>0</v>
      </c>
      <c r="AC333" s="2">
        <f t="shared" ref="AC333:AC360" ca="1" si="479">OFFSET(BF333,-(AC$331),0)</f>
        <v>0</v>
      </c>
      <c r="AD333" s="2">
        <f t="shared" ref="AD333:AD360" ca="1" si="480">OFFSET(BG333,-(AD$331),0)</f>
        <v>0</v>
      </c>
      <c r="AE333" s="2">
        <f t="shared" ref="AE333:AE360" ca="1" si="481">OFFSET(BH333,-(AE$331),0)</f>
        <v>0</v>
      </c>
      <c r="AF333" s="2">
        <f t="shared" ref="AF333:AF360" ca="1" si="482">OFFSET(BI333,-(AF$331),0)</f>
        <v>0</v>
      </c>
      <c r="AG333" s="2">
        <f t="shared" ref="AG333:AG360" ca="1" si="483">OFFSET(BJ333,-(AG$331),0)</f>
        <v>0</v>
      </c>
      <c r="AH333" s="2">
        <f t="shared" ref="AH333:AH360" ca="1" si="484">OFFSET(BK333,-(AH$331),0)</f>
        <v>0</v>
      </c>
      <c r="AI333" s="2">
        <f t="shared" ref="AI333:AI360" ca="1" si="485">OFFSET(BL333,-(AI$331),0)</f>
        <v>0</v>
      </c>
      <c r="AJ333" s="2">
        <f t="shared" ref="AJ333:AJ360" ca="1" si="486">OFFSET(BM333,-(AJ$331),0)</f>
        <v>0</v>
      </c>
      <c r="AK333" s="2">
        <f t="shared" ref="AK333:AK360" ca="1" si="487">OFFSET(BN333,-(AK$331),0)</f>
        <v>0</v>
      </c>
      <c r="AL333" s="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4:69" x14ac:dyDescent="0.25">
      <c r="I334" s="4">
        <f>1*D32</f>
        <v>535</v>
      </c>
      <c r="J334" s="28">
        <v>4</v>
      </c>
      <c r="K334" s="7">
        <f t="shared" si="461"/>
        <v>2.7857618025475968E-3</v>
      </c>
      <c r="L334" s="2">
        <f t="shared" ca="1" si="462"/>
        <v>0</v>
      </c>
      <c r="M334" s="2">
        <f t="shared" ca="1" si="463"/>
        <v>0</v>
      </c>
      <c r="N334" s="2">
        <f t="shared" ca="1" si="464"/>
        <v>0</v>
      </c>
      <c r="O334" s="2">
        <f t="shared" ca="1" si="465"/>
        <v>0</v>
      </c>
      <c r="P334" s="2">
        <f t="shared" ca="1" si="466"/>
        <v>0</v>
      </c>
      <c r="Q334" s="2">
        <f t="shared" ca="1" si="467"/>
        <v>0</v>
      </c>
      <c r="R334" s="2">
        <f t="shared" ca="1" si="468"/>
        <v>0</v>
      </c>
      <c r="S334" s="2">
        <f t="shared" ca="1" si="469"/>
        <v>0</v>
      </c>
      <c r="T334" s="2">
        <f t="shared" ca="1" si="470"/>
        <v>0</v>
      </c>
      <c r="U334" s="2">
        <f t="shared" ca="1" si="471"/>
        <v>0</v>
      </c>
      <c r="V334" s="2">
        <f t="shared" ca="1" si="472"/>
        <v>0</v>
      </c>
      <c r="W334" s="2">
        <f t="shared" ca="1" si="473"/>
        <v>0</v>
      </c>
      <c r="X334" s="2">
        <f t="shared" ca="1" si="474"/>
        <v>0</v>
      </c>
      <c r="Y334" s="2">
        <f t="shared" ca="1" si="475"/>
        <v>0</v>
      </c>
      <c r="Z334" s="2">
        <f t="shared" ca="1" si="476"/>
        <v>0</v>
      </c>
      <c r="AA334" s="2">
        <f t="shared" ca="1" si="477"/>
        <v>0</v>
      </c>
      <c r="AB334" s="2">
        <f t="shared" ca="1" si="478"/>
        <v>0</v>
      </c>
      <c r="AC334" s="2">
        <f t="shared" ca="1" si="479"/>
        <v>0</v>
      </c>
      <c r="AD334" s="2">
        <f t="shared" ca="1" si="480"/>
        <v>0</v>
      </c>
      <c r="AE334" s="2">
        <f t="shared" ca="1" si="481"/>
        <v>0</v>
      </c>
      <c r="AF334" s="2">
        <f t="shared" ca="1" si="482"/>
        <v>0</v>
      </c>
      <c r="AG334" s="2">
        <f t="shared" ca="1" si="483"/>
        <v>0</v>
      </c>
      <c r="AH334" s="2">
        <f t="shared" ca="1" si="484"/>
        <v>0</v>
      </c>
      <c r="AI334" s="2">
        <f t="shared" ca="1" si="485"/>
        <v>0</v>
      </c>
      <c r="AJ334" s="2">
        <f t="shared" ca="1" si="486"/>
        <v>0</v>
      </c>
      <c r="AK334" s="2">
        <f t="shared" ca="1" si="487"/>
        <v>0</v>
      </c>
      <c r="AL334" s="1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4:69" x14ac:dyDescent="0.25">
      <c r="J335" s="28">
        <v>5</v>
      </c>
      <c r="K335" s="7">
        <f t="shared" si="461"/>
        <v>4.2566996126039234E-3</v>
      </c>
      <c r="L335" s="2">
        <f t="shared" ca="1" si="462"/>
        <v>0</v>
      </c>
      <c r="M335" s="2">
        <f t="shared" ca="1" si="463"/>
        <v>0</v>
      </c>
      <c r="N335" s="2">
        <f t="shared" ca="1" si="464"/>
        <v>0</v>
      </c>
      <c r="O335" s="2">
        <f t="shared" ca="1" si="465"/>
        <v>0</v>
      </c>
      <c r="P335" s="2">
        <f t="shared" ca="1" si="466"/>
        <v>0</v>
      </c>
      <c r="Q335" s="2">
        <f t="shared" ca="1" si="467"/>
        <v>0</v>
      </c>
      <c r="R335" s="2">
        <f t="shared" ca="1" si="468"/>
        <v>0</v>
      </c>
      <c r="S335" s="2">
        <f t="shared" ca="1" si="469"/>
        <v>0</v>
      </c>
      <c r="T335" s="2">
        <f t="shared" ca="1" si="470"/>
        <v>0</v>
      </c>
      <c r="U335" s="2">
        <f t="shared" ca="1" si="471"/>
        <v>0</v>
      </c>
      <c r="V335" s="2">
        <f t="shared" ca="1" si="472"/>
        <v>0</v>
      </c>
      <c r="W335" s="2">
        <f t="shared" ca="1" si="473"/>
        <v>0</v>
      </c>
      <c r="X335" s="2">
        <f t="shared" ca="1" si="474"/>
        <v>0</v>
      </c>
      <c r="Y335" s="2">
        <f t="shared" ca="1" si="475"/>
        <v>0</v>
      </c>
      <c r="Z335" s="2">
        <f t="shared" ca="1" si="476"/>
        <v>0</v>
      </c>
      <c r="AA335" s="2">
        <f t="shared" ca="1" si="477"/>
        <v>0</v>
      </c>
      <c r="AB335" s="2">
        <f t="shared" ca="1" si="478"/>
        <v>0</v>
      </c>
      <c r="AC335" s="2">
        <f t="shared" ca="1" si="479"/>
        <v>0</v>
      </c>
      <c r="AD335" s="2">
        <f t="shared" ca="1" si="480"/>
        <v>0</v>
      </c>
      <c r="AE335" s="2">
        <f t="shared" ca="1" si="481"/>
        <v>0</v>
      </c>
      <c r="AF335" s="2">
        <f t="shared" ca="1" si="482"/>
        <v>0</v>
      </c>
      <c r="AG335" s="2">
        <f t="shared" ca="1" si="483"/>
        <v>0</v>
      </c>
      <c r="AH335" s="2">
        <f t="shared" ca="1" si="484"/>
        <v>0</v>
      </c>
      <c r="AI335" s="2">
        <f t="shared" ca="1" si="485"/>
        <v>0</v>
      </c>
      <c r="AJ335" s="2">
        <f t="shared" ca="1" si="486"/>
        <v>0</v>
      </c>
      <c r="AK335" s="2">
        <f t="shared" ca="1" si="487"/>
        <v>0</v>
      </c>
      <c r="AL335" s="1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4:69" x14ac:dyDescent="0.25">
      <c r="J336" s="28">
        <v>6</v>
      </c>
      <c r="K336" s="7">
        <f t="shared" si="461"/>
        <v>6.0189033749611437E-3</v>
      </c>
      <c r="L336" s="2">
        <f t="shared" ca="1" si="462"/>
        <v>0</v>
      </c>
      <c r="M336" s="2">
        <f t="shared" ca="1" si="463"/>
        <v>0</v>
      </c>
      <c r="N336" s="2">
        <f t="shared" ca="1" si="464"/>
        <v>0</v>
      </c>
      <c r="O336" s="2">
        <f t="shared" ca="1" si="465"/>
        <v>0</v>
      </c>
      <c r="P336" s="2">
        <f t="shared" ca="1" si="466"/>
        <v>0</v>
      </c>
      <c r="Q336" s="2">
        <f t="shared" ca="1" si="467"/>
        <v>0</v>
      </c>
      <c r="R336" s="2">
        <f t="shared" ca="1" si="468"/>
        <v>0</v>
      </c>
      <c r="S336" s="2">
        <f t="shared" ca="1" si="469"/>
        <v>0</v>
      </c>
      <c r="T336" s="2">
        <f t="shared" ca="1" si="470"/>
        <v>0</v>
      </c>
      <c r="U336" s="2">
        <f t="shared" ca="1" si="471"/>
        <v>0</v>
      </c>
      <c r="V336" s="2">
        <f t="shared" ca="1" si="472"/>
        <v>0</v>
      </c>
      <c r="W336" s="2">
        <f t="shared" ca="1" si="473"/>
        <v>0</v>
      </c>
      <c r="X336" s="2">
        <f t="shared" ca="1" si="474"/>
        <v>0</v>
      </c>
      <c r="Y336" s="2">
        <f t="shared" ca="1" si="475"/>
        <v>0</v>
      </c>
      <c r="Z336" s="2">
        <f t="shared" ca="1" si="476"/>
        <v>0</v>
      </c>
      <c r="AA336" s="2">
        <f t="shared" ca="1" si="477"/>
        <v>0</v>
      </c>
      <c r="AB336" s="2">
        <f t="shared" ca="1" si="478"/>
        <v>0</v>
      </c>
      <c r="AC336" s="2">
        <f t="shared" ca="1" si="479"/>
        <v>0</v>
      </c>
      <c r="AD336" s="2">
        <f t="shared" ca="1" si="480"/>
        <v>0</v>
      </c>
      <c r="AE336" s="2">
        <f t="shared" ca="1" si="481"/>
        <v>0</v>
      </c>
      <c r="AF336" s="2">
        <f t="shared" ca="1" si="482"/>
        <v>0</v>
      </c>
      <c r="AG336" s="2">
        <f t="shared" ca="1" si="483"/>
        <v>0</v>
      </c>
      <c r="AH336" s="2">
        <f t="shared" ca="1" si="484"/>
        <v>0</v>
      </c>
      <c r="AI336" s="2">
        <f t="shared" ca="1" si="485"/>
        <v>0</v>
      </c>
      <c r="AJ336" s="2">
        <f t="shared" ca="1" si="486"/>
        <v>0</v>
      </c>
      <c r="AK336" s="2">
        <f t="shared" ca="1" si="487"/>
        <v>0</v>
      </c>
      <c r="AL336" s="1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4:69" x14ac:dyDescent="0.25">
      <c r="J337" s="28">
        <v>7</v>
      </c>
      <c r="K337" s="7">
        <f t="shared" si="461"/>
        <v>8.0670782891318314E-3</v>
      </c>
      <c r="L337" s="2">
        <f t="shared" ca="1" si="462"/>
        <v>0</v>
      </c>
      <c r="M337" s="2">
        <f t="shared" ca="1" si="463"/>
        <v>0</v>
      </c>
      <c r="N337" s="2">
        <f t="shared" ca="1" si="464"/>
        <v>0</v>
      </c>
      <c r="O337" s="2">
        <f t="shared" ca="1" si="465"/>
        <v>0</v>
      </c>
      <c r="P337" s="2">
        <f t="shared" ca="1" si="466"/>
        <v>0</v>
      </c>
      <c r="Q337" s="2">
        <f t="shared" ca="1" si="467"/>
        <v>0</v>
      </c>
      <c r="R337" s="2">
        <f t="shared" ca="1" si="468"/>
        <v>0</v>
      </c>
      <c r="S337" s="2">
        <f t="shared" ca="1" si="469"/>
        <v>0</v>
      </c>
      <c r="T337" s="2">
        <f t="shared" ca="1" si="470"/>
        <v>0</v>
      </c>
      <c r="U337" s="2">
        <f t="shared" ca="1" si="471"/>
        <v>0</v>
      </c>
      <c r="V337" s="2">
        <f t="shared" ca="1" si="472"/>
        <v>0</v>
      </c>
      <c r="W337" s="2">
        <f t="shared" ca="1" si="473"/>
        <v>0</v>
      </c>
      <c r="X337" s="2">
        <f t="shared" ca="1" si="474"/>
        <v>0</v>
      </c>
      <c r="Y337" s="2">
        <f t="shared" ca="1" si="475"/>
        <v>0</v>
      </c>
      <c r="Z337" s="2">
        <f t="shared" ca="1" si="476"/>
        <v>0</v>
      </c>
      <c r="AA337" s="2">
        <f t="shared" ca="1" si="477"/>
        <v>0</v>
      </c>
      <c r="AB337" s="2">
        <f t="shared" ca="1" si="478"/>
        <v>0</v>
      </c>
      <c r="AC337" s="2">
        <f t="shared" ca="1" si="479"/>
        <v>0</v>
      </c>
      <c r="AD337" s="2">
        <f t="shared" ca="1" si="480"/>
        <v>0</v>
      </c>
      <c r="AE337" s="2">
        <f t="shared" ca="1" si="481"/>
        <v>0</v>
      </c>
      <c r="AF337" s="2">
        <f t="shared" ca="1" si="482"/>
        <v>0</v>
      </c>
      <c r="AG337" s="2">
        <f t="shared" ca="1" si="483"/>
        <v>0</v>
      </c>
      <c r="AH337" s="2">
        <f t="shared" ca="1" si="484"/>
        <v>0</v>
      </c>
      <c r="AI337" s="2">
        <f t="shared" ca="1" si="485"/>
        <v>0</v>
      </c>
      <c r="AJ337" s="2">
        <f t="shared" ca="1" si="486"/>
        <v>0</v>
      </c>
      <c r="AK337" s="2">
        <f t="shared" ca="1" si="487"/>
        <v>0</v>
      </c>
      <c r="AL337" s="1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4:69" x14ac:dyDescent="0.25">
      <c r="J338" s="28">
        <v>8</v>
      </c>
      <c r="K338" s="7">
        <f t="shared" si="461"/>
        <v>1.0396830673359812E-2</v>
      </c>
      <c r="L338" s="2">
        <f t="shared" ca="1" si="462"/>
        <v>0</v>
      </c>
      <c r="M338" s="2">
        <f t="shared" ca="1" si="463"/>
        <v>0</v>
      </c>
      <c r="N338" s="2">
        <f t="shared" ca="1" si="464"/>
        <v>0</v>
      </c>
      <c r="O338" s="2">
        <f t="shared" ca="1" si="465"/>
        <v>0</v>
      </c>
      <c r="P338" s="2">
        <f t="shared" ca="1" si="466"/>
        <v>0</v>
      </c>
      <c r="Q338" s="2">
        <f t="shared" ca="1" si="467"/>
        <v>0</v>
      </c>
      <c r="R338" s="2">
        <f t="shared" ca="1" si="468"/>
        <v>0</v>
      </c>
      <c r="S338" s="2">
        <f t="shared" ca="1" si="469"/>
        <v>0</v>
      </c>
      <c r="T338" s="2">
        <f t="shared" ca="1" si="470"/>
        <v>0</v>
      </c>
      <c r="U338" s="2">
        <f t="shared" ca="1" si="471"/>
        <v>0</v>
      </c>
      <c r="V338" s="2">
        <f t="shared" ca="1" si="472"/>
        <v>0</v>
      </c>
      <c r="W338" s="2">
        <f t="shared" ca="1" si="473"/>
        <v>0</v>
      </c>
      <c r="X338" s="2">
        <f t="shared" ca="1" si="474"/>
        <v>0</v>
      </c>
      <c r="Y338" s="2">
        <f t="shared" ca="1" si="475"/>
        <v>0</v>
      </c>
      <c r="Z338" s="2">
        <f t="shared" ca="1" si="476"/>
        <v>0</v>
      </c>
      <c r="AA338" s="2">
        <f t="shared" ca="1" si="477"/>
        <v>0</v>
      </c>
      <c r="AB338" s="2">
        <f t="shared" ca="1" si="478"/>
        <v>0</v>
      </c>
      <c r="AC338" s="2">
        <f t="shared" ca="1" si="479"/>
        <v>0</v>
      </c>
      <c r="AD338" s="2">
        <f t="shared" ca="1" si="480"/>
        <v>0</v>
      </c>
      <c r="AE338" s="2">
        <f t="shared" ca="1" si="481"/>
        <v>0</v>
      </c>
      <c r="AF338" s="2">
        <f t="shared" ca="1" si="482"/>
        <v>0</v>
      </c>
      <c r="AG338" s="2">
        <f t="shared" ca="1" si="483"/>
        <v>0</v>
      </c>
      <c r="AH338" s="2">
        <f t="shared" ca="1" si="484"/>
        <v>0</v>
      </c>
      <c r="AI338" s="2">
        <f t="shared" ca="1" si="485"/>
        <v>0</v>
      </c>
      <c r="AJ338" s="2">
        <f t="shared" ca="1" si="486"/>
        <v>0</v>
      </c>
      <c r="AK338" s="2">
        <f t="shared" ca="1" si="487"/>
        <v>0</v>
      </c>
      <c r="AL338" s="1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4:69" x14ac:dyDescent="0.25">
      <c r="J339" s="28">
        <v>9</v>
      </c>
      <c r="K339" s="7">
        <f t="shared" si="461"/>
        <v>1.3004413300515733E-2</v>
      </c>
      <c r="L339" s="2">
        <f t="shared" ca="1" si="462"/>
        <v>0</v>
      </c>
      <c r="M339" s="2">
        <f t="shared" ca="1" si="463"/>
        <v>0</v>
      </c>
      <c r="N339" s="2">
        <f t="shared" ca="1" si="464"/>
        <v>0</v>
      </c>
      <c r="O339" s="2">
        <f t="shared" ca="1" si="465"/>
        <v>0</v>
      </c>
      <c r="P339" s="2">
        <f t="shared" ca="1" si="466"/>
        <v>0</v>
      </c>
      <c r="Q339" s="2">
        <f t="shared" ca="1" si="467"/>
        <v>0</v>
      </c>
      <c r="R339" s="2">
        <f t="shared" ca="1" si="468"/>
        <v>0</v>
      </c>
      <c r="S339" s="2">
        <f t="shared" ca="1" si="469"/>
        <v>0</v>
      </c>
      <c r="T339" s="2">
        <f t="shared" ca="1" si="470"/>
        <v>0</v>
      </c>
      <c r="U339" s="2">
        <f t="shared" ca="1" si="471"/>
        <v>0</v>
      </c>
      <c r="V339" s="2">
        <f t="shared" ca="1" si="472"/>
        <v>0</v>
      </c>
      <c r="W339" s="2">
        <f t="shared" ca="1" si="473"/>
        <v>0</v>
      </c>
      <c r="X339" s="2">
        <f t="shared" ca="1" si="474"/>
        <v>0</v>
      </c>
      <c r="Y339" s="2">
        <f t="shared" ca="1" si="475"/>
        <v>0</v>
      </c>
      <c r="Z339" s="2">
        <f t="shared" ca="1" si="476"/>
        <v>0</v>
      </c>
      <c r="AA339" s="2">
        <f t="shared" ca="1" si="477"/>
        <v>0</v>
      </c>
      <c r="AB339" s="2">
        <f t="shared" ca="1" si="478"/>
        <v>0</v>
      </c>
      <c r="AC339" s="2">
        <f t="shared" ca="1" si="479"/>
        <v>0</v>
      </c>
      <c r="AD339" s="2">
        <f t="shared" ca="1" si="480"/>
        <v>0</v>
      </c>
      <c r="AE339" s="2">
        <f t="shared" ca="1" si="481"/>
        <v>0</v>
      </c>
      <c r="AF339" s="2">
        <f t="shared" ca="1" si="482"/>
        <v>0</v>
      </c>
      <c r="AG339" s="2">
        <f t="shared" ca="1" si="483"/>
        <v>0</v>
      </c>
      <c r="AH339" s="2">
        <f t="shared" ca="1" si="484"/>
        <v>0</v>
      </c>
      <c r="AI339" s="2">
        <f t="shared" ca="1" si="485"/>
        <v>0</v>
      </c>
      <c r="AJ339" s="2">
        <f t="shared" ca="1" si="486"/>
        <v>0</v>
      </c>
      <c r="AK339" s="2">
        <f t="shared" ca="1" si="487"/>
        <v>0</v>
      </c>
      <c r="AL339" s="1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4:69" x14ac:dyDescent="0.25">
      <c r="J340" s="28">
        <v>10</v>
      </c>
      <c r="K340" s="7">
        <f t="shared" si="461"/>
        <v>1.5886564694485641E-2</v>
      </c>
      <c r="L340" s="2">
        <f t="shared" ca="1" si="462"/>
        <v>0</v>
      </c>
      <c r="M340" s="2">
        <f t="shared" ca="1" si="463"/>
        <v>0</v>
      </c>
      <c r="N340" s="2">
        <f t="shared" ca="1" si="464"/>
        <v>0</v>
      </c>
      <c r="O340" s="2">
        <f t="shared" ca="1" si="465"/>
        <v>0</v>
      </c>
      <c r="P340" s="2">
        <f t="shared" ca="1" si="466"/>
        <v>0</v>
      </c>
      <c r="Q340" s="2">
        <f t="shared" ca="1" si="467"/>
        <v>0</v>
      </c>
      <c r="R340" s="2">
        <f t="shared" ca="1" si="468"/>
        <v>0</v>
      </c>
      <c r="S340" s="2">
        <f t="shared" ca="1" si="469"/>
        <v>0</v>
      </c>
      <c r="T340" s="2">
        <f t="shared" ca="1" si="470"/>
        <v>0</v>
      </c>
      <c r="U340" s="2">
        <f t="shared" ca="1" si="471"/>
        <v>0</v>
      </c>
      <c r="V340" s="2">
        <f t="shared" ca="1" si="472"/>
        <v>0</v>
      </c>
      <c r="W340" s="2">
        <f t="shared" ca="1" si="473"/>
        <v>0</v>
      </c>
      <c r="X340" s="2">
        <f t="shared" ca="1" si="474"/>
        <v>0</v>
      </c>
      <c r="Y340" s="2">
        <f t="shared" ca="1" si="475"/>
        <v>0</v>
      </c>
      <c r="Z340" s="2">
        <f t="shared" ca="1" si="476"/>
        <v>0</v>
      </c>
      <c r="AA340" s="2">
        <f t="shared" ca="1" si="477"/>
        <v>0</v>
      </c>
      <c r="AB340" s="2">
        <f t="shared" ca="1" si="478"/>
        <v>0</v>
      </c>
      <c r="AC340" s="2">
        <f t="shared" ca="1" si="479"/>
        <v>0</v>
      </c>
      <c r="AD340" s="2">
        <f t="shared" ca="1" si="480"/>
        <v>0</v>
      </c>
      <c r="AE340" s="2">
        <f t="shared" ca="1" si="481"/>
        <v>0</v>
      </c>
      <c r="AF340" s="2">
        <f t="shared" ca="1" si="482"/>
        <v>0</v>
      </c>
      <c r="AG340" s="2">
        <f t="shared" ca="1" si="483"/>
        <v>0</v>
      </c>
      <c r="AH340" s="2">
        <f t="shared" ca="1" si="484"/>
        <v>0</v>
      </c>
      <c r="AI340" s="2">
        <f t="shared" ca="1" si="485"/>
        <v>0</v>
      </c>
      <c r="AJ340" s="2">
        <f t="shared" ca="1" si="486"/>
        <v>0</v>
      </c>
      <c r="AK340" s="2">
        <f t="shared" ca="1" si="487"/>
        <v>0</v>
      </c>
      <c r="AL340" s="1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4:69" x14ac:dyDescent="0.25">
      <c r="J341" s="28">
        <v>11</v>
      </c>
      <c r="K341" s="7">
        <f t="shared" si="461"/>
        <v>1.9040401301161882E-2</v>
      </c>
      <c r="L341" s="2">
        <f t="shared" ca="1" si="462"/>
        <v>0</v>
      </c>
      <c r="M341" s="2">
        <f t="shared" ca="1" si="463"/>
        <v>0</v>
      </c>
      <c r="N341" s="2">
        <f t="shared" ca="1" si="464"/>
        <v>0</v>
      </c>
      <c r="O341" s="2">
        <f t="shared" ca="1" si="465"/>
        <v>0</v>
      </c>
      <c r="P341" s="2">
        <f t="shared" ca="1" si="466"/>
        <v>0</v>
      </c>
      <c r="Q341" s="2">
        <f t="shared" ca="1" si="467"/>
        <v>0</v>
      </c>
      <c r="R341" s="2">
        <f t="shared" ca="1" si="468"/>
        <v>0</v>
      </c>
      <c r="S341" s="2">
        <f t="shared" ca="1" si="469"/>
        <v>0</v>
      </c>
      <c r="T341" s="2">
        <f t="shared" ca="1" si="470"/>
        <v>0</v>
      </c>
      <c r="U341" s="2">
        <f t="shared" ca="1" si="471"/>
        <v>0</v>
      </c>
      <c r="V341" s="2">
        <f t="shared" ca="1" si="472"/>
        <v>0</v>
      </c>
      <c r="W341" s="2">
        <f t="shared" ca="1" si="473"/>
        <v>0</v>
      </c>
      <c r="X341" s="2">
        <f t="shared" ca="1" si="474"/>
        <v>0</v>
      </c>
      <c r="Y341" s="2">
        <f t="shared" ca="1" si="475"/>
        <v>0</v>
      </c>
      <c r="Z341" s="2">
        <f t="shared" ca="1" si="476"/>
        <v>0</v>
      </c>
      <c r="AA341" s="2">
        <f t="shared" ca="1" si="477"/>
        <v>0</v>
      </c>
      <c r="AB341" s="2">
        <f t="shared" ca="1" si="478"/>
        <v>0</v>
      </c>
      <c r="AC341" s="2">
        <f t="shared" ca="1" si="479"/>
        <v>0</v>
      </c>
      <c r="AD341" s="2">
        <f t="shared" ca="1" si="480"/>
        <v>0</v>
      </c>
      <c r="AE341" s="2">
        <f t="shared" ca="1" si="481"/>
        <v>0</v>
      </c>
      <c r="AF341" s="2">
        <f t="shared" ca="1" si="482"/>
        <v>0</v>
      </c>
      <c r="AG341" s="2">
        <f t="shared" ca="1" si="483"/>
        <v>0</v>
      </c>
      <c r="AH341" s="2">
        <f t="shared" ca="1" si="484"/>
        <v>0</v>
      </c>
      <c r="AI341" s="2">
        <f t="shared" ca="1" si="485"/>
        <v>0</v>
      </c>
      <c r="AJ341" s="2">
        <f t="shared" ca="1" si="486"/>
        <v>0</v>
      </c>
      <c r="AK341" s="2">
        <f t="shared" ca="1" si="487"/>
        <v>0</v>
      </c>
      <c r="AL341" s="1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4:69" x14ac:dyDescent="0.25">
      <c r="J342" s="28">
        <v>12</v>
      </c>
      <c r="K342" s="7">
        <f t="shared" si="461"/>
        <v>2.2463341686843934E-2</v>
      </c>
      <c r="L342" s="2">
        <f t="shared" ca="1" si="462"/>
        <v>0</v>
      </c>
      <c r="M342" s="2">
        <f t="shared" ca="1" si="463"/>
        <v>0</v>
      </c>
      <c r="N342" s="2">
        <f t="shared" ca="1" si="464"/>
        <v>0</v>
      </c>
      <c r="O342" s="2">
        <f t="shared" ca="1" si="465"/>
        <v>0</v>
      </c>
      <c r="P342" s="2">
        <f t="shared" ca="1" si="466"/>
        <v>0</v>
      </c>
      <c r="Q342" s="2">
        <f t="shared" ca="1" si="467"/>
        <v>0</v>
      </c>
      <c r="R342" s="2">
        <f t="shared" ca="1" si="468"/>
        <v>0</v>
      </c>
      <c r="S342" s="2">
        <f t="shared" ca="1" si="469"/>
        <v>0</v>
      </c>
      <c r="T342" s="2">
        <f t="shared" ca="1" si="470"/>
        <v>0</v>
      </c>
      <c r="U342" s="2">
        <f t="shared" ca="1" si="471"/>
        <v>0</v>
      </c>
      <c r="V342" s="2">
        <f t="shared" ca="1" si="472"/>
        <v>0</v>
      </c>
      <c r="W342" s="2">
        <f t="shared" ca="1" si="473"/>
        <v>0</v>
      </c>
      <c r="X342" s="2">
        <f t="shared" ca="1" si="474"/>
        <v>0</v>
      </c>
      <c r="Y342" s="2">
        <f t="shared" ca="1" si="475"/>
        <v>0</v>
      </c>
      <c r="Z342" s="2">
        <f t="shared" ca="1" si="476"/>
        <v>0</v>
      </c>
      <c r="AA342" s="2">
        <f t="shared" ca="1" si="477"/>
        <v>0</v>
      </c>
      <c r="AB342" s="2">
        <f t="shared" ca="1" si="478"/>
        <v>0</v>
      </c>
      <c r="AC342" s="2">
        <f t="shared" ca="1" si="479"/>
        <v>0</v>
      </c>
      <c r="AD342" s="2">
        <f t="shared" ca="1" si="480"/>
        <v>0</v>
      </c>
      <c r="AE342" s="2">
        <f t="shared" ca="1" si="481"/>
        <v>0</v>
      </c>
      <c r="AF342" s="2">
        <f t="shared" ca="1" si="482"/>
        <v>0</v>
      </c>
      <c r="AG342" s="2">
        <f t="shared" ca="1" si="483"/>
        <v>0</v>
      </c>
      <c r="AH342" s="2">
        <f t="shared" ca="1" si="484"/>
        <v>0</v>
      </c>
      <c r="AI342" s="2">
        <f t="shared" ca="1" si="485"/>
        <v>0</v>
      </c>
      <c r="AJ342" s="2">
        <f t="shared" ca="1" si="486"/>
        <v>0</v>
      </c>
      <c r="AK342" s="2">
        <f t="shared" ca="1" si="487"/>
        <v>0</v>
      </c>
      <c r="AL342" s="1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4:69" x14ac:dyDescent="0.25">
      <c r="J343" s="28">
        <v>13</v>
      </c>
      <c r="K343" s="7">
        <f t="shared" si="461"/>
        <v>2.6153051261465228E-2</v>
      </c>
      <c r="L343" s="2">
        <f t="shared" ca="1" si="462"/>
        <v>0</v>
      </c>
      <c r="M343" s="2">
        <f t="shared" ca="1" si="463"/>
        <v>0</v>
      </c>
      <c r="N343" s="2">
        <f t="shared" ca="1" si="464"/>
        <v>0</v>
      </c>
      <c r="O343" s="2">
        <f t="shared" ca="1" si="465"/>
        <v>0</v>
      </c>
      <c r="P343" s="2">
        <f t="shared" ca="1" si="466"/>
        <v>0</v>
      </c>
      <c r="Q343" s="2">
        <f t="shared" ca="1" si="467"/>
        <v>0</v>
      </c>
      <c r="R343" s="2">
        <f t="shared" ca="1" si="468"/>
        <v>0</v>
      </c>
      <c r="S343" s="2">
        <f t="shared" ca="1" si="469"/>
        <v>0</v>
      </c>
      <c r="T343" s="2">
        <f t="shared" ca="1" si="470"/>
        <v>0</v>
      </c>
      <c r="U343" s="2">
        <f t="shared" ca="1" si="471"/>
        <v>0</v>
      </c>
      <c r="V343" s="2">
        <f t="shared" ca="1" si="472"/>
        <v>0</v>
      </c>
      <c r="W343" s="2">
        <f t="shared" ca="1" si="473"/>
        <v>0</v>
      </c>
      <c r="X343" s="2">
        <f t="shared" ca="1" si="474"/>
        <v>0</v>
      </c>
      <c r="Y343" s="2">
        <f t="shared" ca="1" si="475"/>
        <v>0</v>
      </c>
      <c r="Z343" s="2">
        <f t="shared" ca="1" si="476"/>
        <v>0</v>
      </c>
      <c r="AA343" s="2">
        <f t="shared" ca="1" si="477"/>
        <v>0</v>
      </c>
      <c r="AB343" s="2">
        <f t="shared" ca="1" si="478"/>
        <v>0</v>
      </c>
      <c r="AC343" s="2">
        <f t="shared" ca="1" si="479"/>
        <v>0</v>
      </c>
      <c r="AD343" s="2">
        <f t="shared" ca="1" si="480"/>
        <v>0</v>
      </c>
      <c r="AE343" s="2">
        <f t="shared" ca="1" si="481"/>
        <v>0</v>
      </c>
      <c r="AF343" s="2">
        <f t="shared" ca="1" si="482"/>
        <v>0</v>
      </c>
      <c r="AG343" s="2">
        <f t="shared" ca="1" si="483"/>
        <v>0</v>
      </c>
      <c r="AH343" s="2">
        <f t="shared" ca="1" si="484"/>
        <v>0</v>
      </c>
      <c r="AI343" s="2">
        <f t="shared" ca="1" si="485"/>
        <v>0</v>
      </c>
      <c r="AJ343" s="2">
        <f t="shared" ca="1" si="486"/>
        <v>0</v>
      </c>
      <c r="AK343" s="2">
        <f t="shared" ca="1" si="487"/>
        <v>0</v>
      </c>
      <c r="AL343" s="1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4:69" x14ac:dyDescent="0.25">
      <c r="J344" s="28">
        <v>14</v>
      </c>
      <c r="K344" s="7">
        <f t="shared" si="461"/>
        <v>3.0107400756281193E-2</v>
      </c>
      <c r="L344" s="2">
        <f t="shared" ca="1" si="462"/>
        <v>0</v>
      </c>
      <c r="M344" s="2">
        <f t="shared" ca="1" si="463"/>
        <v>0</v>
      </c>
      <c r="N344" s="2">
        <f t="shared" ca="1" si="464"/>
        <v>0</v>
      </c>
      <c r="O344" s="2">
        <f t="shared" ca="1" si="465"/>
        <v>0</v>
      </c>
      <c r="P344" s="2">
        <f t="shared" ca="1" si="466"/>
        <v>0</v>
      </c>
      <c r="Q344" s="2">
        <f t="shared" ca="1" si="467"/>
        <v>0</v>
      </c>
      <c r="R344" s="2">
        <f t="shared" ca="1" si="468"/>
        <v>0</v>
      </c>
      <c r="S344" s="2">
        <f t="shared" ca="1" si="469"/>
        <v>0</v>
      </c>
      <c r="T344" s="2">
        <f t="shared" ca="1" si="470"/>
        <v>0</v>
      </c>
      <c r="U344" s="2">
        <f t="shared" ca="1" si="471"/>
        <v>0</v>
      </c>
      <c r="V344" s="2">
        <f t="shared" ca="1" si="472"/>
        <v>0</v>
      </c>
      <c r="W344" s="2">
        <f t="shared" ca="1" si="473"/>
        <v>0</v>
      </c>
      <c r="X344" s="2">
        <f t="shared" ca="1" si="474"/>
        <v>0</v>
      </c>
      <c r="Y344" s="2">
        <f t="shared" ca="1" si="475"/>
        <v>0</v>
      </c>
      <c r="Z344" s="2">
        <f t="shared" ca="1" si="476"/>
        <v>0</v>
      </c>
      <c r="AA344" s="2">
        <f t="shared" ca="1" si="477"/>
        <v>0</v>
      </c>
      <c r="AB344" s="2">
        <f t="shared" ca="1" si="478"/>
        <v>0</v>
      </c>
      <c r="AC344" s="2">
        <f t="shared" ca="1" si="479"/>
        <v>0</v>
      </c>
      <c r="AD344" s="2">
        <f t="shared" ca="1" si="480"/>
        <v>0</v>
      </c>
      <c r="AE344" s="2">
        <f t="shared" ca="1" si="481"/>
        <v>0</v>
      </c>
      <c r="AF344" s="2">
        <f t="shared" ca="1" si="482"/>
        <v>0</v>
      </c>
      <c r="AG344" s="2">
        <f t="shared" ca="1" si="483"/>
        <v>0</v>
      </c>
      <c r="AH344" s="2">
        <f t="shared" ca="1" si="484"/>
        <v>0</v>
      </c>
      <c r="AI344" s="2">
        <f t="shared" ca="1" si="485"/>
        <v>0</v>
      </c>
      <c r="AJ344" s="2">
        <f t="shared" ca="1" si="486"/>
        <v>0</v>
      </c>
      <c r="AK344" s="2">
        <f t="shared" ca="1" si="487"/>
        <v>0</v>
      </c>
      <c r="AL344" s="1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4:69" x14ac:dyDescent="0.25">
      <c r="J345" s="28">
        <v>15</v>
      </c>
      <c r="K345" s="7">
        <f t="shared" si="461"/>
        <v>3.4324434260220416E-2</v>
      </c>
      <c r="L345" s="2">
        <f t="shared" ca="1" si="462"/>
        <v>7.150248994891764</v>
      </c>
      <c r="M345" s="2">
        <f t="shared" ca="1" si="463"/>
        <v>6.8083321655816418</v>
      </c>
      <c r="N345" s="2">
        <f t="shared" ca="1" si="464"/>
        <v>6.4827654127861942</v>
      </c>
      <c r="O345" s="2">
        <f t="shared" ca="1" si="465"/>
        <v>0</v>
      </c>
      <c r="P345" s="2">
        <f t="shared" ca="1" si="466"/>
        <v>0</v>
      </c>
      <c r="Q345" s="2">
        <f t="shared" ca="1" si="467"/>
        <v>0</v>
      </c>
      <c r="R345" s="2">
        <f t="shared" ca="1" si="468"/>
        <v>0</v>
      </c>
      <c r="S345" s="2">
        <f t="shared" ca="1" si="469"/>
        <v>0</v>
      </c>
      <c r="T345" s="2">
        <f t="shared" ca="1" si="470"/>
        <v>0</v>
      </c>
      <c r="U345" s="2">
        <f t="shared" ca="1" si="471"/>
        <v>0</v>
      </c>
      <c r="V345" s="2">
        <f t="shared" ca="1" si="472"/>
        <v>0</v>
      </c>
      <c r="W345" s="2">
        <f t="shared" ca="1" si="473"/>
        <v>0</v>
      </c>
      <c r="X345" s="2">
        <f t="shared" ca="1" si="474"/>
        <v>0</v>
      </c>
      <c r="Y345" s="2">
        <f t="shared" ca="1" si="475"/>
        <v>0</v>
      </c>
      <c r="Z345" s="2">
        <f t="shared" ca="1" si="476"/>
        <v>0</v>
      </c>
      <c r="AA345" s="2">
        <f t="shared" ca="1" si="477"/>
        <v>0</v>
      </c>
      <c r="AB345" s="2">
        <f t="shared" ca="1" si="478"/>
        <v>0</v>
      </c>
      <c r="AC345" s="2">
        <f t="shared" ca="1" si="479"/>
        <v>0</v>
      </c>
      <c r="AD345" s="2">
        <f t="shared" ca="1" si="480"/>
        <v>0</v>
      </c>
      <c r="AE345" s="2">
        <f t="shared" ca="1" si="481"/>
        <v>0</v>
      </c>
      <c r="AF345" s="2">
        <f t="shared" ca="1" si="482"/>
        <v>0</v>
      </c>
      <c r="AG345" s="2">
        <f t="shared" ca="1" si="483"/>
        <v>0</v>
      </c>
      <c r="AH345" s="2">
        <f t="shared" ca="1" si="484"/>
        <v>0</v>
      </c>
      <c r="AI345" s="2">
        <f t="shared" ca="1" si="485"/>
        <v>0</v>
      </c>
      <c r="AJ345" s="2">
        <f t="shared" ca="1" si="486"/>
        <v>0</v>
      </c>
      <c r="AK345" s="2">
        <f t="shared" ca="1" si="487"/>
        <v>0</v>
      </c>
      <c r="AL345" s="1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4:69" x14ac:dyDescent="0.25">
      <c r="J346" s="28">
        <v>16</v>
      </c>
      <c r="K346" s="7">
        <f t="shared" si="461"/>
        <v>3.8802344102666184E-2</v>
      </c>
      <c r="L346" s="2">
        <f t="shared" ca="1" si="462"/>
        <v>0</v>
      </c>
      <c r="M346" s="2">
        <f t="shared" ca="1" si="463"/>
        <v>0</v>
      </c>
      <c r="N346" s="2">
        <f t="shared" ca="1" si="464"/>
        <v>0</v>
      </c>
      <c r="O346" s="2">
        <f t="shared" ca="1" si="465"/>
        <v>6.1727668943171548</v>
      </c>
      <c r="P346" s="2">
        <f t="shared" ca="1" si="466"/>
        <v>5.8775921547964378</v>
      </c>
      <c r="Q346" s="2">
        <f t="shared" ca="1" si="467"/>
        <v>5.5965323378611398</v>
      </c>
      <c r="R346" s="2">
        <f t="shared" ca="1" si="468"/>
        <v>5.3289124838588373</v>
      </c>
      <c r="S346" s="2">
        <f t="shared" ca="1" si="469"/>
        <v>5.0740899089451705</v>
      </c>
      <c r="T346" s="2">
        <f t="shared" ca="1" si="470"/>
        <v>4.8314526616911992</v>
      </c>
      <c r="U346" s="2">
        <f t="shared" ca="1" si="471"/>
        <v>4.6004180534939723</v>
      </c>
      <c r="V346" s="2">
        <f t="shared" ca="1" si="472"/>
        <v>4.3804312592612895</v>
      </c>
      <c r="W346" s="2">
        <f t="shared" ca="1" si="473"/>
        <v>0</v>
      </c>
      <c r="X346" s="2">
        <f t="shared" ca="1" si="474"/>
        <v>0</v>
      </c>
      <c r="Y346" s="2">
        <f t="shared" ca="1" si="475"/>
        <v>0</v>
      </c>
      <c r="Z346" s="2">
        <f t="shared" ca="1" si="476"/>
        <v>0</v>
      </c>
      <c r="AA346" s="2">
        <f t="shared" ca="1" si="477"/>
        <v>0</v>
      </c>
      <c r="AB346" s="2">
        <f t="shared" ca="1" si="478"/>
        <v>0</v>
      </c>
      <c r="AC346" s="2">
        <f t="shared" ca="1" si="479"/>
        <v>0</v>
      </c>
      <c r="AD346" s="2">
        <f t="shared" ca="1" si="480"/>
        <v>0</v>
      </c>
      <c r="AE346" s="2">
        <f t="shared" ca="1" si="481"/>
        <v>0</v>
      </c>
      <c r="AF346" s="2">
        <f t="shared" ca="1" si="482"/>
        <v>0</v>
      </c>
      <c r="AG346" s="2">
        <f t="shared" ca="1" si="483"/>
        <v>0</v>
      </c>
      <c r="AH346" s="2">
        <f t="shared" ca="1" si="484"/>
        <v>0</v>
      </c>
      <c r="AI346" s="2">
        <f t="shared" ca="1" si="485"/>
        <v>0</v>
      </c>
      <c r="AJ346" s="2">
        <f t="shared" ca="1" si="486"/>
        <v>0</v>
      </c>
      <c r="AK346" s="2">
        <f t="shared" ca="1" si="487"/>
        <v>0</v>
      </c>
      <c r="AL346" s="1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4:69" x14ac:dyDescent="0.25">
      <c r="D347" s="2"/>
      <c r="J347" s="28">
        <v>17</v>
      </c>
      <c r="K347" s="7">
        <f t="shared" si="461"/>
        <v>4.3539450766667237E-2</v>
      </c>
      <c r="L347" s="2">
        <f t="shared" ca="1" si="462"/>
        <v>0</v>
      </c>
      <c r="M347" s="2">
        <f t="shared" ca="1" si="463"/>
        <v>0</v>
      </c>
      <c r="N347" s="2">
        <f t="shared" ca="1" si="464"/>
        <v>0</v>
      </c>
      <c r="O347" s="2">
        <f t="shared" ca="1" si="465"/>
        <v>0</v>
      </c>
      <c r="P347" s="2">
        <f t="shared" ca="1" si="466"/>
        <v>0</v>
      </c>
      <c r="Q347" s="2">
        <f t="shared" ca="1" si="467"/>
        <v>0</v>
      </c>
      <c r="R347" s="2">
        <f t="shared" ca="1" si="468"/>
        <v>0</v>
      </c>
      <c r="S347" s="2">
        <f t="shared" ca="1" si="469"/>
        <v>0</v>
      </c>
      <c r="T347" s="2">
        <f t="shared" ca="1" si="470"/>
        <v>0</v>
      </c>
      <c r="U347" s="2">
        <f t="shared" ca="1" si="471"/>
        <v>0</v>
      </c>
      <c r="V347" s="2">
        <f t="shared" ca="1" si="472"/>
        <v>0</v>
      </c>
      <c r="W347" s="2">
        <f t="shared" ca="1" si="473"/>
        <v>4.1709639850100571</v>
      </c>
      <c r="X347" s="2">
        <f t="shared" ca="1" si="474"/>
        <v>3.9715131991786525</v>
      </c>
      <c r="Y347" s="2">
        <f t="shared" ca="1" si="475"/>
        <v>3.7815999246064544</v>
      </c>
      <c r="Z347" s="2">
        <f t="shared" ca="1" si="476"/>
        <v>3.6007680882795534</v>
      </c>
      <c r="AA347" s="2">
        <f t="shared" ca="1" si="477"/>
        <v>3.428583426080352</v>
      </c>
      <c r="AB347" s="2">
        <f t="shared" ca="1" si="478"/>
        <v>3.2646324399107591</v>
      </c>
      <c r="AC347" s="2">
        <f t="shared" ca="1" si="479"/>
        <v>3.1085214046846144</v>
      </c>
      <c r="AD347" s="2">
        <f t="shared" ca="1" si="480"/>
        <v>2.9598754228045783</v>
      </c>
      <c r="AE347" s="2">
        <f t="shared" ca="1" si="481"/>
        <v>0</v>
      </c>
      <c r="AF347" s="2">
        <f t="shared" ca="1" si="482"/>
        <v>0</v>
      </c>
      <c r="AG347" s="2">
        <f t="shared" ca="1" si="483"/>
        <v>0</v>
      </c>
      <c r="AH347" s="2">
        <f t="shared" ca="1" si="484"/>
        <v>0</v>
      </c>
      <c r="AI347" s="2">
        <f t="shared" ca="1" si="485"/>
        <v>0</v>
      </c>
      <c r="AJ347" s="2">
        <f t="shared" ca="1" si="486"/>
        <v>0</v>
      </c>
      <c r="AK347" s="2">
        <f t="shared" ca="1" si="487"/>
        <v>0</v>
      </c>
      <c r="AL347" s="1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55"/>
      <c r="BP347" s="2"/>
      <c r="BQ347" s="2"/>
    </row>
    <row r="348" spans="4:69" x14ac:dyDescent="0.25">
      <c r="D348" s="2"/>
      <c r="J348" s="28">
        <v>18</v>
      </c>
      <c r="K348" s="7">
        <f t="shared" si="461"/>
        <v>4.8534186579844936E-2</v>
      </c>
      <c r="L348" s="2">
        <f t="shared" ca="1" si="462"/>
        <v>3.575124497445882</v>
      </c>
      <c r="M348" s="2">
        <f t="shared" ca="1" si="463"/>
        <v>3.4041660827908209</v>
      </c>
      <c r="N348" s="2">
        <f t="shared" ca="1" si="464"/>
        <v>3.2413827063930971</v>
      </c>
      <c r="O348" s="2">
        <f t="shared" ca="1" si="465"/>
        <v>0</v>
      </c>
      <c r="P348" s="2">
        <f t="shared" ca="1" si="466"/>
        <v>0</v>
      </c>
      <c r="Q348" s="2">
        <f t="shared" ca="1" si="467"/>
        <v>0</v>
      </c>
      <c r="R348" s="2">
        <f t="shared" ca="1" si="468"/>
        <v>0</v>
      </c>
      <c r="S348" s="2">
        <f t="shared" ca="1" si="469"/>
        <v>0</v>
      </c>
      <c r="T348" s="2">
        <f t="shared" ca="1" si="470"/>
        <v>0</v>
      </c>
      <c r="U348" s="2">
        <f t="shared" ca="1" si="471"/>
        <v>0</v>
      </c>
      <c r="V348" s="2">
        <f t="shared" ca="1" si="472"/>
        <v>0</v>
      </c>
      <c r="W348" s="2">
        <f t="shared" ca="1" si="473"/>
        <v>0</v>
      </c>
      <c r="X348" s="2">
        <f t="shared" ca="1" si="474"/>
        <v>0</v>
      </c>
      <c r="Y348" s="2">
        <f t="shared" ca="1" si="475"/>
        <v>0</v>
      </c>
      <c r="Z348" s="2">
        <f t="shared" ca="1" si="476"/>
        <v>0</v>
      </c>
      <c r="AA348" s="2">
        <f t="shared" ca="1" si="477"/>
        <v>0</v>
      </c>
      <c r="AB348" s="2">
        <f t="shared" ca="1" si="478"/>
        <v>0</v>
      </c>
      <c r="AC348" s="2">
        <f t="shared" ca="1" si="479"/>
        <v>0</v>
      </c>
      <c r="AD348" s="2">
        <f t="shared" ca="1" si="480"/>
        <v>0</v>
      </c>
      <c r="AE348" s="2">
        <f t="shared" ca="1" si="481"/>
        <v>2.818337523852902</v>
      </c>
      <c r="AF348" s="2">
        <f t="shared" ca="1" si="482"/>
        <v>2.6835678073339442</v>
      </c>
      <c r="AG348" s="2">
        <f t="shared" ca="1" si="483"/>
        <v>2.5552426264097736</v>
      </c>
      <c r="AH348" s="2">
        <f t="shared" ca="1" si="484"/>
        <v>2.4330538106686341</v>
      </c>
      <c r="AI348" s="2">
        <f t="shared" ca="1" si="485"/>
        <v>2.3167079260597112</v>
      </c>
      <c r="AJ348" s="2">
        <f t="shared" ca="1" si="486"/>
        <v>2.2059255702170155</v>
      </c>
      <c r="AK348" s="2">
        <f t="shared" ca="1" si="487"/>
        <v>2.100440701480057</v>
      </c>
      <c r="AL348" s="1">
        <v>2</v>
      </c>
      <c r="AO348" s="2">
        <f t="shared" ref="AO348:AO360" si="488">$AL348*L$329/$AL$329</f>
        <v>7.150248994891764</v>
      </c>
      <c r="AP348" s="2">
        <f t="shared" ref="AP348:AP360" si="489">$AL348*M$329/$AL$329</f>
        <v>6.8083321655816418</v>
      </c>
      <c r="AQ348" s="2">
        <f t="shared" ref="AQ348:AQ360" si="490">$AL348*N$329/$AL$329</f>
        <v>6.4827654127861942</v>
      </c>
      <c r="AR348" s="2">
        <f t="shared" ref="AR348:AR360" si="491">$AL348*O$329/$AL$329</f>
        <v>6.1727668943171548</v>
      </c>
      <c r="AS348" s="2">
        <f t="shared" ref="AS348:AS360" si="492">$AL348*P$329/$AL$329</f>
        <v>5.8775921547964378</v>
      </c>
      <c r="AT348" s="2">
        <f t="shared" ref="AT348:AT360" si="493">$AL348*Q$329/$AL$329</f>
        <v>5.5965323378611398</v>
      </c>
      <c r="AU348" s="2">
        <f t="shared" ref="AU348:AU360" si="494">$AL348*R$329/$AL$329</f>
        <v>5.3289124838588373</v>
      </c>
      <c r="AV348" s="2">
        <f t="shared" ref="AV348:AV360" si="495">$AL348*S$329/$AL$329</f>
        <v>5.0740899089451705</v>
      </c>
      <c r="AW348" s="2">
        <f t="shared" ref="AW348:AW360" si="496">$AL348*T$329/$AL$329</f>
        <v>4.8314526616911992</v>
      </c>
      <c r="AX348" s="2">
        <f t="shared" ref="AX348:AX360" si="497">$AL348*U$329/$AL$329</f>
        <v>4.6004180534939723</v>
      </c>
      <c r="AY348" s="2">
        <f t="shared" ref="AY348:AY360" si="498">$AL348*V$329/$AL$329</f>
        <v>4.3804312592612895</v>
      </c>
      <c r="AZ348" s="2">
        <f t="shared" ref="AZ348:AZ360" si="499">$AL348*W$329/$AL$329</f>
        <v>4.1709639850100571</v>
      </c>
      <c r="BA348" s="2">
        <f t="shared" ref="BA348:BA360" si="500">$AL348*X$329/$AL$329</f>
        <v>3.9715131991786525</v>
      </c>
      <c r="BB348" s="2">
        <f t="shared" ref="BB348:BB360" si="501">$AL348*Y$329/$AL$329</f>
        <v>3.7815999246064544</v>
      </c>
      <c r="BC348" s="2">
        <f t="shared" ref="BC348:BC360" si="502">$AL348*Z$329/$AL$329</f>
        <v>3.6007680882795534</v>
      </c>
      <c r="BD348" s="2">
        <f t="shared" ref="BD348:BD360" si="503">$AL348*AA$329/$AL$329</f>
        <v>3.428583426080352</v>
      </c>
      <c r="BE348" s="2">
        <f t="shared" ref="BE348:BE360" si="504">$AL348*AB$329/$AL$329</f>
        <v>3.2646324399107591</v>
      </c>
      <c r="BF348" s="2">
        <f t="shared" ref="BF348:BF360" si="505">$AL348*AC$329/$AL$329</f>
        <v>3.1085214046846144</v>
      </c>
      <c r="BG348" s="2">
        <f t="shared" ref="BG348:BG360" si="506">$AL348*AD$329/$AL$329</f>
        <v>2.9598754228045783</v>
      </c>
      <c r="BH348" s="2">
        <f t="shared" ref="BH348:BH360" si="507">$AL348*AE$329/$AL$329</f>
        <v>2.818337523852902</v>
      </c>
      <c r="BI348" s="2">
        <f t="shared" ref="BI348:BI360" si="508">$AL348*AF$329/$AL$329</f>
        <v>2.6835678073339442</v>
      </c>
      <c r="BJ348" s="2">
        <f t="shared" ref="BJ348:BJ360" si="509">$AL348*AG$329/$AL$329</f>
        <v>2.5552426264097736</v>
      </c>
      <c r="BK348" s="2">
        <f t="shared" ref="BK348:BK360" si="510">$AL348*AH$329/$AL$329</f>
        <v>2.4330538106686341</v>
      </c>
      <c r="BL348" s="2">
        <f t="shared" ref="BL348:BL360" si="511">$AL348*AI$329/$AL$329</f>
        <v>2.3167079260597112</v>
      </c>
      <c r="BM348" s="2">
        <f t="shared" ref="BM348:BM360" si="512">$AL348*AJ$329/$AL$329</f>
        <v>2.2059255702170155</v>
      </c>
      <c r="BN348" s="2">
        <f t="shared" ref="BN348:BN360" si="513">$AL348*AK$329/$AL$329</f>
        <v>2.100440701480057</v>
      </c>
      <c r="BO348" s="24">
        <v>2</v>
      </c>
      <c r="BP348" s="2"/>
      <c r="BQ348" s="2"/>
    </row>
    <row r="349" spans="4:69" x14ac:dyDescent="0.25">
      <c r="D349" s="2"/>
      <c r="J349" s="28">
        <v>19</v>
      </c>
      <c r="K349" s="7">
        <f t="shared" si="461"/>
        <v>5.378508229639288E-2</v>
      </c>
      <c r="L349" s="2">
        <f t="shared" ca="1" si="462"/>
        <v>3.575124497445882</v>
      </c>
      <c r="M349" s="2">
        <f t="shared" ca="1" si="463"/>
        <v>3.4041660827908209</v>
      </c>
      <c r="N349" s="2">
        <f t="shared" ca="1" si="464"/>
        <v>3.2413827063930971</v>
      </c>
      <c r="O349" s="2">
        <f t="shared" ca="1" si="465"/>
        <v>3.0863834471585774</v>
      </c>
      <c r="P349" s="2">
        <f t="shared" ca="1" si="466"/>
        <v>2.9387960773982189</v>
      </c>
      <c r="Q349" s="2">
        <f t="shared" ca="1" si="467"/>
        <v>2.7982661689305699</v>
      </c>
      <c r="R349" s="2">
        <f t="shared" ca="1" si="468"/>
        <v>2.6644562419294187</v>
      </c>
      <c r="S349" s="2">
        <f t="shared" ca="1" si="469"/>
        <v>2.5370449544725853</v>
      </c>
      <c r="T349" s="2">
        <f t="shared" ca="1" si="470"/>
        <v>2.4157263308455996</v>
      </c>
      <c r="U349" s="2">
        <f t="shared" ca="1" si="471"/>
        <v>2.3002090267469861</v>
      </c>
      <c r="V349" s="2">
        <f t="shared" ca="1" si="472"/>
        <v>2.1902156296306448</v>
      </c>
      <c r="W349" s="2">
        <f t="shared" ca="1" si="473"/>
        <v>0</v>
      </c>
      <c r="X349" s="2">
        <f t="shared" ca="1" si="474"/>
        <v>0</v>
      </c>
      <c r="Y349" s="2">
        <f t="shared" ca="1" si="475"/>
        <v>0</v>
      </c>
      <c r="Z349" s="2">
        <f t="shared" ca="1" si="476"/>
        <v>0</v>
      </c>
      <c r="AA349" s="2">
        <f t="shared" ca="1" si="477"/>
        <v>0</v>
      </c>
      <c r="AB349" s="2">
        <f t="shared" ca="1" si="478"/>
        <v>0</v>
      </c>
      <c r="AC349" s="2">
        <f t="shared" ca="1" si="479"/>
        <v>0</v>
      </c>
      <c r="AD349" s="2">
        <f t="shared" ca="1" si="480"/>
        <v>0</v>
      </c>
      <c r="AE349" s="2">
        <f t="shared" ca="1" si="481"/>
        <v>0</v>
      </c>
      <c r="AF349" s="2">
        <f t="shared" ca="1" si="482"/>
        <v>0</v>
      </c>
      <c r="AG349" s="2">
        <f t="shared" ca="1" si="483"/>
        <v>0</v>
      </c>
      <c r="AH349" s="2">
        <f t="shared" ca="1" si="484"/>
        <v>0</v>
      </c>
      <c r="AI349" s="2">
        <f t="shared" ca="1" si="485"/>
        <v>0</v>
      </c>
      <c r="AJ349" s="2">
        <f t="shared" ca="1" si="486"/>
        <v>0</v>
      </c>
      <c r="AK349" s="2">
        <f t="shared" ca="1" si="487"/>
        <v>0</v>
      </c>
      <c r="AL349" s="1"/>
      <c r="AO349" s="2">
        <f t="shared" si="488"/>
        <v>0</v>
      </c>
      <c r="AP349" s="2">
        <f t="shared" si="489"/>
        <v>0</v>
      </c>
      <c r="AQ349" s="2">
        <f t="shared" si="490"/>
        <v>0</v>
      </c>
      <c r="AR349" s="2">
        <f t="shared" si="491"/>
        <v>0</v>
      </c>
      <c r="AS349" s="2">
        <f t="shared" si="492"/>
        <v>0</v>
      </c>
      <c r="AT349" s="2">
        <f t="shared" si="493"/>
        <v>0</v>
      </c>
      <c r="AU349" s="2">
        <f t="shared" si="494"/>
        <v>0</v>
      </c>
      <c r="AV349" s="2">
        <f t="shared" si="495"/>
        <v>0</v>
      </c>
      <c r="AW349" s="2">
        <f t="shared" si="496"/>
        <v>0</v>
      </c>
      <c r="AX349" s="2">
        <f t="shared" si="497"/>
        <v>0</v>
      </c>
      <c r="AY349" s="2">
        <f t="shared" si="498"/>
        <v>0</v>
      </c>
      <c r="AZ349" s="2">
        <f t="shared" si="499"/>
        <v>0</v>
      </c>
      <c r="BA349" s="2">
        <f t="shared" si="500"/>
        <v>0</v>
      </c>
      <c r="BB349" s="2">
        <f t="shared" si="501"/>
        <v>0</v>
      </c>
      <c r="BC349" s="2">
        <f t="shared" si="502"/>
        <v>0</v>
      </c>
      <c r="BD349" s="2">
        <f t="shared" si="503"/>
        <v>0</v>
      </c>
      <c r="BE349" s="2">
        <f t="shared" si="504"/>
        <v>0</v>
      </c>
      <c r="BF349" s="2">
        <f t="shared" si="505"/>
        <v>0</v>
      </c>
      <c r="BG349" s="2">
        <f t="shared" si="506"/>
        <v>0</v>
      </c>
      <c r="BH349" s="2">
        <f t="shared" si="507"/>
        <v>0</v>
      </c>
      <c r="BI349" s="2">
        <f t="shared" si="508"/>
        <v>0</v>
      </c>
      <c r="BJ349" s="2">
        <f t="shared" si="509"/>
        <v>0</v>
      </c>
      <c r="BK349" s="2">
        <f t="shared" si="510"/>
        <v>0</v>
      </c>
      <c r="BL349" s="2">
        <f t="shared" si="511"/>
        <v>0</v>
      </c>
      <c r="BM349" s="2">
        <f t="shared" si="512"/>
        <v>0</v>
      </c>
      <c r="BN349" s="2">
        <f t="shared" si="513"/>
        <v>0</v>
      </c>
      <c r="BO349" s="24"/>
      <c r="BP349" s="2"/>
      <c r="BQ349" s="2"/>
    </row>
    <row r="350" spans="4:69" x14ac:dyDescent="0.25">
      <c r="D350" s="2"/>
      <c r="J350" s="28">
        <v>20</v>
      </c>
      <c r="K350" s="7">
        <f t="shared" si="461"/>
        <v>5.9290755928555802E-2</v>
      </c>
      <c r="L350" s="2">
        <f t="shared" ca="1" si="462"/>
        <v>0</v>
      </c>
      <c r="M350" s="2">
        <f t="shared" ca="1" si="463"/>
        <v>0</v>
      </c>
      <c r="N350" s="2">
        <f t="shared" ca="1" si="464"/>
        <v>0</v>
      </c>
      <c r="O350" s="2">
        <f t="shared" ca="1" si="465"/>
        <v>3.0863834471585774</v>
      </c>
      <c r="P350" s="2">
        <f t="shared" ca="1" si="466"/>
        <v>2.9387960773982189</v>
      </c>
      <c r="Q350" s="2">
        <f t="shared" ca="1" si="467"/>
        <v>2.7982661689305699</v>
      </c>
      <c r="R350" s="2">
        <f t="shared" ca="1" si="468"/>
        <v>2.6644562419294187</v>
      </c>
      <c r="S350" s="2">
        <f t="shared" ca="1" si="469"/>
        <v>2.5370449544725853</v>
      </c>
      <c r="T350" s="2">
        <f t="shared" ca="1" si="470"/>
        <v>2.4157263308455996</v>
      </c>
      <c r="U350" s="2">
        <f t="shared" ca="1" si="471"/>
        <v>2.3002090267469861</v>
      </c>
      <c r="V350" s="2">
        <f t="shared" ca="1" si="472"/>
        <v>2.1902156296306448</v>
      </c>
      <c r="W350" s="2">
        <f t="shared" ca="1" si="473"/>
        <v>2.0854819925050285</v>
      </c>
      <c r="X350" s="2">
        <f t="shared" ca="1" si="474"/>
        <v>1.9857565995893263</v>
      </c>
      <c r="Y350" s="2">
        <f t="shared" ca="1" si="475"/>
        <v>1.8907999623032272</v>
      </c>
      <c r="Z350" s="2">
        <f t="shared" ca="1" si="476"/>
        <v>1.8003840441397767</v>
      </c>
      <c r="AA350" s="2">
        <f t="shared" ca="1" si="477"/>
        <v>1.714291713040176</v>
      </c>
      <c r="AB350" s="2">
        <f t="shared" ca="1" si="478"/>
        <v>1.6323162199553796</v>
      </c>
      <c r="AC350" s="2">
        <f t="shared" ca="1" si="479"/>
        <v>1.5542607023423072</v>
      </c>
      <c r="AD350" s="2">
        <f t="shared" ca="1" si="480"/>
        <v>1.4799377114022891</v>
      </c>
      <c r="AE350" s="2">
        <f t="shared" ca="1" si="481"/>
        <v>0</v>
      </c>
      <c r="AF350" s="2">
        <f t="shared" ca="1" si="482"/>
        <v>0</v>
      </c>
      <c r="AG350" s="2">
        <f t="shared" ca="1" si="483"/>
        <v>0</v>
      </c>
      <c r="AH350" s="2">
        <f t="shared" ca="1" si="484"/>
        <v>0</v>
      </c>
      <c r="AI350" s="2">
        <f t="shared" ca="1" si="485"/>
        <v>0</v>
      </c>
      <c r="AJ350" s="2">
        <f t="shared" ca="1" si="486"/>
        <v>0</v>
      </c>
      <c r="AK350" s="2">
        <f t="shared" ca="1" si="487"/>
        <v>0</v>
      </c>
      <c r="AL350" s="1"/>
      <c r="AO350" s="2">
        <f t="shared" si="488"/>
        <v>0</v>
      </c>
      <c r="AP350" s="2">
        <f t="shared" si="489"/>
        <v>0</v>
      </c>
      <c r="AQ350" s="2">
        <f t="shared" si="490"/>
        <v>0</v>
      </c>
      <c r="AR350" s="2">
        <f t="shared" si="491"/>
        <v>0</v>
      </c>
      <c r="AS350" s="2">
        <f t="shared" si="492"/>
        <v>0</v>
      </c>
      <c r="AT350" s="2">
        <f t="shared" si="493"/>
        <v>0</v>
      </c>
      <c r="AU350" s="2">
        <f t="shared" si="494"/>
        <v>0</v>
      </c>
      <c r="AV350" s="2">
        <f t="shared" si="495"/>
        <v>0</v>
      </c>
      <c r="AW350" s="2">
        <f t="shared" si="496"/>
        <v>0</v>
      </c>
      <c r="AX350" s="2">
        <f t="shared" si="497"/>
        <v>0</v>
      </c>
      <c r="AY350" s="2">
        <f t="shared" si="498"/>
        <v>0</v>
      </c>
      <c r="AZ350" s="2">
        <f t="shared" si="499"/>
        <v>0</v>
      </c>
      <c r="BA350" s="2">
        <f t="shared" si="500"/>
        <v>0</v>
      </c>
      <c r="BB350" s="2">
        <f t="shared" si="501"/>
        <v>0</v>
      </c>
      <c r="BC350" s="2">
        <f t="shared" si="502"/>
        <v>0</v>
      </c>
      <c r="BD350" s="2">
        <f t="shared" si="503"/>
        <v>0</v>
      </c>
      <c r="BE350" s="2">
        <f t="shared" si="504"/>
        <v>0</v>
      </c>
      <c r="BF350" s="2">
        <f t="shared" si="505"/>
        <v>0</v>
      </c>
      <c r="BG350" s="2">
        <f t="shared" si="506"/>
        <v>0</v>
      </c>
      <c r="BH350" s="2">
        <f t="shared" si="507"/>
        <v>0</v>
      </c>
      <c r="BI350" s="2">
        <f t="shared" si="508"/>
        <v>0</v>
      </c>
      <c r="BJ350" s="2">
        <f t="shared" si="509"/>
        <v>0</v>
      </c>
      <c r="BK350" s="2">
        <f t="shared" si="510"/>
        <v>0</v>
      </c>
      <c r="BL350" s="2">
        <f t="shared" si="511"/>
        <v>0</v>
      </c>
      <c r="BM350" s="2">
        <f t="shared" si="512"/>
        <v>0</v>
      </c>
      <c r="BN350" s="2">
        <f t="shared" si="513"/>
        <v>0</v>
      </c>
      <c r="BO350" s="24"/>
      <c r="BP350" s="2"/>
      <c r="BQ350" s="2"/>
    </row>
    <row r="351" spans="4:69" x14ac:dyDescent="0.25">
      <c r="D351" s="2"/>
      <c r="J351" s="28">
        <v>21</v>
      </c>
      <c r="K351" s="7">
        <f t="shared" si="461"/>
        <v>6.5049903354108679E-2</v>
      </c>
      <c r="L351" s="2">
        <f t="shared" ca="1" si="462"/>
        <v>7.150248994891764</v>
      </c>
      <c r="M351" s="2">
        <f t="shared" ca="1" si="463"/>
        <v>6.8083321655816418</v>
      </c>
      <c r="N351" s="2">
        <f t="shared" ca="1" si="464"/>
        <v>6.4827654127861942</v>
      </c>
      <c r="O351" s="2">
        <f t="shared" ca="1" si="465"/>
        <v>0</v>
      </c>
      <c r="P351" s="2">
        <f t="shared" ca="1" si="466"/>
        <v>0</v>
      </c>
      <c r="Q351" s="2">
        <f t="shared" ca="1" si="467"/>
        <v>0</v>
      </c>
      <c r="R351" s="2">
        <f t="shared" ca="1" si="468"/>
        <v>0</v>
      </c>
      <c r="S351" s="2">
        <f t="shared" ca="1" si="469"/>
        <v>0</v>
      </c>
      <c r="T351" s="2">
        <f t="shared" ca="1" si="470"/>
        <v>0</v>
      </c>
      <c r="U351" s="2">
        <f t="shared" ca="1" si="471"/>
        <v>0</v>
      </c>
      <c r="V351" s="2">
        <f t="shared" ca="1" si="472"/>
        <v>0</v>
      </c>
      <c r="W351" s="2">
        <f t="shared" ca="1" si="473"/>
        <v>2.0854819925050285</v>
      </c>
      <c r="X351" s="2">
        <f t="shared" ca="1" si="474"/>
        <v>1.9857565995893263</v>
      </c>
      <c r="Y351" s="2">
        <f t="shared" ca="1" si="475"/>
        <v>1.8907999623032272</v>
      </c>
      <c r="Z351" s="2">
        <f t="shared" ca="1" si="476"/>
        <v>1.8003840441397767</v>
      </c>
      <c r="AA351" s="2">
        <f t="shared" ca="1" si="477"/>
        <v>1.714291713040176</v>
      </c>
      <c r="AB351" s="2">
        <f t="shared" ca="1" si="478"/>
        <v>1.6323162199553796</v>
      </c>
      <c r="AC351" s="2">
        <f t="shared" ca="1" si="479"/>
        <v>1.5542607023423072</v>
      </c>
      <c r="AD351" s="2">
        <f t="shared" ca="1" si="480"/>
        <v>1.4799377114022891</v>
      </c>
      <c r="AE351" s="2">
        <f t="shared" ca="1" si="481"/>
        <v>1.409168761926451</v>
      </c>
      <c r="AF351" s="2">
        <f t="shared" ca="1" si="482"/>
        <v>1.3417839036669721</v>
      </c>
      <c r="AG351" s="2">
        <f t="shared" ca="1" si="483"/>
        <v>1.2776213132048868</v>
      </c>
      <c r="AH351" s="2">
        <f t="shared" ca="1" si="484"/>
        <v>1.2165269053343171</v>
      </c>
      <c r="AI351" s="2">
        <f t="shared" ca="1" si="485"/>
        <v>1.1583539630298556</v>
      </c>
      <c r="AJ351" s="2">
        <f t="shared" ca="1" si="486"/>
        <v>1.1029627851085078</v>
      </c>
      <c r="AK351" s="2">
        <f t="shared" ca="1" si="487"/>
        <v>1.0502203507400285</v>
      </c>
      <c r="AL351" s="1">
        <v>1</v>
      </c>
      <c r="AO351" s="2">
        <f t="shared" si="488"/>
        <v>3.575124497445882</v>
      </c>
      <c r="AP351" s="2">
        <f t="shared" si="489"/>
        <v>3.4041660827908209</v>
      </c>
      <c r="AQ351" s="2">
        <f t="shared" si="490"/>
        <v>3.2413827063930971</v>
      </c>
      <c r="AR351" s="2">
        <f t="shared" si="491"/>
        <v>3.0863834471585774</v>
      </c>
      <c r="AS351" s="2">
        <f t="shared" si="492"/>
        <v>2.9387960773982189</v>
      </c>
      <c r="AT351" s="2">
        <f t="shared" si="493"/>
        <v>2.7982661689305699</v>
      </c>
      <c r="AU351" s="2">
        <f t="shared" si="494"/>
        <v>2.6644562419294187</v>
      </c>
      <c r="AV351" s="2">
        <f t="shared" si="495"/>
        <v>2.5370449544725853</v>
      </c>
      <c r="AW351" s="2">
        <f t="shared" si="496"/>
        <v>2.4157263308455996</v>
      </c>
      <c r="AX351" s="2">
        <f t="shared" si="497"/>
        <v>2.3002090267469861</v>
      </c>
      <c r="AY351" s="2">
        <f t="shared" si="498"/>
        <v>2.1902156296306448</v>
      </c>
      <c r="AZ351" s="2">
        <f t="shared" si="499"/>
        <v>2.0854819925050285</v>
      </c>
      <c r="BA351" s="2">
        <f t="shared" si="500"/>
        <v>1.9857565995893263</v>
      </c>
      <c r="BB351" s="2">
        <f t="shared" si="501"/>
        <v>1.8907999623032272</v>
      </c>
      <c r="BC351" s="2">
        <f t="shared" si="502"/>
        <v>1.8003840441397767</v>
      </c>
      <c r="BD351" s="2">
        <f t="shared" si="503"/>
        <v>1.714291713040176</v>
      </c>
      <c r="BE351" s="2">
        <f t="shared" si="504"/>
        <v>1.6323162199553796</v>
      </c>
      <c r="BF351" s="2">
        <f t="shared" si="505"/>
        <v>1.5542607023423072</v>
      </c>
      <c r="BG351" s="2">
        <f t="shared" si="506"/>
        <v>1.4799377114022891</v>
      </c>
      <c r="BH351" s="2">
        <f t="shared" si="507"/>
        <v>1.409168761926451</v>
      </c>
      <c r="BI351" s="2">
        <f t="shared" si="508"/>
        <v>1.3417839036669721</v>
      </c>
      <c r="BJ351" s="2">
        <f t="shared" si="509"/>
        <v>1.2776213132048868</v>
      </c>
      <c r="BK351" s="2">
        <f t="shared" si="510"/>
        <v>1.2165269053343171</v>
      </c>
      <c r="BL351" s="2">
        <f t="shared" si="511"/>
        <v>1.1583539630298556</v>
      </c>
      <c r="BM351" s="2">
        <f t="shared" si="512"/>
        <v>1.1029627851085078</v>
      </c>
      <c r="BN351" s="2">
        <f t="shared" si="513"/>
        <v>1.0502203507400285</v>
      </c>
      <c r="BO351" s="24">
        <v>1</v>
      </c>
      <c r="BP351" s="2"/>
      <c r="BQ351" s="2"/>
    </row>
    <row r="352" spans="4:69" x14ac:dyDescent="0.25">
      <c r="D352" s="2"/>
      <c r="J352" s="28">
        <v>22</v>
      </c>
      <c r="K352" s="7">
        <f t="shared" si="461"/>
        <v>7.1061290344337585E-2</v>
      </c>
      <c r="L352" s="2">
        <f t="shared" ca="1" si="462"/>
        <v>7.150248994891764</v>
      </c>
      <c r="M352" s="2">
        <f t="shared" ca="1" si="463"/>
        <v>6.8083321655816418</v>
      </c>
      <c r="N352" s="2">
        <f t="shared" ca="1" si="464"/>
        <v>6.4827654127861942</v>
      </c>
      <c r="O352" s="2">
        <f t="shared" ca="1" si="465"/>
        <v>6.1727668943171548</v>
      </c>
      <c r="P352" s="2">
        <f t="shared" ca="1" si="466"/>
        <v>5.8775921547964378</v>
      </c>
      <c r="Q352" s="2">
        <f t="shared" ca="1" si="467"/>
        <v>5.5965323378611398</v>
      </c>
      <c r="R352" s="2">
        <f t="shared" ca="1" si="468"/>
        <v>5.3289124838588373</v>
      </c>
      <c r="S352" s="2">
        <f t="shared" ca="1" si="469"/>
        <v>5.0740899089451705</v>
      </c>
      <c r="T352" s="2">
        <f t="shared" ca="1" si="470"/>
        <v>4.8314526616911992</v>
      </c>
      <c r="U352" s="2">
        <f t="shared" ca="1" si="471"/>
        <v>4.6004180534939723</v>
      </c>
      <c r="V352" s="2">
        <f t="shared" ca="1" si="472"/>
        <v>4.3804312592612895</v>
      </c>
      <c r="W352" s="2">
        <f t="shared" ca="1" si="473"/>
        <v>0</v>
      </c>
      <c r="X352" s="2">
        <f t="shared" ca="1" si="474"/>
        <v>0</v>
      </c>
      <c r="Y352" s="2">
        <f t="shared" ca="1" si="475"/>
        <v>0</v>
      </c>
      <c r="Z352" s="2">
        <f t="shared" ca="1" si="476"/>
        <v>0</v>
      </c>
      <c r="AA352" s="2">
        <f t="shared" ca="1" si="477"/>
        <v>0</v>
      </c>
      <c r="AB352" s="2">
        <f t="shared" ca="1" si="478"/>
        <v>0</v>
      </c>
      <c r="AC352" s="2">
        <f t="shared" ca="1" si="479"/>
        <v>0</v>
      </c>
      <c r="AD352" s="2">
        <f t="shared" ca="1" si="480"/>
        <v>0</v>
      </c>
      <c r="AE352" s="2">
        <f t="shared" ca="1" si="481"/>
        <v>1.409168761926451</v>
      </c>
      <c r="AF352" s="2">
        <f t="shared" ca="1" si="482"/>
        <v>1.3417839036669721</v>
      </c>
      <c r="AG352" s="2">
        <f t="shared" ca="1" si="483"/>
        <v>1.2776213132048868</v>
      </c>
      <c r="AH352" s="2">
        <f t="shared" ca="1" si="484"/>
        <v>1.2165269053343171</v>
      </c>
      <c r="AI352" s="2">
        <f t="shared" ca="1" si="485"/>
        <v>1.1583539630298556</v>
      </c>
      <c r="AJ352" s="2">
        <f t="shared" ca="1" si="486"/>
        <v>1.1029627851085078</v>
      </c>
      <c r="AK352" s="2">
        <f t="shared" ca="1" si="487"/>
        <v>1.0502203507400285</v>
      </c>
      <c r="AL352" s="1">
        <v>1</v>
      </c>
      <c r="AO352" s="2">
        <f t="shared" si="488"/>
        <v>3.575124497445882</v>
      </c>
      <c r="AP352" s="2">
        <f t="shared" si="489"/>
        <v>3.4041660827908209</v>
      </c>
      <c r="AQ352" s="2">
        <f t="shared" si="490"/>
        <v>3.2413827063930971</v>
      </c>
      <c r="AR352" s="2">
        <f t="shared" si="491"/>
        <v>3.0863834471585774</v>
      </c>
      <c r="AS352" s="2">
        <f t="shared" si="492"/>
        <v>2.9387960773982189</v>
      </c>
      <c r="AT352" s="2">
        <f t="shared" si="493"/>
        <v>2.7982661689305699</v>
      </c>
      <c r="AU352" s="2">
        <f t="shared" si="494"/>
        <v>2.6644562419294187</v>
      </c>
      <c r="AV352" s="2">
        <f t="shared" si="495"/>
        <v>2.5370449544725853</v>
      </c>
      <c r="AW352" s="2">
        <f t="shared" si="496"/>
        <v>2.4157263308455996</v>
      </c>
      <c r="AX352" s="2">
        <f t="shared" si="497"/>
        <v>2.3002090267469861</v>
      </c>
      <c r="AY352" s="2">
        <f t="shared" si="498"/>
        <v>2.1902156296306448</v>
      </c>
      <c r="AZ352" s="2">
        <f t="shared" si="499"/>
        <v>2.0854819925050285</v>
      </c>
      <c r="BA352" s="2">
        <f t="shared" si="500"/>
        <v>1.9857565995893263</v>
      </c>
      <c r="BB352" s="2">
        <f t="shared" si="501"/>
        <v>1.8907999623032272</v>
      </c>
      <c r="BC352" s="2">
        <f t="shared" si="502"/>
        <v>1.8003840441397767</v>
      </c>
      <c r="BD352" s="2">
        <f t="shared" si="503"/>
        <v>1.714291713040176</v>
      </c>
      <c r="BE352" s="2">
        <f t="shared" si="504"/>
        <v>1.6323162199553796</v>
      </c>
      <c r="BF352" s="2">
        <f t="shared" si="505"/>
        <v>1.5542607023423072</v>
      </c>
      <c r="BG352" s="2">
        <f t="shared" si="506"/>
        <v>1.4799377114022891</v>
      </c>
      <c r="BH352" s="2">
        <f t="shared" si="507"/>
        <v>1.409168761926451</v>
      </c>
      <c r="BI352" s="2">
        <f t="shared" si="508"/>
        <v>1.3417839036669721</v>
      </c>
      <c r="BJ352" s="2">
        <f t="shared" si="509"/>
        <v>1.2776213132048868</v>
      </c>
      <c r="BK352" s="2">
        <f t="shared" si="510"/>
        <v>1.2165269053343171</v>
      </c>
      <c r="BL352" s="2">
        <f t="shared" si="511"/>
        <v>1.1583539630298556</v>
      </c>
      <c r="BM352" s="2">
        <f t="shared" si="512"/>
        <v>1.1029627851085078</v>
      </c>
      <c r="BN352" s="2">
        <f t="shared" si="513"/>
        <v>1.0502203507400285</v>
      </c>
      <c r="BO352" s="24">
        <v>1</v>
      </c>
      <c r="BP352" s="2"/>
      <c r="BQ352" s="2"/>
    </row>
    <row r="353" spans="4:69" x14ac:dyDescent="0.25">
      <c r="D353" s="2"/>
      <c r="J353" s="28">
        <v>23</v>
      </c>
      <c r="K353" s="7">
        <f t="shared" si="461"/>
        <v>7.7323745741463654E-2</v>
      </c>
      <c r="L353" s="2">
        <f t="shared" ca="1" si="462"/>
        <v>10.725373492337646</v>
      </c>
      <c r="M353" s="2">
        <f t="shared" ca="1" si="463"/>
        <v>10.212498248372464</v>
      </c>
      <c r="N353" s="2">
        <f t="shared" ca="1" si="464"/>
        <v>9.72414811917929</v>
      </c>
      <c r="O353" s="2">
        <f t="shared" ca="1" si="465"/>
        <v>6.1727668943171548</v>
      </c>
      <c r="P353" s="2">
        <f t="shared" ca="1" si="466"/>
        <v>5.8775921547964378</v>
      </c>
      <c r="Q353" s="2">
        <f t="shared" ca="1" si="467"/>
        <v>5.5965323378611398</v>
      </c>
      <c r="R353" s="2">
        <f t="shared" ca="1" si="468"/>
        <v>5.3289124838588373</v>
      </c>
      <c r="S353" s="2">
        <f t="shared" ca="1" si="469"/>
        <v>5.0740899089451705</v>
      </c>
      <c r="T353" s="2">
        <f t="shared" ca="1" si="470"/>
        <v>4.8314526616911992</v>
      </c>
      <c r="U353" s="2">
        <f t="shared" ca="1" si="471"/>
        <v>4.6004180534939723</v>
      </c>
      <c r="V353" s="2">
        <f t="shared" ca="1" si="472"/>
        <v>4.3804312592612895</v>
      </c>
      <c r="W353" s="2">
        <f t="shared" ca="1" si="473"/>
        <v>4.1709639850100571</v>
      </c>
      <c r="X353" s="2">
        <f t="shared" ca="1" si="474"/>
        <v>3.9715131991786525</v>
      </c>
      <c r="Y353" s="2">
        <f t="shared" ca="1" si="475"/>
        <v>3.7815999246064544</v>
      </c>
      <c r="Z353" s="2">
        <f t="shared" ca="1" si="476"/>
        <v>3.6007680882795534</v>
      </c>
      <c r="AA353" s="2">
        <f t="shared" ca="1" si="477"/>
        <v>3.428583426080352</v>
      </c>
      <c r="AB353" s="2">
        <f t="shared" ca="1" si="478"/>
        <v>3.2646324399107591</v>
      </c>
      <c r="AC353" s="2">
        <f t="shared" ca="1" si="479"/>
        <v>3.1085214046846144</v>
      </c>
      <c r="AD353" s="2">
        <f t="shared" ca="1" si="480"/>
        <v>2.9598754228045783</v>
      </c>
      <c r="AE353" s="2">
        <f t="shared" ca="1" si="481"/>
        <v>0</v>
      </c>
      <c r="AF353" s="2">
        <f t="shared" ca="1" si="482"/>
        <v>0</v>
      </c>
      <c r="AG353" s="2">
        <f t="shared" ca="1" si="483"/>
        <v>0</v>
      </c>
      <c r="AH353" s="2">
        <f t="shared" ca="1" si="484"/>
        <v>0</v>
      </c>
      <c r="AI353" s="2">
        <f t="shared" ca="1" si="485"/>
        <v>0</v>
      </c>
      <c r="AJ353" s="2">
        <f t="shared" ca="1" si="486"/>
        <v>0</v>
      </c>
      <c r="AK353" s="2">
        <f t="shared" ca="1" si="487"/>
        <v>0</v>
      </c>
      <c r="AL353" s="1"/>
      <c r="AO353" s="2">
        <f t="shared" si="488"/>
        <v>0</v>
      </c>
      <c r="AP353" s="2">
        <f t="shared" si="489"/>
        <v>0</v>
      </c>
      <c r="AQ353" s="2">
        <f t="shared" si="490"/>
        <v>0</v>
      </c>
      <c r="AR353" s="2">
        <f t="shared" si="491"/>
        <v>0</v>
      </c>
      <c r="AS353" s="2">
        <f t="shared" si="492"/>
        <v>0</v>
      </c>
      <c r="AT353" s="2">
        <f t="shared" si="493"/>
        <v>0</v>
      </c>
      <c r="AU353" s="2">
        <f t="shared" si="494"/>
        <v>0</v>
      </c>
      <c r="AV353" s="2">
        <f t="shared" si="495"/>
        <v>0</v>
      </c>
      <c r="AW353" s="2">
        <f t="shared" si="496"/>
        <v>0</v>
      </c>
      <c r="AX353" s="2">
        <f t="shared" si="497"/>
        <v>0</v>
      </c>
      <c r="AY353" s="2">
        <f t="shared" si="498"/>
        <v>0</v>
      </c>
      <c r="AZ353" s="2">
        <f t="shared" si="499"/>
        <v>0</v>
      </c>
      <c r="BA353" s="2">
        <f t="shared" si="500"/>
        <v>0</v>
      </c>
      <c r="BB353" s="2">
        <f t="shared" si="501"/>
        <v>0</v>
      </c>
      <c r="BC353" s="2">
        <f t="shared" si="502"/>
        <v>0</v>
      </c>
      <c r="BD353" s="2">
        <f t="shared" si="503"/>
        <v>0</v>
      </c>
      <c r="BE353" s="2">
        <f t="shared" si="504"/>
        <v>0</v>
      </c>
      <c r="BF353" s="2">
        <f t="shared" si="505"/>
        <v>0</v>
      </c>
      <c r="BG353" s="2">
        <f t="shared" si="506"/>
        <v>0</v>
      </c>
      <c r="BH353" s="2">
        <f t="shared" si="507"/>
        <v>0</v>
      </c>
      <c r="BI353" s="2">
        <f t="shared" si="508"/>
        <v>0</v>
      </c>
      <c r="BJ353" s="2">
        <f t="shared" si="509"/>
        <v>0</v>
      </c>
      <c r="BK353" s="2">
        <f t="shared" si="510"/>
        <v>0</v>
      </c>
      <c r="BL353" s="2">
        <f t="shared" si="511"/>
        <v>0</v>
      </c>
      <c r="BM353" s="2">
        <f t="shared" si="512"/>
        <v>0</v>
      </c>
      <c r="BN353" s="2">
        <f t="shared" si="513"/>
        <v>0</v>
      </c>
      <c r="BO353" s="24"/>
      <c r="BP353" s="2"/>
      <c r="BQ353" s="2"/>
    </row>
    <row r="354" spans="4:69" x14ac:dyDescent="0.25">
      <c r="D354" s="2"/>
      <c r="J354" s="28">
        <v>24</v>
      </c>
      <c r="K354" s="7">
        <f t="shared" si="461"/>
        <v>8.3836155575957888E-2</v>
      </c>
      <c r="L354" s="2">
        <f t="shared" ca="1" si="462"/>
        <v>3.575124497445882</v>
      </c>
      <c r="M354" s="2">
        <f t="shared" ca="1" si="463"/>
        <v>3.4041660827908209</v>
      </c>
      <c r="N354" s="2">
        <f t="shared" ca="1" si="464"/>
        <v>3.2413827063930971</v>
      </c>
      <c r="O354" s="2">
        <f t="shared" ca="1" si="465"/>
        <v>9.259150341475733</v>
      </c>
      <c r="P354" s="2">
        <f t="shared" ca="1" si="466"/>
        <v>8.8163882321946581</v>
      </c>
      <c r="Q354" s="2">
        <f t="shared" ca="1" si="467"/>
        <v>8.3947985067917106</v>
      </c>
      <c r="R354" s="2">
        <f t="shared" ca="1" si="468"/>
        <v>7.9933687257882555</v>
      </c>
      <c r="S354" s="2">
        <f t="shared" ca="1" si="469"/>
        <v>7.6111348634177558</v>
      </c>
      <c r="T354" s="2">
        <f t="shared" ca="1" si="470"/>
        <v>7.2471789925367984</v>
      </c>
      <c r="U354" s="2">
        <f t="shared" ca="1" si="471"/>
        <v>6.9006270802409588</v>
      </c>
      <c r="V354" s="2">
        <f t="shared" ca="1" si="472"/>
        <v>6.5706468888919352</v>
      </c>
      <c r="W354" s="2">
        <f t="shared" ca="1" si="473"/>
        <v>4.1709639850100571</v>
      </c>
      <c r="X354" s="2">
        <f t="shared" ca="1" si="474"/>
        <v>3.9715131991786525</v>
      </c>
      <c r="Y354" s="2">
        <f t="shared" ca="1" si="475"/>
        <v>3.7815999246064544</v>
      </c>
      <c r="Z354" s="2">
        <f t="shared" ca="1" si="476"/>
        <v>3.6007680882795534</v>
      </c>
      <c r="AA354" s="2">
        <f t="shared" ca="1" si="477"/>
        <v>3.428583426080352</v>
      </c>
      <c r="AB354" s="2">
        <f t="shared" ca="1" si="478"/>
        <v>3.2646324399107591</v>
      </c>
      <c r="AC354" s="2">
        <f t="shared" ca="1" si="479"/>
        <v>3.1085214046846144</v>
      </c>
      <c r="AD354" s="2">
        <f t="shared" ca="1" si="480"/>
        <v>2.9598754228045783</v>
      </c>
      <c r="AE354" s="2">
        <f t="shared" ca="1" si="481"/>
        <v>2.818337523852902</v>
      </c>
      <c r="AF354" s="2">
        <f t="shared" ca="1" si="482"/>
        <v>2.6835678073339442</v>
      </c>
      <c r="AG354" s="2">
        <f t="shared" ca="1" si="483"/>
        <v>2.5552426264097736</v>
      </c>
      <c r="AH354" s="2">
        <f t="shared" ca="1" si="484"/>
        <v>2.4330538106686341</v>
      </c>
      <c r="AI354" s="2">
        <f t="shared" ca="1" si="485"/>
        <v>2.3167079260597112</v>
      </c>
      <c r="AJ354" s="2">
        <f t="shared" ca="1" si="486"/>
        <v>2.2059255702170155</v>
      </c>
      <c r="AK354" s="2">
        <f t="shared" ca="1" si="487"/>
        <v>2.100440701480057</v>
      </c>
      <c r="AL354" s="1">
        <v>2</v>
      </c>
      <c r="AO354" s="2">
        <f t="shared" si="488"/>
        <v>7.150248994891764</v>
      </c>
      <c r="AP354" s="2">
        <f t="shared" si="489"/>
        <v>6.8083321655816418</v>
      </c>
      <c r="AQ354" s="2">
        <f t="shared" si="490"/>
        <v>6.4827654127861942</v>
      </c>
      <c r="AR354" s="2">
        <f t="shared" si="491"/>
        <v>6.1727668943171548</v>
      </c>
      <c r="AS354" s="2">
        <f t="shared" si="492"/>
        <v>5.8775921547964378</v>
      </c>
      <c r="AT354" s="2">
        <f t="shared" si="493"/>
        <v>5.5965323378611398</v>
      </c>
      <c r="AU354" s="2">
        <f t="shared" si="494"/>
        <v>5.3289124838588373</v>
      </c>
      <c r="AV354" s="2">
        <f t="shared" si="495"/>
        <v>5.0740899089451705</v>
      </c>
      <c r="AW354" s="2">
        <f t="shared" si="496"/>
        <v>4.8314526616911992</v>
      </c>
      <c r="AX354" s="2">
        <f t="shared" si="497"/>
        <v>4.6004180534939723</v>
      </c>
      <c r="AY354" s="2">
        <f t="shared" si="498"/>
        <v>4.3804312592612895</v>
      </c>
      <c r="AZ354" s="2">
        <f t="shared" si="499"/>
        <v>4.1709639850100571</v>
      </c>
      <c r="BA354" s="2">
        <f t="shared" si="500"/>
        <v>3.9715131991786525</v>
      </c>
      <c r="BB354" s="2">
        <f t="shared" si="501"/>
        <v>3.7815999246064544</v>
      </c>
      <c r="BC354" s="2">
        <f t="shared" si="502"/>
        <v>3.6007680882795534</v>
      </c>
      <c r="BD354" s="2">
        <f t="shared" si="503"/>
        <v>3.428583426080352</v>
      </c>
      <c r="BE354" s="2">
        <f t="shared" si="504"/>
        <v>3.2646324399107591</v>
      </c>
      <c r="BF354" s="2">
        <f t="shared" si="505"/>
        <v>3.1085214046846144</v>
      </c>
      <c r="BG354" s="2">
        <f t="shared" si="506"/>
        <v>2.9598754228045783</v>
      </c>
      <c r="BH354" s="2">
        <f t="shared" si="507"/>
        <v>2.818337523852902</v>
      </c>
      <c r="BI354" s="2">
        <f t="shared" si="508"/>
        <v>2.6835678073339442</v>
      </c>
      <c r="BJ354" s="2">
        <f t="shared" si="509"/>
        <v>2.5552426264097736</v>
      </c>
      <c r="BK354" s="2">
        <f t="shared" si="510"/>
        <v>2.4330538106686341</v>
      </c>
      <c r="BL354" s="2">
        <f t="shared" si="511"/>
        <v>2.3167079260597112</v>
      </c>
      <c r="BM354" s="2">
        <f t="shared" si="512"/>
        <v>2.2059255702170155</v>
      </c>
      <c r="BN354" s="2">
        <f t="shared" si="513"/>
        <v>2.100440701480057</v>
      </c>
      <c r="BO354" s="24">
        <v>2</v>
      </c>
      <c r="BP354" s="2"/>
      <c r="BQ354" s="2"/>
    </row>
    <row r="355" spans="4:69" x14ac:dyDescent="0.25">
      <c r="D355" s="2"/>
      <c r="J355" s="28">
        <v>25</v>
      </c>
      <c r="K355" s="7">
        <f t="shared" si="461"/>
        <v>9.0597457959711927E-2</v>
      </c>
      <c r="L355" s="2">
        <f t="shared" ca="1" si="462"/>
        <v>3.575124497445882</v>
      </c>
      <c r="M355" s="2">
        <f t="shared" ca="1" si="463"/>
        <v>3.4041660827908209</v>
      </c>
      <c r="N355" s="2">
        <f t="shared" ca="1" si="464"/>
        <v>3.2413827063930971</v>
      </c>
      <c r="O355" s="2">
        <f t="shared" ca="1" si="465"/>
        <v>3.0863834471585774</v>
      </c>
      <c r="P355" s="2">
        <f t="shared" ca="1" si="466"/>
        <v>2.9387960773982189</v>
      </c>
      <c r="Q355" s="2">
        <f t="shared" ca="1" si="467"/>
        <v>2.7982661689305699</v>
      </c>
      <c r="R355" s="2">
        <f t="shared" ca="1" si="468"/>
        <v>2.6644562419294187</v>
      </c>
      <c r="S355" s="2">
        <f t="shared" ca="1" si="469"/>
        <v>2.5370449544725853</v>
      </c>
      <c r="T355" s="2">
        <f t="shared" ca="1" si="470"/>
        <v>2.4157263308455996</v>
      </c>
      <c r="U355" s="2">
        <f t="shared" ca="1" si="471"/>
        <v>2.3002090267469861</v>
      </c>
      <c r="V355" s="2">
        <f t="shared" ca="1" si="472"/>
        <v>2.1902156296306448</v>
      </c>
      <c r="W355" s="2">
        <f t="shared" ca="1" si="473"/>
        <v>6.256445977515086</v>
      </c>
      <c r="X355" s="2">
        <f t="shared" ca="1" si="474"/>
        <v>5.9572697987679781</v>
      </c>
      <c r="Y355" s="2">
        <f t="shared" ca="1" si="475"/>
        <v>5.6723998869096821</v>
      </c>
      <c r="Z355" s="2">
        <f t="shared" ca="1" si="476"/>
        <v>5.4011521324193303</v>
      </c>
      <c r="AA355" s="2">
        <f t="shared" ca="1" si="477"/>
        <v>5.1428751391205276</v>
      </c>
      <c r="AB355" s="2">
        <f t="shared" ca="1" si="478"/>
        <v>4.8969486598661387</v>
      </c>
      <c r="AC355" s="2">
        <f t="shared" ca="1" si="479"/>
        <v>4.6627821070269206</v>
      </c>
      <c r="AD355" s="2">
        <f t="shared" ca="1" si="480"/>
        <v>4.439813134206867</v>
      </c>
      <c r="AE355" s="2">
        <f t="shared" ca="1" si="481"/>
        <v>2.818337523852902</v>
      </c>
      <c r="AF355" s="2">
        <f t="shared" ca="1" si="482"/>
        <v>2.6835678073339442</v>
      </c>
      <c r="AG355" s="2">
        <f t="shared" ca="1" si="483"/>
        <v>2.5552426264097736</v>
      </c>
      <c r="AH355" s="2">
        <f t="shared" ca="1" si="484"/>
        <v>2.4330538106686341</v>
      </c>
      <c r="AI355" s="2">
        <f t="shared" ca="1" si="485"/>
        <v>2.3167079260597112</v>
      </c>
      <c r="AJ355" s="2">
        <f t="shared" ca="1" si="486"/>
        <v>2.2059255702170155</v>
      </c>
      <c r="AK355" s="2">
        <f t="shared" ca="1" si="487"/>
        <v>2.100440701480057</v>
      </c>
      <c r="AL355" s="1">
        <v>2</v>
      </c>
      <c r="AO355" s="2">
        <f t="shared" si="488"/>
        <v>7.150248994891764</v>
      </c>
      <c r="AP355" s="2">
        <f t="shared" si="489"/>
        <v>6.8083321655816418</v>
      </c>
      <c r="AQ355" s="2">
        <f t="shared" si="490"/>
        <v>6.4827654127861942</v>
      </c>
      <c r="AR355" s="2">
        <f t="shared" si="491"/>
        <v>6.1727668943171548</v>
      </c>
      <c r="AS355" s="2">
        <f t="shared" si="492"/>
        <v>5.8775921547964378</v>
      </c>
      <c r="AT355" s="2">
        <f t="shared" si="493"/>
        <v>5.5965323378611398</v>
      </c>
      <c r="AU355" s="2">
        <f t="shared" si="494"/>
        <v>5.3289124838588373</v>
      </c>
      <c r="AV355" s="2">
        <f t="shared" si="495"/>
        <v>5.0740899089451705</v>
      </c>
      <c r="AW355" s="2">
        <f t="shared" si="496"/>
        <v>4.8314526616911992</v>
      </c>
      <c r="AX355" s="2">
        <f t="shared" si="497"/>
        <v>4.6004180534939723</v>
      </c>
      <c r="AY355" s="2">
        <f t="shared" si="498"/>
        <v>4.3804312592612895</v>
      </c>
      <c r="AZ355" s="2">
        <f t="shared" si="499"/>
        <v>4.1709639850100571</v>
      </c>
      <c r="BA355" s="2">
        <f t="shared" si="500"/>
        <v>3.9715131991786525</v>
      </c>
      <c r="BB355" s="2">
        <f t="shared" si="501"/>
        <v>3.7815999246064544</v>
      </c>
      <c r="BC355" s="2">
        <f t="shared" si="502"/>
        <v>3.6007680882795534</v>
      </c>
      <c r="BD355" s="2">
        <f t="shared" si="503"/>
        <v>3.428583426080352</v>
      </c>
      <c r="BE355" s="2">
        <f t="shared" si="504"/>
        <v>3.2646324399107591</v>
      </c>
      <c r="BF355" s="2">
        <f t="shared" si="505"/>
        <v>3.1085214046846144</v>
      </c>
      <c r="BG355" s="2">
        <f t="shared" si="506"/>
        <v>2.9598754228045783</v>
      </c>
      <c r="BH355" s="2">
        <f t="shared" si="507"/>
        <v>2.818337523852902</v>
      </c>
      <c r="BI355" s="2">
        <f t="shared" si="508"/>
        <v>2.6835678073339442</v>
      </c>
      <c r="BJ355" s="2">
        <f t="shared" si="509"/>
        <v>2.5552426264097736</v>
      </c>
      <c r="BK355" s="2">
        <f t="shared" si="510"/>
        <v>2.4330538106686341</v>
      </c>
      <c r="BL355" s="2">
        <f t="shared" si="511"/>
        <v>2.3167079260597112</v>
      </c>
      <c r="BM355" s="2">
        <f t="shared" si="512"/>
        <v>2.2059255702170155</v>
      </c>
      <c r="BN355" s="2">
        <f t="shared" si="513"/>
        <v>2.100440701480057</v>
      </c>
      <c r="BO355" s="24">
        <v>2</v>
      </c>
      <c r="BP355" s="2"/>
      <c r="BQ355" s="2"/>
    </row>
    <row r="356" spans="4:69" x14ac:dyDescent="0.25">
      <c r="D356" s="2"/>
      <c r="J356" s="28">
        <v>26</v>
      </c>
      <c r="K356" s="7">
        <f t="shared" si="461"/>
        <v>9.7606638625201525E-2</v>
      </c>
      <c r="L356" s="2">
        <f t="shared" ca="1" si="462"/>
        <v>0</v>
      </c>
      <c r="M356" s="2">
        <f t="shared" ca="1" si="463"/>
        <v>0</v>
      </c>
      <c r="N356" s="2">
        <f t="shared" ca="1" si="464"/>
        <v>0</v>
      </c>
      <c r="O356" s="2">
        <f t="shared" ca="1" si="465"/>
        <v>3.0863834471585774</v>
      </c>
      <c r="P356" s="2">
        <f t="shared" ca="1" si="466"/>
        <v>2.9387960773982189</v>
      </c>
      <c r="Q356" s="2">
        <f t="shared" ca="1" si="467"/>
        <v>2.7982661689305699</v>
      </c>
      <c r="R356" s="2">
        <f t="shared" ca="1" si="468"/>
        <v>2.6644562419294187</v>
      </c>
      <c r="S356" s="2">
        <f t="shared" ca="1" si="469"/>
        <v>2.5370449544725853</v>
      </c>
      <c r="T356" s="2">
        <f t="shared" ca="1" si="470"/>
        <v>2.4157263308455996</v>
      </c>
      <c r="U356" s="2">
        <f t="shared" ca="1" si="471"/>
        <v>2.3002090267469861</v>
      </c>
      <c r="V356" s="2">
        <f t="shared" ca="1" si="472"/>
        <v>2.1902156296306448</v>
      </c>
      <c r="W356" s="2">
        <f t="shared" ca="1" si="473"/>
        <v>2.0854819925050285</v>
      </c>
      <c r="X356" s="2">
        <f t="shared" ca="1" si="474"/>
        <v>1.9857565995893263</v>
      </c>
      <c r="Y356" s="2">
        <f t="shared" ca="1" si="475"/>
        <v>1.8907999623032272</v>
      </c>
      <c r="Z356" s="2">
        <f t="shared" ca="1" si="476"/>
        <v>1.8003840441397767</v>
      </c>
      <c r="AA356" s="2">
        <f t="shared" ca="1" si="477"/>
        <v>1.714291713040176</v>
      </c>
      <c r="AB356" s="2">
        <f t="shared" ca="1" si="478"/>
        <v>1.6323162199553796</v>
      </c>
      <c r="AC356" s="2">
        <f t="shared" ca="1" si="479"/>
        <v>1.5542607023423072</v>
      </c>
      <c r="AD356" s="2">
        <f t="shared" ca="1" si="480"/>
        <v>1.4799377114022891</v>
      </c>
      <c r="AE356" s="2">
        <f t="shared" ca="1" si="481"/>
        <v>4.2275062857793531</v>
      </c>
      <c r="AF356" s="2">
        <f t="shared" ca="1" si="482"/>
        <v>4.0253517110009165</v>
      </c>
      <c r="AG356" s="2">
        <f t="shared" ca="1" si="483"/>
        <v>3.83286393961466</v>
      </c>
      <c r="AH356" s="2">
        <f t="shared" ca="1" si="484"/>
        <v>3.6495807160029514</v>
      </c>
      <c r="AI356" s="2">
        <f t="shared" ca="1" si="485"/>
        <v>3.4750618890895675</v>
      </c>
      <c r="AJ356" s="2">
        <f t="shared" ca="1" si="486"/>
        <v>3.3088883553255228</v>
      </c>
      <c r="AK356" s="2">
        <f t="shared" ca="1" si="487"/>
        <v>3.150661052220086</v>
      </c>
      <c r="AL356" s="1">
        <v>3</v>
      </c>
      <c r="AO356" s="2">
        <f t="shared" si="488"/>
        <v>10.725373492337646</v>
      </c>
      <c r="AP356" s="2">
        <f t="shared" si="489"/>
        <v>10.212498248372464</v>
      </c>
      <c r="AQ356" s="2">
        <f t="shared" si="490"/>
        <v>9.72414811917929</v>
      </c>
      <c r="AR356" s="2">
        <f t="shared" si="491"/>
        <v>9.259150341475733</v>
      </c>
      <c r="AS356" s="2">
        <f t="shared" si="492"/>
        <v>8.8163882321946581</v>
      </c>
      <c r="AT356" s="2">
        <f t="shared" si="493"/>
        <v>8.3947985067917106</v>
      </c>
      <c r="AU356" s="2">
        <f t="shared" si="494"/>
        <v>7.9933687257882555</v>
      </c>
      <c r="AV356" s="2">
        <f t="shared" si="495"/>
        <v>7.6111348634177558</v>
      </c>
      <c r="AW356" s="2">
        <f t="shared" si="496"/>
        <v>7.2471789925367984</v>
      </c>
      <c r="AX356" s="2">
        <f t="shared" si="497"/>
        <v>6.9006270802409588</v>
      </c>
      <c r="AY356" s="2">
        <f t="shared" si="498"/>
        <v>6.5706468888919352</v>
      </c>
      <c r="AZ356" s="2">
        <f t="shared" si="499"/>
        <v>6.256445977515086</v>
      </c>
      <c r="BA356" s="2">
        <f t="shared" si="500"/>
        <v>5.9572697987679781</v>
      </c>
      <c r="BB356" s="2">
        <f t="shared" si="501"/>
        <v>5.6723998869096821</v>
      </c>
      <c r="BC356" s="2">
        <f t="shared" si="502"/>
        <v>5.4011521324193303</v>
      </c>
      <c r="BD356" s="2">
        <f t="shared" si="503"/>
        <v>5.1428751391205276</v>
      </c>
      <c r="BE356" s="2">
        <f t="shared" si="504"/>
        <v>4.8969486598661387</v>
      </c>
      <c r="BF356" s="2">
        <f t="shared" si="505"/>
        <v>4.6627821070269206</v>
      </c>
      <c r="BG356" s="2">
        <f t="shared" si="506"/>
        <v>4.439813134206867</v>
      </c>
      <c r="BH356" s="2">
        <f t="shared" si="507"/>
        <v>4.2275062857793531</v>
      </c>
      <c r="BI356" s="2">
        <f t="shared" si="508"/>
        <v>4.0253517110009165</v>
      </c>
      <c r="BJ356" s="2">
        <f t="shared" si="509"/>
        <v>3.83286393961466</v>
      </c>
      <c r="BK356" s="2">
        <f t="shared" si="510"/>
        <v>3.6495807160029514</v>
      </c>
      <c r="BL356" s="2">
        <f t="shared" si="511"/>
        <v>3.4750618890895675</v>
      </c>
      <c r="BM356" s="2">
        <f t="shared" si="512"/>
        <v>3.3088883553255228</v>
      </c>
      <c r="BN356" s="2">
        <f t="shared" si="513"/>
        <v>3.150661052220086</v>
      </c>
      <c r="BO356" s="24">
        <v>3</v>
      </c>
      <c r="BP356" s="2"/>
      <c r="BQ356" s="2"/>
    </row>
    <row r="357" spans="4:69" x14ac:dyDescent="0.25">
      <c r="D357" s="2"/>
      <c r="J357" s="28">
        <v>27</v>
      </c>
      <c r="K357" s="7">
        <f t="shared" si="461"/>
        <v>0.10486272700676523</v>
      </c>
      <c r="L357" s="2">
        <f t="shared" ca="1" si="462"/>
        <v>3.575124497445882</v>
      </c>
      <c r="M357" s="2">
        <f t="shared" ca="1" si="463"/>
        <v>3.4041660827908209</v>
      </c>
      <c r="N357" s="2">
        <f t="shared" ca="1" si="464"/>
        <v>3.2413827063930971</v>
      </c>
      <c r="O357" s="2">
        <f t="shared" ca="1" si="465"/>
        <v>0</v>
      </c>
      <c r="P357" s="2">
        <f t="shared" ca="1" si="466"/>
        <v>0</v>
      </c>
      <c r="Q357" s="2">
        <f t="shared" ca="1" si="467"/>
        <v>0</v>
      </c>
      <c r="R357" s="2">
        <f t="shared" ca="1" si="468"/>
        <v>0</v>
      </c>
      <c r="S357" s="2">
        <f t="shared" ca="1" si="469"/>
        <v>0</v>
      </c>
      <c r="T357" s="2">
        <f t="shared" ca="1" si="470"/>
        <v>0</v>
      </c>
      <c r="U357" s="2">
        <f t="shared" ca="1" si="471"/>
        <v>0</v>
      </c>
      <c r="V357" s="2">
        <f t="shared" ca="1" si="472"/>
        <v>0</v>
      </c>
      <c r="W357" s="2">
        <f t="shared" ca="1" si="473"/>
        <v>2.0854819925050285</v>
      </c>
      <c r="X357" s="2">
        <f t="shared" ca="1" si="474"/>
        <v>1.9857565995893263</v>
      </c>
      <c r="Y357" s="2">
        <f t="shared" ca="1" si="475"/>
        <v>1.8907999623032272</v>
      </c>
      <c r="Z357" s="2">
        <f t="shared" ca="1" si="476"/>
        <v>1.8003840441397767</v>
      </c>
      <c r="AA357" s="2">
        <f t="shared" ca="1" si="477"/>
        <v>1.714291713040176</v>
      </c>
      <c r="AB357" s="2">
        <f t="shared" ca="1" si="478"/>
        <v>1.6323162199553796</v>
      </c>
      <c r="AC357" s="2">
        <f t="shared" ca="1" si="479"/>
        <v>1.5542607023423072</v>
      </c>
      <c r="AD357" s="2">
        <f t="shared" ca="1" si="480"/>
        <v>1.4799377114022891</v>
      </c>
      <c r="AE357" s="2">
        <f t="shared" ca="1" si="481"/>
        <v>1.409168761926451</v>
      </c>
      <c r="AF357" s="2">
        <f t="shared" ca="1" si="482"/>
        <v>1.3417839036669721</v>
      </c>
      <c r="AG357" s="2">
        <f t="shared" ca="1" si="483"/>
        <v>1.2776213132048868</v>
      </c>
      <c r="AH357" s="2">
        <f t="shared" ca="1" si="484"/>
        <v>1.2165269053343171</v>
      </c>
      <c r="AI357" s="2">
        <f t="shared" ca="1" si="485"/>
        <v>1.1583539630298556</v>
      </c>
      <c r="AJ357" s="2">
        <f t="shared" ca="1" si="486"/>
        <v>1.1029627851085078</v>
      </c>
      <c r="AK357" s="2">
        <f t="shared" ca="1" si="487"/>
        <v>1.0502203507400285</v>
      </c>
      <c r="AL357" s="1">
        <v>1</v>
      </c>
      <c r="AO357" s="2">
        <f t="shared" si="488"/>
        <v>3.575124497445882</v>
      </c>
      <c r="AP357" s="2">
        <f t="shared" si="489"/>
        <v>3.4041660827908209</v>
      </c>
      <c r="AQ357" s="2">
        <f t="shared" si="490"/>
        <v>3.2413827063930971</v>
      </c>
      <c r="AR357" s="2">
        <f t="shared" si="491"/>
        <v>3.0863834471585774</v>
      </c>
      <c r="AS357" s="2">
        <f t="shared" si="492"/>
        <v>2.9387960773982189</v>
      </c>
      <c r="AT357" s="2">
        <f t="shared" si="493"/>
        <v>2.7982661689305699</v>
      </c>
      <c r="AU357" s="2">
        <f t="shared" si="494"/>
        <v>2.6644562419294187</v>
      </c>
      <c r="AV357" s="2">
        <f t="shared" si="495"/>
        <v>2.5370449544725853</v>
      </c>
      <c r="AW357" s="2">
        <f t="shared" si="496"/>
        <v>2.4157263308455996</v>
      </c>
      <c r="AX357" s="2">
        <f t="shared" si="497"/>
        <v>2.3002090267469861</v>
      </c>
      <c r="AY357" s="2">
        <f t="shared" si="498"/>
        <v>2.1902156296306448</v>
      </c>
      <c r="AZ357" s="2">
        <f t="shared" si="499"/>
        <v>2.0854819925050285</v>
      </c>
      <c r="BA357" s="2">
        <f t="shared" si="500"/>
        <v>1.9857565995893263</v>
      </c>
      <c r="BB357" s="2">
        <f t="shared" si="501"/>
        <v>1.8907999623032272</v>
      </c>
      <c r="BC357" s="2">
        <f t="shared" si="502"/>
        <v>1.8003840441397767</v>
      </c>
      <c r="BD357" s="2">
        <f t="shared" si="503"/>
        <v>1.714291713040176</v>
      </c>
      <c r="BE357" s="2">
        <f t="shared" si="504"/>
        <v>1.6323162199553796</v>
      </c>
      <c r="BF357" s="2">
        <f t="shared" si="505"/>
        <v>1.5542607023423072</v>
      </c>
      <c r="BG357" s="2">
        <f t="shared" si="506"/>
        <v>1.4799377114022891</v>
      </c>
      <c r="BH357" s="2">
        <f t="shared" si="507"/>
        <v>1.409168761926451</v>
      </c>
      <c r="BI357" s="2">
        <f t="shared" si="508"/>
        <v>1.3417839036669721</v>
      </c>
      <c r="BJ357" s="2">
        <f t="shared" si="509"/>
        <v>1.2776213132048868</v>
      </c>
      <c r="BK357" s="2">
        <f t="shared" si="510"/>
        <v>1.2165269053343171</v>
      </c>
      <c r="BL357" s="2">
        <f t="shared" si="511"/>
        <v>1.1583539630298556</v>
      </c>
      <c r="BM357" s="2">
        <f t="shared" si="512"/>
        <v>1.1029627851085078</v>
      </c>
      <c r="BN357" s="2">
        <f t="shared" si="513"/>
        <v>1.0502203507400285</v>
      </c>
      <c r="BO357" s="24">
        <v>1</v>
      </c>
      <c r="BP357" s="2"/>
      <c r="BQ357" s="2"/>
    </row>
    <row r="358" spans="4:69" x14ac:dyDescent="0.25">
      <c r="D358" s="2"/>
      <c r="J358" s="28">
        <v>28</v>
      </c>
      <c r="K358" s="7">
        <f t="shared" si="461"/>
        <v>0.11236479278012232</v>
      </c>
      <c r="L358" s="2">
        <f t="shared" ca="1" si="462"/>
        <v>0</v>
      </c>
      <c r="M358" s="2">
        <f t="shared" ca="1" si="463"/>
        <v>0</v>
      </c>
      <c r="N358" s="2">
        <f t="shared" ca="1" si="464"/>
        <v>0</v>
      </c>
      <c r="O358" s="2">
        <f t="shared" ca="1" si="465"/>
        <v>3.0863834471585774</v>
      </c>
      <c r="P358" s="2">
        <f t="shared" ca="1" si="466"/>
        <v>2.9387960773982189</v>
      </c>
      <c r="Q358" s="2">
        <f t="shared" ca="1" si="467"/>
        <v>2.7982661689305699</v>
      </c>
      <c r="R358" s="2">
        <f t="shared" ca="1" si="468"/>
        <v>2.6644562419294187</v>
      </c>
      <c r="S358" s="2">
        <f t="shared" ca="1" si="469"/>
        <v>2.5370449544725853</v>
      </c>
      <c r="T358" s="2">
        <f t="shared" ca="1" si="470"/>
        <v>2.4157263308455996</v>
      </c>
      <c r="U358" s="2">
        <f t="shared" ca="1" si="471"/>
        <v>2.3002090267469861</v>
      </c>
      <c r="V358" s="2">
        <f t="shared" ca="1" si="472"/>
        <v>2.1902156296306448</v>
      </c>
      <c r="W358" s="2">
        <f t="shared" ca="1" si="473"/>
        <v>0</v>
      </c>
      <c r="X358" s="2">
        <f t="shared" ca="1" si="474"/>
        <v>0</v>
      </c>
      <c r="Y358" s="2">
        <f t="shared" ca="1" si="475"/>
        <v>0</v>
      </c>
      <c r="Z358" s="2">
        <f t="shared" ca="1" si="476"/>
        <v>0</v>
      </c>
      <c r="AA358" s="2">
        <f t="shared" ca="1" si="477"/>
        <v>0</v>
      </c>
      <c r="AB358" s="2">
        <f t="shared" ca="1" si="478"/>
        <v>0</v>
      </c>
      <c r="AC358" s="2">
        <f t="shared" ca="1" si="479"/>
        <v>0</v>
      </c>
      <c r="AD358" s="2">
        <f t="shared" ca="1" si="480"/>
        <v>0</v>
      </c>
      <c r="AE358" s="2">
        <f t="shared" ca="1" si="481"/>
        <v>1.409168761926451</v>
      </c>
      <c r="AF358" s="2">
        <f t="shared" ca="1" si="482"/>
        <v>1.3417839036669721</v>
      </c>
      <c r="AG358" s="2">
        <f t="shared" ca="1" si="483"/>
        <v>1.2776213132048868</v>
      </c>
      <c r="AH358" s="2">
        <f t="shared" ca="1" si="484"/>
        <v>1.2165269053343171</v>
      </c>
      <c r="AI358" s="2">
        <f t="shared" ca="1" si="485"/>
        <v>1.1583539630298556</v>
      </c>
      <c r="AJ358" s="2">
        <f t="shared" ca="1" si="486"/>
        <v>1.1029627851085078</v>
      </c>
      <c r="AK358" s="2">
        <f t="shared" ca="1" si="487"/>
        <v>1.0502203507400285</v>
      </c>
      <c r="AL358" s="1">
        <v>1</v>
      </c>
      <c r="AO358" s="2">
        <f t="shared" si="488"/>
        <v>3.575124497445882</v>
      </c>
      <c r="AP358" s="2">
        <f t="shared" si="489"/>
        <v>3.4041660827908209</v>
      </c>
      <c r="AQ358" s="2">
        <f t="shared" si="490"/>
        <v>3.2413827063930971</v>
      </c>
      <c r="AR358" s="2">
        <f t="shared" si="491"/>
        <v>3.0863834471585774</v>
      </c>
      <c r="AS358" s="2">
        <f t="shared" si="492"/>
        <v>2.9387960773982189</v>
      </c>
      <c r="AT358" s="2">
        <f t="shared" si="493"/>
        <v>2.7982661689305699</v>
      </c>
      <c r="AU358" s="2">
        <f t="shared" si="494"/>
        <v>2.6644562419294187</v>
      </c>
      <c r="AV358" s="2">
        <f t="shared" si="495"/>
        <v>2.5370449544725853</v>
      </c>
      <c r="AW358" s="2">
        <f t="shared" si="496"/>
        <v>2.4157263308455996</v>
      </c>
      <c r="AX358" s="2">
        <f t="shared" si="497"/>
        <v>2.3002090267469861</v>
      </c>
      <c r="AY358" s="2">
        <f t="shared" si="498"/>
        <v>2.1902156296306448</v>
      </c>
      <c r="AZ358" s="2">
        <f t="shared" si="499"/>
        <v>2.0854819925050285</v>
      </c>
      <c r="BA358" s="2">
        <f t="shared" si="500"/>
        <v>1.9857565995893263</v>
      </c>
      <c r="BB358" s="2">
        <f t="shared" si="501"/>
        <v>1.8907999623032272</v>
      </c>
      <c r="BC358" s="2">
        <f t="shared" si="502"/>
        <v>1.8003840441397767</v>
      </c>
      <c r="BD358" s="2">
        <f t="shared" si="503"/>
        <v>1.714291713040176</v>
      </c>
      <c r="BE358" s="2">
        <f t="shared" si="504"/>
        <v>1.6323162199553796</v>
      </c>
      <c r="BF358" s="2">
        <f t="shared" si="505"/>
        <v>1.5542607023423072</v>
      </c>
      <c r="BG358" s="2">
        <f t="shared" si="506"/>
        <v>1.4799377114022891</v>
      </c>
      <c r="BH358" s="2">
        <f t="shared" si="507"/>
        <v>1.409168761926451</v>
      </c>
      <c r="BI358" s="2">
        <f t="shared" si="508"/>
        <v>1.3417839036669721</v>
      </c>
      <c r="BJ358" s="2">
        <f t="shared" si="509"/>
        <v>1.2776213132048868</v>
      </c>
      <c r="BK358" s="2">
        <f t="shared" si="510"/>
        <v>1.2165269053343171</v>
      </c>
      <c r="BL358" s="2">
        <f t="shared" si="511"/>
        <v>1.1583539630298556</v>
      </c>
      <c r="BM358" s="2">
        <f t="shared" si="512"/>
        <v>1.1029627851085078</v>
      </c>
      <c r="BN358" s="2">
        <f t="shared" si="513"/>
        <v>1.0502203507400285</v>
      </c>
      <c r="BO358" s="24">
        <v>1</v>
      </c>
      <c r="BP358" s="2"/>
      <c r="BQ358" s="2"/>
    </row>
    <row r="359" spans="4:69" x14ac:dyDescent="0.25">
      <c r="D359" s="2"/>
      <c r="J359" s="28">
        <v>29</v>
      </c>
      <c r="K359" s="7">
        <f t="shared" si="461"/>
        <v>0.12011194279181556</v>
      </c>
      <c r="L359" s="2">
        <f t="shared" ca="1" si="462"/>
        <v>0</v>
      </c>
      <c r="M359" s="2">
        <f t="shared" ca="1" si="463"/>
        <v>0</v>
      </c>
      <c r="N359" s="2">
        <f t="shared" ca="1" si="464"/>
        <v>0</v>
      </c>
      <c r="O359" s="2">
        <f t="shared" ca="1" si="465"/>
        <v>0</v>
      </c>
      <c r="P359" s="2">
        <f t="shared" ca="1" si="466"/>
        <v>0</v>
      </c>
      <c r="Q359" s="2">
        <f t="shared" ca="1" si="467"/>
        <v>0</v>
      </c>
      <c r="R359" s="2">
        <f t="shared" ca="1" si="468"/>
        <v>0</v>
      </c>
      <c r="S359" s="2">
        <f t="shared" ca="1" si="469"/>
        <v>0</v>
      </c>
      <c r="T359" s="2">
        <f t="shared" ca="1" si="470"/>
        <v>0</v>
      </c>
      <c r="U359" s="2">
        <f t="shared" ca="1" si="471"/>
        <v>0</v>
      </c>
      <c r="V359" s="2">
        <f t="shared" ca="1" si="472"/>
        <v>0</v>
      </c>
      <c r="W359" s="2">
        <f t="shared" ca="1" si="473"/>
        <v>2.0854819925050285</v>
      </c>
      <c r="X359" s="2">
        <f t="shared" ca="1" si="474"/>
        <v>1.9857565995893263</v>
      </c>
      <c r="Y359" s="2">
        <f t="shared" ca="1" si="475"/>
        <v>1.8907999623032272</v>
      </c>
      <c r="Z359" s="2">
        <f t="shared" ca="1" si="476"/>
        <v>1.8003840441397767</v>
      </c>
      <c r="AA359" s="2">
        <f t="shared" ca="1" si="477"/>
        <v>1.714291713040176</v>
      </c>
      <c r="AB359" s="2">
        <f t="shared" ca="1" si="478"/>
        <v>1.6323162199553796</v>
      </c>
      <c r="AC359" s="2">
        <f t="shared" ca="1" si="479"/>
        <v>1.5542607023423072</v>
      </c>
      <c r="AD359" s="2">
        <f t="shared" ca="1" si="480"/>
        <v>1.4799377114022891</v>
      </c>
      <c r="AE359" s="2">
        <f t="shared" ca="1" si="481"/>
        <v>0</v>
      </c>
      <c r="AF359" s="2">
        <f t="shared" ca="1" si="482"/>
        <v>0</v>
      </c>
      <c r="AG359" s="2">
        <f t="shared" ca="1" si="483"/>
        <v>0</v>
      </c>
      <c r="AH359" s="2">
        <f t="shared" ca="1" si="484"/>
        <v>0</v>
      </c>
      <c r="AI359" s="2">
        <f t="shared" ca="1" si="485"/>
        <v>0</v>
      </c>
      <c r="AJ359" s="2">
        <f t="shared" ca="1" si="486"/>
        <v>0</v>
      </c>
      <c r="AK359" s="2">
        <f t="shared" ca="1" si="487"/>
        <v>0</v>
      </c>
      <c r="AL359" s="1"/>
      <c r="AO359" s="2">
        <f t="shared" si="488"/>
        <v>0</v>
      </c>
      <c r="AP359" s="2">
        <f t="shared" si="489"/>
        <v>0</v>
      </c>
      <c r="AQ359" s="2">
        <f t="shared" si="490"/>
        <v>0</v>
      </c>
      <c r="AR359" s="2">
        <f t="shared" si="491"/>
        <v>0</v>
      </c>
      <c r="AS359" s="2">
        <f t="shared" si="492"/>
        <v>0</v>
      </c>
      <c r="AT359" s="2">
        <f t="shared" si="493"/>
        <v>0</v>
      </c>
      <c r="AU359" s="2">
        <f t="shared" si="494"/>
        <v>0</v>
      </c>
      <c r="AV359" s="2">
        <f t="shared" si="495"/>
        <v>0</v>
      </c>
      <c r="AW359" s="2">
        <f t="shared" si="496"/>
        <v>0</v>
      </c>
      <c r="AX359" s="2">
        <f t="shared" si="497"/>
        <v>0</v>
      </c>
      <c r="AY359" s="2">
        <f t="shared" si="498"/>
        <v>0</v>
      </c>
      <c r="AZ359" s="2">
        <f t="shared" si="499"/>
        <v>0</v>
      </c>
      <c r="BA359" s="2">
        <f t="shared" si="500"/>
        <v>0</v>
      </c>
      <c r="BB359" s="2">
        <f t="shared" si="501"/>
        <v>0</v>
      </c>
      <c r="BC359" s="2">
        <f t="shared" si="502"/>
        <v>0</v>
      </c>
      <c r="BD359" s="2">
        <f t="shared" si="503"/>
        <v>0</v>
      </c>
      <c r="BE359" s="2">
        <f t="shared" si="504"/>
        <v>0</v>
      </c>
      <c r="BF359" s="2">
        <f t="shared" si="505"/>
        <v>0</v>
      </c>
      <c r="BG359" s="2">
        <f t="shared" si="506"/>
        <v>0</v>
      </c>
      <c r="BH359" s="2">
        <f t="shared" si="507"/>
        <v>0</v>
      </c>
      <c r="BI359" s="2">
        <f t="shared" si="508"/>
        <v>0</v>
      </c>
      <c r="BJ359" s="2">
        <f t="shared" si="509"/>
        <v>0</v>
      </c>
      <c r="BK359" s="2">
        <f t="shared" si="510"/>
        <v>0</v>
      </c>
      <c r="BL359" s="2">
        <f t="shared" si="511"/>
        <v>0</v>
      </c>
      <c r="BM359" s="2">
        <f t="shared" si="512"/>
        <v>0</v>
      </c>
      <c r="BN359" s="2">
        <f t="shared" si="513"/>
        <v>0</v>
      </c>
      <c r="BO359" s="24"/>
      <c r="BP359" s="2"/>
      <c r="BQ359" s="2"/>
    </row>
    <row r="360" spans="4:69" x14ac:dyDescent="0.25">
      <c r="D360" s="2"/>
      <c r="J360" s="28">
        <v>30</v>
      </c>
      <c r="K360" s="7">
        <f t="shared" si="461"/>
        <v>0.12810331832248775</v>
      </c>
      <c r="L360" s="2">
        <f t="shared" ca="1" si="462"/>
        <v>0</v>
      </c>
      <c r="M360" s="2">
        <f t="shared" ca="1" si="463"/>
        <v>0</v>
      </c>
      <c r="N360" s="2">
        <f t="shared" ca="1" si="464"/>
        <v>0</v>
      </c>
      <c r="O360" s="2">
        <f t="shared" ca="1" si="465"/>
        <v>0</v>
      </c>
      <c r="P360" s="2">
        <f t="shared" ca="1" si="466"/>
        <v>0</v>
      </c>
      <c r="Q360" s="2">
        <f t="shared" ca="1" si="467"/>
        <v>0</v>
      </c>
      <c r="R360" s="2">
        <f t="shared" ca="1" si="468"/>
        <v>0</v>
      </c>
      <c r="S360" s="2">
        <f t="shared" ca="1" si="469"/>
        <v>0</v>
      </c>
      <c r="T360" s="2">
        <f t="shared" ca="1" si="470"/>
        <v>0</v>
      </c>
      <c r="U360" s="2">
        <f t="shared" ca="1" si="471"/>
        <v>0</v>
      </c>
      <c r="V360" s="2">
        <f t="shared" ca="1" si="472"/>
        <v>0</v>
      </c>
      <c r="W360" s="2">
        <f t="shared" ca="1" si="473"/>
        <v>0</v>
      </c>
      <c r="X360" s="2">
        <f t="shared" ca="1" si="474"/>
        <v>0</v>
      </c>
      <c r="Y360" s="2">
        <f t="shared" ca="1" si="475"/>
        <v>0</v>
      </c>
      <c r="Z360" s="2">
        <f t="shared" ca="1" si="476"/>
        <v>0</v>
      </c>
      <c r="AA360" s="2">
        <f t="shared" ca="1" si="477"/>
        <v>0</v>
      </c>
      <c r="AB360" s="2">
        <f t="shared" ca="1" si="478"/>
        <v>0</v>
      </c>
      <c r="AC360" s="2">
        <f t="shared" ca="1" si="479"/>
        <v>0</v>
      </c>
      <c r="AD360" s="2">
        <f t="shared" ca="1" si="480"/>
        <v>0</v>
      </c>
      <c r="AE360" s="2">
        <f t="shared" ca="1" si="481"/>
        <v>1.409168761926451</v>
      </c>
      <c r="AF360" s="2">
        <f t="shared" ca="1" si="482"/>
        <v>1.3417839036669721</v>
      </c>
      <c r="AG360" s="2">
        <f t="shared" ca="1" si="483"/>
        <v>1.2776213132048868</v>
      </c>
      <c r="AH360" s="2">
        <f t="shared" ca="1" si="484"/>
        <v>1.2165269053343171</v>
      </c>
      <c r="AI360" s="2">
        <f t="shared" ca="1" si="485"/>
        <v>1.1583539630298556</v>
      </c>
      <c r="AJ360" s="2">
        <f t="shared" ca="1" si="486"/>
        <v>1.1029627851085078</v>
      </c>
      <c r="AK360" s="2">
        <f t="shared" ca="1" si="487"/>
        <v>1.0502203507400285</v>
      </c>
      <c r="AL360" s="1">
        <v>1</v>
      </c>
      <c r="AO360" s="2">
        <f t="shared" si="488"/>
        <v>3.575124497445882</v>
      </c>
      <c r="AP360" s="2">
        <f t="shared" si="489"/>
        <v>3.4041660827908209</v>
      </c>
      <c r="AQ360" s="2">
        <f t="shared" si="490"/>
        <v>3.2413827063930971</v>
      </c>
      <c r="AR360" s="2">
        <f t="shared" si="491"/>
        <v>3.0863834471585774</v>
      </c>
      <c r="AS360" s="2">
        <f t="shared" si="492"/>
        <v>2.9387960773982189</v>
      </c>
      <c r="AT360" s="2">
        <f t="shared" si="493"/>
        <v>2.7982661689305699</v>
      </c>
      <c r="AU360" s="2">
        <f t="shared" si="494"/>
        <v>2.6644562419294187</v>
      </c>
      <c r="AV360" s="2">
        <f t="shared" si="495"/>
        <v>2.5370449544725853</v>
      </c>
      <c r="AW360" s="2">
        <f t="shared" si="496"/>
        <v>2.4157263308455996</v>
      </c>
      <c r="AX360" s="2">
        <f t="shared" si="497"/>
        <v>2.3002090267469861</v>
      </c>
      <c r="AY360" s="2">
        <f t="shared" si="498"/>
        <v>2.1902156296306448</v>
      </c>
      <c r="AZ360" s="2">
        <f t="shared" si="499"/>
        <v>2.0854819925050285</v>
      </c>
      <c r="BA360" s="2">
        <f t="shared" si="500"/>
        <v>1.9857565995893263</v>
      </c>
      <c r="BB360" s="2">
        <f t="shared" si="501"/>
        <v>1.8907999623032272</v>
      </c>
      <c r="BC360" s="2">
        <f t="shared" si="502"/>
        <v>1.8003840441397767</v>
      </c>
      <c r="BD360" s="2">
        <f t="shared" si="503"/>
        <v>1.714291713040176</v>
      </c>
      <c r="BE360" s="2">
        <f t="shared" si="504"/>
        <v>1.6323162199553796</v>
      </c>
      <c r="BF360" s="2">
        <f t="shared" si="505"/>
        <v>1.5542607023423072</v>
      </c>
      <c r="BG360" s="2">
        <f t="shared" si="506"/>
        <v>1.4799377114022891</v>
      </c>
      <c r="BH360" s="2">
        <f t="shared" si="507"/>
        <v>1.409168761926451</v>
      </c>
      <c r="BI360" s="2">
        <f t="shared" si="508"/>
        <v>1.3417839036669721</v>
      </c>
      <c r="BJ360" s="2">
        <f t="shared" si="509"/>
        <v>1.2776213132048868</v>
      </c>
      <c r="BK360" s="2">
        <f t="shared" si="510"/>
        <v>1.2165269053343171</v>
      </c>
      <c r="BL360" s="2">
        <f t="shared" si="511"/>
        <v>1.1583539630298556</v>
      </c>
      <c r="BM360" s="2">
        <f t="shared" si="512"/>
        <v>1.1029627851085078</v>
      </c>
      <c r="BN360" s="2">
        <f t="shared" si="513"/>
        <v>1.0502203507400285</v>
      </c>
      <c r="BO360" s="24">
        <v>1</v>
      </c>
      <c r="BP360" s="2"/>
      <c r="BQ360" s="2"/>
    </row>
    <row r="361" spans="4:69" x14ac:dyDescent="0.25">
      <c r="D361" s="2"/>
      <c r="K361" s="22" t="s">
        <v>11</v>
      </c>
      <c r="L361" s="35">
        <f ca="1">$D21*(L335/$G24+L336/$G25+L337/$G26+L338/$G27+L339/$G28+L340/$G29+L341/$G30+L342/$G31+L343/$G32+L344/$G33+L345/$G34+L346/$G35+L347/$G36+L348/$G37+L349/$G38+L350/$G39+L351/$G40+L352/$G41+L353/$G42+L354/$G43+L355/$G44+L356/$G45+L357/$G46)/$I334</f>
        <v>93.554659746247381</v>
      </c>
      <c r="M361" s="35">
        <f ca="1">$D21*(M335/$G24+M336/$G25+M337/$G26+M338/$G27+M339/$G28+M340/$G29+M341/$G30+M342/$G31+M343/$G32+M344/$G33+M345/$G34+M346/$G35+M347/$G36+M348/$G37+M349/$G38+M350/$G39+M351/$G40+M352/$G41+M353/$G42+M354/$G43+M355/$G44+M356/$G45+M357/$G46)/$I334</f>
        <v>89.08098160574113</v>
      </c>
      <c r="N361" s="35">
        <f ca="1">$D21*(N335/$G24+N336/$G25+N337/$G26+N338/$G27+N339/$G28+N340/$G29+N341/$G30+N342/$G31+N343/$G32+N344/$G33+N345/$G34+N346/$G35+N347/$G36+N348/$G37+N349/$G38+N350/$G39+N351/$G40+N352/$G41+N353/$G42+N354/$G43+N355/$G44+N356/$G45+N357/$G46)/$I334</f>
        <v>84.82122970000627</v>
      </c>
      <c r="O361" s="35">
        <f ca="1">$D21*(O335/$G24+O336/$G25+O337/$G26+O338/$G27+O339/$G28+O340/$G29+O341/$G30+O342/$G31+O343/$G32+O344/$G33+O345/$G34+O346/$G35+O347/$G36+O348/$G37+O349/$G38+O350/$G39+O351/$G40+O352/$G41+O353/$G42+O354/$G43+O355/$G44+O356/$G45+O357/$G46)/$I334</f>
        <v>74.996233295442053</v>
      </c>
      <c r="P361" s="35">
        <f ca="1">$D21*(P335/$G24+P336/$G25+P337/$G26+P338/$G27+P339/$G28+P340/$G29+P341/$G30+P342/$G31+P343/$G32+P344/$G33+P345/$G34+P346/$G35+P347/$G36+P348/$G37+P349/$G38+P350/$G39+P351/$G40+P352/$G41+P353/$G42+P354/$G43+P355/$G44+P356/$G45+P357/$G46)/$I334</f>
        <v>71.409998142386613</v>
      </c>
      <c r="Q361" s="35">
        <f ca="1">$D21*(Q335/$G24+Q336/$G25+Q337/$G26+Q338/$G27+Q339/$G28+Q340/$G29+Q341/$G30+Q342/$G31+Q343/$G32+Q344/$G33+Q345/$G34+Q346/$G35+Q347/$G36+Q348/$G37+Q349/$G38+Q350/$G39+Q351/$G40+Q352/$G41+Q353/$G42+Q354/$G43+Q355/$G44+Q356/$G45+Q357/$G46)/$I334</f>
        <v>67.995252702985795</v>
      </c>
      <c r="R361" s="35">
        <f ca="1">$D21*(R335/$G24+R336/$G25+R337/$G26+R338/$G27+R339/$G28+R340/$G29+R341/$G30+R342/$G31+R343/$G32+R344/$G33+R345/$G34+R346/$G35+R347/$G36+R348/$G37+R349/$G38+R350/$G39+R351/$G40+R352/$G41+R353/$G42+R354/$G43+R355/$G44+R356/$G45+R357/$G46)/$I334</f>
        <v>64.743796532864366</v>
      </c>
      <c r="S361" s="35">
        <f ca="1">$D21*(S335/$G24+S336/$G25+S337/$G26+S338/$G27+S339/$G28+S340/$G29+S341/$G30+S342/$G31+S343/$G32+S344/$G33+S345/$G34+S346/$G35+S347/$G36+S348/$G37+S349/$G38+S350/$G39+S351/$G40+S352/$G41+S353/$G42+S354/$G43+S355/$G44+S356/$G45+S357/$G46)/$I334</f>
        <v>61.647821323632911</v>
      </c>
      <c r="T361" s="35">
        <f ca="1">$D21*(T335/$G24+T336/$G25+T337/$G26+T338/$G27+T339/$G28+T340/$G29+T341/$G30+T342/$G31+T343/$G32+T344/$G33+T345/$G34+T346/$G35+T347/$G36+T348/$G37+T349/$G38+T350/$G39+T351/$G40+T352/$G41+T353/$G42+T354/$G43+T355/$G44+T356/$G45+T357/$G46)/$I334</f>
        <v>58.699892151388411</v>
      </c>
      <c r="U361" s="35">
        <f ca="1">$D21*(U335/$G24+U336/$G25+U337/$G26+U338/$G27+U339/$G28+U340/$G29+U341/$G30+U342/$G31+U343/$G32+U344/$G33+U345/$G34+U346/$G35+U347/$G36+U348/$G37+U349/$G38+U350/$G39+U351/$G40+U352/$G41+U353/$G42+U354/$G43+U355/$G44+U356/$G45+U357/$G46)/$I334</f>
        <v>55.892929621889387</v>
      </c>
      <c r="V361" s="35">
        <f ca="1">$D21*(V335/$G24+V336/$G25+V337/$G26+V338/$G27+V339/$G28+V340/$G29+V341/$G30+V342/$G31+V343/$G32+V344/$G33+V345/$G34+V346/$G35+V347/$G36+V348/$G37+V349/$G38+V350/$G39+V351/$G40+V352/$G41+V353/$G42+V354/$G43+V355/$G44+V356/$G45+V357/$G46)/$I334</f>
        <v>53.220192869529683</v>
      </c>
      <c r="W361" s="35">
        <f ca="1">$D21*(W335/$G24+W336/$G25+W337/$G26+W338/$G27+W339/$G28+W340/$G29+W341/$G30+W342/$G31+W343/$G32+W344/$G33+W345/$G34+W346/$G35+W347/$G36+W348/$G37+W349/$G38+W350/$G39+W351/$G40+W352/$G41+W353/$G42+W354/$G43+W355/$G44+W356/$G45+W357/$G46)/$I334</f>
        <v>50.675263369281062</v>
      </c>
      <c r="X361" s="35">
        <f ca="1">$D21*(X335/$G24+X336/$G25+X337/$G26+X338/$G27+X339/$G28+X340/$G29+X341/$G30+X342/$G31+X343/$G32+X344/$G33+X345/$G34+X346/$G35+X347/$G36+X348/$G37+X349/$G38+X350/$G39+X351/$G40+X352/$G41+X353/$G42+X354/$G43+X355/$G44+X356/$G45+X357/$G46)/$I334</f>
        <v>48.252029522731291</v>
      </c>
      <c r="Y361" s="35">
        <f ca="1">$D21*(Y335/$G24+Y336/$G25+Y337/$G26+Y338/$G27+Y339/$G28+Y340/$G29+Y341/$G30+Y342/$G31+Y343/$G32+Y344/$G33+Y345/$G34+Y346/$G35+Y347/$G36+Y348/$G37+Y349/$G38+Y350/$G39+Y351/$G40+Y352/$G41+Y353/$G42+Y354/$G43+Y355/$G44+Y356/$G45+Y357/$G46)/$I334</f>
        <v>45.944671981199917</v>
      </c>
      <c r="Z361" s="35">
        <f ca="1">$D21*(Z335/$G24+Z336/$G25+Z337/$G26+Z338/$G27+Z339/$G28+Z340/$G29+Z341/$G30+Z342/$G31+Z343/$G32+Z344/$G33+Z345/$G34+Z346/$G35+Z347/$G36+Z348/$G37+Z349/$G38+Z350/$G39+Z351/$G40+Z352/$G41+Z353/$G42+Z354/$G43+Z355/$G44+Z356/$G45+Z357/$G46)/$I334</f>
        <v>43.747649670686165</v>
      </c>
      <c r="AA361" s="35">
        <f ca="1">$D21*(AA335/$G24+AA336/$G25+AA337/$G26+AA338/$G27+AA339/$G28+AA340/$G29+AA341/$G30+AA342/$G31+AA343/$G32+AA344/$G33+AA345/$G34+AA346/$G35+AA347/$G36+AA348/$G37+AA349/$G38+AA350/$G39+AA351/$G40+AA352/$G41+AA353/$G42+AA354/$G43+AA355/$G44+AA356/$G45+AA357/$G46)/$I334</f>
        <v>41.655686485088388</v>
      </c>
      <c r="AB361" s="35">
        <f ca="1">$D21*(AB335/$G24+AB336/$G25+AB337/$G26+AB338/$G27+AB339/$G28+AB340/$G29+AB341/$G30+AB342/$G31+AB343/$G32+AB344/$G33+AB345/$G34+AB346/$G35+AB347/$G36+AB348/$G37+AB349/$G38+AB350/$G39+AB351/$G40+AB352/$G41+AB353/$G42+AB354/$G43+AB355/$G44+AB356/$G45+AB357/$G46)/$I334</f>
        <v>39.663758615738189</v>
      </c>
      <c r="AC361" s="35">
        <f ca="1">$D21*(AC335/$G24+AC336/$G25+AC337/$G26+AC338/$G27+AC339/$G28+AC340/$G29+AC341/$G30+AC342/$G31+AC343/$G32+AC344/$G33+AC345/$G34+AC346/$G35+AC347/$G36+AC348/$G37+AC349/$G38+AC350/$G39+AC351/$G40+AC352/$G41+AC353/$G42+AC354/$G43+AC355/$G44+AC356/$G45+AC357/$G46)/$I334</f>
        <v>37.767082486822424</v>
      </c>
      <c r="AD361" s="35">
        <f ca="1">$D21*(AD335/$G24+AD336/$G25+AD337/$G26+AD338/$G27+AD339/$G28+AD340/$G29+AD341/$G30+AD342/$G31+AD343/$G32+AD344/$G33+AD345/$G34+AD346/$G35+AD347/$G36+AD348/$G37+AD349/$G38+AD350/$G39+AD351/$G40+AD352/$G41+AD353/$G42+AD354/$G43+AD355/$G44+AD356/$G45+AD357/$G46)/$I334</f>
        <v>35.961103267719174</v>
      </c>
      <c r="AE361" s="35">
        <f ca="1">$D21*(AE335/$G24+AE336/$G25+AE337/$G26+AE338/$G27+AE339/$G28+AE340/$G29+AE341/$G30+AE342/$G31+AE343/$G32+AE344/$G33+AE345/$G34+AE346/$G35+AE347/$G36+AE348/$G37+AE349/$G38+AE350/$G39+AE351/$G40+AE352/$G41+AE353/$G42+AE354/$G43+AE355/$G44+AE356/$G45+AE357/$G46)/$I334</f>
        <v>31.607523631995161</v>
      </c>
      <c r="AF361" s="35">
        <f ca="1">$D21*(AF335/$G24+AF336/$G25+AF337/$G26+AF338/$G27+AF339/$G28+AF340/$G29+AF341/$G30+AF342/$G31+AF343/$G32+AF344/$G33+AF345/$G34+AF346/$G35+AF347/$G36+AF348/$G37+AF349/$G38+AF350/$G39+AF351/$G40+AF352/$G41+AF353/$G42+AF354/$G43+AF355/$G44+AF356/$G45+AF357/$G46)/$I334</f>
        <v>30.096087558885358</v>
      </c>
      <c r="AG361" s="35">
        <f ca="1">$D21*(AG335/$G24+AG336/$G25+AG337/$G26+AG338/$G27+AG339/$G28+AG340/$G29+AG341/$G30+AG342/$G31+AG343/$G32+AG344/$G33+AG345/$G34+AG346/$G35+AG347/$G36+AG348/$G37+AG349/$G38+AG350/$G39+AG351/$G40+AG352/$G41+AG353/$G42+AG354/$G43+AG355/$G44+AG356/$G45+AG357/$G46)/$I334</f>
        <v>28.656926651324564</v>
      </c>
      <c r="AH361" s="35">
        <f ca="1">$D21*(AH335/$G24+AH336/$G25+AH337/$G26+AH338/$G27+AH339/$G28+AH340/$G29+AH341/$G30+AH342/$G31+AH343/$G32+AH344/$G33+AH345/$G34+AH346/$G35+AH347/$G36+AH348/$G37+AH349/$G38+AH350/$G39+AH351/$G40+AH352/$G41+AH353/$G42+AH354/$G43+AH355/$G44+AH356/$G45+AH357/$G46)/$I334</f>
        <v>27.28658479254543</v>
      </c>
      <c r="AI361" s="35">
        <f ca="1">$D21*(AI335/$G24+AI336/$G25+AI337/$G26+AI338/$G27+AI339/$G28+AI340/$G29+AI341/$G30+AI342/$G31+AI343/$G32+AI344/$G33+AI345/$G34+AI346/$G35+AI347/$G36+AI348/$G37+AI349/$G38+AI350/$G39+AI351/$G40+AI352/$G41+AI353/$G42+AI354/$G43+AI355/$G44+AI356/$G45+AI357/$G46)/$I334</f>
        <v>25.98177113337994</v>
      </c>
      <c r="AJ361" s="35">
        <f ca="1">$D21*(AJ335/$G24+AJ336/$G25+AJ337/$G26+AJ338/$G27+AJ339/$G28+AJ340/$G29+AJ341/$G30+AJ342/$G31+AJ343/$G32+AJ344/$G33+AJ345/$G34+AJ346/$G35+AJ347/$G36+AJ348/$G37+AJ349/$G38+AJ350/$G39+AJ351/$G40+AJ352/$G41+AJ353/$G42+AJ354/$G43+AJ355/$G44+AJ356/$G45+AJ357/$G46)/$I334</f>
        <v>24.739352189349706</v>
      </c>
      <c r="AK361" s="35">
        <f ca="1">$D21*(AK335/$G24+AK336/$G25+AK337/$G26+AK338/$G27+AK339/$G28+AK340/$G29+AK341/$G30+AK342/$G31+AK343/$G32+AK344/$G33+AK345/$G34+AK346/$G35+AK347/$G36+AK348/$G37+AK349/$G38+AK350/$G39+AK351/$G40+AK352/$G41+AK353/$G42+AK354/$G43+AK355/$G44+AK356/$G45+AK357/$G46)/$I334</f>
        <v>23.556344315664191</v>
      </c>
      <c r="AL361" s="35">
        <f>$D21*(AL335/$G24+AL336/$G25+AL337/$G26+AL338/$G27+AL339/$G28+AL340/$G29+AL341/$G30+AL342/$G31+AL343/$G32+AL344/$G33+AL345/$G34+AL346/$G35+AL347/$G36+AL348/$G37+AL349/$G38+AL350/$G39+AL351/$G40+AL352/$G41+AL353/$G42+AL354/$G43+AL355/$G44+AL356/$G45+AL357/$G46)/$I334</f>
        <v>22.429906542056074</v>
      </c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4:69" x14ac:dyDescent="0.25">
      <c r="D362" s="2"/>
      <c r="K362" s="12"/>
      <c r="L362" s="5">
        <f ca="1">SUM(L333:L360)</f>
        <v>50.051742964242351</v>
      </c>
      <c r="M362" s="5">
        <f t="shared" ref="M362:AL362" ca="1" si="514">SUM(M333:M360)</f>
        <v>47.658325159071502</v>
      </c>
      <c r="N362" s="5">
        <f t="shared" ca="1" si="514"/>
        <v>45.379357889503353</v>
      </c>
      <c r="O362" s="5">
        <f ca="1">SUM(O333:O360)</f>
        <v>43.209368260220074</v>
      </c>
      <c r="P362" s="5">
        <f t="shared" ca="1" si="514"/>
        <v>41.143145083575057</v>
      </c>
      <c r="Q362" s="5">
        <f t="shared" ca="1" si="514"/>
        <v>39.17572636502797</v>
      </c>
      <c r="R362" s="5">
        <f t="shared" ca="1" si="514"/>
        <v>37.302387387011862</v>
      </c>
      <c r="S362" s="5">
        <f t="shared" ca="1" si="514"/>
        <v>35.518629362616196</v>
      </c>
      <c r="T362" s="5">
        <f t="shared" ca="1" si="514"/>
        <v>33.820168631838399</v>
      </c>
      <c r="U362" s="5">
        <f t="shared" ca="1" si="514"/>
        <v>32.20292637445781</v>
      </c>
      <c r="V362" s="5">
        <f t="shared" ca="1" si="514"/>
        <v>30.663018814829023</v>
      </c>
      <c r="W362" s="5">
        <f t="shared" ca="1" si="514"/>
        <v>29.196747895070395</v>
      </c>
      <c r="X362" s="5">
        <f t="shared" ca="1" si="514"/>
        <v>27.800592394250568</v>
      </c>
      <c r="Y362" s="5">
        <f t="shared" ca="1" si="514"/>
        <v>26.471199472245182</v>
      </c>
      <c r="Z362" s="5">
        <f t="shared" ca="1" si="514"/>
        <v>25.205376617956873</v>
      </c>
      <c r="AA362" s="5">
        <f t="shared" ca="1" si="514"/>
        <v>24.000083982562462</v>
      </c>
      <c r="AB362" s="5">
        <f t="shared" ca="1" si="514"/>
        <v>22.85242707937531</v>
      </c>
      <c r="AC362" s="5">
        <f t="shared" ca="1" si="514"/>
        <v>21.759649832792302</v>
      </c>
      <c r="AD362" s="5">
        <f t="shared" ca="1" si="514"/>
        <v>20.719127959632051</v>
      </c>
      <c r="AE362" s="5">
        <f t="shared" ca="1" si="514"/>
        <v>19.728362666970316</v>
      </c>
      <c r="AF362" s="5">
        <f t="shared" ca="1" si="514"/>
        <v>18.78497465133761</v>
      </c>
      <c r="AG362" s="5">
        <f t="shared" ca="1" si="514"/>
        <v>17.886698384868414</v>
      </c>
      <c r="AH362" s="5">
        <f t="shared" ca="1" si="514"/>
        <v>17.031376674680441</v>
      </c>
      <c r="AI362" s="5">
        <f t="shared" ca="1" si="514"/>
        <v>16.21695548241798</v>
      </c>
      <c r="AJ362" s="5">
        <f t="shared" ca="1" si="514"/>
        <v>15.441478991519109</v>
      </c>
      <c r="AK362" s="5">
        <f t="shared" ca="1" si="514"/>
        <v>14.703084910360399</v>
      </c>
      <c r="AL362" s="5">
        <f t="shared" si="514"/>
        <v>14</v>
      </c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4:69" x14ac:dyDescent="0.25">
      <c r="D363" s="2"/>
      <c r="K363" s="7" t="s">
        <v>10</v>
      </c>
      <c r="L363" s="18">
        <f ca="1">$D21*($K333*L333+$K334*L334+$K335*(L335/$G24)+$K336*(L336/$G25)+$K337*(L337/$G26)+$K338*(L338/$G27)+$K339*(L339/$G28)+$K340*(L340/$G29)+$K341*(L341/$G30)+$K342*(L342/$G31)+$K343*(L343/$G32)+$K344*(L344/$G33)+$K345*(L345/$G34)+$K346*(L346/$G35)+$K347*(L347/$G36)+$K348*(L348/$G37)+$K349*(L349/$G38)+$K350*(L350/$G39)+$K351*(L351/$G40)+$K352*(L352/$G41)+$K353*(L353/$G42)+$K354*(L354/$G43)+$K355*(L355/$G44)+$K356*(L356/$G45)+$K357*(L357/$G46)+$K358*L358+$K359*L359+$K360*L360)/$I334</f>
        <v>6.3781430733633453</v>
      </c>
      <c r="M363" s="18">
        <f ca="1">$D21*($K333*M333+$K334*M334+$K335*(M335/$G24)+$K336*(M336/$G25)+$K337*(M337/$G26)+$K338*(M338/$G27)+$K339*(M339/$G28)+$K340*(M340/$G29)+$K341*(M341/$G30)+$K342*(M342/$G31)+$K343*(M343/$G32)+$K344*(M344/$G33)+$K345*(M345/$G34)+$K346*(M346/$G35)+$K347*(M347/$G36)+$K348*(M348/$G37)+$K349*(M349/$G38)+$K350*(M350/$G39)+$K351*(M351/$G40)+$K352*(M352/$G41)+$K353*(M353/$G42)+$K354*(M354/$G43)+$K355*(M355/$G44)+$K356*(M356/$G45)+$K357*(M357/$G46)+$K358*M358+$K359*M359+$K360*M360)/$I334</f>
        <v>6.0731474769738067</v>
      </c>
      <c r="N363" s="18">
        <f ca="1">$D21*($K333*N333+$K334*N334+$K335*(N335/$G24)+$K336*(N336/$G25)+$K337*(N337/$G26)+$K338*(N338/$G27)+$K339*(N339/$G28)+$K340*(N340/$G29)+$K341*(N341/$G30)+$K342*(N342/$G31)+$K343*(N343/$G32)+$K344*(N344/$G33)+$K345*(N345/$G34)+$K346*(N346/$G35)+$K347*(N347/$G36)+$K348*(N348/$G37)+$K349*(N349/$G38)+$K350*(N350/$G39)+$K351*(N351/$G40)+$K352*(N352/$G41)+$K353*(N353/$G42)+$K354*(N354/$G43)+$K355*(N355/$G44)+$K356*(N356/$G45)+$K357*(N357/$G46)+$K358*N358+$K359*N359+$K360*N360)/$I334</f>
        <v>5.7827364254505431</v>
      </c>
      <c r="O363" s="18">
        <f ca="1">$D21*($K333*O333+$K334*O334+$K335*(O335/$G24)+$K336*(O336/$G25)+$K337*(O337/$G26)+$K338*(O338/$G27)+$K339*(O339/$G28)+$K340*(O340/$G29)+$K341*(O341/$G30)+$K342*(O342/$G31)+$K343*(O343/$G32)+$K344*(O344/$G33)+$K345*(O345/$G34)+$K346*(O346/$G35)+$K347*(O347/$G36)+$K348*(O348/$G37)+$K349*(O349/$G38)+$K350*(O350/$G39)+$K351*(O351/$G40)+$K352*(O352/$G41)+$K353*(O353/$G42)+$K354*(O354/$G43)+$K355*(O355/$G44)+$K356*(O356/$G45)+$K357*(O357/$G46)+$K358*O358+$K359*O359+$K360*O360)/$I334</f>
        <v>5.996975462109571</v>
      </c>
      <c r="P363" s="18">
        <f ca="1">$D21*($K333*P333+$K334*P334+$K335*(P335/$G24)+$K336*(P336/$G25)+$K337*(P337/$G26)+$K338*(P338/$G27)+$K339*(P339/$G28)+$K340*(P340/$G29)+$K341*(P341/$G30)+$K342*(P342/$G31)+$K343*(P343/$G32)+$K344*(P344/$G33)+$K345*(P345/$G34)+$K346*(P346/$G35)+$K347*(P347/$G36)+$K348*(P348/$G37)+$K349*(P349/$G38)+$K350*(P350/$G39)+$K351*(P351/$G40)+$K352*(P352/$G41)+$K353*(P353/$G42)+$K354*(P354/$G43)+$K355*(P355/$G44)+$K356*(P356/$G45)+$K357*(P357/$G46)+$K358*P358+$K359*P359+$K360*P360)/$I334</f>
        <v>5.7102068702857034</v>
      </c>
      <c r="Q363" s="18">
        <f ca="1">$D21*($K333*Q333+$K334*Q334+$K335*(Q335/$G24)+$K336*(Q336/$G25)+$K337*(Q337/$G26)+$K338*(Q338/$G27)+$K339*(Q339/$G28)+$K340*(Q340/$G29)+$K341*(Q341/$G30)+$K342*(Q342/$G31)+$K343*(Q343/$G32)+$K344*(Q344/$G33)+$K345*(Q345/$G34)+$K346*(Q346/$G35)+$K347*(Q347/$G36)+$K348*(Q348/$G37)+$K349*(Q349/$G38)+$K350*(Q350/$G39)+$K351*(Q351/$G40)+$K352*(Q352/$G41)+$K353*(Q353/$G42)+$K354*(Q354/$G43)+$K355*(Q355/$G44)+$K356*(Q356/$G45)+$K357*(Q357/$G46)+$K358*Q358+$K359*Q359+$K360*Q360)/$I334</f>
        <v>5.4371512285608024</v>
      </c>
      <c r="R363" s="18">
        <f ca="1">$D21*($K333*R333+$K334*R334+$K335*(R335/$G24)+$K336*(R336/$G25)+$K337*(R337/$G26)+$K338*(R338/$G27)+$K339*(R339/$G28)+$K340*(R340/$G29)+$K341*(R341/$G30)+$K342*(R342/$G31)+$K343*(R343/$G32)+$K344*(R344/$G33)+$K345*(R345/$G34)+$K346*(R346/$G35)+$K347*(R347/$G36)+$K348*(R348/$G37)+$K349*(R349/$G38)+$K350*(R350/$G39)+$K351*(R351/$G40)+$K352*(R352/$G41)+$K353*(R353/$G42)+$K354*(R354/$G43)+$K355*(R355/$G44)+$K356*(R356/$G45)+$K357*(R357/$G46)+$K358*R358+$K359*R359+$K360*R360)/$I334</f>
        <v>5.1771527991526405</v>
      </c>
      <c r="S363" s="18">
        <f ca="1">$D21*($K333*S333+$K334*S334+$K335*(S335/$G24)+$K336*(S336/$G25)+$K337*(S337/$G26)+$K338*(S338/$G27)+$K339*(S339/$G28)+$K340*(S340/$G29)+$K341*(S341/$G30)+$K342*(S342/$G31)+$K343*(S343/$G32)+$K344*(S344/$G33)+$K345*(S345/$G34)+$K346*(S346/$G35)+$K347*(S347/$G36)+$K348*(S348/$G37)+$K349*(S349/$G38)+$K350*(S350/$G39)+$K351*(S351/$G40)+$K352*(S352/$G41)+$K353*(S353/$G42)+$K354*(S354/$G43)+$K355*(S355/$G44)+$K356*(S356/$G45)+$K357*(S357/$G46)+$K358*S358+$K359*S359+$K360*S360)/$I334</f>
        <v>4.9295872009189363</v>
      </c>
      <c r="T363" s="18">
        <f ca="1">$D21*($K333*T333+$K334*T334+$K335*(T335/$G24)+$K336*(T336/$G25)+$K337*(T337/$G26)+$K338*(T338/$G27)+$K339*(T339/$G28)+$K340*(T340/$G29)+$K341*(T341/$G30)+$K342*(T342/$G31)+$K343*(T343/$G32)+$K344*(T344/$G33)+$K345*(T345/$G34)+$K346*(T346/$G35)+$K347*(T347/$G36)+$K348*(T348/$G37)+$K349*(T349/$G38)+$K350*(T350/$G39)+$K351*(T351/$G40)+$K352*(T352/$G41)+$K353*(T353/$G42)+$K354*(T354/$G43)+$K355*(T355/$G44)+$K356*(T356/$G45)+$K357*(T357/$G46)+$K358*T358+$K359*T359+$K360*T360)/$I334</f>
        <v>4.6938599099182845</v>
      </c>
      <c r="U363" s="18">
        <f ca="1">$D21*($K333*U333+$K334*U334+$K335*(U335/$G24)+$K336*(U336/$G25)+$K337*(U337/$G26)+$K338*(U338/$G27)+$K339*(U339/$G28)+$K340*(U340/$G29)+$K341*(U341/$G30)+$K342*(U342/$G31)+$K343*(U343/$G32)+$K344*(U344/$G33)+$K345*(U345/$G34)+$K346*(U346/$G35)+$K347*(U347/$G36)+$K348*(U348/$G37)+$K349*(U349/$G38)+$K350*(U350/$G39)+$K351*(U351/$G40)+$K352*(U352/$G41)+$K353*(U353/$G42)+$K354*(U354/$G43)+$K355*(U355/$G44)+$K356*(U356/$G45)+$K357*(U357/$G46)+$K358*U358+$K359*U359+$K360*U360)/$I334</f>
        <v>4.4694048316725139</v>
      </c>
      <c r="V363" s="18">
        <f ca="1">$D21*($K333*V333+$K334*V334+$K335*(V335/$G24)+$K336*(V336/$G25)+$K337*(V337/$G26)+$K338*(V338/$G27)+$K339*(V339/$G28)+$K340*(V340/$G29)+$K341*(V341/$G30)+$K342*(V342/$G31)+$K343*(V343/$G32)+$K344*(V344/$G33)+$K345*(V345/$G34)+$K346*(V346/$G35)+$K347*(V347/$G36)+$K348*(V348/$G37)+$K349*(V349/$G38)+$K350*(V350/$G39)+$K351*(V351/$G40)+$K352*(V352/$G41)+$K353*(V353/$G42)+$K354*(V354/$G43)+$K355*(V355/$G44)+$K356*(V356/$G45)+$K357*(V357/$G46)+$K358*V358+$K359*V359+$K360*V360)/$I334</f>
        <v>4.2556829417018927</v>
      </c>
      <c r="W363" s="18">
        <f ca="1">$D21*($K333*W333+$K334*W334+$K335*(W335/$G24)+$K336*(W336/$G25)+$K337*(W337/$G26)+$K338*(W338/$G27)+$K339*(W339/$G28)+$K340*(W340/$G29)+$K341*(W341/$G30)+$K342*(W342/$G31)+$K343*(W343/$G32)+$K344*(W344/$G33)+$K345*(W345/$G34)+$K346*(W346/$G35)+$K347*(W347/$G36)+$K348*(W348/$G37)+$K349*(W349/$G38)+$K350*(W350/$G39)+$K351*(W351/$G40)+$K352*(W352/$G41)+$K353*(W353/$G42)+$K354*(W354/$G43)+$K355*(W355/$G44)+$K356*(W356/$G45)+$K357*(W357/$G46)+$K358*W358+$K359*W359+$K360*W360)/$I334</f>
        <v>4.3974942849148935</v>
      </c>
      <c r="X363" s="18">
        <f ca="1">$D21*($K333*X333+$K334*X334+$K335*(X335/$G24)+$K336*(X336/$G25)+$K337*(X337/$G26)+$K338*(X338/$G27)+$K339*(X339/$G28)+$K340*(X340/$G29)+$K341*(X341/$G30)+$K342*(X342/$G31)+$K343*(X343/$G32)+$K344*(X344/$G33)+$K345*(X345/$G34)+$K346*(X346/$G35)+$K347*(X347/$G36)+$K348*(X348/$G37)+$K349*(X349/$G38)+$K350*(X350/$G39)+$K351*(X351/$G40)+$K352*(X352/$G41)+$K353*(X353/$G42)+$K354*(X354/$G43)+$K355*(X355/$G44)+$K356*(X356/$G45)+$K357*(X357/$G46)+$K358*X358+$K359*X359+$K360*X360)/$I334</f>
        <v>4.1872110760529813</v>
      </c>
      <c r="Y363" s="18">
        <f ca="1">$D21*($K333*Y333+$K334*Y334+$K335*(Y335/$G24)+$K336*(Y336/$G25)+$K337*(Y337/$G26)+$K338*(Y338/$G27)+$K339*(Y339/$G28)+$K340*(Y340/$G29)+$K341*(Y341/$G30)+$K342*(Y342/$G31)+$K343*(Y343/$G32)+$K344*(Y344/$G33)+$K345*(Y345/$G34)+$K346*(Y346/$G35)+$K347*(Y347/$G36)+$K348*(Y348/$G37)+$K349*(Y349/$G38)+$K350*(Y350/$G39)+$K351*(Y351/$G40)+$K352*(Y352/$G41)+$K353*(Y353/$G42)+$K354*(Y354/$G43)+$K355*(Y355/$G44)+$K356*(Y356/$G45)+$K357*(Y357/$G46)+$K358*Y358+$K359*Y359+$K360*Y360)/$I334</f>
        <v>3.9869833726822224</v>
      </c>
      <c r="Z363" s="18">
        <f ca="1">$D21*($K333*Z333+$K334*Z334+$K335*(Z335/$G24)+$K336*(Z336/$G25)+$K337*(Z337/$G26)+$K338*(Z338/$G27)+$K339*(Z339/$G28)+$K340*(Z340/$G29)+$K341*(Z341/$G30)+$K342*(Z342/$G31)+$K343*(Z343/$G32)+$K344*(Z344/$G33)+$K345*(Z345/$G34)+$K346*(Z346/$G35)+$K347*(Z347/$G36)+$K348*(Z348/$G37)+$K349*(Z349/$G38)+$K350*(Z350/$G39)+$K351*(Z351/$G40)+$K352*(Z352/$G41)+$K353*(Z353/$G42)+$K354*(Z354/$G43)+$K355*(Z355/$G44)+$K356*(Z356/$G45)+$K357*(Z357/$G46)+$K358*Z358+$K359*Z359+$K360*Z360)/$I334</f>
        <v>3.7963303318897119</v>
      </c>
      <c r="AA363" s="18">
        <f ca="1">$D21*($K333*AA333+$K334*AA334+$K335*(AA335/$G24)+$K336*(AA336/$G25)+$K337*(AA337/$G26)+$K338*(AA338/$G27)+$K339*(AA339/$G28)+$K340*(AA340/$G29)+$K341*(AA341/$G30)+$K342*(AA342/$G31)+$K343*(AA343/$G32)+$K344*(AA344/$G33)+$K345*(AA345/$G34)+$K346*(AA346/$G35)+$K347*(AA347/$G36)+$K348*(AA348/$G37)+$K349*(AA349/$G38)+$K350*(AA350/$G39)+$K351*(AA351/$G40)+$K352*(AA352/$G41)+$K353*(AA353/$G42)+$K354*(AA354/$G43)+$K355*(AA355/$G44)+$K356*(AA356/$G45)+$K357*(AA357/$G46)+$K358*AA358+$K359*AA359+$K360*AA360)/$I334</f>
        <v>3.6147941041274465</v>
      </c>
      <c r="AB363" s="18">
        <f ca="1">$D21*($K333*AB333+$K334*AB334+$K335*(AB335/$G24)+$K336*(AB336/$G25)+$K337*(AB337/$G26)+$K338*(AB338/$G27)+$K339*(AB339/$G28)+$K340*(AB340/$G29)+$K341*(AB341/$G30)+$K342*(AB342/$G31)+$K343*(AB343/$G32)+$K344*(AB344/$G33)+$K345*(AB345/$G34)+$K346*(AB346/$G35)+$K347*(AB347/$G36)+$K348*(AB348/$G37)+$K349*(AB349/$G38)+$K350*(AB350/$G39)+$K351*(AB351/$G40)+$K352*(AB352/$G41)+$K353*(AB353/$G42)+$K354*(AB354/$G43)+$K355*(AB355/$G44)+$K356*(AB356/$G45)+$K357*(AB357/$G46)+$K358*AB358+$K359*AB359+$K360*AB360)/$I334</f>
        <v>3.441938733695566</v>
      </c>
      <c r="AC363" s="18">
        <f ca="1">$D21*($K333*AC333+$K334*AC334+$K335*(AC335/$G24)+$K336*(AC336/$G25)+$K337*(AC337/$G26)+$K338*(AC338/$G27)+$K339*(AC339/$G28)+$K340*(AC340/$G29)+$K341*(AC341/$G30)+$K342*(AC342/$G31)+$K343*(AC343/$G32)+$K344*(AC344/$G33)+$K345*(AC345/$G34)+$K346*(AC346/$G35)+$K347*(AC347/$G36)+$K348*(AC348/$G37)+$K349*(AC349/$G38)+$K350*(AC350/$G39)+$K351*(AC351/$G40)+$K352*(AC352/$G41)+$K353*(AC353/$G42)+$K354*(AC354/$G43)+$K355*(AC355/$G44)+$K356*(AC356/$G45)+$K357*(AC357/$G46)+$K358*AC358+$K359*AC359+$K360*AC360)/$I334</f>
        <v>3.2773491118032871</v>
      </c>
      <c r="AD363" s="18">
        <f ca="1">$D21*($K333*AD333+$K334*AD334+$K335*(AD335/$G24)+$K336*(AD336/$G25)+$K337*(AD337/$G26)+$K338*(AD338/$G27)+$K339*(AD339/$G28)+$K340*(AD340/$G29)+$K341*(AD341/$G30)+$K342*(AD342/$G31)+$K343*(AD343/$G32)+$K344*(AD344/$G33)+$K345*(AD345/$G34)+$K346*(AD346/$G35)+$K347*(AD347/$G36)+$K348*(AD348/$G37)+$K349*(AD349/$G38)+$K350*(AD350/$G39)+$K351*(AD351/$G40)+$K352*(AD352/$G41)+$K353*(AD353/$G42)+$K354*(AD354/$G43)+$K355*(AD355/$G44)+$K356*(AD356/$G45)+$K357*(AD357/$G46)+$K358*AD358+$K359*AD359+$K360*AD360)/$I334</f>
        <v>3.1206299796932435</v>
      </c>
      <c r="AE363" s="18">
        <f ca="1">$D21*($K333*AE333+$K334*AE334+$K335*(AE335/$G24)+$K336*(AE336/$G25)+$K337*(AE337/$G26)+$K338*(AE338/$G27)+$K339*(AE339/$G28)+$K340*(AE340/$G29)+$K341*(AE341/$G30)+$K342*(AE342/$G31)+$K343*(AE343/$G32)+$K344*(AE344/$G33)+$K345*(AE345/$G34)+$K346*(AE346/$G35)+$K347*(AE347/$G36)+$K348*(AE348/$G37)+$K349*(AE349/$G38)+$K350*(AE350/$G39)+$K351*(AE351/$G40)+$K352*(AE352/$G41)+$K353*(AE353/$G42)+$K354*(AE354/$G43)+$K355*(AE355/$G44)+$K356*(AE356/$G45)+$K357*(AE357/$G46)+$K358*AE358+$K359*AE359+$K360*AE360)/$I334</f>
        <v>3.2139519026173922</v>
      </c>
      <c r="AF363" s="18">
        <f ca="1">$D21*($K333*AF333+$K334*AF334+$K335*(AF335/$G24)+$K336*(AF336/$G25)+$K337*(AF337/$G26)+$K338*(AF338/$G27)+$K339*(AF339/$G28)+$K340*(AF340/$G29)+$K341*(AF341/$G30)+$K342*(AF342/$G31)+$K343*(AF343/$G32)+$K344*(AF344/$G33)+$K345*(AF345/$G34)+$K346*(AF346/$G35)+$K347*(AF347/$G36)+$K348*(AF348/$G37)+$K349*(AF349/$G38)+$K350*(AF350/$G39)+$K351*(AF351/$G40)+$K352*(AF352/$G41)+$K353*(AF353/$G42)+$K354*(AF354/$G43)+$K355*(AF355/$G44)+$K356*(AF356/$G45)+$K357*(AF357/$G46)+$K358*AF358+$K359*AF359+$K360*AF360)/$I334</f>
        <v>3.0602643534308882</v>
      </c>
      <c r="AG363" s="18">
        <f ca="1">$D21*($K333*AG333+$K334*AG334+$K335*(AG335/$G24)+$K336*(AG336/$G25)+$K337*(AG337/$G26)+$K338*(AG338/$G27)+$K339*(AG339/$G28)+$K340*(AG340/$G29)+$K341*(AG341/$G30)+$K342*(AG342/$G31)+$K343*(AG343/$G32)+$K344*(AG344/$G33)+$K345*(AG345/$G34)+$K346*(AG346/$G35)+$K347*(AG347/$G36)+$K348*(AG348/$G37)+$K349*(AG349/$G38)+$K350*(AG350/$G39)+$K351*(AG351/$G40)+$K352*(AG352/$G41)+$K353*(AG353/$G42)+$K354*(AG354/$G43)+$K355*(AG355/$G44)+$K356*(AG356/$G45)+$K357*(AG357/$G46)+$K358*AG358+$K359*AG359+$K360*AG360)/$I334</f>
        <v>2.9139259692258865</v>
      </c>
      <c r="AH363" s="18">
        <f ca="1">$D21*($K333*AH333+$K334*AH334+$K335*(AH335/$G24)+$K336*(AH336/$G25)+$K337*(AH337/$G26)+$K338*(AH338/$G27)+$K339*(AH339/$G28)+$K340*(AH340/$G29)+$K341*(AH341/$G30)+$K342*(AH342/$G31)+$K343*(AH343/$G32)+$K344*(AH344/$G33)+$K345*(AH345/$G34)+$K346*(AH346/$G35)+$K347*(AH347/$G36)+$K348*(AH348/$G37)+$K349*(AH349/$G38)+$K350*(AH350/$G39)+$K351*(AH351/$G40)+$K352*(AH352/$G41)+$K353*(AH353/$G42)+$K354*(AH354/$G43)+$K355*(AH355/$G44)+$K356*(AH356/$G45)+$K357*(AH357/$G46)+$K358*AH358+$K359*AH359+$K360*AH360)/$I334</f>
        <v>2.7745853212353171</v>
      </c>
      <c r="AI363" s="18">
        <f ca="1">$D21*($K333*AI333+$K334*AI334+$K335*(AI335/$G24)+$K336*(AI336/$G25)+$K337*(AI337/$G26)+$K338*(AI338/$G27)+$K339*(AI339/$G28)+$K340*(AI340/$G29)+$K341*(AI341/$G30)+$K342*(AI342/$G31)+$K343*(AI343/$G32)+$K344*(AI344/$G33)+$K345*(AI345/$G34)+$K346*(AI346/$G35)+$K347*(AI347/$G36)+$K348*(AI348/$G37)+$K349*(AI349/$G38)+$K350*(AI350/$G39)+$K351*(AI351/$G40)+$K352*(AI352/$G41)+$K353*(AI353/$G42)+$K354*(AI354/$G43)+$K355*(AI355/$G44)+$K356*(AI356/$G45)+$K357*(AI357/$G46)+$K358*AI358+$K359*AI359+$K360*AI360)/$I334</f>
        <v>2.6419077856187325</v>
      </c>
      <c r="AJ363" s="18">
        <f ca="1">$D21*($K333*AJ333+$K334*AJ334+$K335*(AJ335/$G24)+$K336*(AJ336/$G25)+$K337*(AJ337/$G26)+$K338*(AJ338/$G27)+$K339*(AJ339/$G28)+$K340*(AJ340/$G29)+$K341*(AJ341/$G30)+$K342*(AJ342/$G31)+$K343*(AJ343/$G32)+$K344*(AJ344/$G33)+$K345*(AJ345/$G34)+$K346*(AJ346/$G35)+$K347*(AJ347/$G36)+$K348*(AJ348/$G37)+$K349*(AJ349/$G38)+$K350*(AJ350/$G39)+$K351*(AJ351/$G40)+$K352*(AJ352/$G41)+$K353*(AJ353/$G42)+$K354*(AJ354/$G43)+$K355*(AJ355/$G44)+$K356*(AJ356/$G45)+$K357*(AJ357/$G46)+$K358*AJ358+$K359*AJ359+$K360*AJ360)/$I334</f>
        <v>2.5155747398697188</v>
      </c>
      <c r="AK363" s="18">
        <f ca="1">$D21*($K333*AK333+$K334*AK334+$K335*(AK335/$G24)+$K336*(AK336/$G25)+$K337*(AK337/$G26)+$K338*(AK338/$G27)+$K339*(AK339/$G28)+$K340*(AK340/$G29)+$K341*(AK341/$G30)+$K342*(AK342/$G31)+$K343*(AK343/$G32)+$K344*(AK344/$G33)+$K345*(AK345/$G34)+$K346*(AK346/$G35)+$K347*(AK347/$G36)+$K348*(AK348/$G37)+$K349*(AK349/$G38)+$K350*(AK350/$G39)+$K351*(AK351/$G40)+$K352*(AK352/$G41)+$K353*(AK353/$G42)+$K354*(AK354/$G43)+$K355*(AK355/$G44)+$K356*(AK356/$G45)+$K357*(AK357/$G46)+$K358*AK358+$K359*AK359+$K360*AK360)/$I334</f>
        <v>2.3952827976501725</v>
      </c>
      <c r="AL363" s="18">
        <f>$D21*($K333*AL333+$K334*AL334+$K335*(AL335/$G24)+$K336*(AL336/$G25)+$K337*(AL337/$G26)+$K338*(AL338/$G27)+$K339*(AL339/$G28)+$K340*(AL340/$G29)+$K341*(AL341/$G30)+$K342*(AL342/$G31)+$K343*(AL343/$G32)+$K344*(AL344/$G33)+$K345*(AL345/$G34)+$K346*(AL346/$G35)+$K347*(AL347/$G36)+$K348*(AL348/$G37)+$K349*(AL349/$G38)+$K350*(AL350/$G39)+$K351*(AL351/$G40)+$K352*(AL352/$G41)+$K353*(AL353/$G42)+$K354*(AL354/$G43)+$K355*(AL355/$G44)+$K356*(AL356/$G45)+$K357*(AL357/$G46)+$K358*AL358+$K359*AL359+$K360*AL360)/$I334</f>
        <v>2.2807430802139361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4:69" x14ac:dyDescent="0.25">
      <c r="D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4:69" x14ac:dyDescent="0.25">
      <c r="D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4:69" x14ac:dyDescent="0.25">
      <c r="D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4:69" x14ac:dyDescent="0.25">
      <c r="D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4:69" x14ac:dyDescent="0.25">
      <c r="D368" s="2"/>
      <c r="L368">
        <v>1</v>
      </c>
      <c r="M368">
        <v>2</v>
      </c>
      <c r="N368">
        <v>3</v>
      </c>
      <c r="O368">
        <v>4</v>
      </c>
      <c r="P368">
        <v>5</v>
      </c>
      <c r="Q368">
        <v>6</v>
      </c>
      <c r="R368">
        <v>7</v>
      </c>
      <c r="S368">
        <v>8</v>
      </c>
      <c r="T368">
        <v>9</v>
      </c>
      <c r="U368">
        <v>10</v>
      </c>
      <c r="V368">
        <v>11</v>
      </c>
      <c r="W368">
        <v>12</v>
      </c>
      <c r="X368">
        <v>13</v>
      </c>
      <c r="Y368">
        <v>14</v>
      </c>
      <c r="Z368">
        <v>15</v>
      </c>
      <c r="AA368">
        <v>16</v>
      </c>
      <c r="AB368">
        <v>17</v>
      </c>
      <c r="AC368">
        <v>18</v>
      </c>
      <c r="AD368">
        <v>19</v>
      </c>
      <c r="AE368">
        <v>20</v>
      </c>
      <c r="AF368">
        <v>21</v>
      </c>
      <c r="AG368">
        <v>22</v>
      </c>
      <c r="AH368">
        <v>23</v>
      </c>
      <c r="AI368">
        <v>24</v>
      </c>
      <c r="AJ368">
        <v>25</v>
      </c>
      <c r="AK368">
        <v>26</v>
      </c>
      <c r="AL368">
        <v>27</v>
      </c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4:69" x14ac:dyDescent="0.25">
      <c r="D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4:69" x14ac:dyDescent="0.25">
      <c r="D370" s="2"/>
      <c r="K370" t="s">
        <v>0</v>
      </c>
      <c r="L370" s="23">
        <f t="shared" ref="L370:AL370" si="515">1*L62</f>
        <v>35.829716501985409</v>
      </c>
      <c r="M370" s="23">
        <f t="shared" ca="1" si="515"/>
        <v>34.116379935637624</v>
      </c>
      <c r="N370" s="23">
        <f t="shared" ca="1" si="515"/>
        <v>32.484973188338842</v>
      </c>
      <c r="O370" s="23">
        <f t="shared" ca="1" si="515"/>
        <v>30.93157846869811</v>
      </c>
      <c r="P370" s="23">
        <f t="shared" ca="1" si="515"/>
        <v>29.452465329682916</v>
      </c>
      <c r="Q370" s="23">
        <f t="shared" ca="1" si="515"/>
        <v>28.044081710023534</v>
      </c>
      <c r="R370" s="23">
        <f t="shared" ca="1" si="515"/>
        <v>26.70304540400738</v>
      </c>
      <c r="S370" s="23">
        <f t="shared" ca="1" si="515"/>
        <v>25.426135939178213</v>
      </c>
      <c r="T370" s="23">
        <f t="shared" ca="1" si="515"/>
        <v>23.67924304242495</v>
      </c>
      <c r="U370" s="23">
        <f t="shared" ca="1" si="515"/>
        <v>22.546928390541645</v>
      </c>
      <c r="V370" s="23">
        <f t="shared" ca="1" si="515"/>
        <v>21.468759746137234</v>
      </c>
      <c r="W370" s="23">
        <f t="shared" ca="1" si="515"/>
        <v>20.44214790830274</v>
      </c>
      <c r="X370" s="23">
        <f t="shared" ca="1" si="515"/>
        <v>19.464627488791628</v>
      </c>
      <c r="Y370" s="23">
        <f t="shared" ca="1" si="515"/>
        <v>18.533850991438179</v>
      </c>
      <c r="Z370" s="23">
        <f t="shared" ca="1" si="515"/>
        <v>17.647583174691366</v>
      </c>
      <c r="AA370" s="23">
        <f t="shared" ca="1" si="515"/>
        <v>16.803695683725952</v>
      </c>
      <c r="AB370" s="23">
        <f t="shared" ca="1" si="515"/>
        <v>15.347094104985366</v>
      </c>
      <c r="AC370" s="23">
        <f t="shared" ca="1" si="515"/>
        <v>14.613213402474232</v>
      </c>
      <c r="AD370" s="23">
        <f t="shared" ca="1" si="515"/>
        <v>13.914426046093245</v>
      </c>
      <c r="AE370" s="23">
        <f t="shared" ca="1" si="515"/>
        <v>13.249053911675365</v>
      </c>
      <c r="AF370" s="23">
        <f t="shared" ca="1" si="515"/>
        <v>12.615499121055445</v>
      </c>
      <c r="AG370" s="23">
        <f t="shared" ca="1" si="515"/>
        <v>12.012240204797068</v>
      </c>
      <c r="AH370" s="23">
        <f t="shared" ca="1" si="515"/>
        <v>11.437828448413473</v>
      </c>
      <c r="AI370" s="23">
        <f t="shared" ca="1" si="515"/>
        <v>10.890884413308038</v>
      </c>
      <c r="AJ370" s="23">
        <f t="shared" ca="1" si="515"/>
        <v>10.370094624079483</v>
      </c>
      <c r="AK370" s="23">
        <f t="shared" ca="1" si="515"/>
        <v>9.8742084142363922</v>
      </c>
      <c r="AL370" s="23">
        <f t="shared" ca="1" si="515"/>
        <v>9.4020349227460933</v>
      </c>
      <c r="AM370" s="23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4:69" x14ac:dyDescent="0.25">
      <c r="D371" s="2"/>
      <c r="L371" s="23">
        <f t="shared" ref="L371:AL371" ca="1" si="516">1*L98</f>
        <v>38.474532187851665</v>
      </c>
      <c r="M371" s="23">
        <f t="shared" ca="1" si="516"/>
        <v>36.634723523250081</v>
      </c>
      <c r="N371" s="23">
        <f t="shared" si="516"/>
        <v>34.882892430560652</v>
      </c>
      <c r="O371" s="23">
        <f t="shared" ca="1" si="516"/>
        <v>33.214831921682666</v>
      </c>
      <c r="P371" s="23">
        <f t="shared" ca="1" si="516"/>
        <v>31.626536181933769</v>
      </c>
      <c r="Q371" s="23">
        <f t="shared" ca="1" si="516"/>
        <v>30.114190950164328</v>
      </c>
      <c r="R371" s="23">
        <f t="shared" ca="1" si="516"/>
        <v>28.674164358883964</v>
      </c>
      <c r="S371" s="23">
        <f t="shared" ca="1" si="516"/>
        <v>27.302998212402738</v>
      </c>
      <c r="T371" s="23">
        <f t="shared" ca="1" si="516"/>
        <v>25.449862418528323</v>
      </c>
      <c r="U371" s="23">
        <f t="shared" ca="1" si="516"/>
        <v>24.232878748345822</v>
      </c>
      <c r="V371" s="23">
        <f t="shared" ca="1" si="516"/>
        <v>23.074089862446822</v>
      </c>
      <c r="W371" s="23">
        <f t="shared" ca="1" si="516"/>
        <v>21.970712951989427</v>
      </c>
      <c r="X371" s="23">
        <f t="shared" ca="1" si="516"/>
        <v>20.920098278906867</v>
      </c>
      <c r="Y371" s="23">
        <f t="shared" ca="1" si="516"/>
        <v>19.919722812613291</v>
      </c>
      <c r="Z371" s="23">
        <f t="shared" ca="1" si="516"/>
        <v>18.807123545079627</v>
      </c>
      <c r="AA371" s="23">
        <f t="shared" ca="1" si="516"/>
        <v>17.907788143533264</v>
      </c>
      <c r="AB371" s="23">
        <f t="shared" ca="1" si="516"/>
        <v>17.051457944910997</v>
      </c>
      <c r="AC371" s="23">
        <f t="shared" ca="1" si="516"/>
        <v>16.236076488991902</v>
      </c>
      <c r="AD371" s="23">
        <f t="shared" ca="1" si="516"/>
        <v>15.459685653159648</v>
      </c>
      <c r="AE371" s="23">
        <f t="shared" ca="1" si="516"/>
        <v>14.720420950009313</v>
      </c>
      <c r="AF371" s="23">
        <f t="shared" ca="1" si="516"/>
        <v>14.016507049817408</v>
      </c>
      <c r="AG371" s="23">
        <f t="shared" ca="1" si="516"/>
        <v>13.346253517122195</v>
      </c>
      <c r="AH371" s="23">
        <f t="shared" ca="1" si="516"/>
        <v>12.708050751176058</v>
      </c>
      <c r="AI371" s="23">
        <f t="shared" ca="1" si="516"/>
        <v>12.100366120520754</v>
      </c>
      <c r="AJ371" s="23">
        <f t="shared" ca="1" si="516"/>
        <v>11.52174028240297</v>
      </c>
      <c r="AK371" s="23">
        <f t="shared" ca="1" si="516"/>
        <v>10.970783678191223</v>
      </c>
      <c r="AL371" s="23">
        <f t="shared" ca="1" si="516"/>
        <v>10.446173196378037</v>
      </c>
      <c r="AM371" s="23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4:69" x14ac:dyDescent="0.25">
      <c r="D372" s="2"/>
      <c r="L372" s="23">
        <f t="shared" ref="L372:AL372" ca="1" si="517">1*L142</f>
        <v>341.04450292801539</v>
      </c>
      <c r="M372" s="23">
        <f t="shared" ca="1" si="517"/>
        <v>324.73614007546269</v>
      </c>
      <c r="N372" s="23">
        <f t="shared" ca="1" si="517"/>
        <v>309.20762471098607</v>
      </c>
      <c r="O372" s="23">
        <f t="shared" si="517"/>
        <v>294.421665408698</v>
      </c>
      <c r="P372" s="23">
        <f t="shared" ca="1" si="517"/>
        <v>280.34275397656927</v>
      </c>
      <c r="Q372" s="23">
        <f t="shared" ca="1" si="517"/>
        <v>266.93708018419966</v>
      </c>
      <c r="R372" s="23">
        <f t="shared" ca="1" si="517"/>
        <v>254.1724505682117</v>
      </c>
      <c r="S372" s="23">
        <f t="shared" ca="1" si="517"/>
        <v>212.75664580910461</v>
      </c>
      <c r="T372" s="23">
        <f t="shared" ca="1" si="517"/>
        <v>202.58286335737785</v>
      </c>
      <c r="U372" s="23">
        <f t="shared" ca="1" si="517"/>
        <v>192.89557968918592</v>
      </c>
      <c r="V372" s="23">
        <f t="shared" ca="1" si="517"/>
        <v>183.67153098229704</v>
      </c>
      <c r="W372" s="23">
        <f t="shared" ca="1" si="517"/>
        <v>167.59333069323569</v>
      </c>
      <c r="X372" s="23">
        <f t="shared" ca="1" si="517"/>
        <v>159.57920694942021</v>
      </c>
      <c r="Y372" s="23">
        <f t="shared" ca="1" si="517"/>
        <v>151.94830954949046</v>
      </c>
      <c r="Z372" s="23">
        <f t="shared" ca="1" si="517"/>
        <v>144.68231304261198</v>
      </c>
      <c r="AA372" s="23">
        <f t="shared" ca="1" si="517"/>
        <v>133.89957056469785</v>
      </c>
      <c r="AB372" s="23">
        <f t="shared" ca="1" si="517"/>
        <v>127.49664436643869</v>
      </c>
      <c r="AC372" s="23">
        <f t="shared" ca="1" si="517"/>
        <v>121.39989886560413</v>
      </c>
      <c r="AD372" s="23">
        <f t="shared" ca="1" si="517"/>
        <v>115.59469284713516</v>
      </c>
      <c r="AE372" s="23">
        <f t="shared" ca="1" si="517"/>
        <v>109.50237624731396</v>
      </c>
      <c r="AF372" s="23">
        <f t="shared" ca="1" si="517"/>
        <v>104.26609631983807</v>
      </c>
      <c r="AG372" s="23">
        <f t="shared" ca="1" si="517"/>
        <v>99.280209383076553</v>
      </c>
      <c r="AH372" s="23">
        <f t="shared" ca="1" si="517"/>
        <v>94.532741927081943</v>
      </c>
      <c r="AI372" s="23">
        <f t="shared" ca="1" si="517"/>
        <v>89.941417180364994</v>
      </c>
      <c r="AJ372" s="23">
        <f t="shared" ca="1" si="517"/>
        <v>85.64052021748445</v>
      </c>
      <c r="AK372" s="23">
        <f t="shared" ca="1" si="517"/>
        <v>81.545287288651991</v>
      </c>
      <c r="AL372" s="23">
        <f t="shared" ca="1" si="517"/>
        <v>77.645883772097733</v>
      </c>
      <c r="AM372" s="23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4:69" x14ac:dyDescent="0.25">
      <c r="D373" s="2"/>
      <c r="L373" s="23">
        <f t="shared" ref="L373:AL373" ca="1" si="518">1*L181</f>
        <v>240.0115254048404</v>
      </c>
      <c r="M373" s="23">
        <f t="shared" ca="1" si="518"/>
        <v>228.53444540064234</v>
      </c>
      <c r="N373" s="23">
        <f t="shared" ca="1" si="518"/>
        <v>217.60618639660493</v>
      </c>
      <c r="O373" s="23">
        <f t="shared" ca="1" si="518"/>
        <v>207.20050439250264</v>
      </c>
      <c r="P373" s="23">
        <f t="shared" ca="1" si="518"/>
        <v>197.29241034655325</v>
      </c>
      <c r="Q373" s="23">
        <f t="shared" si="518"/>
        <v>187.85811016472204</v>
      </c>
      <c r="R373" s="23">
        <f t="shared" ca="1" si="518"/>
        <v>178.87494755967114</v>
      </c>
      <c r="S373" s="23">
        <f t="shared" ca="1" si="518"/>
        <v>170.32134964212855</v>
      </c>
      <c r="T373" s="23">
        <f t="shared" ca="1" si="518"/>
        <v>162.17677511401598</v>
      </c>
      <c r="U373" s="23">
        <f t="shared" ca="1" si="518"/>
        <v>154.4216649389241</v>
      </c>
      <c r="V373" s="23">
        <f t="shared" ca="1" si="518"/>
        <v>147.0373953714687</v>
      </c>
      <c r="W373" s="23">
        <f t="shared" ca="1" si="518"/>
        <v>133.19195281955356</v>
      </c>
      <c r="X373" s="23">
        <f t="shared" ca="1" si="518"/>
        <v>126.82286410247247</v>
      </c>
      <c r="Y373" s="23">
        <f t="shared" ca="1" si="518"/>
        <v>120.75833801269221</v>
      </c>
      <c r="Z373" s="23">
        <f t="shared" ca="1" si="518"/>
        <v>114.98381070943917</v>
      </c>
      <c r="AA373" s="23">
        <f t="shared" ca="1" si="518"/>
        <v>109.48541477835282</v>
      </c>
      <c r="AB373" s="23">
        <f t="shared" ca="1" si="518"/>
        <v>102.23170327522455</v>
      </c>
      <c r="AC373" s="23">
        <f t="shared" ca="1" si="518"/>
        <v>97.34309871560562</v>
      </c>
      <c r="AD373" s="23">
        <f t="shared" ca="1" si="518"/>
        <v>92.688261703378416</v>
      </c>
      <c r="AE373" s="23">
        <f t="shared" ca="1" si="518"/>
        <v>88.256013738513545</v>
      </c>
      <c r="AF373" s="23">
        <f t="shared" ca="1" si="518"/>
        <v>84.035710864224598</v>
      </c>
      <c r="AG373" s="23">
        <f t="shared" ca="1" si="518"/>
        <v>79.440583247918411</v>
      </c>
      <c r="AH373" s="23">
        <f t="shared" ca="1" si="518"/>
        <v>75.641824300911097</v>
      </c>
      <c r="AI373" s="23">
        <f t="shared" ca="1" si="518"/>
        <v>72.024717715297299</v>
      </c>
      <c r="AJ373" s="23">
        <f t="shared" ca="1" si="518"/>
        <v>68.580577080367704</v>
      </c>
      <c r="AK373" s="23">
        <f t="shared" ca="1" si="518"/>
        <v>65.301131359759907</v>
      </c>
      <c r="AL373" s="23">
        <f t="shared" ca="1" si="518"/>
        <v>62.178505028726676</v>
      </c>
      <c r="AM373" s="23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4:69" x14ac:dyDescent="0.25">
      <c r="D374" s="2"/>
      <c r="L374" s="23">
        <f t="shared" ref="L374:AL374" ca="1" si="519">1*L215</f>
        <v>346.76687831478853</v>
      </c>
      <c r="M374" s="23">
        <f t="shared" ca="1" si="519"/>
        <v>329.69547347245589</v>
      </c>
      <c r="N374" s="23">
        <f t="shared" ca="1" si="519"/>
        <v>313.92980838748645</v>
      </c>
      <c r="O374" s="23">
        <f t="shared" ca="1" si="519"/>
        <v>298.91803959643192</v>
      </c>
      <c r="P374" s="23">
        <f t="shared" ca="1" si="519"/>
        <v>284.62411663019293</v>
      </c>
      <c r="Q374" s="23">
        <f t="shared" ca="1" si="519"/>
        <v>271.01371291237615</v>
      </c>
      <c r="R374" s="23">
        <f t="shared" ca="1" si="519"/>
        <v>258.05414332469257</v>
      </c>
      <c r="S374" s="23">
        <f t="shared" si="519"/>
        <v>245.71428571428572</v>
      </c>
      <c r="T374" s="23">
        <f t="shared" ca="1" si="519"/>
        <v>233.96450615448973</v>
      </c>
      <c r="U374" s="23">
        <f t="shared" ca="1" si="519"/>
        <v>222.77658777953479</v>
      </c>
      <c r="V374" s="23">
        <f t="shared" ca="1" si="519"/>
        <v>212.12366302229555</v>
      </c>
      <c r="W374" s="23">
        <f t="shared" ca="1" si="519"/>
        <v>201.98014909235431</v>
      </c>
      <c r="X374" s="23">
        <f t="shared" ca="1" si="519"/>
        <v>192.32168653943049</v>
      </c>
      <c r="Y374" s="23">
        <f t="shared" ca="1" si="519"/>
        <v>183.12508075463663</v>
      </c>
      <c r="Z374" s="23">
        <f t="shared" ca="1" si="519"/>
        <v>174.3682462690798</v>
      </c>
      <c r="AA374" s="23">
        <f t="shared" ca="1" si="519"/>
        <v>166.03015371603956</v>
      </c>
      <c r="AB374" s="23">
        <f t="shared" ca="1" si="519"/>
        <v>158.09077932935489</v>
      </c>
      <c r="AC374" s="23">
        <f t="shared" ca="1" si="519"/>
        <v>150.53105685674223</v>
      </c>
      <c r="AD374" s="23">
        <f t="shared" ca="1" si="519"/>
        <v>143.33283177256266</v>
      </c>
      <c r="AE374" s="23">
        <f t="shared" ca="1" si="519"/>
        <v>136.47881768008449</v>
      </c>
      <c r="AF374" s="23">
        <f t="shared" ca="1" si="519"/>
        <v>129.9525547985391</v>
      </c>
      <c r="AG374" s="23">
        <f t="shared" ca="1" si="519"/>
        <v>123.73837043527986</v>
      </c>
      <c r="AH374" s="23">
        <f t="shared" ca="1" si="519"/>
        <v>117.82134134811677</v>
      </c>
      <c r="AI374" s="23">
        <f t="shared" ca="1" si="519"/>
        <v>112.187257907443</v>
      </c>
      <c r="AJ374" s="23">
        <f t="shared" ca="1" si="519"/>
        <v>106.82258997208663</v>
      </c>
      <c r="AK374" s="23">
        <f t="shared" ca="1" si="519"/>
        <v>101.71445439694162</v>
      </c>
      <c r="AL374" s="23">
        <f t="shared" ca="1" si="519"/>
        <v>96.850584094346914</v>
      </c>
      <c r="AM374" s="23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4:69" x14ac:dyDescent="0.25">
      <c r="D375" s="2"/>
      <c r="L375" s="23">
        <f t="shared" ref="L375:AL375" ca="1" si="520">1*L252</f>
        <v>118.6441622818101</v>
      </c>
      <c r="M375" s="23">
        <f t="shared" ca="1" si="520"/>
        <v>112.97073247362668</v>
      </c>
      <c r="N375" s="23">
        <f t="shared" ca="1" si="520"/>
        <v>107.5685996696054</v>
      </c>
      <c r="O375" s="23">
        <f t="shared" ca="1" si="520"/>
        <v>102.42479075349112</v>
      </c>
      <c r="P375" s="23">
        <f t="shared" ca="1" si="520"/>
        <v>87.630458543996923</v>
      </c>
      <c r="Q375" s="23">
        <f t="shared" ca="1" si="520"/>
        <v>83.440069012420992</v>
      </c>
      <c r="R375" s="23">
        <f t="shared" ca="1" si="520"/>
        <v>79.450059174368192</v>
      </c>
      <c r="S375" s="23">
        <f t="shared" ca="1" si="520"/>
        <v>75.650847099262947</v>
      </c>
      <c r="T375" s="23">
        <f t="shared" si="520"/>
        <v>72.033309053625075</v>
      </c>
      <c r="U375" s="23">
        <f t="shared" ca="1" si="520"/>
        <v>68.58875759060227</v>
      </c>
      <c r="V375" s="23">
        <f t="shared" ca="1" si="520"/>
        <v>65.308920687236579</v>
      </c>
      <c r="W375" s="23">
        <f t="shared" ca="1" si="520"/>
        <v>62.185921879362972</v>
      </c>
      <c r="X375" s="23">
        <f t="shared" ca="1" si="520"/>
        <v>59.212261346434801</v>
      </c>
      <c r="Y375" s="23">
        <f t="shared" ca="1" si="520"/>
        <v>55.909853815520258</v>
      </c>
      <c r="Z375" s="23">
        <f t="shared" ca="1" si="520"/>
        <v>53.236307767340328</v>
      </c>
      <c r="AA375" s="23">
        <f t="shared" ca="1" si="520"/>
        <v>50.690607670883416</v>
      </c>
      <c r="AB375" s="23">
        <f t="shared" ca="1" si="520"/>
        <v>48.266640077165476</v>
      </c>
      <c r="AC375" s="23">
        <f t="shared" ca="1" si="520"/>
        <v>45.958583875426562</v>
      </c>
      <c r="AD375" s="23">
        <f t="shared" ca="1" si="520"/>
        <v>43.760896313847148</v>
      </c>
      <c r="AE375" s="23">
        <f t="shared" ca="1" si="520"/>
        <v>40.95025318473737</v>
      </c>
      <c r="AF375" s="23">
        <f t="shared" ca="1" si="520"/>
        <v>38.99205833888302</v>
      </c>
      <c r="AG375" s="23">
        <f t="shared" ca="1" si="520"/>
        <v>37.127502158387649</v>
      </c>
      <c r="AH375" s="23">
        <f t="shared" ca="1" si="520"/>
        <v>35.352106948057241</v>
      </c>
      <c r="AI375" s="23">
        <f t="shared" ca="1" si="520"/>
        <v>33.623647764437131</v>
      </c>
      <c r="AJ375" s="23">
        <f t="shared" ca="1" si="520"/>
        <v>32.015802912926354</v>
      </c>
      <c r="AK375" s="23">
        <f t="shared" ca="1" si="520"/>
        <v>30.484843385834886</v>
      </c>
      <c r="AL375" s="23">
        <f t="shared" ca="1" si="520"/>
        <v>29.027092613806261</v>
      </c>
      <c r="AM375" s="23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4:69" x14ac:dyDescent="0.25">
      <c r="D376" s="2"/>
      <c r="L376" s="23">
        <f t="shared" ref="L376:AL376" ca="1" si="521">1*L286</f>
        <v>133.3686431935123</v>
      </c>
      <c r="M376" s="23">
        <f t="shared" ca="1" si="521"/>
        <v>126.99110534235534</v>
      </c>
      <c r="N376" s="23">
        <f t="shared" ca="1" si="521"/>
        <v>120.91853414654575</v>
      </c>
      <c r="O376" s="23">
        <f t="shared" ca="1" si="521"/>
        <v>115.13634644514519</v>
      </c>
      <c r="P376" s="23">
        <f t="shared" ca="1" si="521"/>
        <v>109.63065642749679</v>
      </c>
      <c r="Q376" s="23">
        <f t="shared" ca="1" si="521"/>
        <v>104.38824228672254</v>
      </c>
      <c r="R376" s="23">
        <f t="shared" ca="1" si="521"/>
        <v>99.396514467812651</v>
      </c>
      <c r="S376" s="23">
        <f t="shared" ca="1" si="521"/>
        <v>94.643485434055663</v>
      </c>
      <c r="T376" s="23">
        <f t="shared" ca="1" si="521"/>
        <v>90.117740879203112</v>
      </c>
      <c r="U376" s="23">
        <f t="shared" ca="1" si="521"/>
        <v>85.808412316236755</v>
      </c>
      <c r="V376" s="23">
        <f t="shared" si="521"/>
        <v>81.705150976909408</v>
      </c>
      <c r="W376" s="23">
        <f t="shared" ca="1" si="521"/>
        <v>77.798102959380515</v>
      </c>
      <c r="X376" s="23">
        <f t="shared" ca="1" si="521"/>
        <v>74.077885564263497</v>
      </c>
      <c r="Y376" s="23">
        <f t="shared" ca="1" si="521"/>
        <v>70.535564762256982</v>
      </c>
      <c r="Z376" s="23">
        <f t="shared" ca="1" si="521"/>
        <v>67.162633739247909</v>
      </c>
      <c r="AA376" s="23">
        <f t="shared" ca="1" si="521"/>
        <v>63.950992467363996</v>
      </c>
      <c r="AB376" s="23">
        <f t="shared" ca="1" si="521"/>
        <v>60.892928252915226</v>
      </c>
      <c r="AC376" s="23">
        <f t="shared" ca="1" si="521"/>
        <v>57.981097214510825</v>
      </c>
      <c r="AD376" s="23">
        <f t="shared" ca="1" si="521"/>
        <v>55.208506646871768</v>
      </c>
      <c r="AE376" s="23">
        <f t="shared" ca="1" si="521"/>
        <v>52.568498227985749</v>
      </c>
      <c r="AF376" s="23">
        <f t="shared" ca="1" si="521"/>
        <v>50.054732029277346</v>
      </c>
      <c r="AG376" s="23">
        <f t="shared" ca="1" si="521"/>
        <v>47.661171290393227</v>
      </c>
      <c r="AH376" s="23">
        <f t="shared" ca="1" si="521"/>
        <v>45.382067922040541</v>
      </c>
      <c r="AI376" s="23">
        <f t="shared" ca="1" si="521"/>
        <v>43.211948702062863</v>
      </c>
      <c r="AJ376" s="23">
        <f t="shared" ca="1" si="521"/>
        <v>41.145602131604043</v>
      </c>
      <c r="AK376" s="23">
        <f t="shared" ca="1" si="521"/>
        <v>39.178065919795969</v>
      </c>
      <c r="AL376" s="23">
        <f t="shared" ca="1" si="521"/>
        <v>37.304615066913804</v>
      </c>
      <c r="AM376" s="23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4:69" x14ac:dyDescent="0.25">
      <c r="D377" s="2"/>
      <c r="L377" s="23">
        <f t="shared" ref="L377:AL377" ca="1" si="522">1*L323</f>
        <v>85.904501721835942</v>
      </c>
      <c r="M377" s="23">
        <f t="shared" ca="1" si="522"/>
        <v>81.796645495684885</v>
      </c>
      <c r="N377" s="23">
        <f t="shared" ca="1" si="522"/>
        <v>77.88522231362937</v>
      </c>
      <c r="O377" s="23">
        <f t="shared" ca="1" si="522"/>
        <v>74.160838969410804</v>
      </c>
      <c r="P377" s="23">
        <f t="shared" ca="1" si="522"/>
        <v>70.614551429282514</v>
      </c>
      <c r="Q377" s="23">
        <f t="shared" ca="1" si="522"/>
        <v>67.237843353087371</v>
      </c>
      <c r="R377" s="23">
        <f t="shared" ca="1" si="522"/>
        <v>63.789937178560677</v>
      </c>
      <c r="S377" s="23">
        <f t="shared" ca="1" si="522"/>
        <v>60.739574446078535</v>
      </c>
      <c r="T377" s="23">
        <f t="shared" ca="1" si="522"/>
        <v>57.835076613473525</v>
      </c>
      <c r="U377" s="23">
        <f t="shared" ca="1" si="522"/>
        <v>55.069468586016789</v>
      </c>
      <c r="V377" s="23">
        <f t="shared" ca="1" si="522"/>
        <v>52.436108810129788</v>
      </c>
      <c r="W377" s="23">
        <f t="shared" si="522"/>
        <v>49.928673323823112</v>
      </c>
      <c r="X377" s="23">
        <f t="shared" ca="1" si="522"/>
        <v>47.541140569825501</v>
      </c>
      <c r="Y377" s="23">
        <f t="shared" ca="1" si="522"/>
        <v>45.267776934931845</v>
      </c>
      <c r="Z377" s="23">
        <f t="shared" ca="1" si="522"/>
        <v>43.103122980843324</v>
      </c>
      <c r="AA377" s="23">
        <f t="shared" ca="1" si="522"/>
        <v>41.041980333432996</v>
      </c>
      <c r="AB377" s="23">
        <f t="shared" ca="1" si="522"/>
        <v>39.079399198952039</v>
      </c>
      <c r="AC377" s="23">
        <f t="shared" ca="1" si="522"/>
        <v>37.210666477197002</v>
      </c>
      <c r="AD377" s="23">
        <f t="shared" ca="1" si="522"/>
        <v>35.431294443091737</v>
      </c>
      <c r="AE377" s="23">
        <f t="shared" ca="1" si="522"/>
        <v>33.73700996950344</v>
      </c>
      <c r="AF377" s="23">
        <f t="shared" ca="1" si="522"/>
        <v>32.123744265411489</v>
      </c>
      <c r="AG377" s="23">
        <f t="shared" ca="1" si="522"/>
        <v>30.587623104785401</v>
      </c>
      <c r="AH377" s="23">
        <f t="shared" ca="1" si="522"/>
        <v>29.124957522706637</v>
      </c>
      <c r="AI377" s="23">
        <f t="shared" ca="1" si="522"/>
        <v>27.732234956391768</v>
      </c>
      <c r="AJ377" s="23">
        <f t="shared" ca="1" si="522"/>
        <v>26.406110809841493</v>
      </c>
      <c r="AK377" s="23">
        <f t="shared" ca="1" si="522"/>
        <v>25.143400421858765</v>
      </c>
      <c r="AL377" s="23">
        <f t="shared" ca="1" si="522"/>
        <v>23.941071418147356</v>
      </c>
      <c r="AM377" s="23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4:69" x14ac:dyDescent="0.25">
      <c r="D378" s="2"/>
      <c r="L378" s="23">
        <f t="shared" ref="L378:AL378" ca="1" si="523">1*L361</f>
        <v>93.554659746247381</v>
      </c>
      <c r="M378" s="23">
        <f t="shared" ca="1" si="523"/>
        <v>89.08098160574113</v>
      </c>
      <c r="N378" s="23">
        <f t="shared" ca="1" si="523"/>
        <v>84.82122970000627</v>
      </c>
      <c r="O378" s="23">
        <f t="shared" ca="1" si="523"/>
        <v>74.996233295442053</v>
      </c>
      <c r="P378" s="23">
        <f t="shared" ca="1" si="523"/>
        <v>71.409998142386613</v>
      </c>
      <c r="Q378" s="23">
        <f t="shared" ca="1" si="523"/>
        <v>67.995252702985795</v>
      </c>
      <c r="R378" s="23">
        <f t="shared" ca="1" si="523"/>
        <v>64.743796532864366</v>
      </c>
      <c r="S378" s="23">
        <f t="shared" ca="1" si="523"/>
        <v>61.647821323632911</v>
      </c>
      <c r="T378" s="23">
        <f t="shared" ca="1" si="523"/>
        <v>58.699892151388411</v>
      </c>
      <c r="U378" s="23">
        <f t="shared" ca="1" si="523"/>
        <v>55.892929621889387</v>
      </c>
      <c r="V378" s="23">
        <f t="shared" ca="1" si="523"/>
        <v>53.220192869529683</v>
      </c>
      <c r="W378" s="23">
        <f t="shared" ca="1" si="523"/>
        <v>50.675263369281062</v>
      </c>
      <c r="X378" s="23">
        <f t="shared" ca="1" si="523"/>
        <v>48.252029522731291</v>
      </c>
      <c r="Y378" s="23">
        <f t="shared" ca="1" si="523"/>
        <v>45.944671981199917</v>
      </c>
      <c r="Z378" s="23">
        <f t="shared" ca="1" si="523"/>
        <v>43.747649670686165</v>
      </c>
      <c r="AA378" s="23">
        <f t="shared" ca="1" si="523"/>
        <v>41.655686485088388</v>
      </c>
      <c r="AB378" s="23">
        <f t="shared" ca="1" si="523"/>
        <v>39.663758615738189</v>
      </c>
      <c r="AC378" s="23">
        <f t="shared" ca="1" si="523"/>
        <v>37.767082486822424</v>
      </c>
      <c r="AD378" s="23">
        <f t="shared" ca="1" si="523"/>
        <v>35.961103267719174</v>
      </c>
      <c r="AE378" s="23">
        <f t="shared" ca="1" si="523"/>
        <v>31.607523631995161</v>
      </c>
      <c r="AF378" s="23">
        <f t="shared" ca="1" si="523"/>
        <v>30.096087558885358</v>
      </c>
      <c r="AG378" s="23">
        <f t="shared" ca="1" si="523"/>
        <v>28.656926651324564</v>
      </c>
      <c r="AH378" s="23">
        <f t="shared" ca="1" si="523"/>
        <v>27.28658479254543</v>
      </c>
      <c r="AI378" s="23">
        <f t="shared" ca="1" si="523"/>
        <v>25.98177113337994</v>
      </c>
      <c r="AJ378" s="23">
        <f t="shared" ca="1" si="523"/>
        <v>24.739352189349706</v>
      </c>
      <c r="AK378" s="23">
        <f t="shared" ca="1" si="523"/>
        <v>23.556344315664191</v>
      </c>
      <c r="AL378" s="23">
        <f t="shared" si="523"/>
        <v>22.429906542056074</v>
      </c>
      <c r="AM378" s="23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4:69" x14ac:dyDescent="0.25">
      <c r="D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4:69" x14ac:dyDescent="0.25">
      <c r="D380" s="2"/>
      <c r="L380">
        <f ca="1">AVERAGE(L370:L378)</f>
        <v>159.28879136454302</v>
      </c>
      <c r="M380">
        <f t="shared" ref="M380:AL380" ca="1" si="524">AVERAGE(M370:M378)</f>
        <v>151.6174030360952</v>
      </c>
      <c r="N380">
        <f t="shared" ca="1" si="524"/>
        <v>144.36723010486264</v>
      </c>
      <c r="O380">
        <f t="shared" ca="1" si="524"/>
        <v>136.82275880572251</v>
      </c>
      <c r="P380">
        <f t="shared" ca="1" si="524"/>
        <v>129.18043855645499</v>
      </c>
      <c r="Q380">
        <f t="shared" ca="1" si="524"/>
        <v>123.00317591963358</v>
      </c>
      <c r="R380">
        <f t="shared" ca="1" si="524"/>
        <v>117.09545095211917</v>
      </c>
      <c r="S380">
        <f t="shared" ca="1" si="524"/>
        <v>108.24479373556998</v>
      </c>
      <c r="T380">
        <f t="shared" ca="1" si="524"/>
        <v>102.94880764272523</v>
      </c>
      <c r="U380">
        <f t="shared" ca="1" si="524"/>
        <v>98.025911962364177</v>
      </c>
      <c r="V380">
        <f t="shared" ca="1" si="524"/>
        <v>93.338423592050091</v>
      </c>
      <c r="W380">
        <f t="shared" ca="1" si="524"/>
        <v>87.307361666364798</v>
      </c>
      <c r="X380">
        <f t="shared" ca="1" si="524"/>
        <v>83.132422262475203</v>
      </c>
      <c r="Y380">
        <f t="shared" ca="1" si="524"/>
        <v>79.104796623864416</v>
      </c>
      <c r="Z380">
        <f t="shared" ca="1" si="524"/>
        <v>75.304310099891083</v>
      </c>
      <c r="AA380">
        <f t="shared" ca="1" si="524"/>
        <v>71.273987760346472</v>
      </c>
      <c r="AB380">
        <f t="shared" ca="1" si="524"/>
        <v>67.568933907298373</v>
      </c>
      <c r="AC380">
        <f t="shared" ca="1" si="524"/>
        <v>64.337863820374992</v>
      </c>
      <c r="AD380">
        <f t="shared" ca="1" si="524"/>
        <v>61.261299854873215</v>
      </c>
      <c r="AE380">
        <f t="shared" ca="1" si="524"/>
        <v>57.896663060202044</v>
      </c>
      <c r="AF380">
        <f t="shared" ca="1" si="524"/>
        <v>55.128110038436859</v>
      </c>
      <c r="AG380">
        <f t="shared" ca="1" si="524"/>
        <v>52.427875554787214</v>
      </c>
      <c r="AH380">
        <f t="shared" ca="1" si="524"/>
        <v>49.920833773449921</v>
      </c>
      <c r="AI380">
        <f t="shared" ca="1" si="524"/>
        <v>47.521582877022858</v>
      </c>
      <c r="AJ380">
        <f t="shared" ca="1" si="524"/>
        <v>45.249154468904763</v>
      </c>
      <c r="AK380">
        <f t="shared" ca="1" si="524"/>
        <v>43.085391020103884</v>
      </c>
      <c r="AL380">
        <f t="shared" ca="1" si="524"/>
        <v>41.025096295024326</v>
      </c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4:69" x14ac:dyDescent="0.25">
      <c r="D381" s="2"/>
      <c r="L381">
        <f ca="1">1*L25</f>
        <v>216.09482104407266</v>
      </c>
      <c r="M381">
        <f ca="1">1*M25</f>
        <v>205.65649037245203</v>
      </c>
      <c r="N381">
        <f ca="1">1*N25</f>
        <v>195.82222933267107</v>
      </c>
      <c r="O381">
        <f ca="1">1*O25</f>
        <v>185.94743721308473</v>
      </c>
      <c r="P381">
        <f ca="1">1*P25</f>
        <v>176.25245270173477</v>
      </c>
      <c r="Q381">
        <f ca="1">1*Q25</f>
        <v>167.82425952567004</v>
      </c>
      <c r="R381">
        <f ca="1">1*R25</f>
        <v>159.77439734203122</v>
      </c>
      <c r="S381">
        <f ca="1">1*S25</f>
        <v>147.27731686306129</v>
      </c>
      <c r="T381">
        <f ca="1">1*T25</f>
        <v>140.20738393008148</v>
      </c>
      <c r="U381">
        <f ca="1">1*U25</f>
        <v>133.50282522261693</v>
      </c>
      <c r="V381">
        <f ca="1">1*V25</f>
        <v>127.11887093841348</v>
      </c>
      <c r="W381">
        <f ca="1">1*W25</f>
        <v>118.73584228525804</v>
      </c>
      <c r="X381">
        <f ca="1">1*X25</f>
        <v>113.05802844288053</v>
      </c>
      <c r="Y381">
        <f ca="1">1*Y25</f>
        <v>107.61349996280983</v>
      </c>
      <c r="Z381">
        <f ca="1">1*Z25</f>
        <v>102.46285942061829</v>
      </c>
      <c r="AA381">
        <f ca="1">1*AA25</f>
        <v>96.921819759217655</v>
      </c>
      <c r="AB381">
        <f ca="1">1*AB25</f>
        <v>91.949398946084855</v>
      </c>
      <c r="AC381">
        <f ca="1">1*AC25</f>
        <v>87.55248256358162</v>
      </c>
      <c r="AD381">
        <f ca="1">1*AD25</f>
        <v>83.365821755299777</v>
      </c>
      <c r="AE381">
        <f ca="1">1*AE25</f>
        <v>78.994139369322838</v>
      </c>
      <c r="AF381">
        <f ca="1">1*AF25</f>
        <v>75.216728864242924</v>
      </c>
      <c r="AG381">
        <f ca="1">1*AG25</f>
        <v>71.527417818429868</v>
      </c>
      <c r="AH381">
        <f ca="1">1*AH25</f>
        <v>68.107057502769507</v>
      </c>
      <c r="AI381">
        <f ca="1">1*AI25</f>
        <v>64.83541004810661</v>
      </c>
      <c r="AJ381">
        <f ca="1">1*AJ25</f>
        <v>61.735053984071946</v>
      </c>
      <c r="AK381">
        <f ca="1">1*AK25</f>
        <v>58.782953444551829</v>
      </c>
      <c r="AL381">
        <f ca="1">1*AL25</f>
        <v>55.972019017847934</v>
      </c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4:69" x14ac:dyDescent="0.25">
      <c r="D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4:69" x14ac:dyDescent="0.25">
      <c r="D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4:69" x14ac:dyDescent="0.25">
      <c r="D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4:69" x14ac:dyDescent="0.25">
      <c r="D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4:69" x14ac:dyDescent="0.25">
      <c r="D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4:69" x14ac:dyDescent="0.25">
      <c r="D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4:69" x14ac:dyDescent="0.25">
      <c r="D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4:69" x14ac:dyDescent="0.25">
      <c r="D389" s="2"/>
      <c r="K389" t="s">
        <v>1</v>
      </c>
      <c r="L389" s="25">
        <f t="shared" ref="L389:AL389" si="525">1*L64</f>
        <v>0.43402512043219194</v>
      </c>
      <c r="M389" s="25">
        <f t="shared" ca="1" si="525"/>
        <v>0.41327052949065413</v>
      </c>
      <c r="N389" s="25">
        <f t="shared" ca="1" si="525"/>
        <v>0.39350839964151046</v>
      </c>
      <c r="O389" s="25">
        <f t="shared" ca="1" si="525"/>
        <v>0.37469127251650408</v>
      </c>
      <c r="P389" s="25">
        <f t="shared" ca="1" si="525"/>
        <v>0.35677395915293519</v>
      </c>
      <c r="Q389" s="25">
        <f t="shared" ca="1" si="525"/>
        <v>0.33971343147325012</v>
      </c>
      <c r="R389" s="25">
        <f t="shared" ca="1" si="525"/>
        <v>0.32346871895395479</v>
      </c>
      <c r="S389" s="25">
        <f t="shared" ca="1" si="525"/>
        <v>0.30800081023570486</v>
      </c>
      <c r="T389" s="25">
        <f t="shared" ca="1" si="525"/>
        <v>0.35363261189370637</v>
      </c>
      <c r="U389" s="25">
        <f t="shared" ca="1" si="525"/>
        <v>0.33672229989118224</v>
      </c>
      <c r="V389" s="25">
        <f t="shared" ca="1" si="525"/>
        <v>0.32062061990506452</v>
      </c>
      <c r="W389" s="25">
        <f t="shared" ca="1" si="525"/>
        <v>0.30528890406583931</v>
      </c>
      <c r="X389" s="25">
        <f t="shared" ca="1" si="525"/>
        <v>0.29069033355782936</v>
      </c>
      <c r="Y389" s="25">
        <f t="shared" ca="1" si="525"/>
        <v>0.27678985019952912</v>
      </c>
      <c r="Z389" s="25">
        <f t="shared" ca="1" si="525"/>
        <v>0.26355407225206756</v>
      </c>
      <c r="AA389" s="25">
        <f t="shared" ca="1" si="525"/>
        <v>0.25095121425361511</v>
      </c>
      <c r="AB389" s="25">
        <f t="shared" ca="1" si="525"/>
        <v>0.27745740850761769</v>
      </c>
      <c r="AC389" s="25">
        <f t="shared" ca="1" si="525"/>
        <v>0.264189708676003</v>
      </c>
      <c r="AD389" s="25">
        <f t="shared" ca="1" si="525"/>
        <v>0.2515564552618354</v>
      </c>
      <c r="AE389" s="25">
        <f t="shared" ca="1" si="525"/>
        <v>0.23952730975416578</v>
      </c>
      <c r="AF389" s="25">
        <f t="shared" ca="1" si="525"/>
        <v>0.22807338439536529</v>
      </c>
      <c r="AG389" s="25">
        <f t="shared" ca="1" si="525"/>
        <v>0.21716717280774031</v>
      </c>
      <c r="AH389" s="25">
        <f t="shared" ca="1" si="525"/>
        <v>0.20678248393750459</v>
      </c>
      <c r="AI389" s="25">
        <f t="shared" ca="1" si="525"/>
        <v>0.1968943791574761</v>
      </c>
      <c r="AJ389" s="25">
        <f t="shared" ca="1" si="525"/>
        <v>0.22203704754559511</v>
      </c>
      <c r="AK389" s="25">
        <f t="shared" ca="1" si="525"/>
        <v>0.21141948676688541</v>
      </c>
      <c r="AL389" s="25">
        <f t="shared" ca="1" si="525"/>
        <v>0.20130964574997107</v>
      </c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4:69" x14ac:dyDescent="0.25">
      <c r="D390" s="2"/>
      <c r="L390" s="25">
        <f t="shared" ref="L390:AL390" ca="1" si="526">1*L100</f>
        <v>0.60695880802291424</v>
      </c>
      <c r="M390" s="25">
        <f t="shared" ca="1" si="526"/>
        <v>0.57793472350371633</v>
      </c>
      <c r="N390" s="25">
        <f t="shared" si="526"/>
        <v>0.55029853791776162</v>
      </c>
      <c r="O390" s="25">
        <f t="shared" ca="1" si="526"/>
        <v>0.52398388350596981</v>
      </c>
      <c r="P390" s="25">
        <f t="shared" ca="1" si="526"/>
        <v>0.49892756614052419</v>
      </c>
      <c r="Q390" s="25">
        <f t="shared" ca="1" si="526"/>
        <v>0.47506941356540966</v>
      </c>
      <c r="R390" s="25">
        <f t="shared" ca="1" si="526"/>
        <v>0.45235213089391807</v>
      </c>
      <c r="S390" s="25">
        <f t="shared" ca="1" si="526"/>
        <v>0.43072116301609686</v>
      </c>
      <c r="T390" s="25">
        <f t="shared" ca="1" si="526"/>
        <v>0.48295423354896894</v>
      </c>
      <c r="U390" s="25">
        <f t="shared" ca="1" si="526"/>
        <v>0.45985990769333274</v>
      </c>
      <c r="V390" s="25">
        <f t="shared" ca="1" si="526"/>
        <v>0.43786992641048783</v>
      </c>
      <c r="W390" s="25">
        <f t="shared" ca="1" si="526"/>
        <v>0.41693148119053935</v>
      </c>
      <c r="X390" s="25">
        <f t="shared" ca="1" si="526"/>
        <v>0.39699428876687864</v>
      </c>
      <c r="Y390" s="25">
        <f t="shared" ca="1" si="526"/>
        <v>0.378010470361901</v>
      </c>
      <c r="Z390" s="25">
        <f t="shared" ca="1" si="526"/>
        <v>0.42185889782810349</v>
      </c>
      <c r="AA390" s="25">
        <f t="shared" ca="1" si="526"/>
        <v>0.40168608190732974</v>
      </c>
      <c r="AB390" s="25">
        <f t="shared" ca="1" si="526"/>
        <v>0.3824779072546875</v>
      </c>
      <c r="AC390" s="25">
        <f t="shared" ca="1" si="526"/>
        <v>0.36418824581448828</v>
      </c>
      <c r="AD390" s="25">
        <f t="shared" ca="1" si="526"/>
        <v>0.34677317532255625</v>
      </c>
      <c r="AE390" s="25">
        <f t="shared" ca="1" si="526"/>
        <v>0.38422010682620744</v>
      </c>
      <c r="AF390" s="25">
        <f t="shared" ca="1" si="526"/>
        <v>0.36584713537065844</v>
      </c>
      <c r="AG390" s="25">
        <f t="shared" ca="1" si="526"/>
        <v>0.34835273865419553</v>
      </c>
      <c r="AH390" s="25">
        <f t="shared" ca="1" si="526"/>
        <v>0.33169490422531983</v>
      </c>
      <c r="AI390" s="25">
        <f t="shared" ca="1" si="526"/>
        <v>0.31583362862050252</v>
      </c>
      <c r="AJ390" s="25">
        <f t="shared" ca="1" si="526"/>
        <v>0.30073082129664813</v>
      </c>
      <c r="AK390" s="25">
        <f t="shared" ca="1" si="526"/>
        <v>0.32952319971445543</v>
      </c>
      <c r="AL390" s="25">
        <f t="shared" ca="1" si="526"/>
        <v>0.31376577256597621</v>
      </c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4:69" x14ac:dyDescent="0.25">
      <c r="D391" s="2"/>
      <c r="L391" s="25">
        <f t="shared" ref="L391:AL391" ca="1" si="527">1*L144</f>
        <v>4.3063850074345664</v>
      </c>
      <c r="M391" s="25">
        <f t="shared" ca="1" si="527"/>
        <v>4.1004585412957493</v>
      </c>
      <c r="N391" s="25">
        <f t="shared" ca="1" si="527"/>
        <v>3.9043792461328701</v>
      </c>
      <c r="O391" s="25">
        <f t="shared" si="527"/>
        <v>3.7176762413541926</v>
      </c>
      <c r="P391" s="25">
        <f t="shared" ca="1" si="527"/>
        <v>3.539901163345927</v>
      </c>
      <c r="Q391" s="25">
        <f t="shared" ca="1" si="527"/>
        <v>3.3706270887357759</v>
      </c>
      <c r="R391" s="25">
        <f t="shared" ca="1" si="527"/>
        <v>3.2094475091448134</v>
      </c>
      <c r="S391" s="25">
        <f t="shared" ca="1" si="527"/>
        <v>3.4352749411135641</v>
      </c>
      <c r="T391" s="25">
        <f t="shared" ca="1" si="527"/>
        <v>3.2710039742544779</v>
      </c>
      <c r="U391" s="25">
        <f t="shared" ca="1" si="527"/>
        <v>3.1145882594539276</v>
      </c>
      <c r="V391" s="25">
        <f t="shared" ca="1" si="527"/>
        <v>2.9656521674325411</v>
      </c>
      <c r="W391" s="25">
        <f t="shared" ca="1" si="527"/>
        <v>3.273215964804375</v>
      </c>
      <c r="X391" s="25">
        <f t="shared" ca="1" si="527"/>
        <v>3.1166944751146115</v>
      </c>
      <c r="Y391" s="25">
        <f t="shared" ca="1" si="527"/>
        <v>2.9676576662397194</v>
      </c>
      <c r="Z391" s="25">
        <f t="shared" ca="1" si="527"/>
        <v>2.8257476291985646</v>
      </c>
      <c r="AA391" s="25">
        <f t="shared" ca="1" si="527"/>
        <v>3.0975402999592037</v>
      </c>
      <c r="AB391" s="25">
        <f t="shared" ca="1" si="527"/>
        <v>2.9494194221018</v>
      </c>
      <c r="AC391" s="25">
        <f t="shared" ca="1" si="527"/>
        <v>2.8083815172916036</v>
      </c>
      <c r="AD391" s="25">
        <f t="shared" ca="1" si="527"/>
        <v>2.6740878857591199</v>
      </c>
      <c r="AE391" s="25">
        <f t="shared" ca="1" si="527"/>
        <v>2.9399648475035325</v>
      </c>
      <c r="AF391" s="25">
        <f t="shared" ca="1" si="527"/>
        <v>2.7993790497698057</v>
      </c>
      <c r="AG391" s="25">
        <f t="shared" ca="1" si="527"/>
        <v>2.6655159060641402</v>
      </c>
      <c r="AH391" s="25">
        <f t="shared" ca="1" si="527"/>
        <v>2.538053946665487</v>
      </c>
      <c r="AI391" s="25">
        <f t="shared" ca="1" si="527"/>
        <v>2.7690498424111349</v>
      </c>
      <c r="AJ391" s="25">
        <f t="shared" ca="1" si="527"/>
        <v>2.6366370071385012</v>
      </c>
      <c r="AK391" s="25">
        <f t="shared" ca="1" si="527"/>
        <v>2.5105560040620238</v>
      </c>
      <c r="AL391" s="25">
        <f t="shared" ca="1" si="527"/>
        <v>2.3905040521191405</v>
      </c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4:69" x14ac:dyDescent="0.25">
      <c r="D392" s="2"/>
      <c r="L392" s="25">
        <f t="shared" ref="L392:AL392" ca="1" si="528">1*L183</f>
        <v>4.4332945600856535</v>
      </c>
      <c r="M392" s="25">
        <f t="shared" ca="1" si="528"/>
        <v>4.2212994225085936</v>
      </c>
      <c r="N392" s="25">
        <f t="shared" ca="1" si="528"/>
        <v>4.0194416529198795</v>
      </c>
      <c r="O392" s="25">
        <f t="shared" ca="1" si="528"/>
        <v>3.8272364938344756</v>
      </c>
      <c r="P392" s="25">
        <f t="shared" ca="1" si="528"/>
        <v>3.6442223683226564</v>
      </c>
      <c r="Q392" s="25">
        <f t="shared" si="528"/>
        <v>3.4699597715420278</v>
      </c>
      <c r="R392" s="25">
        <f t="shared" ca="1" si="528"/>
        <v>3.3040302152752536</v>
      </c>
      <c r="S392" s="25">
        <f t="shared" ca="1" si="528"/>
        <v>3.1460352229387842</v>
      </c>
      <c r="T392" s="25">
        <f t="shared" ca="1" si="528"/>
        <v>2.9955953726491402</v>
      </c>
      <c r="U392" s="25">
        <f t="shared" ca="1" si="528"/>
        <v>2.8523493860486711</v>
      </c>
      <c r="V392" s="25">
        <f t="shared" ca="1" si="528"/>
        <v>2.7159532607026611</v>
      </c>
      <c r="W392" s="25">
        <f t="shared" ca="1" si="528"/>
        <v>2.9896911088955704</v>
      </c>
      <c r="X392" s="25">
        <f t="shared" ca="1" si="528"/>
        <v>2.8467274575177597</v>
      </c>
      <c r="Y392" s="25">
        <f t="shared" ca="1" si="528"/>
        <v>2.710600166443013</v>
      </c>
      <c r="Z392" s="25">
        <f t="shared" ca="1" si="528"/>
        <v>2.5809823286446631</v>
      </c>
      <c r="AA392" s="25">
        <f t="shared" ca="1" si="528"/>
        <v>2.4575626694207533</v>
      </c>
      <c r="AB392" s="25">
        <f t="shared" ca="1" si="528"/>
        <v>2.6887981567408459</v>
      </c>
      <c r="AC392" s="25">
        <f t="shared" ca="1" si="528"/>
        <v>2.5602228664167552</v>
      </c>
      <c r="AD392" s="25">
        <f t="shared" ca="1" si="528"/>
        <v>2.43779590122465</v>
      </c>
      <c r="AE392" s="25">
        <f t="shared" ca="1" si="528"/>
        <v>2.3212232552024719</v>
      </c>
      <c r="AF392" s="25">
        <f t="shared" ca="1" si="528"/>
        <v>2.2102249814211308</v>
      </c>
      <c r="AG392" s="25">
        <f t="shared" ca="1" si="528"/>
        <v>2.4091450061586657</v>
      </c>
      <c r="AH392" s="25">
        <f t="shared" ca="1" si="528"/>
        <v>2.2939424135716697</v>
      </c>
      <c r="AI392" s="25">
        <f t="shared" ca="1" si="528"/>
        <v>2.1842486788179865</v>
      </c>
      <c r="AJ392" s="25">
        <f t="shared" ca="1" si="528"/>
        <v>2.0798003745393774</v>
      </c>
      <c r="AK392" s="25">
        <f t="shared" ca="1" si="528"/>
        <v>1.980346670176278</v>
      </c>
      <c r="AL392" s="25">
        <f t="shared" ca="1" si="528"/>
        <v>1.8856487296031212</v>
      </c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4:69" x14ac:dyDescent="0.25">
      <c r="D393" s="2"/>
      <c r="L393" s="25">
        <f t="shared" ref="L393:AL393" ca="1" si="529">1*L217</f>
        <v>12.329032454518389</v>
      </c>
      <c r="M393" s="25">
        <f t="shared" ca="1" si="529"/>
        <v>13.221100596460172</v>
      </c>
      <c r="N393" s="25">
        <f t="shared" ca="1" si="529"/>
        <v>12.58888250179502</v>
      </c>
      <c r="O393" s="25">
        <f t="shared" ca="1" si="529"/>
        <v>11.986896362200921</v>
      </c>
      <c r="P393" s="25">
        <f t="shared" ca="1" si="529"/>
        <v>11.41369651973937</v>
      </c>
      <c r="Q393" s="25">
        <f t="shared" ca="1" si="529"/>
        <v>10.867906446201328</v>
      </c>
      <c r="R393" s="25">
        <f t="shared" ca="1" si="529"/>
        <v>10.348215437401642</v>
      </c>
      <c r="S393" s="25">
        <f t="shared" si="529"/>
        <v>9.8533754655486039</v>
      </c>
      <c r="T393" s="25">
        <f t="shared" ca="1" si="529"/>
        <v>9.3821981821296028</v>
      </c>
      <c r="U393" s="25">
        <f t="shared" ca="1" si="529"/>
        <v>8.9335520641154194</v>
      </c>
      <c r="V393" s="25">
        <f t="shared" ca="1" si="529"/>
        <v>8.5063596966298309</v>
      </c>
      <c r="W393" s="25">
        <f t="shared" ca="1" si="529"/>
        <v>8.0995951855588242</v>
      </c>
      <c r="X393" s="25">
        <f t="shared" ca="1" si="529"/>
        <v>7.7122816938859717</v>
      </c>
      <c r="Y393" s="25">
        <f t="shared" ca="1" si="529"/>
        <v>7.3434890958374464</v>
      </c>
      <c r="Z393" s="25">
        <f t="shared" ca="1" si="529"/>
        <v>7.8244970585829714</v>
      </c>
      <c r="AA393" s="25">
        <f t="shared" ca="1" si="529"/>
        <v>7.4503384485641622</v>
      </c>
      <c r="AB393" s="25">
        <f t="shared" ca="1" si="529"/>
        <v>7.0940716805900284</v>
      </c>
      <c r="AC393" s="25">
        <f t="shared" ca="1" si="529"/>
        <v>6.7548411869863854</v>
      </c>
      <c r="AD393" s="25">
        <f t="shared" ca="1" si="529"/>
        <v>6.4318323123586882</v>
      </c>
      <c r="AE393" s="25">
        <f t="shared" ca="1" si="529"/>
        <v>6.1242693572130413</v>
      </c>
      <c r="AF393" s="25">
        <f t="shared" ca="1" si="529"/>
        <v>5.8314137151290479</v>
      </c>
      <c r="AG393" s="25">
        <f t="shared" ca="1" si="529"/>
        <v>6.1749782096833927</v>
      </c>
      <c r="AH393" s="25">
        <f t="shared" ca="1" si="529"/>
        <v>5.8796977275599813</v>
      </c>
      <c r="AI393" s="25">
        <f t="shared" ca="1" si="529"/>
        <v>5.5985372245137937</v>
      </c>
      <c r="AJ393" s="25">
        <f t="shared" ca="1" si="529"/>
        <v>5.330821499096678</v>
      </c>
      <c r="AK393" s="25">
        <f t="shared" ca="1" si="529"/>
        <v>5.0759076372309506</v>
      </c>
      <c r="AL393" s="25">
        <f t="shared" ca="1" si="529"/>
        <v>4.8331834682638357</v>
      </c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4:69" x14ac:dyDescent="0.25">
      <c r="D394" s="2"/>
      <c r="L394" s="25">
        <f t="shared" ref="L394:AL394" ca="1" si="530">1*L254</f>
        <v>2.7433019539399379</v>
      </c>
      <c r="M394" s="25">
        <f t="shared" ca="1" si="530"/>
        <v>2.6121203536066457</v>
      </c>
      <c r="N394" s="25">
        <f t="shared" ca="1" si="530"/>
        <v>2.4872117092056341</v>
      </c>
      <c r="O394" s="25">
        <f t="shared" ca="1" si="530"/>
        <v>2.36827605507077</v>
      </c>
      <c r="P394" s="25">
        <f t="shared" ca="1" si="530"/>
        <v>2.5220783725050424</v>
      </c>
      <c r="Q394" s="25">
        <f t="shared" ca="1" si="530"/>
        <v>2.4014754339200182</v>
      </c>
      <c r="R394" s="25">
        <f t="shared" ca="1" si="530"/>
        <v>2.2866395916131692</v>
      </c>
      <c r="S394" s="25">
        <f t="shared" ca="1" si="530"/>
        <v>2.1772950695555551</v>
      </c>
      <c r="T394" s="25">
        <f t="shared" si="530"/>
        <v>2.0731792790163937</v>
      </c>
      <c r="U394" s="25">
        <f t="shared" ca="1" si="530"/>
        <v>1.9740421879613617</v>
      </c>
      <c r="V394" s="25">
        <f t="shared" ca="1" si="530"/>
        <v>1.8796457206055575</v>
      </c>
      <c r="W394" s="25">
        <f t="shared" ca="1" si="530"/>
        <v>1.78976318567916</v>
      </c>
      <c r="X394" s="25">
        <f t="shared" ca="1" si="530"/>
        <v>1.7041787320327768</v>
      </c>
      <c r="Y394" s="25">
        <f t="shared" ca="1" si="530"/>
        <v>1.8433086537096099</v>
      </c>
      <c r="Z394" s="25">
        <f t="shared" ca="1" si="530"/>
        <v>1.7551637162722464</v>
      </c>
      <c r="AA394" s="25">
        <f t="shared" ca="1" si="530"/>
        <v>1.6712337701659337</v>
      </c>
      <c r="AB394" s="25">
        <f t="shared" ca="1" si="530"/>
        <v>1.59131725926689</v>
      </c>
      <c r="AC394" s="25">
        <f t="shared" ca="1" si="530"/>
        <v>1.5152222656374761</v>
      </c>
      <c r="AD394" s="25">
        <f t="shared" ca="1" si="530"/>
        <v>1.4427660486390199</v>
      </c>
      <c r="AE394" s="25">
        <f t="shared" ca="1" si="530"/>
        <v>1.5427768742333492</v>
      </c>
      <c r="AF394" s="25">
        <f t="shared" ca="1" si="530"/>
        <v>1.4690030269802388</v>
      </c>
      <c r="AG394" s="25">
        <f t="shared" ca="1" si="530"/>
        <v>1.3987569617605671</v>
      </c>
      <c r="AH394" s="25">
        <f t="shared" ca="1" si="530"/>
        <v>1.3318699840228252</v>
      </c>
      <c r="AI394" s="25">
        <f t="shared" ca="1" si="530"/>
        <v>1.4215231677068894</v>
      </c>
      <c r="AJ394" s="25">
        <f t="shared" ca="1" si="530"/>
        <v>1.3535475357197435</v>
      </c>
      <c r="AK394" s="25">
        <f t="shared" ca="1" si="530"/>
        <v>1.2888224216622521</v>
      </c>
      <c r="AL394" s="25">
        <f t="shared" ca="1" si="530"/>
        <v>1.2271923894391261</v>
      </c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4:69" x14ac:dyDescent="0.25">
      <c r="D395" s="2"/>
      <c r="L395" s="25">
        <f t="shared" ref="L395:AL395" ca="1" si="531">1*L288</f>
        <v>6.201187477265651</v>
      </c>
      <c r="M395" s="25">
        <f t="shared" ca="1" si="531"/>
        <v>5.9046536975750294</v>
      </c>
      <c r="N395" s="25">
        <f t="shared" ca="1" si="531"/>
        <v>5.6222998282354455</v>
      </c>
      <c r="O395" s="25">
        <f t="shared" ca="1" si="531"/>
        <v>5.3534478019529379</v>
      </c>
      <c r="P395" s="25">
        <f t="shared" ca="1" si="531"/>
        <v>5.0974519758455248</v>
      </c>
      <c r="Q395" s="25">
        <f t="shared" ca="1" si="531"/>
        <v>4.8536975809444689</v>
      </c>
      <c r="R395" s="25">
        <f t="shared" ca="1" si="531"/>
        <v>5.1293005796817974</v>
      </c>
      <c r="S395" s="25">
        <f t="shared" ca="1" si="531"/>
        <v>4.8840232205246119</v>
      </c>
      <c r="T395" s="25">
        <f t="shared" ca="1" si="531"/>
        <v>4.6504747475928552</v>
      </c>
      <c r="U395" s="25">
        <f t="shared" ca="1" si="531"/>
        <v>4.4280942987973342</v>
      </c>
      <c r="V395" s="25">
        <f t="shared" si="531"/>
        <v>4.2163478318403538</v>
      </c>
      <c r="W395" s="25">
        <f t="shared" ca="1" si="531"/>
        <v>4.0147268417235908</v>
      </c>
      <c r="X395" s="25">
        <f t="shared" ca="1" si="531"/>
        <v>3.8227471395832775</v>
      </c>
      <c r="Y395" s="25">
        <f t="shared" ca="1" si="531"/>
        <v>3.6399476899201324</v>
      </c>
      <c r="Z395" s="25">
        <f t="shared" ca="1" si="531"/>
        <v>3.4658895034316157</v>
      </c>
      <c r="AA395" s="25">
        <f t="shared" ca="1" si="531"/>
        <v>3.6431618960552683</v>
      </c>
      <c r="AB395" s="25">
        <f t="shared" ca="1" si="531"/>
        <v>3.4689500098604515</v>
      </c>
      <c r="AC395" s="25">
        <f t="shared" ca="1" si="531"/>
        <v>3.3030687392565645</v>
      </c>
      <c r="AD395" s="25">
        <f t="shared" ca="1" si="531"/>
        <v>3.1451197236171322</v>
      </c>
      <c r="AE395" s="25">
        <f t="shared" ca="1" si="531"/>
        <v>2.9947236514708098</v>
      </c>
      <c r="AF395" s="25">
        <f t="shared" ca="1" si="531"/>
        <v>2.8515193495923081</v>
      </c>
      <c r="AG395" s="25">
        <f t="shared" ca="1" si="531"/>
        <v>2.9829225655621419</v>
      </c>
      <c r="AH395" s="25">
        <f t="shared" ca="1" si="531"/>
        <v>2.8402825782801213</v>
      </c>
      <c r="AI395" s="25">
        <f t="shared" ca="1" si="531"/>
        <v>2.7044634740497489</v>
      </c>
      <c r="AJ395" s="25">
        <f t="shared" ca="1" si="531"/>
        <v>2.5751390859490328</v>
      </c>
      <c r="AK395" s="25">
        <f t="shared" ca="1" si="531"/>
        <v>2.6820162567895021</v>
      </c>
      <c r="AL395" s="25">
        <f t="shared" ca="1" si="531"/>
        <v>2.5537652692595825</v>
      </c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4:69" x14ac:dyDescent="0.25">
      <c r="D396" s="2"/>
      <c r="L396" s="25">
        <f t="shared" ref="L396:AL396" ca="1" si="532">1*L325</f>
        <v>4.0209166677873158</v>
      </c>
      <c r="M396" s="25">
        <f t="shared" ca="1" si="532"/>
        <v>3.8286409751572745</v>
      </c>
      <c r="N396" s="25">
        <f t="shared" ca="1" si="532"/>
        <v>3.6455596889352386</v>
      </c>
      <c r="O396" s="25">
        <f t="shared" ca="1" si="532"/>
        <v>3.4712331429936856</v>
      </c>
      <c r="P396" s="25">
        <f t="shared" ca="1" si="532"/>
        <v>3.3052426955426197</v>
      </c>
      <c r="Q396" s="25">
        <f t="shared" ca="1" si="532"/>
        <v>3.1471897237695039</v>
      </c>
      <c r="R396" s="25">
        <f t="shared" ca="1" si="532"/>
        <v>3.318273698348233</v>
      </c>
      <c r="S396" s="25">
        <f t="shared" ca="1" si="532"/>
        <v>3.1595975987420553</v>
      </c>
      <c r="T396" s="25">
        <f t="shared" ca="1" si="532"/>
        <v>3.0085092109628939</v>
      </c>
      <c r="U396" s="25">
        <f t="shared" ca="1" si="532"/>
        <v>2.8646456992030052</v>
      </c>
      <c r="V396" s="25">
        <f t="shared" ca="1" si="532"/>
        <v>2.7276615780530813</v>
      </c>
      <c r="W396" s="25">
        <f t="shared" si="532"/>
        <v>2.5972278828257895</v>
      </c>
      <c r="X396" s="25">
        <f t="shared" ca="1" si="532"/>
        <v>2.4730313795535164</v>
      </c>
      <c r="Y396" s="25">
        <f t="shared" ca="1" si="532"/>
        <v>2.3547738127631179</v>
      </c>
      <c r="Z396" s="25">
        <f t="shared" ca="1" si="532"/>
        <v>2.2421711892212421</v>
      </c>
      <c r="AA396" s="25">
        <f t="shared" ca="1" si="532"/>
        <v>2.1349530959301219</v>
      </c>
      <c r="AB396" s="25">
        <f t="shared" ca="1" si="532"/>
        <v>2.2417341548106977</v>
      </c>
      <c r="AC396" s="25">
        <f t="shared" ca="1" si="532"/>
        <v>2.1345369600113733</v>
      </c>
      <c r="AD396" s="25">
        <f t="shared" ca="1" si="532"/>
        <v>2.0324658139668412</v>
      </c>
      <c r="AE396" s="25">
        <f t="shared" ca="1" si="532"/>
        <v>1.9352755948165383</v>
      </c>
      <c r="AF396" s="25">
        <f t="shared" ca="1" si="532"/>
        <v>1.8427329021503569</v>
      </c>
      <c r="AG396" s="25">
        <f t="shared" ca="1" si="532"/>
        <v>1.7546154965021326</v>
      </c>
      <c r="AH396" s="25">
        <f t="shared" ca="1" si="532"/>
        <v>1.8337986749125983</v>
      </c>
      <c r="AI396" s="25">
        <f t="shared" ca="1" si="532"/>
        <v>1.7461084939178981</v>
      </c>
      <c r="AJ396" s="25">
        <f t="shared" ca="1" si="532"/>
        <v>1.6626115583149002</v>
      </c>
      <c r="AK396" s="25">
        <f t="shared" ca="1" si="532"/>
        <v>1.5831073518460728</v>
      </c>
      <c r="AL396" s="25">
        <f t="shared" ca="1" si="532"/>
        <v>1.507404946714803</v>
      </c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4:69" x14ac:dyDescent="0.25">
      <c r="D397" s="2"/>
      <c r="L397" s="25">
        <f t="shared" ref="L397:AL397" ca="1" si="533">1*L363</f>
        <v>6.3781430733633453</v>
      </c>
      <c r="M397" s="25">
        <f t="shared" ca="1" si="533"/>
        <v>6.0731474769738067</v>
      </c>
      <c r="N397" s="25">
        <f t="shared" ca="1" si="533"/>
        <v>5.7827364254505431</v>
      </c>
      <c r="O397" s="25">
        <f t="shared" ca="1" si="533"/>
        <v>5.996975462109571</v>
      </c>
      <c r="P397" s="25">
        <f t="shared" ca="1" si="533"/>
        <v>5.7102068702857034</v>
      </c>
      <c r="Q397" s="25">
        <f t="shared" ca="1" si="533"/>
        <v>5.4371512285608024</v>
      </c>
      <c r="R397" s="25">
        <f t="shared" ca="1" si="533"/>
        <v>5.1771527991526405</v>
      </c>
      <c r="S397" s="25">
        <f t="shared" ca="1" si="533"/>
        <v>4.9295872009189363</v>
      </c>
      <c r="T397" s="25">
        <f t="shared" ca="1" si="533"/>
        <v>4.6938599099182845</v>
      </c>
      <c r="U397" s="25">
        <f t="shared" ca="1" si="533"/>
        <v>4.4694048316725139</v>
      </c>
      <c r="V397" s="25">
        <f t="shared" ca="1" si="533"/>
        <v>4.2556829417018927</v>
      </c>
      <c r="W397" s="25">
        <f t="shared" ca="1" si="533"/>
        <v>4.3974942849148935</v>
      </c>
      <c r="X397" s="25">
        <f t="shared" ca="1" si="533"/>
        <v>4.1872110760529813</v>
      </c>
      <c r="Y397" s="25">
        <f t="shared" ca="1" si="533"/>
        <v>3.9869833726822224</v>
      </c>
      <c r="Z397" s="25">
        <f t="shared" ca="1" si="533"/>
        <v>3.7963303318897119</v>
      </c>
      <c r="AA397" s="25">
        <f t="shared" ca="1" si="533"/>
        <v>3.6147941041274465</v>
      </c>
      <c r="AB397" s="25">
        <f t="shared" ca="1" si="533"/>
        <v>3.441938733695566</v>
      </c>
      <c r="AC397" s="25">
        <f t="shared" ca="1" si="533"/>
        <v>3.2773491118032871</v>
      </c>
      <c r="AD397" s="25">
        <f t="shared" ca="1" si="533"/>
        <v>3.1206299796932435</v>
      </c>
      <c r="AE397" s="25">
        <f t="shared" ca="1" si="533"/>
        <v>3.2139519026173922</v>
      </c>
      <c r="AF397" s="25">
        <f t="shared" ca="1" si="533"/>
        <v>3.0602643534308882</v>
      </c>
      <c r="AG397" s="25">
        <f t="shared" ca="1" si="533"/>
        <v>2.9139259692258865</v>
      </c>
      <c r="AH397" s="25">
        <f t="shared" ca="1" si="533"/>
        <v>2.7745853212353171</v>
      </c>
      <c r="AI397" s="25">
        <f t="shared" ca="1" si="533"/>
        <v>2.6419077856187325</v>
      </c>
      <c r="AJ397" s="25">
        <f t="shared" ca="1" si="533"/>
        <v>2.5155747398697188</v>
      </c>
      <c r="AK397" s="25">
        <f t="shared" ca="1" si="533"/>
        <v>2.3952827976501725</v>
      </c>
      <c r="AL397" s="25">
        <f t="shared" si="533"/>
        <v>2.2807430802139361</v>
      </c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4:69" x14ac:dyDescent="0.25">
      <c r="D398" s="2"/>
      <c r="BQ398" s="2"/>
    </row>
    <row r="399" spans="4:69" x14ac:dyDescent="0.25">
      <c r="D399" s="2"/>
      <c r="BQ399" s="2"/>
    </row>
    <row r="400" spans="4:69" x14ac:dyDescent="0.25">
      <c r="D400" s="2"/>
      <c r="BQ400" s="2"/>
    </row>
    <row r="401" spans="4:69" x14ac:dyDescent="0.25">
      <c r="D401" s="2"/>
      <c r="BQ401" s="2"/>
    </row>
    <row r="402" spans="4:69" x14ac:dyDescent="0.25">
      <c r="D402" s="2"/>
      <c r="BQ402" s="2"/>
    </row>
    <row r="403" spans="4:69" x14ac:dyDescent="0.25">
      <c r="D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4:69" x14ac:dyDescent="0.25">
      <c r="D404" s="2"/>
      <c r="L404">
        <f t="shared" ref="L404:AL404" ca="1" si="534">AVERAGE(L389:L397)</f>
        <v>4.6059161247611078</v>
      </c>
      <c r="M404">
        <f t="shared" ca="1" si="534"/>
        <v>4.5502918129524055</v>
      </c>
      <c r="N404">
        <f t="shared" ca="1" si="534"/>
        <v>4.3327019989148781</v>
      </c>
      <c r="O404">
        <f t="shared" ca="1" si="534"/>
        <v>4.1800463017265583</v>
      </c>
      <c r="P404">
        <f t="shared" ca="1" si="534"/>
        <v>4.0098334989867004</v>
      </c>
      <c r="Q404">
        <f t="shared" ca="1" si="534"/>
        <v>3.8180877909680655</v>
      </c>
      <c r="R404">
        <f t="shared" ca="1" si="534"/>
        <v>3.7276534089406019</v>
      </c>
      <c r="S404">
        <f t="shared" ca="1" si="534"/>
        <v>3.5915456325104347</v>
      </c>
      <c r="T404">
        <f t="shared" ca="1" si="534"/>
        <v>3.4346008357740363</v>
      </c>
      <c r="U404">
        <f t="shared" ca="1" si="534"/>
        <v>3.2703621038707498</v>
      </c>
      <c r="V404">
        <f t="shared" ca="1" si="534"/>
        <v>3.11397708258683</v>
      </c>
      <c r="W404">
        <f t="shared" ca="1" si="534"/>
        <v>3.0982149821842864</v>
      </c>
      <c r="X404">
        <f t="shared" ca="1" si="534"/>
        <v>2.9500618417850668</v>
      </c>
      <c r="Y404">
        <f t="shared" ca="1" si="534"/>
        <v>2.8335067531285207</v>
      </c>
      <c r="Z404">
        <f t="shared" ca="1" si="534"/>
        <v>2.7973549697023543</v>
      </c>
      <c r="AA404">
        <f t="shared" ca="1" si="534"/>
        <v>2.7469135089315375</v>
      </c>
      <c r="AB404">
        <f t="shared" ca="1" si="534"/>
        <v>2.6817960814253983</v>
      </c>
      <c r="AC404">
        <f t="shared" ca="1" si="534"/>
        <v>2.5535556224326594</v>
      </c>
      <c r="AD404">
        <f t="shared" ca="1" si="534"/>
        <v>2.4314474773158987</v>
      </c>
      <c r="AE404">
        <f t="shared" ca="1" si="534"/>
        <v>2.4106592110708345</v>
      </c>
      <c r="AF404">
        <f t="shared" ca="1" si="534"/>
        <v>2.2953842109155334</v>
      </c>
      <c r="AG404">
        <f t="shared" ca="1" si="534"/>
        <v>2.3183755584909846</v>
      </c>
      <c r="AH404">
        <f t="shared" ca="1" si="534"/>
        <v>2.2256342260456474</v>
      </c>
      <c r="AI404">
        <f t="shared" ca="1" si="534"/>
        <v>2.1753962972015737</v>
      </c>
      <c r="AJ404">
        <f t="shared" ca="1" si="534"/>
        <v>2.0752110743855772</v>
      </c>
      <c r="AK404">
        <f t="shared" ca="1" si="534"/>
        <v>2.0063313139887327</v>
      </c>
      <c r="AL404">
        <f t="shared" ca="1" si="534"/>
        <v>1.9103908171032771</v>
      </c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4:69" x14ac:dyDescent="0.25">
      <c r="D405" s="2"/>
      <c r="L405">
        <f ca="1">1*L28</f>
        <v>6.1341660917498411</v>
      </c>
      <c r="M405">
        <f t="shared" ref="M405:AL405" ca="1" si="535">1*M28</f>
        <v>6.1584745466645803</v>
      </c>
      <c r="N405">
        <f t="shared" ca="1" si="535"/>
        <v>5.8639832510625638</v>
      </c>
      <c r="O405">
        <f t="shared" ca="1" si="535"/>
        <v>5.6270273949073646</v>
      </c>
      <c r="P405">
        <f t="shared" ca="1" si="535"/>
        <v>5.3796228221431868</v>
      </c>
      <c r="Q405">
        <f t="shared" ca="1" si="535"/>
        <v>5.1223753361401592</v>
      </c>
      <c r="R405">
        <f t="shared" ca="1" si="535"/>
        <v>4.9789993416449443</v>
      </c>
      <c r="S405">
        <f t="shared" ca="1" si="535"/>
        <v>4.8038655535521402</v>
      </c>
      <c r="T405">
        <f t="shared" ca="1" si="535"/>
        <v>4.5775629904493718</v>
      </c>
      <c r="U405">
        <f t="shared" ca="1" si="535"/>
        <v>4.3586690995121469</v>
      </c>
      <c r="V405">
        <f t="shared" ca="1" si="535"/>
        <v>4.1502424671554436</v>
      </c>
      <c r="W405">
        <f t="shared" ca="1" si="535"/>
        <v>4.1217124884108101</v>
      </c>
      <c r="X405">
        <f t="shared" ca="1" si="535"/>
        <v>3.924616853507441</v>
      </c>
      <c r="Y405">
        <f t="shared" ca="1" si="535"/>
        <v>3.7548515231676554</v>
      </c>
      <c r="Z405">
        <f t="shared" ca="1" si="535"/>
        <v>3.7555139970517719</v>
      </c>
      <c r="AA405">
        <f t="shared" ca="1" si="535"/>
        <v>3.6890311207898008</v>
      </c>
      <c r="AB405">
        <f t="shared" ca="1" si="535"/>
        <v>3.5915772693882313</v>
      </c>
      <c r="AC405">
        <f t="shared" ca="1" si="535"/>
        <v>3.4198321017655577</v>
      </c>
      <c r="AD405">
        <f t="shared" ca="1" si="535"/>
        <v>3.2562995940383415</v>
      </c>
      <c r="AE405">
        <f t="shared" ca="1" si="535"/>
        <v>3.2027145956051553</v>
      </c>
      <c r="AF405">
        <f t="shared" ca="1" si="535"/>
        <v>3.0495644017452066</v>
      </c>
      <c r="AG405">
        <f t="shared" ca="1" si="535"/>
        <v>3.1216204868479211</v>
      </c>
      <c r="AH405">
        <f t="shared" ca="1" si="535"/>
        <v>2.9896583436712825</v>
      </c>
      <c r="AI405">
        <f t="shared" ca="1" si="535"/>
        <v>2.917626644697298</v>
      </c>
      <c r="AJ405">
        <f t="shared" ca="1" si="535"/>
        <v>2.778842635387933</v>
      </c>
      <c r="AK405">
        <f t="shared" ca="1" si="535"/>
        <v>2.6777780594670846</v>
      </c>
      <c r="AL405">
        <f t="shared" ca="1" si="535"/>
        <v>2.5497297377452379</v>
      </c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4:69" x14ac:dyDescent="0.25">
      <c r="D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4:69" x14ac:dyDescent="0.25">
      <c r="D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4:69" x14ac:dyDescent="0.25">
      <c r="D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4:69" x14ac:dyDescent="0.25">
      <c r="D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4:69" x14ac:dyDescent="0.25">
      <c r="D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4:69" x14ac:dyDescent="0.25">
      <c r="D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4:69" x14ac:dyDescent="0.25">
      <c r="D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4:69" x14ac:dyDescent="0.25">
      <c r="D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4:69" x14ac:dyDescent="0.25">
      <c r="D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4:69" x14ac:dyDescent="0.25">
      <c r="D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4:69" x14ac:dyDescent="0.25">
      <c r="D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4:69" x14ac:dyDescent="0.25">
      <c r="D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4:69" x14ac:dyDescent="0.25">
      <c r="D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4:69" x14ac:dyDescent="0.25">
      <c r="D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4:69" x14ac:dyDescent="0.25">
      <c r="D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4:69" x14ac:dyDescent="0.25">
      <c r="D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4:69" x14ac:dyDescent="0.25">
      <c r="D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4:69" x14ac:dyDescent="0.25">
      <c r="D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4:69" x14ac:dyDescent="0.25">
      <c r="D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4:69" x14ac:dyDescent="0.25">
      <c r="D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4:69" x14ac:dyDescent="0.25">
      <c r="D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4:69" x14ac:dyDescent="0.25">
      <c r="D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4:69" x14ac:dyDescent="0.25">
      <c r="D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4:69" x14ac:dyDescent="0.25">
      <c r="D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4:69" x14ac:dyDescent="0.25">
      <c r="D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4:69" x14ac:dyDescent="0.25">
      <c r="D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4:69" x14ac:dyDescent="0.25">
      <c r="D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4:69" x14ac:dyDescent="0.25">
      <c r="D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4:69" x14ac:dyDescent="0.25">
      <c r="D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4:69" x14ac:dyDescent="0.25">
      <c r="D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4:69" x14ac:dyDescent="0.25">
      <c r="D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4:69" x14ac:dyDescent="0.25">
      <c r="D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4:69" x14ac:dyDescent="0.25">
      <c r="D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4:69" x14ac:dyDescent="0.25">
      <c r="D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4:69" x14ac:dyDescent="0.25">
      <c r="D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4:69" x14ac:dyDescent="0.25">
      <c r="D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4:69" x14ac:dyDescent="0.25">
      <c r="D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4:69" x14ac:dyDescent="0.25">
      <c r="D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4:69" x14ac:dyDescent="0.25">
      <c r="D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4:69" x14ac:dyDescent="0.25">
      <c r="D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4:69" x14ac:dyDescent="0.25">
      <c r="D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4:69" x14ac:dyDescent="0.25">
      <c r="D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4:69" x14ac:dyDescent="0.25">
      <c r="D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4:69" x14ac:dyDescent="0.25">
      <c r="D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4:69" x14ac:dyDescent="0.25">
      <c r="D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4:69" x14ac:dyDescent="0.25">
      <c r="D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4:69" x14ac:dyDescent="0.25">
      <c r="D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4:69" x14ac:dyDescent="0.25">
      <c r="D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4:69" x14ac:dyDescent="0.25">
      <c r="D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4:69" x14ac:dyDescent="0.25">
      <c r="D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4:69" x14ac:dyDescent="0.25">
      <c r="D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4:69" x14ac:dyDescent="0.25">
      <c r="D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4:69" x14ac:dyDescent="0.25">
      <c r="D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4:69" x14ac:dyDescent="0.25">
      <c r="D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4:69" x14ac:dyDescent="0.25">
      <c r="D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4:69" x14ac:dyDescent="0.25">
      <c r="D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4:69" x14ac:dyDescent="0.25">
      <c r="D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4:69" x14ac:dyDescent="0.25">
      <c r="D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4:69" x14ac:dyDescent="0.25">
      <c r="D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4:69" x14ac:dyDescent="0.25">
      <c r="D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4:69" x14ac:dyDescent="0.25">
      <c r="D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4:69" x14ac:dyDescent="0.25">
      <c r="D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4:69" x14ac:dyDescent="0.25">
      <c r="D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4:69" x14ac:dyDescent="0.25">
      <c r="D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4:69" x14ac:dyDescent="0.25">
      <c r="D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4:69" x14ac:dyDescent="0.25">
      <c r="D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4:69" x14ac:dyDescent="0.25">
      <c r="D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4:69" x14ac:dyDescent="0.25">
      <c r="D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4:69" x14ac:dyDescent="0.25">
      <c r="D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4:69" x14ac:dyDescent="0.25">
      <c r="D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4:69" x14ac:dyDescent="0.25">
      <c r="D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4:69" x14ac:dyDescent="0.25">
      <c r="D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4:69" x14ac:dyDescent="0.25">
      <c r="D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4:69" x14ac:dyDescent="0.25">
      <c r="D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4:69" x14ac:dyDescent="0.25">
      <c r="D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4:69" x14ac:dyDescent="0.25">
      <c r="D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4:69" x14ac:dyDescent="0.25">
      <c r="D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4:69" x14ac:dyDescent="0.25">
      <c r="D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4:69" x14ac:dyDescent="0.25">
      <c r="D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4:69" x14ac:dyDescent="0.25">
      <c r="D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4:69" x14ac:dyDescent="0.25">
      <c r="D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4:69" x14ac:dyDescent="0.25">
      <c r="D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4:69" x14ac:dyDescent="0.25">
      <c r="D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4:69" x14ac:dyDescent="0.25">
      <c r="D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4:69" x14ac:dyDescent="0.25">
      <c r="D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4:69" x14ac:dyDescent="0.25">
      <c r="D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4:69" x14ac:dyDescent="0.25">
      <c r="D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4:69" x14ac:dyDescent="0.25">
      <c r="D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4:69" x14ac:dyDescent="0.25">
      <c r="D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4:69" x14ac:dyDescent="0.25">
      <c r="D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4:69" x14ac:dyDescent="0.25">
      <c r="D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4:69" x14ac:dyDescent="0.25">
      <c r="D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4:69" x14ac:dyDescent="0.25">
      <c r="D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4:69" x14ac:dyDescent="0.25">
      <c r="D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4:69" x14ac:dyDescent="0.25">
      <c r="D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4:69" x14ac:dyDescent="0.25">
      <c r="D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4:69" x14ac:dyDescent="0.25">
      <c r="D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4:69" x14ac:dyDescent="0.25">
      <c r="D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4:69" x14ac:dyDescent="0.25">
      <c r="D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4:69" x14ac:dyDescent="0.25">
      <c r="D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4:69" x14ac:dyDescent="0.25">
      <c r="D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4:69" x14ac:dyDescent="0.25">
      <c r="D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4:69" x14ac:dyDescent="0.25">
      <c r="D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4:69" x14ac:dyDescent="0.25">
      <c r="D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4:69" x14ac:dyDescent="0.25">
      <c r="D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4:69" x14ac:dyDescent="0.25">
      <c r="D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4:69" x14ac:dyDescent="0.25">
      <c r="D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4:69" x14ac:dyDescent="0.25">
      <c r="D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4:69" x14ac:dyDescent="0.25">
      <c r="D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4:69" x14ac:dyDescent="0.25">
      <c r="D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4:69" x14ac:dyDescent="0.25">
      <c r="D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4:69" x14ac:dyDescent="0.25">
      <c r="D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4:69" x14ac:dyDescent="0.25">
      <c r="D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4:69" x14ac:dyDescent="0.25">
      <c r="D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4:69" x14ac:dyDescent="0.25">
      <c r="D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4:69" x14ac:dyDescent="0.25">
      <c r="D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4:69" x14ac:dyDescent="0.25">
      <c r="D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4:69" x14ac:dyDescent="0.25">
      <c r="D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4:69" x14ac:dyDescent="0.25">
      <c r="D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4:69" x14ac:dyDescent="0.25">
      <c r="D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4:69" x14ac:dyDescent="0.25">
      <c r="D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4:69" x14ac:dyDescent="0.25">
      <c r="D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4:69" x14ac:dyDescent="0.25">
      <c r="D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4:69" x14ac:dyDescent="0.25">
      <c r="D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4:69" x14ac:dyDescent="0.25">
      <c r="D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4:69" x14ac:dyDescent="0.25">
      <c r="D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4:69" x14ac:dyDescent="0.25">
      <c r="D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4:69" x14ac:dyDescent="0.25">
      <c r="D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4:69" x14ac:dyDescent="0.25">
      <c r="D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4:69" x14ac:dyDescent="0.25">
      <c r="D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4:69" x14ac:dyDescent="0.25">
      <c r="D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4:69" x14ac:dyDescent="0.25">
      <c r="D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4:69" x14ac:dyDescent="0.25">
      <c r="D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4:69" x14ac:dyDescent="0.25">
      <c r="D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4:69" x14ac:dyDescent="0.25">
      <c r="D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4:69" x14ac:dyDescent="0.25">
      <c r="D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4:69" x14ac:dyDescent="0.25">
      <c r="D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4:69" x14ac:dyDescent="0.25">
      <c r="D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4:69" x14ac:dyDescent="0.25">
      <c r="D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4:69" x14ac:dyDescent="0.25">
      <c r="D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4:69" x14ac:dyDescent="0.25">
      <c r="D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4:69" x14ac:dyDescent="0.25">
      <c r="D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4:69" x14ac:dyDescent="0.25">
      <c r="D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4:69" x14ac:dyDescent="0.25">
      <c r="D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4:69" x14ac:dyDescent="0.25">
      <c r="D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4:69" x14ac:dyDescent="0.25">
      <c r="D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4:69" x14ac:dyDescent="0.25">
      <c r="D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4:69" x14ac:dyDescent="0.25">
      <c r="D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4:69" x14ac:dyDescent="0.25">
      <c r="D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4:69" x14ac:dyDescent="0.25">
      <c r="D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4:69" x14ac:dyDescent="0.25">
      <c r="D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4:69" x14ac:dyDescent="0.25">
      <c r="D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4:69" x14ac:dyDescent="0.25">
      <c r="D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4:69" x14ac:dyDescent="0.25">
      <c r="D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4:69" x14ac:dyDescent="0.25">
      <c r="D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4:69" x14ac:dyDescent="0.25">
      <c r="D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4:69" x14ac:dyDescent="0.25">
      <c r="D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4:69" x14ac:dyDescent="0.25">
      <c r="D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4:69" x14ac:dyDescent="0.25">
      <c r="D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4:69" x14ac:dyDescent="0.25">
      <c r="D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4:69" x14ac:dyDescent="0.25">
      <c r="D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4:69" x14ac:dyDescent="0.25">
      <c r="D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4:69" x14ac:dyDescent="0.25">
      <c r="D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4:69" x14ac:dyDescent="0.25">
      <c r="D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4:69" x14ac:dyDescent="0.25">
      <c r="D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4:69" x14ac:dyDescent="0.25">
      <c r="D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4:69" x14ac:dyDescent="0.25">
      <c r="D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4:69" x14ac:dyDescent="0.25">
      <c r="D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4:69" x14ac:dyDescent="0.25">
      <c r="D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4:69" x14ac:dyDescent="0.25">
      <c r="D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4:69" x14ac:dyDescent="0.25">
      <c r="D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4:69" x14ac:dyDescent="0.25">
      <c r="D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4:69" x14ac:dyDescent="0.25">
      <c r="D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4:69" x14ac:dyDescent="0.25">
      <c r="D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4:69" x14ac:dyDescent="0.25">
      <c r="D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4:69" x14ac:dyDescent="0.25">
      <c r="D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4:69" x14ac:dyDescent="0.25">
      <c r="D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4:69" x14ac:dyDescent="0.25">
      <c r="D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4:69" x14ac:dyDescent="0.25">
      <c r="D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4:69" x14ac:dyDescent="0.25">
      <c r="D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4:69" x14ac:dyDescent="0.25">
      <c r="D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4:69" x14ac:dyDescent="0.25">
      <c r="D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4:69" x14ac:dyDescent="0.25">
      <c r="D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4:69" x14ac:dyDescent="0.25">
      <c r="D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4:69" x14ac:dyDescent="0.25">
      <c r="D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4:69" x14ac:dyDescent="0.25">
      <c r="D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4:69" x14ac:dyDescent="0.25">
      <c r="D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4:69" x14ac:dyDescent="0.25">
      <c r="D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4:69" x14ac:dyDescent="0.25">
      <c r="D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4:69" x14ac:dyDescent="0.25">
      <c r="D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4:69" x14ac:dyDescent="0.25">
      <c r="D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4:69" x14ac:dyDescent="0.25">
      <c r="D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4:69" x14ac:dyDescent="0.25">
      <c r="D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4:69" x14ac:dyDescent="0.25">
      <c r="D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4:69" x14ac:dyDescent="0.25">
      <c r="D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4:69" x14ac:dyDescent="0.25">
      <c r="D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4:69" x14ac:dyDescent="0.25">
      <c r="D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4:69" x14ac:dyDescent="0.25">
      <c r="D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4:69" x14ac:dyDescent="0.25">
      <c r="D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4:69" x14ac:dyDescent="0.25">
      <c r="D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4:69" x14ac:dyDescent="0.25">
      <c r="D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4:69" x14ac:dyDescent="0.25">
      <c r="D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4:69" x14ac:dyDescent="0.25">
      <c r="D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4:69" x14ac:dyDescent="0.25">
      <c r="D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4:69" x14ac:dyDescent="0.25">
      <c r="D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4:69" x14ac:dyDescent="0.25">
      <c r="D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4:69" x14ac:dyDescent="0.25">
      <c r="D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4:69" x14ac:dyDescent="0.25">
      <c r="D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4:69" x14ac:dyDescent="0.25">
      <c r="D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4:69" x14ac:dyDescent="0.25">
      <c r="D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4:69" x14ac:dyDescent="0.25">
      <c r="D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4:69" x14ac:dyDescent="0.25">
      <c r="D617" s="2"/>
    </row>
    <row r="618" spans="4:69" x14ac:dyDescent="0.25">
      <c r="D618" s="2"/>
    </row>
    <row r="619" spans="4:69" x14ac:dyDescent="0.25">
      <c r="D619" s="2"/>
    </row>
    <row r="620" spans="4:69" x14ac:dyDescent="0.25">
      <c r="D620" s="2"/>
    </row>
    <row r="621" spans="4:69" x14ac:dyDescent="0.25">
      <c r="D621" s="2"/>
    </row>
    <row r="622" spans="4:69" x14ac:dyDescent="0.25">
      <c r="D622" s="2"/>
    </row>
    <row r="623" spans="4:69" x14ac:dyDescent="0.25">
      <c r="D623" s="2"/>
    </row>
    <row r="624" spans="4:69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24"/>
  <sheetViews>
    <sheetView workbookViewId="0">
      <selection activeCell="G7" sqref="G7:G11"/>
    </sheetView>
  </sheetViews>
  <sheetFormatPr defaultRowHeight="15" x14ac:dyDescent="0.25"/>
  <cols>
    <col min="7" max="7" width="10.7109375" customWidth="1"/>
  </cols>
  <sheetData>
    <row r="2" spans="6:12" x14ac:dyDescent="0.25">
      <c r="H2" s="70">
        <v>200</v>
      </c>
      <c r="I2" s="70">
        <v>500</v>
      </c>
      <c r="J2" s="78" t="s">
        <v>24</v>
      </c>
      <c r="K2" s="78"/>
    </row>
    <row r="3" spans="6:12" x14ac:dyDescent="0.25">
      <c r="H3" s="75">
        <f>SUM(H6:H21)</f>
        <v>296</v>
      </c>
      <c r="I3" s="76">
        <f>SUM(I7:I21)</f>
        <v>199</v>
      </c>
      <c r="J3" s="77" t="s">
        <v>25</v>
      </c>
      <c r="K3" s="77"/>
    </row>
    <row r="4" spans="6:12" x14ac:dyDescent="0.25">
      <c r="H4" s="74"/>
    </row>
    <row r="5" spans="6:12" x14ac:dyDescent="0.25">
      <c r="G5" s="19" t="s">
        <v>23</v>
      </c>
      <c r="H5" s="79"/>
      <c r="K5" s="72"/>
      <c r="L5" s="72"/>
    </row>
    <row r="6" spans="6:12" x14ac:dyDescent="0.25">
      <c r="F6">
        <v>4</v>
      </c>
      <c r="H6" s="70">
        <v>52</v>
      </c>
      <c r="I6">
        <v>0</v>
      </c>
      <c r="L6" s="72"/>
    </row>
    <row r="7" spans="6:12" x14ac:dyDescent="0.25">
      <c r="F7">
        <v>5</v>
      </c>
      <c r="G7" s="82">
        <f>I7/H7</f>
        <v>0.26666666666666666</v>
      </c>
      <c r="H7" s="70">
        <v>45</v>
      </c>
      <c r="I7" s="21">
        <v>12</v>
      </c>
    </row>
    <row r="8" spans="6:12" x14ac:dyDescent="0.25">
      <c r="F8">
        <v>6</v>
      </c>
      <c r="G8" s="82">
        <f>I8/H8</f>
        <v>0.65625</v>
      </c>
      <c r="H8" s="71">
        <v>32</v>
      </c>
      <c r="I8" s="21">
        <v>21</v>
      </c>
    </row>
    <row r="9" spans="6:12" x14ac:dyDescent="0.25">
      <c r="F9">
        <v>7</v>
      </c>
      <c r="G9" s="82">
        <f>I9/H9</f>
        <v>0.72222222222222221</v>
      </c>
      <c r="H9" s="71">
        <v>36</v>
      </c>
      <c r="I9" s="21">
        <v>26</v>
      </c>
    </row>
    <row r="10" spans="6:12" x14ac:dyDescent="0.25">
      <c r="F10">
        <v>8</v>
      </c>
      <c r="G10" s="82">
        <f>I10/H10</f>
        <v>0.90625</v>
      </c>
      <c r="H10" s="71">
        <v>32</v>
      </c>
      <c r="I10" s="21">
        <v>29</v>
      </c>
    </row>
    <row r="11" spans="6:12" x14ac:dyDescent="0.25">
      <c r="F11">
        <v>9</v>
      </c>
      <c r="G11" s="82">
        <f>I11/H11</f>
        <v>0.95833333333333337</v>
      </c>
      <c r="H11" s="71">
        <v>24</v>
      </c>
      <c r="I11" s="21">
        <v>23</v>
      </c>
    </row>
    <row r="12" spans="6:12" x14ac:dyDescent="0.25">
      <c r="F12">
        <v>10</v>
      </c>
      <c r="G12" s="80"/>
      <c r="H12" s="75">
        <v>16</v>
      </c>
      <c r="I12" s="73">
        <v>27</v>
      </c>
    </row>
    <row r="13" spans="6:12" x14ac:dyDescent="0.25">
      <c r="F13">
        <v>11</v>
      </c>
      <c r="G13" s="80"/>
      <c r="H13" s="75">
        <v>11</v>
      </c>
      <c r="I13" s="73">
        <v>12</v>
      </c>
    </row>
    <row r="14" spans="6:12" x14ac:dyDescent="0.25">
      <c r="F14">
        <v>12</v>
      </c>
      <c r="G14" s="80"/>
      <c r="H14" s="75">
        <v>8</v>
      </c>
      <c r="I14" s="73">
        <v>3</v>
      </c>
    </row>
    <row r="15" spans="6:12" x14ac:dyDescent="0.25">
      <c r="F15">
        <v>13</v>
      </c>
      <c r="G15" s="80"/>
      <c r="H15" s="75">
        <v>9</v>
      </c>
      <c r="I15" s="73">
        <v>12</v>
      </c>
    </row>
    <row r="16" spans="6:12" x14ac:dyDescent="0.25">
      <c r="F16">
        <v>14</v>
      </c>
      <c r="G16" s="80"/>
      <c r="H16" s="75">
        <v>7</v>
      </c>
      <c r="I16" s="73">
        <v>9</v>
      </c>
    </row>
    <row r="17" spans="5:9" x14ac:dyDescent="0.25">
      <c r="F17">
        <v>15</v>
      </c>
      <c r="G17" s="80"/>
      <c r="H17" s="75">
        <v>9</v>
      </c>
      <c r="I17" s="73">
        <v>7</v>
      </c>
    </row>
    <row r="18" spans="5:9" x14ac:dyDescent="0.25">
      <c r="F18">
        <v>16</v>
      </c>
      <c r="G18" s="80"/>
      <c r="H18" s="75">
        <v>4</v>
      </c>
      <c r="I18" s="73">
        <v>5</v>
      </c>
    </row>
    <row r="19" spans="5:9" x14ac:dyDescent="0.25">
      <c r="F19">
        <v>17</v>
      </c>
      <c r="G19" s="80"/>
      <c r="H19" s="75">
        <v>5</v>
      </c>
      <c r="I19" s="73">
        <v>8</v>
      </c>
    </row>
    <row r="20" spans="5:9" x14ac:dyDescent="0.25">
      <c r="F20" s="72">
        <v>18</v>
      </c>
      <c r="G20" s="80"/>
      <c r="H20" s="75">
        <v>2</v>
      </c>
      <c r="I20" s="73">
        <v>5</v>
      </c>
    </row>
    <row r="21" spans="5:9" x14ac:dyDescent="0.25">
      <c r="F21" s="72">
        <v>19</v>
      </c>
      <c r="G21" s="80"/>
      <c r="H21" s="75">
        <v>4</v>
      </c>
      <c r="I21" s="73"/>
    </row>
    <row r="22" spans="5:9" x14ac:dyDescent="0.25">
      <c r="F22" s="72"/>
      <c r="G22" s="72"/>
    </row>
    <row r="23" spans="5:9" x14ac:dyDescent="0.25">
      <c r="E23" s="1" t="s">
        <v>19</v>
      </c>
      <c r="F23" s="81">
        <f>_xlfn.STDEV.S(F6:F21)</f>
        <v>4.7609522856952333</v>
      </c>
      <c r="G23" s="72"/>
    </row>
    <row r="24" spans="5:9" x14ac:dyDescent="0.25">
      <c r="H24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Polar cod_density_biomass</vt:lpstr>
      <vt:lpstr>Selectivity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User</cp:lastModifiedBy>
  <dcterms:created xsi:type="dcterms:W3CDTF">2015-06-05T18:19:34Z</dcterms:created>
  <dcterms:modified xsi:type="dcterms:W3CDTF">2023-09-18T12:24:35Z</dcterms:modified>
</cp:coreProperties>
</file>