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peralta/Desktop/estudios/metodos/"/>
    </mc:Choice>
  </mc:AlternateContent>
  <xr:revisionPtr revIDLastSave="0" documentId="13_ncr:1_{20C6B819-8AC8-1A43-A6CD-EB7329279260}" xr6:coauthVersionLast="36" xr6:coauthVersionMax="36" xr10:uidLastSave="{00000000-0000-0000-0000-000000000000}"/>
  <bookViews>
    <workbookView xWindow="780" yWindow="1000" windowWidth="27640" windowHeight="16440" xr2:uid="{093CB5F8-C71B-FC40-B3CC-F0E1D939DA45}"/>
  </bookViews>
  <sheets>
    <sheet name="Hoj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14" i="1"/>
  <c r="C15" i="1"/>
  <c r="C16" i="1"/>
  <c r="C17" i="1"/>
  <c r="C18" i="1"/>
  <c r="C19" i="1"/>
  <c r="I80" i="1" l="1"/>
  <c r="B72" i="1"/>
  <c r="C72" i="1"/>
  <c r="F72" i="1" s="1"/>
  <c r="D72" i="1"/>
  <c r="E72" i="1"/>
  <c r="B54" i="1"/>
  <c r="C54" i="1"/>
  <c r="D54" i="1"/>
  <c r="E54" i="1"/>
  <c r="F54" i="1"/>
  <c r="G54" i="1" s="1"/>
  <c r="H54" i="1" s="1"/>
  <c r="I54" i="1"/>
  <c r="J54" i="1" s="1"/>
  <c r="B51" i="1"/>
  <c r="C51" i="1"/>
  <c r="F51" i="1" s="1"/>
  <c r="D51" i="1"/>
  <c r="E51" i="1"/>
  <c r="B47" i="1"/>
  <c r="C47" i="1"/>
  <c r="F47" i="1" s="1"/>
  <c r="D47" i="1"/>
  <c r="E47" i="1"/>
  <c r="B46" i="1"/>
  <c r="D46" i="1" s="1"/>
  <c r="C46" i="1"/>
  <c r="E46" i="1" s="1"/>
  <c r="B35" i="1"/>
  <c r="C35" i="1"/>
  <c r="F35" i="1" s="1"/>
  <c r="D35" i="1"/>
  <c r="E35" i="1"/>
  <c r="J34" i="1"/>
  <c r="J33" i="1"/>
  <c r="I34" i="1"/>
  <c r="I33" i="1"/>
  <c r="F32" i="1"/>
  <c r="G32" i="1" s="1"/>
  <c r="E32" i="1"/>
  <c r="D32" i="1"/>
  <c r="H32" i="1" s="1"/>
  <c r="C13" i="1"/>
  <c r="C8" i="1"/>
  <c r="C9" i="1"/>
  <c r="C10" i="1"/>
  <c r="C11" i="1"/>
  <c r="C12" i="1"/>
  <c r="G72" i="1" l="1"/>
  <c r="H72" i="1" s="1"/>
  <c r="I72" i="1"/>
  <c r="J72" i="1" s="1"/>
  <c r="B55" i="1"/>
  <c r="C55" i="1"/>
  <c r="E55" i="1" s="1"/>
  <c r="G51" i="1"/>
  <c r="H51" i="1" s="1"/>
  <c r="I51" i="1"/>
  <c r="J51" i="1" s="1"/>
  <c r="I47" i="1"/>
  <c r="J47" i="1" s="1"/>
  <c r="G47" i="1"/>
  <c r="H47" i="1" s="1"/>
  <c r="F46" i="1"/>
  <c r="I35" i="1"/>
  <c r="J35" i="1" s="1"/>
  <c r="G35" i="1"/>
  <c r="H35" i="1" s="1"/>
  <c r="C33" i="1"/>
  <c r="E33" i="1" s="1"/>
  <c r="B33" i="1"/>
  <c r="D33" i="1" s="1"/>
  <c r="F33" i="1"/>
  <c r="G33" i="1" s="1"/>
  <c r="B73" i="1" l="1"/>
  <c r="C73" i="1"/>
  <c r="E73" i="1" s="1"/>
  <c r="F55" i="1"/>
  <c r="D55" i="1"/>
  <c r="B52" i="1"/>
  <c r="C52" i="1"/>
  <c r="E52" i="1" s="1"/>
  <c r="B48" i="1"/>
  <c r="C48" i="1"/>
  <c r="E48" i="1" s="1"/>
  <c r="G46" i="1"/>
  <c r="H46" i="1" s="1"/>
  <c r="I46" i="1"/>
  <c r="J46" i="1" s="1"/>
  <c r="B36" i="1"/>
  <c r="C36" i="1"/>
  <c r="E36" i="1" s="1"/>
  <c r="H33" i="1"/>
  <c r="F73" i="1" l="1"/>
  <c r="D73" i="1"/>
  <c r="I55" i="1"/>
  <c r="J55" i="1" s="1"/>
  <c r="G55" i="1"/>
  <c r="H55" i="1" s="1"/>
  <c r="F52" i="1"/>
  <c r="D52" i="1"/>
  <c r="D48" i="1"/>
  <c r="F48" i="1"/>
  <c r="F36" i="1"/>
  <c r="D36" i="1"/>
  <c r="C34" i="1"/>
  <c r="E34" i="1" s="1"/>
  <c r="B34" i="1"/>
  <c r="I73" i="1" l="1"/>
  <c r="J73" i="1" s="1"/>
  <c r="G73" i="1"/>
  <c r="H73" i="1" s="1"/>
  <c r="B56" i="1"/>
  <c r="C56" i="1"/>
  <c r="E56" i="1" s="1"/>
  <c r="I52" i="1"/>
  <c r="J52" i="1" s="1"/>
  <c r="G52" i="1"/>
  <c r="H52" i="1" s="1"/>
  <c r="I48" i="1"/>
  <c r="J48" i="1" s="1"/>
  <c r="G48" i="1"/>
  <c r="H48" i="1" s="1"/>
  <c r="I36" i="1"/>
  <c r="J36" i="1" s="1"/>
  <c r="G36" i="1"/>
  <c r="H36" i="1"/>
  <c r="D34" i="1"/>
  <c r="F34" i="1"/>
  <c r="G34" i="1" s="1"/>
  <c r="B74" i="1" l="1"/>
  <c r="C74" i="1"/>
  <c r="E74" i="1" s="1"/>
  <c r="D56" i="1"/>
  <c r="F56" i="1"/>
  <c r="B53" i="1"/>
  <c r="C53" i="1"/>
  <c r="E53" i="1" s="1"/>
  <c r="C49" i="1"/>
  <c r="E49" i="1" s="1"/>
  <c r="B49" i="1"/>
  <c r="B37" i="1"/>
  <c r="C37" i="1"/>
  <c r="E37" i="1" s="1"/>
  <c r="H34" i="1"/>
  <c r="D74" i="1" l="1"/>
  <c r="F74" i="1"/>
  <c r="I56" i="1"/>
  <c r="J56" i="1" s="1"/>
  <c r="G56" i="1"/>
  <c r="H56" i="1" s="1"/>
  <c r="D53" i="1"/>
  <c r="F53" i="1"/>
  <c r="D49" i="1"/>
  <c r="F49" i="1"/>
  <c r="D37" i="1"/>
  <c r="F37" i="1"/>
  <c r="I74" i="1" l="1"/>
  <c r="J74" i="1" s="1"/>
  <c r="G74" i="1"/>
  <c r="H74" i="1" s="1"/>
  <c r="C57" i="1"/>
  <c r="E57" i="1" s="1"/>
  <c r="B57" i="1"/>
  <c r="I53" i="1"/>
  <c r="J53" i="1" s="1"/>
  <c r="G53" i="1"/>
  <c r="H53" i="1" s="1"/>
  <c r="I49" i="1"/>
  <c r="J49" i="1" s="1"/>
  <c r="G49" i="1"/>
  <c r="H49" i="1" s="1"/>
  <c r="I37" i="1"/>
  <c r="J37" i="1" s="1"/>
  <c r="G37" i="1"/>
  <c r="H37" i="1" s="1"/>
  <c r="C75" i="1" l="1"/>
  <c r="E75" i="1" s="1"/>
  <c r="B75" i="1"/>
  <c r="D57" i="1"/>
  <c r="F57" i="1"/>
  <c r="C50" i="1"/>
  <c r="E50" i="1" s="1"/>
  <c r="B50" i="1"/>
  <c r="C38" i="1"/>
  <c r="E38" i="1" s="1"/>
  <c r="B38" i="1"/>
  <c r="D75" i="1" l="1"/>
  <c r="F75" i="1"/>
  <c r="G57" i="1"/>
  <c r="I57" i="1"/>
  <c r="J57" i="1" s="1"/>
  <c r="H57" i="1"/>
  <c r="D50" i="1"/>
  <c r="F50" i="1"/>
  <c r="D38" i="1"/>
  <c r="F38" i="1"/>
  <c r="G75" i="1" l="1"/>
  <c r="I75" i="1"/>
  <c r="J75" i="1" s="1"/>
  <c r="H75" i="1"/>
  <c r="B58" i="1"/>
  <c r="C58" i="1"/>
  <c r="E58" i="1" s="1"/>
  <c r="G50" i="1"/>
  <c r="H50" i="1" s="1"/>
  <c r="I50" i="1"/>
  <c r="J50" i="1" s="1"/>
  <c r="G38" i="1"/>
  <c r="I38" i="1"/>
  <c r="J38" i="1" s="1"/>
  <c r="H38" i="1"/>
  <c r="B76" i="1" l="1"/>
  <c r="C76" i="1"/>
  <c r="E76" i="1" s="1"/>
  <c r="F58" i="1"/>
  <c r="D58" i="1"/>
  <c r="B39" i="1"/>
  <c r="C39" i="1"/>
  <c r="E39" i="1" s="1"/>
  <c r="F76" i="1" l="1"/>
  <c r="D76" i="1"/>
  <c r="G58" i="1"/>
  <c r="H58" i="1" s="1"/>
  <c r="I58" i="1"/>
  <c r="J58" i="1" s="1"/>
  <c r="F39" i="1"/>
  <c r="D39" i="1"/>
  <c r="G76" i="1" l="1"/>
  <c r="H76" i="1" s="1"/>
  <c r="I76" i="1"/>
  <c r="J76" i="1" s="1"/>
  <c r="B59" i="1"/>
  <c r="C59" i="1"/>
  <c r="E59" i="1" s="1"/>
  <c r="G39" i="1"/>
  <c r="H39" i="1" s="1"/>
  <c r="I39" i="1"/>
  <c r="J39" i="1" s="1"/>
  <c r="B77" i="1" l="1"/>
  <c r="C77" i="1"/>
  <c r="E77" i="1" s="1"/>
  <c r="D59" i="1"/>
  <c r="F59" i="1"/>
  <c r="B40" i="1"/>
  <c r="C40" i="1"/>
  <c r="E40" i="1" s="1"/>
  <c r="F77" i="1" l="1"/>
  <c r="D77" i="1"/>
  <c r="I59" i="1"/>
  <c r="J59" i="1" s="1"/>
  <c r="G59" i="1"/>
  <c r="H59" i="1" s="1"/>
  <c r="F40" i="1"/>
  <c r="D40" i="1"/>
  <c r="I77" i="1" l="1"/>
  <c r="J77" i="1" s="1"/>
  <c r="G77" i="1"/>
  <c r="H77" i="1" s="1"/>
  <c r="B60" i="1"/>
  <c r="C60" i="1"/>
  <c r="E60" i="1" s="1"/>
  <c r="I40" i="1"/>
  <c r="J40" i="1" s="1"/>
  <c r="G40" i="1"/>
  <c r="H40" i="1" s="1"/>
  <c r="B78" i="1" l="1"/>
  <c r="C78" i="1"/>
  <c r="E78" i="1" s="1"/>
  <c r="D60" i="1"/>
  <c r="F60" i="1"/>
  <c r="C41" i="1"/>
  <c r="E41" i="1" s="1"/>
  <c r="B41" i="1"/>
  <c r="D78" i="1" l="1"/>
  <c r="F78" i="1"/>
  <c r="I60" i="1"/>
  <c r="J60" i="1" s="1"/>
  <c r="G60" i="1"/>
  <c r="H60" i="1" s="1"/>
  <c r="D41" i="1"/>
  <c r="F41" i="1"/>
  <c r="I78" i="1" l="1"/>
  <c r="J78" i="1" s="1"/>
  <c r="G78" i="1"/>
  <c r="H78" i="1" s="1"/>
  <c r="C61" i="1"/>
  <c r="E61" i="1" s="1"/>
  <c r="B61" i="1"/>
  <c r="I41" i="1"/>
  <c r="J41" i="1" s="1"/>
  <c r="G41" i="1"/>
  <c r="H41" i="1" s="1"/>
  <c r="C79" i="1" l="1"/>
  <c r="E79" i="1" s="1"/>
  <c r="B79" i="1"/>
  <c r="D61" i="1"/>
  <c r="F61" i="1"/>
  <c r="C42" i="1"/>
  <c r="E42" i="1" s="1"/>
  <c r="B42" i="1"/>
  <c r="D79" i="1" l="1"/>
  <c r="F79" i="1"/>
  <c r="G61" i="1"/>
  <c r="I61" i="1"/>
  <c r="J61" i="1" s="1"/>
  <c r="H61" i="1"/>
  <c r="D42" i="1"/>
  <c r="F42" i="1"/>
  <c r="G79" i="1" l="1"/>
  <c r="I79" i="1"/>
  <c r="J79" i="1" s="1"/>
  <c r="H79" i="1"/>
  <c r="B62" i="1"/>
  <c r="C62" i="1"/>
  <c r="E62" i="1" s="1"/>
  <c r="G42" i="1"/>
  <c r="I42" i="1"/>
  <c r="J42" i="1" s="1"/>
  <c r="H42" i="1"/>
  <c r="B80" i="1" l="1"/>
  <c r="C80" i="1"/>
  <c r="E80" i="1" s="1"/>
  <c r="F62" i="1"/>
  <c r="D62" i="1"/>
  <c r="B43" i="1"/>
  <c r="C43" i="1"/>
  <c r="E43" i="1" s="1"/>
  <c r="F80" i="1" l="1"/>
  <c r="D80" i="1"/>
  <c r="I62" i="1"/>
  <c r="J62" i="1" s="1"/>
  <c r="G62" i="1"/>
  <c r="H62" i="1" s="1"/>
  <c r="F43" i="1"/>
  <c r="D43" i="1"/>
  <c r="G80" i="1" l="1"/>
  <c r="H80" i="1" s="1"/>
  <c r="J80" i="1"/>
  <c r="C63" i="1"/>
  <c r="E63" i="1" s="1"/>
  <c r="B63" i="1"/>
  <c r="I43" i="1"/>
  <c r="J43" i="1" s="1"/>
  <c r="G43" i="1"/>
  <c r="H43" i="1" s="1"/>
  <c r="F63" i="1" l="1"/>
  <c r="D63" i="1"/>
  <c r="B44" i="1"/>
  <c r="C44" i="1"/>
  <c r="E44" i="1" s="1"/>
  <c r="H63" i="1" l="1"/>
  <c r="I63" i="1"/>
  <c r="J63" i="1" s="1"/>
  <c r="G63" i="1"/>
  <c r="F44" i="1"/>
  <c r="D44" i="1"/>
  <c r="B64" i="1" l="1"/>
  <c r="C64" i="1"/>
  <c r="E64" i="1" s="1"/>
  <c r="I44" i="1"/>
  <c r="J44" i="1" s="1"/>
  <c r="G44" i="1"/>
  <c r="H44" i="1" s="1"/>
  <c r="D64" i="1" l="1"/>
  <c r="F64" i="1"/>
  <c r="B45" i="1"/>
  <c r="C45" i="1"/>
  <c r="E45" i="1" s="1"/>
  <c r="I64" i="1" l="1"/>
  <c r="J64" i="1" s="1"/>
  <c r="G64" i="1"/>
  <c r="H64" i="1" s="1"/>
  <c r="D45" i="1"/>
  <c r="F45" i="1"/>
  <c r="C65" i="1" l="1"/>
  <c r="E65" i="1" s="1"/>
  <c r="B65" i="1"/>
  <c r="I45" i="1"/>
  <c r="J45" i="1" s="1"/>
  <c r="G45" i="1"/>
  <c r="H45" i="1" s="1"/>
  <c r="D65" i="1" l="1"/>
  <c r="F65" i="1"/>
  <c r="G65" i="1" l="1"/>
  <c r="H65" i="1" s="1"/>
  <c r="I65" i="1"/>
  <c r="J65" i="1" s="1"/>
  <c r="B66" i="1" l="1"/>
  <c r="C66" i="1"/>
  <c r="E66" i="1" s="1"/>
  <c r="F66" i="1" l="1"/>
  <c r="D66" i="1"/>
  <c r="H66" i="1" l="1"/>
  <c r="I66" i="1"/>
  <c r="J66" i="1" s="1"/>
  <c r="G66" i="1"/>
  <c r="B67" i="1" l="1"/>
  <c r="C67" i="1"/>
  <c r="E67" i="1" s="1"/>
  <c r="F67" i="1" l="1"/>
  <c r="D67" i="1"/>
  <c r="H67" i="1" l="1"/>
  <c r="I67" i="1"/>
  <c r="J67" i="1" s="1"/>
  <c r="G67" i="1"/>
  <c r="B68" i="1" l="1"/>
  <c r="C68" i="1"/>
  <c r="E68" i="1" s="1"/>
  <c r="D68" i="1" l="1"/>
  <c r="F68" i="1"/>
  <c r="I68" i="1" l="1"/>
  <c r="J68" i="1" s="1"/>
  <c r="G68" i="1"/>
  <c r="H68" i="1" s="1"/>
  <c r="C69" i="1" l="1"/>
  <c r="E69" i="1" s="1"/>
  <c r="B69" i="1"/>
  <c r="D69" i="1" l="1"/>
  <c r="F69" i="1"/>
  <c r="G69" i="1" l="1"/>
  <c r="I69" i="1"/>
  <c r="J69" i="1" s="1"/>
  <c r="H69" i="1"/>
  <c r="B70" i="1" l="1"/>
  <c r="C70" i="1"/>
  <c r="E70" i="1" s="1"/>
  <c r="F70" i="1" l="1"/>
  <c r="D70" i="1"/>
  <c r="G70" i="1" l="1"/>
  <c r="H70" i="1" s="1"/>
  <c r="I70" i="1"/>
  <c r="J70" i="1" s="1"/>
  <c r="C71" i="1" l="1"/>
  <c r="E71" i="1" s="1"/>
  <c r="B71" i="1"/>
  <c r="F71" i="1" l="1"/>
  <c r="D71" i="1"/>
  <c r="I71" i="1" l="1"/>
  <c r="J71" i="1" s="1"/>
  <c r="G71" i="1"/>
  <c r="H71" i="1" s="1"/>
</calcChain>
</file>

<file path=xl/sharedStrings.xml><?xml version="1.0" encoding="utf-8"?>
<sst xmlns="http://schemas.openxmlformats.org/spreadsheetml/2006/main" count="15" uniqueCount="11">
  <si>
    <t>x</t>
  </si>
  <si>
    <t>f(x)</t>
  </si>
  <si>
    <t>xi</t>
  </si>
  <si>
    <t>xu</t>
  </si>
  <si>
    <t>f(xi)</t>
  </si>
  <si>
    <t>f(xr)</t>
  </si>
  <si>
    <t>f(xi) * f(xr)</t>
  </si>
  <si>
    <t>f(xu)</t>
  </si>
  <si>
    <t>xr</t>
  </si>
  <si>
    <t>Ea</t>
  </si>
  <si>
    <t>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</si>
</sst>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Hoja1!$B$3:$B$19</c:f>
              <c:numCache>
                <c:formatCode>General</c:formatCode>
                <c:ptCount val="17"/>
                <c:pt idx="0">
                  <c:v>-1.26</c:v>
                </c:pt>
                <c:pt idx="1">
                  <c:v>-1.25</c:v>
                </c:pt>
                <c:pt idx="2">
                  <c:v>-1.24</c:v>
                </c:pt>
                <c:pt idx="3">
                  <c:v>-1.23</c:v>
                </c:pt>
                <c:pt idx="4">
                  <c:v>-1.22</c:v>
                </c:pt>
                <c:pt idx="5">
                  <c:v>-1.21</c:v>
                </c:pt>
                <c:pt idx="6">
                  <c:v>-1.2</c:v>
                </c:pt>
                <c:pt idx="7">
                  <c:v>-1.19</c:v>
                </c:pt>
                <c:pt idx="8">
                  <c:v>-1.18</c:v>
                </c:pt>
                <c:pt idx="9">
                  <c:v>-1.17</c:v>
                </c:pt>
                <c:pt idx="10">
                  <c:v>-1.1599999999999999</c:v>
                </c:pt>
                <c:pt idx="11">
                  <c:v>-1.1499999999999999</c:v>
                </c:pt>
                <c:pt idx="12">
                  <c:v>-1.1399999999999999</c:v>
                </c:pt>
                <c:pt idx="13">
                  <c:v>-1.1299999999999999</c:v>
                </c:pt>
                <c:pt idx="14">
                  <c:v>-1.1200000000000001</c:v>
                </c:pt>
                <c:pt idx="15">
                  <c:v>-1.1100000000000001</c:v>
                </c:pt>
                <c:pt idx="16">
                  <c:v>-1.1000000000000001</c:v>
                </c:pt>
              </c:numCache>
            </c:numRef>
          </c:xVal>
          <c:yVal>
            <c:numRef>
              <c:f>Hoja1!$C$3:$C$19</c:f>
              <c:numCache>
                <c:formatCode>General</c:formatCode>
                <c:ptCount val="17"/>
                <c:pt idx="0">
                  <c:v>1.6968017600000014</c:v>
                </c:pt>
                <c:pt idx="1">
                  <c:v>1.42578125</c:v>
                </c:pt>
                <c:pt idx="2">
                  <c:v>1.1592857600000013</c:v>
                </c:pt>
                <c:pt idx="3">
                  <c:v>0.89726740999999954</c:v>
                </c:pt>
                <c:pt idx="4">
                  <c:v>0.63967856000000012</c:v>
                </c:pt>
                <c:pt idx="5">
                  <c:v>0.38647180999999975</c:v>
                </c:pt>
                <c:pt idx="6">
                  <c:v>0.13759999999999906</c:v>
                </c:pt>
                <c:pt idx="7">
                  <c:v>-0.10698379000000102</c:v>
                </c:pt>
                <c:pt idx="8">
                  <c:v>-0.34732624000000101</c:v>
                </c:pt>
                <c:pt idx="9">
                  <c:v>-0.5834737900000011</c:v>
                </c:pt>
                <c:pt idx="10">
                  <c:v>-0.81547264000000119</c:v>
                </c:pt>
                <c:pt idx="11">
                  <c:v>-1.0433687500000026</c:v>
                </c:pt>
                <c:pt idx="12">
                  <c:v>-1.2672078400000011</c:v>
                </c:pt>
                <c:pt idx="13">
                  <c:v>-1.4870353900000026</c:v>
                </c:pt>
                <c:pt idx="14">
                  <c:v>-1.702896639999997</c:v>
                </c:pt>
                <c:pt idx="15">
                  <c:v>-1.9148365899999984</c:v>
                </c:pt>
                <c:pt idx="16">
                  <c:v>-2.1228999999999978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D-CE47-A2A5-56203722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60528"/>
        <c:axId val="275336192"/>
      </c:scatterChart>
      <c:valAx>
        <c:axId val="2753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336192"/>
        <c:crosses val="autoZero"/>
        <c:crossBetween val="midCat"/>
      </c:valAx>
      <c:valAx>
        <c:axId val="2753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53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12700</xdr:rowOff>
    </xdr:from>
    <xdr:to>
      <xdr:col>15</xdr:col>
      <xdr:colOff>774700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688E35-A1A3-D441-BC6C-A76ECB72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01F4-BAAB-B74B-845A-C4A4053FECA2}">
  <dimension ref="A2:J80"/>
  <sheetViews>
    <sheetView tabSelected="1" topLeftCell="A21" zoomScale="118" workbookViewId="0">
      <selection activeCell="C33" sqref="C33"/>
    </sheetView>
  </sheetViews>
  <sheetFormatPr baseColWidth="10" defaultRowHeight="16" x14ac:dyDescent="0.2"/>
  <cols>
    <col min="1" max="1" width="11" bestFit="1" customWidth="1"/>
    <col min="2" max="2" width="12" customWidth="1"/>
    <col min="3" max="3" width="11.33203125" bestFit="1" customWidth="1"/>
    <col min="4" max="4" width="12.1640625" bestFit="1" customWidth="1"/>
    <col min="5" max="5" width="13.33203125" bestFit="1" customWidth="1"/>
    <col min="6" max="6" width="11.33203125" customWidth="1"/>
    <col min="7" max="9" width="12.83203125" bestFit="1" customWidth="1"/>
    <col min="10" max="10" width="10.83203125" customWidth="1"/>
  </cols>
  <sheetData>
    <row r="2" spans="1:4" x14ac:dyDescent="0.2">
      <c r="B2" s="2" t="s">
        <v>0</v>
      </c>
      <c r="C2" s="2" t="s">
        <v>1</v>
      </c>
    </row>
    <row r="3" spans="1:4" x14ac:dyDescent="0.2">
      <c r="B3" s="2">
        <v>-1.26</v>
      </c>
      <c r="C3" s="2">
        <f t="shared" ref="C3:C7" si="0">B3^4 - 3 * B3^3 + 2 * B3^2 - 10</f>
        <v>1.6968017600000014</v>
      </c>
    </row>
    <row r="4" spans="1:4" x14ac:dyDescent="0.2">
      <c r="B4" s="2">
        <v>-1.25</v>
      </c>
      <c r="C4" s="2">
        <f t="shared" si="0"/>
        <v>1.42578125</v>
      </c>
    </row>
    <row r="5" spans="1:4" x14ac:dyDescent="0.2">
      <c r="B5" s="2">
        <v>-1.24</v>
      </c>
      <c r="C5" s="2">
        <f t="shared" si="0"/>
        <v>1.1592857600000013</v>
      </c>
    </row>
    <row r="6" spans="1:4" x14ac:dyDescent="0.2">
      <c r="B6" s="2">
        <v>-1.23</v>
      </c>
      <c r="C6" s="2">
        <f t="shared" si="0"/>
        <v>0.89726740999999954</v>
      </c>
    </row>
    <row r="7" spans="1:4" x14ac:dyDescent="0.2">
      <c r="B7" s="2">
        <v>-1.22</v>
      </c>
      <c r="C7" s="2">
        <f t="shared" si="0"/>
        <v>0.63967856000000012</v>
      </c>
    </row>
    <row r="8" spans="1:4" x14ac:dyDescent="0.2">
      <c r="A8" t="s">
        <v>2</v>
      </c>
      <c r="B8" s="2">
        <v>-1.21</v>
      </c>
      <c r="C8" s="2">
        <f t="shared" ref="C8:C18" si="1">B8^4 - 3 * B8^3 + 2 * B8^2 - 10</f>
        <v>0.38647180999999975</v>
      </c>
      <c r="D8" t="s">
        <v>4</v>
      </c>
    </row>
    <row r="9" spans="1:4" x14ac:dyDescent="0.2">
      <c r="B9" s="2">
        <v>-1.2</v>
      </c>
      <c r="C9" s="2">
        <f t="shared" si="1"/>
        <v>0.13759999999999906</v>
      </c>
    </row>
    <row r="10" spans="1:4" x14ac:dyDescent="0.2">
      <c r="B10" s="2">
        <v>-1.19</v>
      </c>
      <c r="C10" s="2">
        <f t="shared" si="1"/>
        <v>-0.10698379000000102</v>
      </c>
    </row>
    <row r="11" spans="1:4" x14ac:dyDescent="0.2">
      <c r="B11" s="2">
        <v>-1.18</v>
      </c>
      <c r="C11" s="2">
        <f t="shared" si="1"/>
        <v>-0.34732624000000101</v>
      </c>
    </row>
    <row r="12" spans="1:4" x14ac:dyDescent="0.2">
      <c r="B12" s="2">
        <v>-1.17</v>
      </c>
      <c r="C12" s="2">
        <f t="shared" si="1"/>
        <v>-0.5834737900000011</v>
      </c>
    </row>
    <row r="13" spans="1:4" x14ac:dyDescent="0.2">
      <c r="A13" t="s">
        <v>3</v>
      </c>
      <c r="B13" s="2">
        <v>-1.1599999999999999</v>
      </c>
      <c r="C13" s="2">
        <f>B13^4 - 3 * B13^3 + 2 * B13^2 - 10</f>
        <v>-0.81547264000000119</v>
      </c>
      <c r="D13" t="s">
        <v>7</v>
      </c>
    </row>
    <row r="14" spans="1:4" x14ac:dyDescent="0.2">
      <c r="B14" s="2">
        <v>-1.1499999999999999</v>
      </c>
      <c r="C14" s="2">
        <f t="shared" si="1"/>
        <v>-1.0433687500000026</v>
      </c>
    </row>
    <row r="15" spans="1:4" x14ac:dyDescent="0.2">
      <c r="B15" s="2">
        <v>-1.1399999999999999</v>
      </c>
      <c r="C15" s="2">
        <f t="shared" si="1"/>
        <v>-1.2672078400000011</v>
      </c>
    </row>
    <row r="16" spans="1:4" x14ac:dyDescent="0.2">
      <c r="B16" s="2">
        <v>-1.1299999999999999</v>
      </c>
      <c r="C16" s="2">
        <f t="shared" si="1"/>
        <v>-1.4870353900000026</v>
      </c>
    </row>
    <row r="17" spans="1:10" x14ac:dyDescent="0.2">
      <c r="B17" s="2">
        <v>-1.1200000000000001</v>
      </c>
      <c r="C17" s="2">
        <f t="shared" si="1"/>
        <v>-1.702896639999997</v>
      </c>
    </row>
    <row r="18" spans="1:10" x14ac:dyDescent="0.2">
      <c r="B18" s="2">
        <v>-1.1100000000000001</v>
      </c>
      <c r="C18" s="2">
        <f t="shared" si="1"/>
        <v>-1.9148365899999984</v>
      </c>
    </row>
    <row r="19" spans="1:10" x14ac:dyDescent="0.2">
      <c r="B19" s="2">
        <v>-1.1000000000000001</v>
      </c>
      <c r="C19" s="2">
        <f>B19^4 - 3 * B19^3 + 2 * B19^2 - 10</f>
        <v>-2.1228999999999978</v>
      </c>
    </row>
    <row r="31" spans="1:10" x14ac:dyDescent="0.2">
      <c r="B31" s="3" t="s">
        <v>2</v>
      </c>
      <c r="C31" s="3" t="s">
        <v>3</v>
      </c>
      <c r="D31" s="3" t="s">
        <v>4</v>
      </c>
      <c r="E31" s="3" t="s">
        <v>7</v>
      </c>
      <c r="F31" s="9" t="s">
        <v>8</v>
      </c>
      <c r="G31" s="3" t="s">
        <v>5</v>
      </c>
      <c r="H31" s="3" t="s">
        <v>6</v>
      </c>
      <c r="I31" s="4" t="s">
        <v>9</v>
      </c>
      <c r="J31" s="4" t="s">
        <v>10</v>
      </c>
    </row>
    <row r="32" spans="1:10" x14ac:dyDescent="0.2">
      <c r="A32">
        <v>1</v>
      </c>
      <c r="B32" s="3">
        <v>-1.5</v>
      </c>
      <c r="C32" s="3">
        <v>-1</v>
      </c>
      <c r="D32" s="2">
        <f t="shared" ref="D32:E34" si="2">B32^4 - 3 * B32^3 + 2 * B32^2 - 10</f>
        <v>9.6875</v>
      </c>
      <c r="E32" s="2">
        <f t="shared" si="2"/>
        <v>-4</v>
      </c>
      <c r="F32" s="9">
        <f>(B32+C32)/2</f>
        <v>-1.25</v>
      </c>
      <c r="G32" s="2">
        <f>F32^4 - 3 * F32^3 + 2 * F32^2 - 10</f>
        <v>1.42578125</v>
      </c>
      <c r="H32" s="3">
        <f>D32*G32</f>
        <v>13.812255859375</v>
      </c>
      <c r="I32" s="3"/>
      <c r="J32" s="1"/>
    </row>
    <row r="33" spans="1:10" x14ac:dyDescent="0.2">
      <c r="A33">
        <v>2</v>
      </c>
      <c r="B33" s="3">
        <f>IF(H32 &lt; 0, B32, IF(H32 &gt; 0, F32))</f>
        <v>-1.25</v>
      </c>
      <c r="C33" s="3">
        <f>IF(H32 &gt; 0, C32, IF(H32 &lt; 0, F32))</f>
        <v>-1</v>
      </c>
      <c r="D33" s="2">
        <f t="shared" si="2"/>
        <v>1.42578125</v>
      </c>
      <c r="E33" s="2">
        <f t="shared" si="2"/>
        <v>-4</v>
      </c>
      <c r="F33" s="9">
        <f>(B33+C33)/2</f>
        <v>-1.125</v>
      </c>
      <c r="G33" s="2">
        <f>F33^4 - 3 * F33^3 + 2 * F33^2 - 10</f>
        <v>-1.595458984375</v>
      </c>
      <c r="H33" s="3">
        <f>D33*G33</f>
        <v>-2.274775505065918</v>
      </c>
      <c r="I33" s="1">
        <f>F33-F32</f>
        <v>0.125</v>
      </c>
      <c r="J33" s="1">
        <f>ABS((I33/F33)*100)</f>
        <v>11.111111111111111</v>
      </c>
    </row>
    <row r="34" spans="1:10" x14ac:dyDescent="0.2">
      <c r="A34">
        <v>3</v>
      </c>
      <c r="B34" s="3">
        <f>IF(H33 &lt; 0, B33, IF(H33 &gt; 0, F33))</f>
        <v>-1.25</v>
      </c>
      <c r="C34" s="3">
        <f>IF(H33 &gt; 0, C33, IF(H33 &lt; 0, F33))</f>
        <v>-1.125</v>
      </c>
      <c r="D34" s="2">
        <f t="shared" si="2"/>
        <v>1.42578125</v>
      </c>
      <c r="E34" s="2">
        <f t="shared" si="2"/>
        <v>-1.595458984375</v>
      </c>
      <c r="F34" s="9">
        <f>(B34+C34)/2</f>
        <v>-1.1875</v>
      </c>
      <c r="G34" s="2">
        <f>F34^4 - 3 * F34^3 + 2 * F34^2 - 10</f>
        <v>-0.1674652099609375</v>
      </c>
      <c r="H34" s="3">
        <f>D34*G34</f>
        <v>-0.23876875638961792</v>
      </c>
      <c r="I34" s="1">
        <f t="shared" ref="I34:I45" si="3">F34-F33</f>
        <v>-6.25E-2</v>
      </c>
      <c r="J34" s="1">
        <f t="shared" ref="J34:J45" si="4">ABS((I34/F34)*100)</f>
        <v>5.2631578947368416</v>
      </c>
    </row>
    <row r="35" spans="1:10" x14ac:dyDescent="0.2">
      <c r="A35">
        <v>4</v>
      </c>
      <c r="B35" s="3">
        <f t="shared" ref="B35:B42" si="5">IF(H34 &lt; 0, B34, IF(H34 &gt; 0, F34))</f>
        <v>-1.25</v>
      </c>
      <c r="C35" s="3">
        <f t="shared" ref="C35:C42" si="6">IF(H34 &gt; 0, C34, IF(H34 &lt; 0, F34))</f>
        <v>-1.1875</v>
      </c>
      <c r="D35" s="2">
        <f t="shared" ref="D35:D42" si="7">B35^4 - 3 * B35^3 + 2 * B35^2 - 10</f>
        <v>1.42578125</v>
      </c>
      <c r="E35" s="2">
        <f t="shared" ref="E35:E42" si="8">C35^4 - 3 * C35^3 + 2 * C35^2 - 10</f>
        <v>-0.1674652099609375</v>
      </c>
      <c r="F35" s="9">
        <f t="shared" ref="F35:F42" si="9">(B35+C35)/2</f>
        <v>-1.21875</v>
      </c>
      <c r="G35" s="2">
        <f t="shared" ref="G35:G80" si="10">F35^4 - 3 * F35^3 + 2 * F35^2 - 10</f>
        <v>0.60778903961181641</v>
      </c>
      <c r="H35" s="3">
        <f t="shared" ref="H35:H42" si="11">D35*G35</f>
        <v>0.86657421663403511</v>
      </c>
      <c r="I35" s="1">
        <f t="shared" si="3"/>
        <v>-3.125E-2</v>
      </c>
      <c r="J35" s="1">
        <f t="shared" si="4"/>
        <v>2.5641025641025639</v>
      </c>
    </row>
    <row r="36" spans="1:10" x14ac:dyDescent="0.2">
      <c r="A36">
        <v>5</v>
      </c>
      <c r="B36" s="3">
        <f t="shared" si="5"/>
        <v>-1.21875</v>
      </c>
      <c r="C36" s="3">
        <f t="shared" si="6"/>
        <v>-1.1875</v>
      </c>
      <c r="D36" s="2">
        <f t="shared" si="7"/>
        <v>0.60778903961181641</v>
      </c>
      <c r="E36" s="2">
        <f t="shared" si="8"/>
        <v>-0.1674652099609375</v>
      </c>
      <c r="F36" s="9">
        <f t="shared" si="9"/>
        <v>-1.203125</v>
      </c>
      <c r="G36" s="2">
        <f t="shared" si="10"/>
        <v>0.21490961313247681</v>
      </c>
      <c r="H36" s="3">
        <f t="shared" si="11"/>
        <v>0.13061970736913509</v>
      </c>
      <c r="I36" s="1">
        <f t="shared" si="3"/>
        <v>1.5625E-2</v>
      </c>
      <c r="J36" s="1">
        <f t="shared" si="4"/>
        <v>1.2987012987012987</v>
      </c>
    </row>
    <row r="37" spans="1:10" x14ac:dyDescent="0.2">
      <c r="A37">
        <v>6</v>
      </c>
      <c r="B37" s="3">
        <f t="shared" si="5"/>
        <v>-1.203125</v>
      </c>
      <c r="C37" s="3">
        <f t="shared" si="6"/>
        <v>-1.1875</v>
      </c>
      <c r="D37" s="2">
        <f t="shared" si="7"/>
        <v>0.21490961313247681</v>
      </c>
      <c r="E37" s="2">
        <f t="shared" si="8"/>
        <v>-0.1674652099609375</v>
      </c>
      <c r="F37" s="9">
        <f t="shared" si="9"/>
        <v>-1.1953125</v>
      </c>
      <c r="G37" s="2">
        <f t="shared" si="10"/>
        <v>2.2420290857553482E-2</v>
      </c>
      <c r="H37" s="3">
        <f t="shared" si="11"/>
        <v>4.8183360345144255E-3</v>
      </c>
      <c r="I37" s="1">
        <f t="shared" si="3"/>
        <v>7.8125E-3</v>
      </c>
      <c r="J37" s="1">
        <f t="shared" si="4"/>
        <v>0.65359477124183007</v>
      </c>
    </row>
    <row r="38" spans="1:10" x14ac:dyDescent="0.2">
      <c r="A38">
        <v>7</v>
      </c>
      <c r="B38" s="3">
        <f t="shared" si="5"/>
        <v>-1.1953125</v>
      </c>
      <c r="C38" s="3">
        <f t="shared" si="6"/>
        <v>-1.1875</v>
      </c>
      <c r="D38" s="2">
        <f t="shared" si="7"/>
        <v>2.2420290857553482E-2</v>
      </c>
      <c r="E38" s="2">
        <f t="shared" si="8"/>
        <v>-0.1674652099609375</v>
      </c>
      <c r="F38" s="9">
        <f t="shared" si="9"/>
        <v>-1.19140625</v>
      </c>
      <c r="G38" s="2">
        <f t="shared" si="10"/>
        <v>-7.2846546536311507E-2</v>
      </c>
      <c r="H38" s="3">
        <f t="shared" si="11"/>
        <v>-1.6332407613124092E-3</v>
      </c>
      <c r="I38" s="1">
        <f t="shared" si="3"/>
        <v>3.90625E-3</v>
      </c>
      <c r="J38" s="1">
        <f t="shared" si="4"/>
        <v>0.32786885245901637</v>
      </c>
    </row>
    <row r="39" spans="1:10" x14ac:dyDescent="0.2">
      <c r="A39">
        <v>8</v>
      </c>
      <c r="B39" s="3">
        <f t="shared" si="5"/>
        <v>-1.1953125</v>
      </c>
      <c r="C39" s="3">
        <f t="shared" si="6"/>
        <v>-1.19140625</v>
      </c>
      <c r="D39" s="2">
        <f t="shared" si="7"/>
        <v>2.2420290857553482E-2</v>
      </c>
      <c r="E39" s="2">
        <f t="shared" si="8"/>
        <v>-7.2846546536311507E-2</v>
      </c>
      <c r="F39" s="9">
        <f t="shared" si="9"/>
        <v>-1.193359375</v>
      </c>
      <c r="G39" s="2">
        <f t="shared" si="10"/>
        <v>-2.5294323204434477E-2</v>
      </c>
      <c r="H39" s="3">
        <f t="shared" si="11"/>
        <v>-5.6710608328838525E-4</v>
      </c>
      <c r="I39" s="1">
        <f t="shared" si="3"/>
        <v>-1.953125E-3</v>
      </c>
      <c r="J39" s="1">
        <f t="shared" si="4"/>
        <v>0.16366612111292964</v>
      </c>
    </row>
    <row r="40" spans="1:10" x14ac:dyDescent="0.2">
      <c r="A40">
        <v>9</v>
      </c>
      <c r="B40" s="3">
        <f t="shared" si="5"/>
        <v>-1.1953125</v>
      </c>
      <c r="C40" s="3">
        <f t="shared" si="6"/>
        <v>-1.193359375</v>
      </c>
      <c r="D40" s="2">
        <f t="shared" si="7"/>
        <v>2.2420290857553482E-2</v>
      </c>
      <c r="E40" s="2">
        <f t="shared" si="8"/>
        <v>-2.5294323204434477E-2</v>
      </c>
      <c r="F40" s="9">
        <f t="shared" si="9"/>
        <v>-1.1943359375</v>
      </c>
      <c r="G40" s="2">
        <f t="shared" si="10"/>
        <v>-1.4573367361663259E-3</v>
      </c>
      <c r="H40" s="3">
        <f t="shared" si="11"/>
        <v>-3.267391350224671E-5</v>
      </c>
      <c r="I40" s="1">
        <f t="shared" si="3"/>
        <v>-9.765625E-4</v>
      </c>
      <c r="J40" s="1">
        <f t="shared" si="4"/>
        <v>8.1766148814390843E-2</v>
      </c>
    </row>
    <row r="41" spans="1:10" x14ac:dyDescent="0.2">
      <c r="A41">
        <v>10</v>
      </c>
      <c r="B41" s="3">
        <f t="shared" si="5"/>
        <v>-1.1953125</v>
      </c>
      <c r="C41" s="3">
        <f t="shared" si="6"/>
        <v>-1.1943359375</v>
      </c>
      <c r="D41" s="2">
        <f t="shared" si="7"/>
        <v>2.2420290857553482E-2</v>
      </c>
      <c r="E41" s="2">
        <f t="shared" si="8"/>
        <v>-1.4573367361663259E-3</v>
      </c>
      <c r="F41" s="9">
        <f t="shared" si="9"/>
        <v>-1.19482421875</v>
      </c>
      <c r="G41" s="2">
        <f t="shared" si="10"/>
        <v>1.0476394203635664E-2</v>
      </c>
      <c r="H41" s="3">
        <f t="shared" si="11"/>
        <v>2.3488380518389896E-4</v>
      </c>
      <c r="I41" s="1">
        <f t="shared" si="3"/>
        <v>-4.8828125E-4</v>
      </c>
      <c r="J41" s="1">
        <f t="shared" si="4"/>
        <v>4.0866366979975477E-2</v>
      </c>
    </row>
    <row r="42" spans="1:10" x14ac:dyDescent="0.2">
      <c r="A42">
        <v>11</v>
      </c>
      <c r="B42" s="3">
        <f t="shared" si="5"/>
        <v>-1.19482421875</v>
      </c>
      <c r="C42" s="3">
        <f t="shared" si="6"/>
        <v>-1.1943359375</v>
      </c>
      <c r="D42" s="2">
        <f t="shared" si="7"/>
        <v>1.0476394203635664E-2</v>
      </c>
      <c r="E42" s="2">
        <f t="shared" si="8"/>
        <v>-1.4573367361663259E-3</v>
      </c>
      <c r="F42" s="9">
        <f t="shared" si="9"/>
        <v>-1.194580078125</v>
      </c>
      <c r="G42" s="2">
        <f t="shared" si="10"/>
        <v>4.5082583590705383E-3</v>
      </c>
      <c r="H42" s="3">
        <f t="shared" si="11"/>
        <v>4.7230291741458614E-5</v>
      </c>
      <c r="I42" s="1">
        <f t="shared" si="3"/>
        <v>2.44140625E-4</v>
      </c>
      <c r="J42" s="1">
        <f t="shared" si="4"/>
        <v>2.0437359493153485E-2</v>
      </c>
    </row>
    <row r="43" spans="1:10" x14ac:dyDescent="0.2">
      <c r="A43">
        <v>12</v>
      </c>
      <c r="B43" s="3">
        <f t="shared" ref="B43:B45" si="12">IF(H42 &lt; 0, B42, IF(H42 &gt; 0, F42))</f>
        <v>-1.194580078125</v>
      </c>
      <c r="C43" s="3">
        <f t="shared" ref="C43:C45" si="13">IF(H42 &gt; 0, C42, IF(H42 &lt; 0, F42))</f>
        <v>-1.1943359375</v>
      </c>
      <c r="D43" s="2">
        <f t="shared" ref="D43:D45" si="14">B43^4 - 3 * B43^3 + 2 * B43^2 - 10</f>
        <v>4.5082583590705383E-3</v>
      </c>
      <c r="E43" s="2">
        <f t="shared" ref="E43:E45" si="15">C43^4 - 3 * C43^3 + 2 * C43^2 - 10</f>
        <v>-1.4573367361663259E-3</v>
      </c>
      <c r="F43" s="9">
        <f t="shared" ref="F43:F45" si="16">(B43+C43)/2</f>
        <v>-1.1944580078125</v>
      </c>
      <c r="G43" s="2">
        <f t="shared" si="10"/>
        <v>1.525143260231232E-3</v>
      </c>
      <c r="H43" s="3">
        <f t="shared" ref="H43:H45" si="17">D43*G43</f>
        <v>6.8757398517175452E-6</v>
      </c>
      <c r="I43" s="1">
        <f t="shared" si="3"/>
        <v>1.220703125E-4</v>
      </c>
      <c r="J43" s="1">
        <f t="shared" si="4"/>
        <v>1.0219724067450179E-2</v>
      </c>
    </row>
    <row r="44" spans="1:10" x14ac:dyDescent="0.2">
      <c r="A44">
        <v>13</v>
      </c>
      <c r="B44" s="3">
        <f t="shared" si="12"/>
        <v>-1.1944580078125</v>
      </c>
      <c r="C44" s="3">
        <f t="shared" si="13"/>
        <v>-1.1943359375</v>
      </c>
      <c r="D44" s="2">
        <f t="shared" si="14"/>
        <v>1.525143260231232E-3</v>
      </c>
      <c r="E44" s="2">
        <f t="shared" si="15"/>
        <v>-1.4573367361663259E-3</v>
      </c>
      <c r="F44" s="9">
        <f t="shared" si="16"/>
        <v>-1.19439697265625</v>
      </c>
      <c r="G44" s="2">
        <f t="shared" si="10"/>
        <v>3.3823879533656509E-5</v>
      </c>
      <c r="H44" s="3">
        <f t="shared" si="17"/>
        <v>5.1586261905629333E-8</v>
      </c>
      <c r="I44" s="1">
        <f t="shared" si="3"/>
        <v>6.103515625E-5</v>
      </c>
      <c r="J44" s="1">
        <f t="shared" si="4"/>
        <v>5.1101231539680105E-3</v>
      </c>
    </row>
    <row r="45" spans="1:10" x14ac:dyDescent="0.2">
      <c r="A45">
        <v>14</v>
      </c>
      <c r="B45" s="3">
        <f t="shared" si="12"/>
        <v>-1.19439697265625</v>
      </c>
      <c r="C45" s="3">
        <f t="shared" si="13"/>
        <v>-1.1943359375</v>
      </c>
      <c r="D45" s="2">
        <f t="shared" si="14"/>
        <v>3.3823879533656509E-5</v>
      </c>
      <c r="E45" s="2">
        <f t="shared" si="15"/>
        <v>-1.4573367361663259E-3</v>
      </c>
      <c r="F45" s="9">
        <f t="shared" si="16"/>
        <v>-1.194366455078125</v>
      </c>
      <c r="G45" s="2">
        <f t="shared" si="10"/>
        <v>-7.1177627327756454E-4</v>
      </c>
      <c r="H45" s="3">
        <f t="shared" si="17"/>
        <v>-2.4075034922255319E-8</v>
      </c>
      <c r="I45" s="1">
        <f t="shared" si="3"/>
        <v>3.0517578125E-5</v>
      </c>
      <c r="J45" s="1">
        <f t="shared" si="4"/>
        <v>2.5551268620487007E-3</v>
      </c>
    </row>
    <row r="46" spans="1:10" x14ac:dyDescent="0.2">
      <c r="A46">
        <v>15</v>
      </c>
      <c r="B46" s="3">
        <f t="shared" ref="B46:B47" si="18">IF(H45 &lt; 0, B45, IF(H45 &gt; 0, F45))</f>
        <v>-1.19439697265625</v>
      </c>
      <c r="C46" s="3">
        <f t="shared" ref="C46:C47" si="19">IF(H45 &gt; 0, C45, IF(H45 &lt; 0, F45))</f>
        <v>-1.194366455078125</v>
      </c>
      <c r="D46" s="2">
        <f t="shared" ref="D46:D47" si="20">B46^4 - 3 * B46^3 + 2 * B46^2 - 10</f>
        <v>3.3823879533656509E-5</v>
      </c>
      <c r="E46" s="2">
        <f t="shared" ref="E46:E47" si="21">C46^4 - 3 * C46^3 + 2 * C46^2 - 10</f>
        <v>-7.1177627327756454E-4</v>
      </c>
      <c r="F46" s="9">
        <f t="shared" ref="F46:F47" si="22">(B46+C46)/2</f>
        <v>-1.1943817138671875</v>
      </c>
      <c r="G46" s="2">
        <f t="shared" si="10"/>
        <v>-3.3898115819575025E-4</v>
      </c>
      <c r="H46" s="3">
        <f t="shared" ref="H46:H47" si="23">D46*G46</f>
        <v>-1.1465657858992417E-8</v>
      </c>
      <c r="I46" s="1">
        <f t="shared" ref="I46:I47" si="24">F46-F45</f>
        <v>-1.52587890625E-5</v>
      </c>
      <c r="J46" s="1">
        <f t="shared" ref="J46:J47" si="25">ABS((I46/F46)*100)</f>
        <v>1.2775471095496647E-3</v>
      </c>
    </row>
    <row r="47" spans="1:10" x14ac:dyDescent="0.2">
      <c r="A47">
        <v>16</v>
      </c>
      <c r="B47" s="3">
        <f t="shared" si="18"/>
        <v>-1.19439697265625</v>
      </c>
      <c r="C47" s="3">
        <f t="shared" si="19"/>
        <v>-1.1943817138671875</v>
      </c>
      <c r="D47" s="2">
        <f t="shared" si="20"/>
        <v>3.3823879533656509E-5</v>
      </c>
      <c r="E47" s="2">
        <f t="shared" si="21"/>
        <v>-3.3898115819575025E-4</v>
      </c>
      <c r="F47" s="9">
        <f t="shared" si="22"/>
        <v>-1.1943893432617188</v>
      </c>
      <c r="G47" s="2">
        <f t="shared" si="10"/>
        <v>-1.5257987967309816E-4</v>
      </c>
      <c r="H47" s="3">
        <f t="shared" si="23"/>
        <v>-5.1608434693226781E-9</v>
      </c>
      <c r="I47" s="1">
        <f t="shared" si="24"/>
        <v>-7.62939453125E-6</v>
      </c>
      <c r="J47" s="1">
        <f t="shared" si="25"/>
        <v>6.3876947448435336E-4</v>
      </c>
    </row>
    <row r="48" spans="1:10" x14ac:dyDescent="0.2">
      <c r="A48">
        <v>17</v>
      </c>
      <c r="B48" s="3">
        <f t="shared" ref="B48:B53" si="26">IF(H47 &lt; 0, B47, IF(H47 &gt; 0, F47))</f>
        <v>-1.19439697265625</v>
      </c>
      <c r="C48" s="3">
        <f t="shared" ref="C48:C53" si="27">IF(H47 &gt; 0, C47, IF(H47 &lt; 0, F47))</f>
        <v>-1.1943893432617188</v>
      </c>
      <c r="D48" s="2">
        <f t="shared" ref="D48:D53" si="28">B48^4 - 3 * B48^3 + 2 * B48^2 - 10</f>
        <v>3.3823879533656509E-5</v>
      </c>
      <c r="E48" s="2">
        <f t="shared" ref="E48:E53" si="29">C48^4 - 3 * C48^3 + 2 * C48^2 - 10</f>
        <v>-1.5257987967309816E-4</v>
      </c>
      <c r="F48" s="9">
        <f t="shared" ref="F48:F53" si="30">(B48+C48)/2</f>
        <v>-1.1943931579589844</v>
      </c>
      <c r="G48" s="2">
        <f t="shared" si="10"/>
        <v>-5.9378310156787961E-5</v>
      </c>
      <c r="H48" s="3">
        <f t="shared" ref="H48:H53" si="31">D48*G48</f>
        <v>-2.0084048096552885E-9</v>
      </c>
      <c r="I48" s="1">
        <f t="shared" ref="I48:I53" si="32">F48-F47</f>
        <v>-3.814697265625E-6</v>
      </c>
      <c r="J48" s="1">
        <f t="shared" ref="J48:J53" si="33">ABS((I48/F48)*100)</f>
        <v>3.193837171793308E-4</v>
      </c>
    </row>
    <row r="49" spans="1:10" x14ac:dyDescent="0.2">
      <c r="A49">
        <v>18</v>
      </c>
      <c r="B49" s="3">
        <f t="shared" si="26"/>
        <v>-1.19439697265625</v>
      </c>
      <c r="C49" s="3">
        <f t="shared" si="27"/>
        <v>-1.1943931579589844</v>
      </c>
      <c r="D49" s="2">
        <f t="shared" si="28"/>
        <v>3.3823879533656509E-5</v>
      </c>
      <c r="E49" s="2">
        <f t="shared" si="29"/>
        <v>-5.9378310156787961E-5</v>
      </c>
      <c r="F49" s="9">
        <f t="shared" si="30"/>
        <v>-1.1943950653076172</v>
      </c>
      <c r="G49" s="2">
        <f t="shared" si="10"/>
        <v>-1.2777292834442733E-5</v>
      </c>
      <c r="H49" s="3">
        <f t="shared" si="31"/>
        <v>-4.321776135984435E-10</v>
      </c>
      <c r="I49" s="1">
        <f t="shared" si="32"/>
        <v>-1.9073486328125E-6</v>
      </c>
      <c r="J49" s="1">
        <f t="shared" si="33"/>
        <v>1.5969160357517562E-4</v>
      </c>
    </row>
    <row r="50" spans="1:10" x14ac:dyDescent="0.2">
      <c r="A50">
        <v>19</v>
      </c>
      <c r="B50" s="3">
        <f t="shared" si="26"/>
        <v>-1.19439697265625</v>
      </c>
      <c r="C50" s="3">
        <f t="shared" si="27"/>
        <v>-1.1943950653076172</v>
      </c>
      <c r="D50" s="2">
        <f t="shared" si="28"/>
        <v>3.3823879533656509E-5</v>
      </c>
      <c r="E50" s="2">
        <f t="shared" si="29"/>
        <v>-1.2777292834442733E-5</v>
      </c>
      <c r="F50" s="9">
        <f t="shared" si="30"/>
        <v>-1.1943960189819336</v>
      </c>
      <c r="G50" s="2">
        <f t="shared" si="10"/>
        <v>1.052327396955377E-5</v>
      </c>
      <c r="H50" s="3">
        <f t="shared" si="31"/>
        <v>3.5593795104585008E-10</v>
      </c>
      <c r="I50" s="1">
        <f t="shared" si="32"/>
        <v>-9.5367431640625E-7</v>
      </c>
      <c r="J50" s="1">
        <f t="shared" si="33"/>
        <v>7.9845738034118092E-5</v>
      </c>
    </row>
    <row r="51" spans="1:10" x14ac:dyDescent="0.2">
      <c r="A51">
        <v>20</v>
      </c>
      <c r="B51" s="3">
        <f t="shared" si="26"/>
        <v>-1.1943960189819336</v>
      </c>
      <c r="C51" s="3">
        <f t="shared" si="27"/>
        <v>-1.1943950653076172</v>
      </c>
      <c r="D51" s="2">
        <f t="shared" si="28"/>
        <v>1.052327396955377E-5</v>
      </c>
      <c r="E51" s="2">
        <f t="shared" si="29"/>
        <v>-1.2777292834442733E-5</v>
      </c>
      <c r="F51" s="9">
        <f t="shared" si="30"/>
        <v>-1.1943955421447754</v>
      </c>
      <c r="G51" s="2">
        <f t="shared" si="10"/>
        <v>-1.1270142774577607E-6</v>
      </c>
      <c r="H51" s="3">
        <f t="shared" si="31"/>
        <v>-1.1859880009286704E-11</v>
      </c>
      <c r="I51" s="1">
        <f t="shared" si="32"/>
        <v>4.76837158203125E-7</v>
      </c>
      <c r="J51" s="1">
        <f t="shared" si="33"/>
        <v>3.992288495542011E-5</v>
      </c>
    </row>
    <row r="52" spans="1:10" x14ac:dyDescent="0.2">
      <c r="A52">
        <v>21</v>
      </c>
      <c r="B52" s="3">
        <f t="shared" si="26"/>
        <v>-1.1943960189819336</v>
      </c>
      <c r="C52" s="3">
        <f t="shared" si="27"/>
        <v>-1.1943955421447754</v>
      </c>
      <c r="D52" s="2">
        <f t="shared" si="28"/>
        <v>1.052327396955377E-5</v>
      </c>
      <c r="E52" s="2">
        <f t="shared" si="29"/>
        <v>-1.1270142774577607E-6</v>
      </c>
      <c r="F52" s="9">
        <f t="shared" si="30"/>
        <v>-1.1943957805633545</v>
      </c>
      <c r="G52" s="2">
        <f t="shared" si="10"/>
        <v>4.6981286345726403E-6</v>
      </c>
      <c r="H52" s="3">
        <f t="shared" si="31"/>
        <v>4.9439694765813463E-11</v>
      </c>
      <c r="I52" s="1">
        <f t="shared" si="32"/>
        <v>-2.384185791015625E-7</v>
      </c>
      <c r="J52" s="1">
        <f t="shared" si="33"/>
        <v>1.9961438493118993E-5</v>
      </c>
    </row>
    <row r="53" spans="1:10" x14ac:dyDescent="0.2">
      <c r="A53">
        <v>22</v>
      </c>
      <c r="B53" s="3">
        <f t="shared" si="26"/>
        <v>-1.1943957805633545</v>
      </c>
      <c r="C53" s="3">
        <f t="shared" si="27"/>
        <v>-1.1943955421447754</v>
      </c>
      <c r="D53" s="2">
        <f t="shared" si="28"/>
        <v>4.6981286345726403E-6</v>
      </c>
      <c r="E53" s="2">
        <f t="shared" si="29"/>
        <v>-1.1270142774577607E-6</v>
      </c>
      <c r="F53" s="9">
        <f t="shared" si="30"/>
        <v>-1.1943956613540649</v>
      </c>
      <c r="G53" s="2">
        <f t="shared" si="10"/>
        <v>1.7855568756885987E-6</v>
      </c>
      <c r="H53" s="3">
        <f t="shared" si="31"/>
        <v>8.3887758863306665E-12</v>
      </c>
      <c r="I53" s="1">
        <f t="shared" si="32"/>
        <v>1.1920928955078125E-7</v>
      </c>
      <c r="J53" s="1">
        <f t="shared" si="33"/>
        <v>9.9807202427071628E-6</v>
      </c>
    </row>
    <row r="54" spans="1:10" x14ac:dyDescent="0.2">
      <c r="A54">
        <v>23</v>
      </c>
      <c r="B54" s="3">
        <f t="shared" ref="B54:B72" si="34">IF(H53 &lt; 0, B53, IF(H53 &gt; 0, F53))</f>
        <v>-1.1943956613540649</v>
      </c>
      <c r="C54" s="3">
        <f t="shared" ref="C54:C72" si="35">IF(H53 &gt; 0, C53, IF(H53 &lt; 0, F53))</f>
        <v>-1.1943955421447754</v>
      </c>
      <c r="D54" s="2">
        <f t="shared" ref="D54:D72" si="36">B54^4 - 3 * B54^3 + 2 * B54^2 - 10</f>
        <v>1.7855568756885987E-6</v>
      </c>
      <c r="E54" s="2">
        <f t="shared" ref="E54:E72" si="37">C54^4 - 3 * C54^3 + 2 * C54^2 - 10</f>
        <v>-1.1270142774577607E-6</v>
      </c>
      <c r="F54" s="9">
        <f t="shared" ref="F54:F72" si="38">(B54+C54)/2</f>
        <v>-1.1943956017494202</v>
      </c>
      <c r="G54" s="2">
        <f t="shared" si="10"/>
        <v>3.2927122362025329E-7</v>
      </c>
      <c r="H54" s="3">
        <f t="shared" ref="H54:H72" si="39">D54*G54</f>
        <v>5.8793249730154139E-13</v>
      </c>
      <c r="I54" s="1">
        <f t="shared" ref="I54:I72" si="40">F54-F53</f>
        <v>5.9604644775390625E-8</v>
      </c>
      <c r="J54" s="1">
        <f t="shared" ref="J54:J72" si="41">ABS((I54/F54)*100)</f>
        <v>4.9903603703905353E-6</v>
      </c>
    </row>
    <row r="55" spans="1:10" x14ac:dyDescent="0.2">
      <c r="A55">
        <v>24</v>
      </c>
      <c r="B55" s="3">
        <f t="shared" si="34"/>
        <v>-1.1943956017494202</v>
      </c>
      <c r="C55" s="3">
        <f t="shared" si="35"/>
        <v>-1.1943955421447754</v>
      </c>
      <c r="D55" s="2">
        <f t="shared" si="36"/>
        <v>3.2927122362025329E-7</v>
      </c>
      <c r="E55" s="2">
        <f t="shared" si="37"/>
        <v>-1.1270142774577607E-6</v>
      </c>
      <c r="F55" s="9">
        <f t="shared" si="38"/>
        <v>-1.1943955719470978</v>
      </c>
      <c r="G55" s="2">
        <f t="shared" si="10"/>
        <v>-3.9887154557050053E-7</v>
      </c>
      <c r="H55" s="3">
        <f t="shared" si="39"/>
        <v>-1.3133692187730033E-13</v>
      </c>
      <c r="I55" s="1">
        <f t="shared" si="40"/>
        <v>2.9802322387695312E-8</v>
      </c>
      <c r="J55" s="1">
        <f t="shared" si="41"/>
        <v>2.4951802474545105E-6</v>
      </c>
    </row>
    <row r="56" spans="1:10" x14ac:dyDescent="0.2">
      <c r="A56">
        <v>25</v>
      </c>
      <c r="B56" s="3">
        <f t="shared" si="34"/>
        <v>-1.1943956017494202</v>
      </c>
      <c r="C56" s="3">
        <f t="shared" si="35"/>
        <v>-1.1943955719470978</v>
      </c>
      <c r="D56" s="2">
        <f t="shared" si="36"/>
        <v>3.2927122362025329E-7</v>
      </c>
      <c r="E56" s="2">
        <f t="shared" si="37"/>
        <v>-3.9887154557050053E-7</v>
      </c>
      <c r="F56" s="9">
        <f t="shared" si="38"/>
        <v>-1.194395586848259</v>
      </c>
      <c r="G56" s="2">
        <f t="shared" si="10"/>
        <v>-3.4800166304194136E-8</v>
      </c>
      <c r="H56" s="3">
        <f t="shared" si="39"/>
        <v>-1.1458693341170311E-14</v>
      </c>
      <c r="I56" s="1">
        <f t="shared" si="40"/>
        <v>-1.4901161193847656E-8</v>
      </c>
      <c r="J56" s="1">
        <f t="shared" si="41"/>
        <v>1.2475901081624444E-6</v>
      </c>
    </row>
    <row r="57" spans="1:10" x14ac:dyDescent="0.2">
      <c r="A57">
        <v>26</v>
      </c>
      <c r="B57" s="3">
        <f t="shared" si="34"/>
        <v>-1.1943956017494202</v>
      </c>
      <c r="C57" s="3">
        <f t="shared" si="35"/>
        <v>-1.194395586848259</v>
      </c>
      <c r="D57" s="2">
        <f t="shared" si="36"/>
        <v>3.2927122362025329E-7</v>
      </c>
      <c r="E57" s="2">
        <f t="shared" si="37"/>
        <v>-3.4800166304194136E-8</v>
      </c>
      <c r="F57" s="9">
        <f t="shared" si="38"/>
        <v>-1.1943955942988396</v>
      </c>
      <c r="G57" s="2">
        <f t="shared" si="10"/>
        <v>1.4723552688167274E-7</v>
      </c>
      <c r="H57" s="3">
        <f t="shared" si="39"/>
        <v>4.848042209670108E-14</v>
      </c>
      <c r="I57" s="1">
        <f t="shared" si="40"/>
        <v>-7.4505805969238281E-9</v>
      </c>
      <c r="J57" s="1">
        <f t="shared" si="41"/>
        <v>6.2379505019001956E-7</v>
      </c>
    </row>
    <row r="58" spans="1:10" x14ac:dyDescent="0.2">
      <c r="A58">
        <v>27</v>
      </c>
      <c r="B58" s="3">
        <f t="shared" si="34"/>
        <v>-1.1943955942988396</v>
      </c>
      <c r="C58" s="3">
        <f t="shared" si="35"/>
        <v>-1.194395586848259</v>
      </c>
      <c r="D58" s="2">
        <f t="shared" si="36"/>
        <v>1.4723552688167274E-7</v>
      </c>
      <c r="E58" s="2">
        <f t="shared" si="37"/>
        <v>-3.4800166304194136E-8</v>
      </c>
      <c r="F58" s="9">
        <f t="shared" si="38"/>
        <v>-1.1943955905735493</v>
      </c>
      <c r="G58" s="2">
        <f t="shared" si="10"/>
        <v>5.6217681176917722E-8</v>
      </c>
      <c r="H58" s="3">
        <f t="shared" si="39"/>
        <v>8.2772399081493769E-15</v>
      </c>
      <c r="I58" s="1">
        <f t="shared" si="40"/>
        <v>3.7252902984619141E-9</v>
      </c>
      <c r="J58" s="1">
        <f t="shared" si="41"/>
        <v>3.1189752606781045E-7</v>
      </c>
    </row>
    <row r="59" spans="1:10" x14ac:dyDescent="0.2">
      <c r="A59">
        <v>28</v>
      </c>
      <c r="B59" s="3">
        <f t="shared" si="34"/>
        <v>-1.1943955905735493</v>
      </c>
      <c r="C59" s="3">
        <f t="shared" si="35"/>
        <v>-1.194395586848259</v>
      </c>
      <c r="D59" s="2">
        <f t="shared" si="36"/>
        <v>5.6217681176917722E-8</v>
      </c>
      <c r="E59" s="2">
        <f t="shared" si="37"/>
        <v>-3.4800166304194136E-8</v>
      </c>
      <c r="F59" s="9">
        <f t="shared" si="38"/>
        <v>-1.1943955887109041</v>
      </c>
      <c r="G59" s="2">
        <f t="shared" si="10"/>
        <v>1.0708756548183374E-8</v>
      </c>
      <c r="H59" s="3">
        <f t="shared" si="39"/>
        <v>6.0202146142700284E-16</v>
      </c>
      <c r="I59" s="1">
        <f t="shared" si="40"/>
        <v>1.862645149230957E-9</v>
      </c>
      <c r="J59" s="1">
        <f t="shared" si="41"/>
        <v>1.5594876327710538E-7</v>
      </c>
    </row>
    <row r="60" spans="1:10" x14ac:dyDescent="0.2">
      <c r="A60">
        <v>29</v>
      </c>
      <c r="B60" s="3">
        <f t="shared" si="34"/>
        <v>-1.1943955887109041</v>
      </c>
      <c r="C60" s="3">
        <f t="shared" si="35"/>
        <v>-1.194395586848259</v>
      </c>
      <c r="D60" s="2">
        <f t="shared" si="36"/>
        <v>1.0708756548183374E-8</v>
      </c>
      <c r="E60" s="2">
        <f t="shared" si="37"/>
        <v>-3.4800166304194136E-8</v>
      </c>
      <c r="F60" s="9">
        <f t="shared" si="38"/>
        <v>-1.1943955877795815</v>
      </c>
      <c r="G60" s="2">
        <f t="shared" si="10"/>
        <v>-1.2045704878005381E-8</v>
      </c>
      <c r="H60" s="3">
        <f t="shared" si="39"/>
        <v>-1.2899452098982453E-16</v>
      </c>
      <c r="I60" s="1">
        <f t="shared" si="40"/>
        <v>9.3132257461547852E-10</v>
      </c>
      <c r="J60" s="1">
        <f t="shared" si="41"/>
        <v>7.7974381699352726E-8</v>
      </c>
    </row>
    <row r="61" spans="1:10" x14ac:dyDescent="0.2">
      <c r="A61">
        <v>30</v>
      </c>
      <c r="B61" s="3">
        <f t="shared" si="34"/>
        <v>-1.1943955887109041</v>
      </c>
      <c r="C61" s="3">
        <f t="shared" si="35"/>
        <v>-1.1943955877795815</v>
      </c>
      <c r="D61" s="2">
        <f t="shared" si="36"/>
        <v>1.0708756548183374E-8</v>
      </c>
      <c r="E61" s="2">
        <f t="shared" si="37"/>
        <v>-1.2045704878005381E-8</v>
      </c>
      <c r="F61" s="9">
        <f t="shared" si="38"/>
        <v>-1.1943955882452428</v>
      </c>
      <c r="G61" s="2">
        <f t="shared" si="10"/>
        <v>-6.6847327673258405E-10</v>
      </c>
      <c r="H61" s="3">
        <f t="shared" si="39"/>
        <v>-7.1585175794956558E-18</v>
      </c>
      <c r="I61" s="1">
        <f t="shared" si="40"/>
        <v>-4.6566128730773926E-10</v>
      </c>
      <c r="J61" s="1">
        <f t="shared" si="41"/>
        <v>3.8987190834476357E-8</v>
      </c>
    </row>
    <row r="62" spans="1:10" x14ac:dyDescent="0.2">
      <c r="A62">
        <v>31</v>
      </c>
      <c r="B62" s="3">
        <f t="shared" si="34"/>
        <v>-1.1943955887109041</v>
      </c>
      <c r="C62" s="3">
        <f t="shared" si="35"/>
        <v>-1.1943955882452428</v>
      </c>
      <c r="D62" s="2">
        <f t="shared" si="36"/>
        <v>1.0708756548183374E-8</v>
      </c>
      <c r="E62" s="2">
        <f t="shared" si="37"/>
        <v>-6.6847327673258405E-10</v>
      </c>
      <c r="F62" s="9">
        <f t="shared" si="38"/>
        <v>-1.1943955884780735</v>
      </c>
      <c r="G62" s="2">
        <f t="shared" si="10"/>
        <v>5.0201425239038144E-9</v>
      </c>
      <c r="H62" s="3">
        <f t="shared" si="39"/>
        <v>5.3759484125668781E-17</v>
      </c>
      <c r="I62" s="1">
        <f t="shared" si="40"/>
        <v>-2.3283064365386963E-10</v>
      </c>
      <c r="J62" s="1">
        <f t="shared" si="41"/>
        <v>1.9493595413438174E-8</v>
      </c>
    </row>
    <row r="63" spans="1:10" x14ac:dyDescent="0.2">
      <c r="A63">
        <v>32</v>
      </c>
      <c r="B63" s="3">
        <f t="shared" si="34"/>
        <v>-1.1943955884780735</v>
      </c>
      <c r="C63" s="3">
        <f t="shared" si="35"/>
        <v>-1.1943955882452428</v>
      </c>
      <c r="D63" s="2">
        <f t="shared" si="36"/>
        <v>5.0201425239038144E-9</v>
      </c>
      <c r="E63" s="2">
        <f t="shared" si="37"/>
        <v>-6.6847327673258405E-10</v>
      </c>
      <c r="F63" s="9">
        <f t="shared" si="38"/>
        <v>-1.1943955883616582</v>
      </c>
      <c r="G63" s="2">
        <f t="shared" si="10"/>
        <v>2.1758346235856152E-9</v>
      </c>
      <c r="H63" s="3">
        <f t="shared" si="39"/>
        <v>1.0922999918844396E-17</v>
      </c>
      <c r="I63" s="1">
        <f t="shared" si="40"/>
        <v>1.1641532182693481E-10</v>
      </c>
      <c r="J63" s="1">
        <f t="shared" si="41"/>
        <v>9.7467977076690872E-9</v>
      </c>
    </row>
    <row r="64" spans="1:10" x14ac:dyDescent="0.2">
      <c r="A64">
        <v>33</v>
      </c>
      <c r="B64" s="3">
        <f t="shared" si="34"/>
        <v>-1.1943955883616582</v>
      </c>
      <c r="C64" s="3">
        <f t="shared" si="35"/>
        <v>-1.1943955882452428</v>
      </c>
      <c r="D64" s="2">
        <f t="shared" si="36"/>
        <v>2.1758346235856152E-9</v>
      </c>
      <c r="E64" s="2">
        <f t="shared" si="37"/>
        <v>-6.6847327673258405E-10</v>
      </c>
      <c r="F64" s="9">
        <f t="shared" si="38"/>
        <v>-1.1943955883034505</v>
      </c>
      <c r="G64" s="2">
        <f t="shared" si="10"/>
        <v>7.5368156160493527E-10</v>
      </c>
      <c r="H64" s="3">
        <f t="shared" si="39"/>
        <v>1.639886436898093E-18</v>
      </c>
      <c r="I64" s="1">
        <f t="shared" si="40"/>
        <v>5.8207660913467407E-11</v>
      </c>
      <c r="J64" s="1">
        <f t="shared" si="41"/>
        <v>4.8733988540720445E-9</v>
      </c>
    </row>
    <row r="65" spans="1:10" x14ac:dyDescent="0.2">
      <c r="A65">
        <v>34</v>
      </c>
      <c r="B65" s="3">
        <f t="shared" si="34"/>
        <v>-1.1943955883034505</v>
      </c>
      <c r="C65" s="3">
        <f t="shared" si="35"/>
        <v>-1.1943955882452428</v>
      </c>
      <c r="D65" s="2">
        <f t="shared" si="36"/>
        <v>7.5368156160493527E-10</v>
      </c>
      <c r="E65" s="2">
        <f t="shared" si="37"/>
        <v>-6.6847327673258405E-10</v>
      </c>
      <c r="F65" s="9">
        <f t="shared" si="38"/>
        <v>-1.1943955882743467</v>
      </c>
      <c r="G65" s="2">
        <f t="shared" si="10"/>
        <v>4.2602366079336207E-11</v>
      </c>
      <c r="H65" s="3">
        <f t="shared" si="39"/>
        <v>3.2108617794739236E-20</v>
      </c>
      <c r="I65" s="1">
        <f t="shared" si="40"/>
        <v>2.9103830456733704E-11</v>
      </c>
      <c r="J65" s="1">
        <f t="shared" si="41"/>
        <v>2.4366994270953973E-9</v>
      </c>
    </row>
    <row r="66" spans="1:10" x14ac:dyDescent="0.2">
      <c r="A66">
        <v>35</v>
      </c>
      <c r="B66" s="3">
        <f t="shared" si="34"/>
        <v>-1.1943955882743467</v>
      </c>
      <c r="C66" s="3">
        <f t="shared" si="35"/>
        <v>-1.1943955882452428</v>
      </c>
      <c r="D66" s="2">
        <f t="shared" si="36"/>
        <v>4.2602366079336207E-11</v>
      </c>
      <c r="E66" s="2">
        <f t="shared" si="37"/>
        <v>-6.6847327673258405E-10</v>
      </c>
      <c r="F66" s="9">
        <f t="shared" si="38"/>
        <v>-1.1943955882597947</v>
      </c>
      <c r="G66" s="2">
        <f t="shared" si="10"/>
        <v>-3.1293545532662392E-10</v>
      </c>
      <c r="H66" s="3">
        <f t="shared" si="39"/>
        <v>-1.3331790827028594E-20</v>
      </c>
      <c r="I66" s="1">
        <f t="shared" si="40"/>
        <v>1.4551915228366852E-11</v>
      </c>
      <c r="J66" s="1">
        <f t="shared" si="41"/>
        <v>1.2183497135625422E-9</v>
      </c>
    </row>
    <row r="67" spans="1:10" x14ac:dyDescent="0.2">
      <c r="A67">
        <v>36</v>
      </c>
      <c r="B67" s="3">
        <f t="shared" si="34"/>
        <v>-1.1943955882743467</v>
      </c>
      <c r="C67" s="3">
        <f t="shared" si="35"/>
        <v>-1.1943955882597947</v>
      </c>
      <c r="D67" s="2">
        <f t="shared" si="36"/>
        <v>4.2602366079336207E-11</v>
      </c>
      <c r="E67" s="2">
        <f t="shared" si="37"/>
        <v>-3.1293545532662392E-10</v>
      </c>
      <c r="F67" s="9">
        <f t="shared" si="38"/>
        <v>-1.1943955882670707</v>
      </c>
      <c r="G67" s="2">
        <f t="shared" si="10"/>
        <v>-1.3516654462364386E-10</v>
      </c>
      <c r="H67" s="3">
        <f t="shared" si="39"/>
        <v>-5.7584146157354089E-21</v>
      </c>
      <c r="I67" s="1">
        <f t="shared" si="40"/>
        <v>-7.2759576141834259E-12</v>
      </c>
      <c r="J67" s="1">
        <f t="shared" si="41"/>
        <v>6.0917485677756026E-10</v>
      </c>
    </row>
    <row r="68" spans="1:10" x14ac:dyDescent="0.2">
      <c r="A68">
        <v>37</v>
      </c>
      <c r="B68" s="3">
        <f t="shared" si="34"/>
        <v>-1.1943955882743467</v>
      </c>
      <c r="C68" s="3">
        <f t="shared" si="35"/>
        <v>-1.1943955882670707</v>
      </c>
      <c r="D68" s="2">
        <f t="shared" si="36"/>
        <v>4.2602366079336207E-11</v>
      </c>
      <c r="E68" s="2">
        <f t="shared" si="37"/>
        <v>-1.3516654462364386E-10</v>
      </c>
      <c r="F68" s="9">
        <f t="shared" si="38"/>
        <v>-1.1943955882707087</v>
      </c>
      <c r="G68" s="2">
        <f t="shared" si="10"/>
        <v>-4.6282977450573526E-11</v>
      </c>
      <c r="H68" s="3">
        <f t="shared" si="39"/>
        <v>-1.9717643485909961E-21</v>
      </c>
      <c r="I68" s="1">
        <f t="shared" si="40"/>
        <v>-3.637978807091713E-12</v>
      </c>
      <c r="J68" s="1">
        <f t="shared" si="41"/>
        <v>3.0458742838785234E-10</v>
      </c>
    </row>
    <row r="69" spans="1:10" x14ac:dyDescent="0.2">
      <c r="A69">
        <v>38</v>
      </c>
      <c r="B69" s="3">
        <f t="shared" si="34"/>
        <v>-1.1943955882743467</v>
      </c>
      <c r="C69" s="3">
        <f t="shared" si="35"/>
        <v>-1.1943955882707087</v>
      </c>
      <c r="D69" s="2">
        <f t="shared" si="36"/>
        <v>4.2602366079336207E-11</v>
      </c>
      <c r="E69" s="2">
        <f t="shared" si="37"/>
        <v>-4.6282977450573526E-11</v>
      </c>
      <c r="F69" s="9">
        <f t="shared" si="38"/>
        <v>-1.1943955882725277</v>
      </c>
      <c r="G69" s="2">
        <f t="shared" si="10"/>
        <v>-1.8403056856186595E-12</v>
      </c>
      <c r="H69" s="3">
        <f t="shared" si="39"/>
        <v>-7.840137651660994E-23</v>
      </c>
      <c r="I69" s="1">
        <f t="shared" si="40"/>
        <v>-1.8189894035458565E-12</v>
      </c>
      <c r="J69" s="1">
        <f t="shared" si="41"/>
        <v>1.5229371419369425E-10</v>
      </c>
    </row>
    <row r="70" spans="1:10" x14ac:dyDescent="0.2">
      <c r="A70">
        <v>39</v>
      </c>
      <c r="B70" s="3">
        <f t="shared" si="34"/>
        <v>-1.1943955882743467</v>
      </c>
      <c r="C70" s="3">
        <f t="shared" si="35"/>
        <v>-1.1943955882725277</v>
      </c>
      <c r="D70" s="2">
        <f t="shared" si="36"/>
        <v>4.2602366079336207E-11</v>
      </c>
      <c r="E70" s="2">
        <f t="shared" si="37"/>
        <v>-1.8403056856186595E-12</v>
      </c>
      <c r="F70" s="9">
        <f t="shared" si="38"/>
        <v>-1.1943955882734372</v>
      </c>
      <c r="G70" s="2">
        <f t="shared" si="10"/>
        <v>2.0381918375278474E-11</v>
      </c>
      <c r="H70" s="3">
        <f t="shared" si="39"/>
        <v>8.6831794802276299E-22</v>
      </c>
      <c r="I70" s="1">
        <f t="shared" si="40"/>
        <v>-9.0949470177292824E-13</v>
      </c>
      <c r="J70" s="1">
        <f t="shared" si="41"/>
        <v>7.6146857096789145E-11</v>
      </c>
    </row>
    <row r="71" spans="1:10" x14ac:dyDescent="0.2">
      <c r="A71">
        <v>40</v>
      </c>
      <c r="B71" s="3">
        <f t="shared" si="34"/>
        <v>-1.1943955882734372</v>
      </c>
      <c r="C71" s="3">
        <f t="shared" si="35"/>
        <v>-1.1943955882725277</v>
      </c>
      <c r="D71" s="2">
        <f t="shared" si="36"/>
        <v>2.0381918375278474E-11</v>
      </c>
      <c r="E71" s="2">
        <f t="shared" si="37"/>
        <v>-1.8403056856186595E-12</v>
      </c>
      <c r="F71" s="9">
        <f t="shared" si="38"/>
        <v>-1.1943955882729824</v>
      </c>
      <c r="G71" s="2">
        <f t="shared" si="10"/>
        <v>9.2708063448299072E-12</v>
      </c>
      <c r="H71" s="3">
        <f t="shared" si="39"/>
        <v>1.8895681819333695E-22</v>
      </c>
      <c r="I71" s="1">
        <f t="shared" si="40"/>
        <v>4.5474735088646412E-13</v>
      </c>
      <c r="J71" s="1">
        <f t="shared" si="41"/>
        <v>3.8073428548409068E-11</v>
      </c>
    </row>
    <row r="72" spans="1:10" x14ac:dyDescent="0.2">
      <c r="A72">
        <v>41</v>
      </c>
      <c r="B72" s="3">
        <f t="shared" si="34"/>
        <v>-1.1943955882729824</v>
      </c>
      <c r="C72" s="3">
        <f t="shared" si="35"/>
        <v>-1.1943955882725277</v>
      </c>
      <c r="D72" s="2">
        <f t="shared" si="36"/>
        <v>9.2708063448299072E-12</v>
      </c>
      <c r="E72" s="2">
        <f t="shared" si="37"/>
        <v>-1.8403056856186595E-12</v>
      </c>
      <c r="F72" s="9">
        <f t="shared" si="38"/>
        <v>-1.194395588272755</v>
      </c>
      <c r="G72" s="2">
        <f t="shared" si="10"/>
        <v>3.716138508025324E-12</v>
      </c>
      <c r="H72" s="3">
        <f t="shared" si="39"/>
        <v>3.4451600458467918E-23</v>
      </c>
      <c r="I72" s="1">
        <f t="shared" si="40"/>
        <v>2.2737367544323206E-13</v>
      </c>
      <c r="J72" s="1">
        <f t="shared" si="41"/>
        <v>1.9036714274208159E-11</v>
      </c>
    </row>
    <row r="73" spans="1:10" x14ac:dyDescent="0.2">
      <c r="A73">
        <v>42</v>
      </c>
      <c r="B73" s="3">
        <f t="shared" ref="B73:B80" si="42">IF(H72 &lt; 0, B72, IF(H72 &gt; 0, F72))</f>
        <v>-1.194395588272755</v>
      </c>
      <c r="C73" s="3">
        <f t="shared" ref="C73:C80" si="43">IF(H72 &gt; 0, C72, IF(H72 &lt; 0, F72))</f>
        <v>-1.1943955882725277</v>
      </c>
      <c r="D73" s="2">
        <f t="shared" ref="D73:D80" si="44">B73^4 - 3 * B73^3 + 2 * B73^2 - 10</f>
        <v>3.716138508025324E-12</v>
      </c>
      <c r="E73" s="2">
        <f t="shared" ref="E73:E80" si="45">C73^4 - 3 * C73^3 + 2 * C73^2 - 10</f>
        <v>-1.8403056856186595E-12</v>
      </c>
      <c r="F73" s="9">
        <f t="shared" ref="F73:F80" si="46">(B73+C73)/2</f>
        <v>-1.1943955882726414</v>
      </c>
      <c r="G73" s="2">
        <f t="shared" si="10"/>
        <v>9.3791641120333225E-13</v>
      </c>
      <c r="H73" s="3">
        <f t="shared" ref="H73:H80" si="47">D73*G73</f>
        <v>3.4854272929816173E-24</v>
      </c>
      <c r="I73" s="1">
        <f t="shared" ref="I73:I79" si="48">F73-F72</f>
        <v>1.1368683772161603E-13</v>
      </c>
      <c r="J73" s="1">
        <f t="shared" ref="J73:J80" si="49">ABS((I73/F73)*100)</f>
        <v>9.5183571371049843E-12</v>
      </c>
    </row>
    <row r="74" spans="1:10" x14ac:dyDescent="0.2">
      <c r="A74">
        <v>43</v>
      </c>
      <c r="B74" s="3">
        <f t="shared" si="42"/>
        <v>-1.1943955882726414</v>
      </c>
      <c r="C74" s="3">
        <f t="shared" si="43"/>
        <v>-1.1943955882725277</v>
      </c>
      <c r="D74" s="2">
        <f t="shared" si="44"/>
        <v>9.3791641120333225E-13</v>
      </c>
      <c r="E74" s="2">
        <f t="shared" si="45"/>
        <v>-1.8403056856186595E-12</v>
      </c>
      <c r="F74" s="9">
        <f t="shared" si="46"/>
        <v>-1.1943955882725845</v>
      </c>
      <c r="G74" s="2">
        <f t="shared" si="10"/>
        <v>-4.5119463720766362E-13</v>
      </c>
      <c r="H74" s="3">
        <f t="shared" si="47"/>
        <v>-4.2318285488400134E-25</v>
      </c>
      <c r="I74" s="1">
        <f t="shared" si="48"/>
        <v>5.6843418860808015E-14</v>
      </c>
      <c r="J74" s="1">
        <f t="shared" si="49"/>
        <v>4.7591785685527191E-12</v>
      </c>
    </row>
    <row r="75" spans="1:10" x14ac:dyDescent="0.2">
      <c r="A75">
        <v>44</v>
      </c>
      <c r="B75" s="3">
        <f t="shared" si="42"/>
        <v>-1.1943955882726414</v>
      </c>
      <c r="C75" s="3">
        <f t="shared" si="43"/>
        <v>-1.1943955882725845</v>
      </c>
      <c r="D75" s="2">
        <f t="shared" si="44"/>
        <v>9.3791641120333225E-13</v>
      </c>
      <c r="E75" s="2">
        <f t="shared" si="45"/>
        <v>-4.5119463720766362E-13</v>
      </c>
      <c r="F75" s="9">
        <f t="shared" si="46"/>
        <v>-1.1943955882726129</v>
      </c>
      <c r="G75" s="2">
        <f t="shared" si="10"/>
        <v>2.4513724383723456E-13</v>
      </c>
      <c r="H75" s="3">
        <f t="shared" si="47"/>
        <v>2.2991824399209522E-25</v>
      </c>
      <c r="I75" s="1">
        <f t="shared" si="48"/>
        <v>-2.8421709430404007E-14</v>
      </c>
      <c r="J75" s="1">
        <f t="shared" si="49"/>
        <v>2.3795892842763026E-12</v>
      </c>
    </row>
    <row r="76" spans="1:10" x14ac:dyDescent="0.2">
      <c r="A76">
        <v>45</v>
      </c>
      <c r="B76" s="3">
        <f t="shared" si="42"/>
        <v>-1.1943955882726129</v>
      </c>
      <c r="C76" s="3">
        <f t="shared" si="43"/>
        <v>-1.1943955882725845</v>
      </c>
      <c r="D76" s="2">
        <f t="shared" si="44"/>
        <v>2.4513724383723456E-13</v>
      </c>
      <c r="E76" s="2">
        <f t="shared" si="45"/>
        <v>-4.5119463720766362E-13</v>
      </c>
      <c r="F76" s="9">
        <f t="shared" si="46"/>
        <v>-1.1943955882725987</v>
      </c>
      <c r="G76" s="2">
        <f t="shared" si="10"/>
        <v>-1.0125233984581428E-13</v>
      </c>
      <c r="H76" s="3">
        <f t="shared" si="47"/>
        <v>-2.4820719521873915E-26</v>
      </c>
      <c r="I76" s="1">
        <f t="shared" si="48"/>
        <v>1.4210854715202004E-14</v>
      </c>
      <c r="J76" s="1">
        <f t="shared" si="49"/>
        <v>1.1897946421381656E-12</v>
      </c>
    </row>
    <row r="77" spans="1:10" x14ac:dyDescent="0.2">
      <c r="A77">
        <v>46</v>
      </c>
      <c r="B77" s="3">
        <f t="shared" si="42"/>
        <v>-1.1943955882726129</v>
      </c>
      <c r="C77" s="3">
        <f t="shared" si="43"/>
        <v>-1.1943955882725987</v>
      </c>
      <c r="D77" s="2">
        <f t="shared" si="44"/>
        <v>2.4513724383723456E-13</v>
      </c>
      <c r="E77" s="2">
        <f t="shared" si="45"/>
        <v>-1.0125233984581428E-13</v>
      </c>
      <c r="F77" s="9">
        <f t="shared" si="46"/>
        <v>-1.1943955882726058</v>
      </c>
      <c r="G77" s="2">
        <f t="shared" si="10"/>
        <v>7.1054273576010019E-14</v>
      </c>
      <c r="H77" s="3">
        <f t="shared" si="47"/>
        <v>1.7418048787279941E-26</v>
      </c>
      <c r="I77" s="1">
        <f t="shared" si="48"/>
        <v>-7.1054273576010019E-15</v>
      </c>
      <c r="J77" s="1">
        <f t="shared" si="49"/>
        <v>5.9489732106907929E-13</v>
      </c>
    </row>
    <row r="78" spans="1:10" x14ac:dyDescent="0.2">
      <c r="A78">
        <v>47</v>
      </c>
      <c r="B78" s="3">
        <f t="shared" si="42"/>
        <v>-1.1943955882726058</v>
      </c>
      <c r="C78" s="3">
        <f t="shared" si="43"/>
        <v>-1.1943955882725987</v>
      </c>
      <c r="D78" s="2">
        <f t="shared" si="44"/>
        <v>7.1054273576010019E-14</v>
      </c>
      <c r="E78" s="2">
        <f t="shared" si="45"/>
        <v>-1.0125233984581428E-13</v>
      </c>
      <c r="F78" s="9">
        <f t="shared" si="46"/>
        <v>-1.1943955882726023</v>
      </c>
      <c r="G78" s="2">
        <f t="shared" si="10"/>
        <v>-1.5987211554602254E-14</v>
      </c>
      <c r="H78" s="3">
        <f t="shared" si="47"/>
        <v>-1.135959703518257E-27</v>
      </c>
      <c r="I78" s="1">
        <f t="shared" si="48"/>
        <v>3.5527136788005009E-15</v>
      </c>
      <c r="J78" s="1">
        <f t="shared" si="49"/>
        <v>2.974486605345405E-13</v>
      </c>
    </row>
    <row r="79" spans="1:10" x14ac:dyDescent="0.2">
      <c r="A79">
        <v>48</v>
      </c>
      <c r="B79" s="3">
        <f t="shared" si="42"/>
        <v>-1.1943955882726058</v>
      </c>
      <c r="C79" s="3">
        <f t="shared" si="43"/>
        <v>-1.1943955882726023</v>
      </c>
      <c r="D79" s="2">
        <f t="shared" si="44"/>
        <v>7.1054273576010019E-14</v>
      </c>
      <c r="E79" s="2">
        <f t="shared" si="45"/>
        <v>-1.5987211554602254E-14</v>
      </c>
      <c r="F79" s="9">
        <f t="shared" si="46"/>
        <v>-1.1943955882726041</v>
      </c>
      <c r="G79" s="2">
        <f t="shared" si="10"/>
        <v>2.8421709430404007E-14</v>
      </c>
      <c r="H79" s="3">
        <f t="shared" si="47"/>
        <v>2.0194839173657902E-27</v>
      </c>
      <c r="I79" s="1">
        <f t="shared" si="48"/>
        <v>-1.7763568394002505E-15</v>
      </c>
      <c r="J79" s="1">
        <f t="shared" si="49"/>
        <v>1.4872433026727002E-13</v>
      </c>
    </row>
    <row r="80" spans="1:10" x14ac:dyDescent="0.2">
      <c r="A80" s="5">
        <v>49</v>
      </c>
      <c r="B80" s="6">
        <f t="shared" si="42"/>
        <v>-1.1943955882726041</v>
      </c>
      <c r="C80" s="6">
        <f t="shared" si="43"/>
        <v>-1.1943955882726023</v>
      </c>
      <c r="D80" s="7">
        <f t="shared" si="44"/>
        <v>2.8421709430404007E-14</v>
      </c>
      <c r="E80" s="7">
        <f t="shared" si="45"/>
        <v>-1.5987211554602254E-14</v>
      </c>
      <c r="F80" s="6">
        <f t="shared" si="46"/>
        <v>-1.1943955882726032</v>
      </c>
      <c r="G80" s="7">
        <f t="shared" si="10"/>
        <v>0</v>
      </c>
      <c r="H80" s="6">
        <f t="shared" si="47"/>
        <v>0</v>
      </c>
      <c r="I80" s="8">
        <f>F80-F79</f>
        <v>0</v>
      </c>
      <c r="J80" s="8">
        <f t="shared" si="4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Peralta</dc:creator>
  <cp:lastModifiedBy>Karen Peralta</cp:lastModifiedBy>
  <dcterms:created xsi:type="dcterms:W3CDTF">2024-04-09T14:51:13Z</dcterms:created>
  <dcterms:modified xsi:type="dcterms:W3CDTF">2024-04-11T15:41:09Z</dcterms:modified>
</cp:coreProperties>
</file>