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peralta/Desktop/estudios/metodos/"/>
    </mc:Choice>
  </mc:AlternateContent>
  <xr:revisionPtr revIDLastSave="0" documentId="13_ncr:1_{B27F97A9-623E-B240-AEC0-D104D20CEEB1}" xr6:coauthVersionLast="36" xr6:coauthVersionMax="36" xr10:uidLastSave="{00000000-0000-0000-0000-000000000000}"/>
  <bookViews>
    <workbookView xWindow="0" yWindow="500" windowWidth="28800" windowHeight="17500" activeTab="1" xr2:uid="{BDC628F7-68BD-4F47-94D9-AB38234B01BC}"/>
  </bookViews>
  <sheets>
    <sheet name="Gauss Simple" sheetId="1" r:id="rId1"/>
    <sheet name="Gauss Jodan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" i="2" l="1"/>
  <c r="D123" i="2"/>
  <c r="D120" i="2"/>
  <c r="D117" i="2"/>
  <c r="G114" i="2"/>
  <c r="E114" i="2"/>
  <c r="D114" i="2"/>
  <c r="C114" i="2"/>
  <c r="B114" i="2"/>
  <c r="G113" i="2"/>
  <c r="E113" i="2"/>
  <c r="D113" i="2"/>
  <c r="C113" i="2"/>
  <c r="B113" i="2"/>
  <c r="G112" i="2"/>
  <c r="E112" i="2"/>
  <c r="D112" i="2"/>
  <c r="C112" i="2"/>
  <c r="B112" i="2"/>
  <c r="G111" i="2"/>
  <c r="E111" i="2"/>
  <c r="D111" i="2"/>
  <c r="C111" i="2"/>
  <c r="B111" i="2"/>
  <c r="O104" i="2"/>
  <c r="M104" i="2"/>
  <c r="L104" i="2"/>
  <c r="K104" i="2"/>
  <c r="J104" i="2"/>
  <c r="N103" i="2"/>
  <c r="C103" i="2"/>
  <c r="D103" i="2"/>
  <c r="E103" i="2"/>
  <c r="G103" i="2"/>
  <c r="B103" i="2"/>
  <c r="G106" i="2"/>
  <c r="E106" i="2"/>
  <c r="D106" i="2"/>
  <c r="C106" i="2"/>
  <c r="B106" i="2"/>
  <c r="G105" i="2"/>
  <c r="E105" i="2"/>
  <c r="D105" i="2"/>
  <c r="C105" i="2"/>
  <c r="B105" i="2"/>
  <c r="G104" i="2"/>
  <c r="E104" i="2"/>
  <c r="D104" i="2"/>
  <c r="C104" i="2"/>
  <c r="B104" i="2"/>
  <c r="O96" i="2"/>
  <c r="M96" i="2"/>
  <c r="L96" i="2"/>
  <c r="K96" i="2"/>
  <c r="J96" i="2"/>
  <c r="N95" i="2"/>
  <c r="G95" i="2"/>
  <c r="C95" i="2"/>
  <c r="D95" i="2"/>
  <c r="E95" i="2"/>
  <c r="B95" i="2"/>
  <c r="C96" i="2"/>
  <c r="D96" i="2"/>
  <c r="E96" i="2"/>
  <c r="G96" i="2"/>
  <c r="C97" i="2"/>
  <c r="D97" i="2"/>
  <c r="E97" i="2"/>
  <c r="G97" i="2"/>
  <c r="C98" i="2"/>
  <c r="D98" i="2"/>
  <c r="E98" i="2"/>
  <c r="G98" i="2"/>
  <c r="B98" i="2"/>
  <c r="B97" i="2"/>
  <c r="B96" i="2"/>
  <c r="O88" i="2"/>
  <c r="M88" i="2"/>
  <c r="L88" i="2"/>
  <c r="K88" i="2"/>
  <c r="J88" i="2"/>
  <c r="N87" i="2"/>
  <c r="C88" i="2"/>
  <c r="D88" i="2"/>
  <c r="E88" i="2"/>
  <c r="G88" i="2"/>
  <c r="B88" i="2"/>
  <c r="G90" i="2"/>
  <c r="E90" i="2"/>
  <c r="D90" i="2"/>
  <c r="C90" i="2"/>
  <c r="B90" i="2"/>
  <c r="G89" i="2"/>
  <c r="E89" i="2"/>
  <c r="D89" i="2"/>
  <c r="C89" i="2"/>
  <c r="B89" i="2"/>
  <c r="G87" i="2"/>
  <c r="E87" i="2"/>
  <c r="D87" i="2"/>
  <c r="C87" i="2"/>
  <c r="B87" i="2"/>
  <c r="G80" i="2"/>
  <c r="C80" i="2"/>
  <c r="D80" i="2"/>
  <c r="E80" i="2"/>
  <c r="B80" i="2"/>
  <c r="G82" i="2"/>
  <c r="E82" i="2"/>
  <c r="D82" i="2"/>
  <c r="C82" i="2"/>
  <c r="B82" i="2"/>
  <c r="G81" i="2"/>
  <c r="E81" i="2"/>
  <c r="D81" i="2"/>
  <c r="C81" i="2"/>
  <c r="B81" i="2"/>
  <c r="G79" i="2"/>
  <c r="E79" i="2"/>
  <c r="D79" i="2"/>
  <c r="C79" i="2"/>
  <c r="B79" i="2"/>
  <c r="O72" i="2"/>
  <c r="M72" i="2"/>
  <c r="L72" i="2"/>
  <c r="K72" i="2"/>
  <c r="J72" i="2"/>
  <c r="N71" i="2"/>
  <c r="G72" i="2"/>
  <c r="C72" i="2"/>
  <c r="D72" i="2"/>
  <c r="E72" i="2"/>
  <c r="B72" i="2"/>
  <c r="O64" i="2"/>
  <c r="M64" i="2"/>
  <c r="L64" i="2"/>
  <c r="K64" i="2"/>
  <c r="J64" i="2"/>
  <c r="N63" i="2"/>
  <c r="G74" i="2"/>
  <c r="E74" i="2"/>
  <c r="D74" i="2"/>
  <c r="C74" i="2"/>
  <c r="B74" i="2"/>
  <c r="G73" i="2"/>
  <c r="E73" i="2"/>
  <c r="D73" i="2"/>
  <c r="C73" i="2"/>
  <c r="B73" i="2"/>
  <c r="G71" i="2"/>
  <c r="E71" i="2"/>
  <c r="D71" i="2"/>
  <c r="C71" i="2"/>
  <c r="B71" i="2"/>
  <c r="G65" i="2" l="1"/>
  <c r="E65" i="2"/>
  <c r="D65" i="2"/>
  <c r="C63" i="2"/>
  <c r="D63" i="2"/>
  <c r="E63" i="2"/>
  <c r="G63" i="2"/>
  <c r="C64" i="2"/>
  <c r="D64" i="2"/>
  <c r="E64" i="2"/>
  <c r="G64" i="2"/>
  <c r="C65" i="2"/>
  <c r="C66" i="2"/>
  <c r="D66" i="2"/>
  <c r="E66" i="2"/>
  <c r="G66" i="2"/>
  <c r="B66" i="2"/>
  <c r="B65" i="2"/>
  <c r="B64" i="2"/>
  <c r="B63" i="2"/>
  <c r="B57" i="2"/>
  <c r="C57" i="2"/>
  <c r="D57" i="2"/>
  <c r="E57" i="2"/>
  <c r="G57" i="2"/>
  <c r="C55" i="2"/>
  <c r="D55" i="2"/>
  <c r="E55" i="2"/>
  <c r="G55" i="2"/>
  <c r="C56" i="2"/>
  <c r="D56" i="2"/>
  <c r="E56" i="2"/>
  <c r="G56" i="2"/>
  <c r="C58" i="2"/>
  <c r="D58" i="2"/>
  <c r="E58" i="2"/>
  <c r="G58" i="2"/>
  <c r="B58" i="2"/>
  <c r="B56" i="2"/>
  <c r="B55" i="2"/>
  <c r="O49" i="2"/>
  <c r="M49" i="2"/>
  <c r="L49" i="2"/>
  <c r="K49" i="2"/>
  <c r="J49" i="2"/>
  <c r="N48" i="2"/>
  <c r="G51" i="2" l="1"/>
  <c r="E51" i="2"/>
  <c r="C50" i="2"/>
  <c r="D50" i="2"/>
  <c r="E50" i="2"/>
  <c r="G50" i="2"/>
  <c r="C51" i="2"/>
  <c r="D51" i="2"/>
  <c r="B51" i="2"/>
  <c r="B50" i="2"/>
  <c r="C49" i="2"/>
  <c r="D49" i="2"/>
  <c r="E49" i="2"/>
  <c r="G49" i="2"/>
  <c r="B49" i="2"/>
  <c r="C48" i="2"/>
  <c r="D48" i="2"/>
  <c r="E48" i="2"/>
  <c r="G48" i="2"/>
  <c r="B48" i="2"/>
  <c r="C26" i="2"/>
  <c r="C24" i="2"/>
  <c r="C34" i="2" s="1"/>
  <c r="C42" i="2" s="1"/>
  <c r="O19" i="2"/>
  <c r="G26" i="2" s="1"/>
  <c r="K19" i="2"/>
  <c r="J19" i="2"/>
  <c r="B26" i="2" s="1"/>
  <c r="N18" i="2"/>
  <c r="M19" i="2" s="1"/>
  <c r="E26" i="2" s="1"/>
  <c r="L17" i="2"/>
  <c r="D25" i="2" s="1"/>
  <c r="N16" i="2"/>
  <c r="K17" i="2" s="1"/>
  <c r="C25" i="2" s="1"/>
  <c r="O15" i="2"/>
  <c r="G24" i="2" s="1"/>
  <c r="K15" i="2"/>
  <c r="J15" i="2"/>
  <c r="B24" i="2" s="1"/>
  <c r="N14" i="2"/>
  <c r="M15" i="2" s="1"/>
  <c r="E24" i="2" s="1"/>
  <c r="D59" i="1"/>
  <c r="D56" i="1"/>
  <c r="D53" i="1"/>
  <c r="D50" i="1"/>
  <c r="C44" i="1"/>
  <c r="D44" i="1"/>
  <c r="E44" i="1"/>
  <c r="G44" i="1"/>
  <c r="B44" i="1"/>
  <c r="O33" i="1"/>
  <c r="M33" i="1"/>
  <c r="L33" i="1"/>
  <c r="K33" i="1"/>
  <c r="J33" i="1"/>
  <c r="N32" i="1"/>
  <c r="C43" i="1"/>
  <c r="D43" i="1"/>
  <c r="E43" i="1"/>
  <c r="G43" i="1"/>
  <c r="B43" i="1"/>
  <c r="C42" i="1"/>
  <c r="D42" i="1"/>
  <c r="E42" i="1"/>
  <c r="G42" i="1"/>
  <c r="B42" i="1"/>
  <c r="O25" i="1"/>
  <c r="M25" i="1"/>
  <c r="L25" i="1"/>
  <c r="N24" i="1"/>
  <c r="K25" i="1"/>
  <c r="E36" i="1"/>
  <c r="G36" i="1"/>
  <c r="J25" i="1"/>
  <c r="C36" i="1"/>
  <c r="D36" i="1"/>
  <c r="B36" i="1"/>
  <c r="C35" i="1"/>
  <c r="D35" i="1"/>
  <c r="E35" i="1"/>
  <c r="G35" i="1"/>
  <c r="B35" i="1"/>
  <c r="C34" i="1"/>
  <c r="D34" i="1"/>
  <c r="E34" i="1"/>
  <c r="G34" i="1"/>
  <c r="B34" i="1"/>
  <c r="O23" i="1"/>
  <c r="M23" i="1"/>
  <c r="L23" i="1"/>
  <c r="K23" i="1"/>
  <c r="J23" i="1"/>
  <c r="N22" i="1"/>
  <c r="J17" i="1"/>
  <c r="O15" i="1"/>
  <c r="M15" i="1"/>
  <c r="L15" i="1"/>
  <c r="K15" i="1"/>
  <c r="J15" i="1"/>
  <c r="G26" i="1"/>
  <c r="C26" i="1"/>
  <c r="D26" i="1"/>
  <c r="E26" i="1"/>
  <c r="B26" i="1"/>
  <c r="O19" i="1"/>
  <c r="M19" i="1"/>
  <c r="L19" i="1"/>
  <c r="K19" i="1"/>
  <c r="J19" i="1"/>
  <c r="N18" i="1"/>
  <c r="L17" i="1"/>
  <c r="D25" i="1" s="1"/>
  <c r="N16" i="1"/>
  <c r="K17" i="1" s="1"/>
  <c r="C25" i="1" s="1"/>
  <c r="G24" i="1"/>
  <c r="C24" i="1"/>
  <c r="B24" i="1"/>
  <c r="N14" i="1"/>
  <c r="E24" i="1" s="1"/>
  <c r="B34" i="2" l="1"/>
  <c r="B42" i="2" s="1"/>
  <c r="E34" i="2"/>
  <c r="E42" i="2" s="1"/>
  <c r="N22" i="2"/>
  <c r="M23" i="2" s="1"/>
  <c r="G34" i="2"/>
  <c r="G42" i="2" s="1"/>
  <c r="N24" i="2"/>
  <c r="O25" i="2" s="1"/>
  <c r="G36" i="2" s="1"/>
  <c r="L15" i="2"/>
  <c r="D24" i="2" s="1"/>
  <c r="J17" i="2"/>
  <c r="B25" i="2" s="1"/>
  <c r="O17" i="2"/>
  <c r="G25" i="2" s="1"/>
  <c r="L19" i="2"/>
  <c r="D26" i="2" s="1"/>
  <c r="M17" i="2"/>
  <c r="E25" i="2" s="1"/>
  <c r="K23" i="2"/>
  <c r="C35" i="2" s="1"/>
  <c r="K25" i="2"/>
  <c r="C36" i="2" s="1"/>
  <c r="M17" i="1"/>
  <c r="E25" i="1" s="1"/>
  <c r="D24" i="1"/>
  <c r="B25" i="1"/>
  <c r="O17" i="1"/>
  <c r="G25" i="1" s="1"/>
  <c r="C43" i="2" l="1"/>
  <c r="J23" i="2"/>
  <c r="B35" i="2" s="1"/>
  <c r="E35" i="2"/>
  <c r="D34" i="2"/>
  <c r="D42" i="2" s="1"/>
  <c r="L25" i="2"/>
  <c r="L23" i="2"/>
  <c r="D35" i="2" s="1"/>
  <c r="O23" i="2"/>
  <c r="G35" i="2" s="1"/>
  <c r="M25" i="2"/>
  <c r="E36" i="2" s="1"/>
  <c r="J25" i="2"/>
  <c r="B36" i="2" s="1"/>
  <c r="D36" i="2"/>
  <c r="B43" i="2" l="1"/>
  <c r="G43" i="2"/>
  <c r="O33" i="2"/>
  <c r="G44" i="2" s="1"/>
  <c r="M33" i="2"/>
  <c r="E43" i="2"/>
  <c r="N32" i="2"/>
  <c r="K33" i="2" s="1"/>
  <c r="C44" i="2" s="1"/>
  <c r="D44" i="2"/>
  <c r="L33" i="2"/>
  <c r="D43" i="2"/>
  <c r="E44" i="2"/>
  <c r="J33" i="2" l="1"/>
  <c r="B44" i="2" s="1"/>
</calcChain>
</file>

<file path=xl/sharedStrings.xml><?xml version="1.0" encoding="utf-8"?>
<sst xmlns="http://schemas.openxmlformats.org/spreadsheetml/2006/main" count="254" uniqueCount="48">
  <si>
    <t>x1</t>
  </si>
  <si>
    <t>x2</t>
  </si>
  <si>
    <t>x3</t>
  </si>
  <si>
    <t>b</t>
  </si>
  <si>
    <t>x4</t>
  </si>
  <si>
    <t>=</t>
  </si>
  <si>
    <t>1ro Eliminacion hacia Adelante</t>
  </si>
  <si>
    <t xml:space="preserve">Encontrar el </t>
  </si>
  <si>
    <t>Ecuacion 1</t>
  </si>
  <si>
    <t xml:space="preserve"> Valor que al Multiplicar * la 1ra Ecuac. Elimine el X1 2da Ecuac.</t>
  </si>
  <si>
    <t>Ecuacion 2</t>
  </si>
  <si>
    <t>Restar 2da Ecua</t>
  </si>
  <si>
    <t>Ecuacion 3</t>
  </si>
  <si>
    <t>Restar 3ra Ecua</t>
  </si>
  <si>
    <t xml:space="preserve"> Valor que al Multiplicar * la 1ra Ecuac. Elimine el X1 3ra Ecuac.</t>
  </si>
  <si>
    <t>Ecuacion 4</t>
  </si>
  <si>
    <t>b15/b14</t>
  </si>
  <si>
    <t>b16/b14</t>
  </si>
  <si>
    <t>Restar 4ta Ecua</t>
  </si>
  <si>
    <t>b17/b14</t>
  </si>
  <si>
    <t>b6/b24</t>
  </si>
  <si>
    <t>D36/35</t>
  </si>
  <si>
    <t>C25/C24</t>
  </si>
  <si>
    <t>2do Sustitucion hacia Atrás</t>
  </si>
  <si>
    <t>Calculo valor x3</t>
  </si>
  <si>
    <t>x3=</t>
  </si>
  <si>
    <t>x4=</t>
  </si>
  <si>
    <t>Calculo valor x4</t>
  </si>
  <si>
    <t>Calculo valor x2</t>
  </si>
  <si>
    <t>x2=</t>
  </si>
  <si>
    <t>Calculo valor x1</t>
  </si>
  <si>
    <t>x1=</t>
  </si>
  <si>
    <t xml:space="preserve"> Valor que al Multiplicar * la 1ra Ecuac. Elimine el X1 4ta Ecuac.</t>
  </si>
  <si>
    <t>E50/E51</t>
  </si>
  <si>
    <t xml:space="preserve"> Valor que al Multiplicar * la 1ra Ecuac. Elimine el X2 3ra Ecuac.</t>
  </si>
  <si>
    <t xml:space="preserve"> Valor que al Multiplicar * la 1ra Ecuac. Elimine el X2 4ta Ecuac.</t>
  </si>
  <si>
    <t xml:space="preserve"> Valor que al Multiplicar * la 1ra Ecuac. Elimine el X 4ta Ecuac.</t>
  </si>
  <si>
    <t xml:space="preserve"> Valor que al Multiplicar * la 4ta Ecuac. Elimine el X2 2da Ecuac.</t>
  </si>
  <si>
    <t>E64/E66</t>
  </si>
  <si>
    <t xml:space="preserve"> Valor que al Multiplicar * la 3ra Ecuac. Elimine el X3 2da Ecuac.</t>
  </si>
  <si>
    <t>E72/E73</t>
  </si>
  <si>
    <t xml:space="preserve"> Valor que al Multiplicar * la 4ta Ecuac. Elimine el X4 1era Ecuac.</t>
  </si>
  <si>
    <t>E90/E87</t>
  </si>
  <si>
    <t>E95/E97</t>
  </si>
  <si>
    <t xml:space="preserve"> Valor que al Multiplicar * la 3ra Ecuac. Elimine el X3 1era Ecuac.</t>
  </si>
  <si>
    <t xml:space="preserve"> Valor que al Multiplicar * la 2da Ecuac. Elimine el X2 1era Ecuac.</t>
  </si>
  <si>
    <t>Dividir x3 para toda la ecuacion 3</t>
  </si>
  <si>
    <t>Dividir x2 para toda la ecuacion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</si>
</sst>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3D69B"/>
        <bgColor rgb="FFCCCCFF"/>
      </patternFill>
    </fill>
    <fill>
      <patternFill patternType="solid">
        <fgColor rgb="FF8EB4E3"/>
        <bgColor rgb="FF95B3D7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E46C0A"/>
        <bgColor rgb="FFFF9900"/>
      </patternFill>
    </fill>
    <fill>
      <patternFill patternType="solid">
        <fgColor theme="0"/>
        <bgColor rgb="FFFF99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1" fillId="4" borderId="0" xfId="0" applyFont="1" applyFill="1"/>
    <xf numFmtId="2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1" fillId="5" borderId="0" xfId="0" applyFont="1" applyFill="1"/>
    <xf numFmtId="2" fontId="0" fillId="5" borderId="0" xfId="0" applyNumberFormat="1" applyFill="1"/>
    <xf numFmtId="2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6" borderId="2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0" fontId="1" fillId="7" borderId="0" xfId="0" applyFont="1" applyFill="1"/>
    <xf numFmtId="2" fontId="1" fillId="6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8" borderId="0" xfId="0" applyFont="1" applyFill="1" applyBorder="1" applyAlignment="1">
      <alignment horizontal="center" vertical="distributed" wrapText="1"/>
    </xf>
    <xf numFmtId="0" fontId="1" fillId="8" borderId="0" xfId="0" applyFont="1" applyFill="1" applyAlignment="1">
      <alignment horizontal="center"/>
    </xf>
    <xf numFmtId="165" fontId="1" fillId="8" borderId="0" xfId="0" applyNumberFormat="1" applyFont="1" applyFill="1" applyAlignment="1">
      <alignment horizontal="center"/>
    </xf>
    <xf numFmtId="0" fontId="1" fillId="9" borderId="0" xfId="0" applyFont="1" applyFill="1" applyBorder="1" applyAlignment="1">
      <alignment horizontal="center" vertical="distributed" wrapText="1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A71C-BD22-1F4B-971E-5A3552DF4203}">
  <dimension ref="A3:O59"/>
  <sheetViews>
    <sheetView topLeftCell="A8" workbookViewId="0">
      <selection activeCell="I47" sqref="I47"/>
    </sheetView>
  </sheetViews>
  <sheetFormatPr baseColWidth="10" defaultRowHeight="16" x14ac:dyDescent="0.2"/>
  <cols>
    <col min="8" max="8" width="18.6640625" customWidth="1"/>
  </cols>
  <sheetData>
    <row r="3" spans="1:15" x14ac:dyDescent="0.2">
      <c r="B3" s="1" t="s">
        <v>0</v>
      </c>
      <c r="C3" s="1" t="s">
        <v>1</v>
      </c>
      <c r="D3" s="1" t="s">
        <v>2</v>
      </c>
      <c r="E3" s="1" t="s">
        <v>4</v>
      </c>
      <c r="F3" s="1"/>
      <c r="G3" s="1" t="s">
        <v>3</v>
      </c>
    </row>
    <row r="4" spans="1:15" x14ac:dyDescent="0.2">
      <c r="B4" s="2">
        <v>2</v>
      </c>
      <c r="C4" s="3">
        <v>1</v>
      </c>
      <c r="D4" s="3">
        <v>2</v>
      </c>
      <c r="E4" s="3">
        <v>-5</v>
      </c>
      <c r="F4" s="3"/>
      <c r="G4" s="4">
        <v>2</v>
      </c>
    </row>
    <row r="5" spans="1:15" x14ac:dyDescent="0.2">
      <c r="B5" s="5">
        <v>1</v>
      </c>
      <c r="C5" s="6">
        <v>7</v>
      </c>
      <c r="D5" s="6">
        <v>8</v>
      </c>
      <c r="E5" s="6">
        <v>1</v>
      </c>
      <c r="F5" s="6"/>
      <c r="G5" s="7">
        <v>16</v>
      </c>
    </row>
    <row r="6" spans="1:15" x14ac:dyDescent="0.2">
      <c r="B6" s="8">
        <v>-3</v>
      </c>
      <c r="C6" s="9">
        <v>2</v>
      </c>
      <c r="D6" s="9">
        <v>2</v>
      </c>
      <c r="E6" s="9">
        <v>-4</v>
      </c>
      <c r="F6" s="9"/>
      <c r="G6" s="10">
        <v>-18</v>
      </c>
    </row>
    <row r="7" spans="1:15" x14ac:dyDescent="0.2">
      <c r="B7" s="11">
        <v>5</v>
      </c>
      <c r="C7" s="12">
        <v>3</v>
      </c>
      <c r="D7" s="12">
        <v>1</v>
      </c>
      <c r="E7" s="12">
        <v>2</v>
      </c>
      <c r="F7" s="12"/>
      <c r="G7" s="13">
        <v>21</v>
      </c>
    </row>
    <row r="11" spans="1:15" x14ac:dyDescent="0.2">
      <c r="A11" s="26" t="s">
        <v>6</v>
      </c>
      <c r="B11" s="26"/>
      <c r="C11" s="26"/>
      <c r="E11" s="14"/>
    </row>
    <row r="12" spans="1:15" x14ac:dyDescent="0.2">
      <c r="E12" s="14"/>
    </row>
    <row r="13" spans="1:15" x14ac:dyDescent="0.2">
      <c r="A13" s="15"/>
      <c r="B13" s="1" t="s">
        <v>0</v>
      </c>
      <c r="C13" s="1" t="s">
        <v>1</v>
      </c>
      <c r="D13" s="1" t="s">
        <v>2</v>
      </c>
      <c r="E13" s="1" t="s">
        <v>4</v>
      </c>
      <c r="F13" s="1"/>
      <c r="G13" s="1" t="s">
        <v>3</v>
      </c>
      <c r="J13" s="15" t="s">
        <v>7</v>
      </c>
      <c r="L13" s="15"/>
    </row>
    <row r="14" spans="1:15" x14ac:dyDescent="0.2">
      <c r="A14" s="18" t="s">
        <v>10</v>
      </c>
      <c r="B14" s="5">
        <v>1</v>
      </c>
      <c r="C14" s="6">
        <v>7</v>
      </c>
      <c r="D14" s="6">
        <v>8</v>
      </c>
      <c r="E14" s="6">
        <v>1</v>
      </c>
      <c r="F14" s="6"/>
      <c r="G14" s="7">
        <v>16</v>
      </c>
      <c r="J14" s="20" t="s">
        <v>9</v>
      </c>
      <c r="K14" s="20"/>
      <c r="L14" s="20"/>
      <c r="M14" s="16" t="s">
        <v>16</v>
      </c>
      <c r="N14" s="17">
        <f>B15/B14</f>
        <v>2</v>
      </c>
    </row>
    <row r="15" spans="1:15" ht="16" customHeight="1" x14ac:dyDescent="0.2">
      <c r="A15" s="2" t="s">
        <v>8</v>
      </c>
      <c r="B15" s="2">
        <v>2</v>
      </c>
      <c r="C15" s="3">
        <v>1</v>
      </c>
      <c r="D15" s="3">
        <v>2</v>
      </c>
      <c r="E15" s="3">
        <v>-5</v>
      </c>
      <c r="F15" s="3"/>
      <c r="G15" s="4">
        <v>2</v>
      </c>
      <c r="H15" s="21" t="s">
        <v>11</v>
      </c>
      <c r="I15" s="24"/>
      <c r="J15">
        <f>B14*N14</f>
        <v>2</v>
      </c>
      <c r="K15">
        <f>C14*N14</f>
        <v>14</v>
      </c>
      <c r="L15">
        <f>D14*N14</f>
        <v>16</v>
      </c>
      <c r="M15">
        <f>E14*N14</f>
        <v>2</v>
      </c>
      <c r="N15" s="1" t="s">
        <v>5</v>
      </c>
      <c r="O15">
        <f>G14*N14</f>
        <v>32</v>
      </c>
    </row>
    <row r="16" spans="1:15" ht="16" customHeight="1" x14ac:dyDescent="0.2">
      <c r="A16" s="8" t="s">
        <v>12</v>
      </c>
      <c r="B16" s="8">
        <v>-3</v>
      </c>
      <c r="C16" s="9">
        <v>2</v>
      </c>
      <c r="D16" s="9">
        <v>2</v>
      </c>
      <c r="E16" s="9">
        <v>-4</v>
      </c>
      <c r="F16" s="9"/>
      <c r="G16" s="10">
        <v>-18</v>
      </c>
      <c r="I16" s="24"/>
      <c r="J16" s="20" t="s">
        <v>14</v>
      </c>
      <c r="K16" s="20"/>
      <c r="L16" s="20"/>
      <c r="M16" s="19" t="s">
        <v>17</v>
      </c>
      <c r="N16" s="17">
        <f>B16/B14</f>
        <v>-3</v>
      </c>
    </row>
    <row r="17" spans="1:15" x14ac:dyDescent="0.2">
      <c r="A17" s="11" t="s">
        <v>15</v>
      </c>
      <c r="B17" s="11">
        <v>5</v>
      </c>
      <c r="C17" s="12">
        <v>3</v>
      </c>
      <c r="D17" s="12">
        <v>1</v>
      </c>
      <c r="E17" s="12">
        <v>2</v>
      </c>
      <c r="F17" s="12"/>
      <c r="G17" s="13">
        <v>21</v>
      </c>
      <c r="H17" s="21" t="s">
        <v>13</v>
      </c>
      <c r="J17">
        <f>B14*N16</f>
        <v>-3</v>
      </c>
      <c r="K17">
        <f>C14*N16</f>
        <v>-21</v>
      </c>
      <c r="L17">
        <f>D14*N16</f>
        <v>-24</v>
      </c>
      <c r="M17">
        <f>E14*N16</f>
        <v>-3</v>
      </c>
      <c r="N17" t="s">
        <v>5</v>
      </c>
      <c r="O17">
        <f>G14*N16</f>
        <v>-48</v>
      </c>
    </row>
    <row r="18" spans="1:15" x14ac:dyDescent="0.2">
      <c r="E18" s="14"/>
      <c r="J18" s="20" t="s">
        <v>32</v>
      </c>
      <c r="K18" s="20"/>
      <c r="L18" s="20"/>
      <c r="M18" s="16" t="s">
        <v>19</v>
      </c>
      <c r="N18" s="17">
        <f>B17/B14</f>
        <v>5</v>
      </c>
    </row>
    <row r="19" spans="1:15" x14ac:dyDescent="0.2">
      <c r="E19" s="14"/>
      <c r="H19" s="21" t="s">
        <v>18</v>
      </c>
      <c r="J19">
        <f>B14*N18</f>
        <v>5</v>
      </c>
      <c r="K19">
        <f>C14*N18</f>
        <v>35</v>
      </c>
      <c r="L19">
        <f>D14*N18</f>
        <v>40</v>
      </c>
      <c r="M19">
        <f>E14*N18</f>
        <v>5</v>
      </c>
      <c r="N19" t="s">
        <v>5</v>
      </c>
      <c r="O19">
        <f>G14*N18</f>
        <v>80</v>
      </c>
    </row>
    <row r="22" spans="1:15" x14ac:dyDescent="0.2">
      <c r="A22" s="15"/>
      <c r="B22" s="1" t="s">
        <v>0</v>
      </c>
      <c r="C22" s="1" t="s">
        <v>1</v>
      </c>
      <c r="D22" s="1" t="s">
        <v>2</v>
      </c>
      <c r="E22" s="1" t="s">
        <v>4</v>
      </c>
      <c r="F22" s="1"/>
      <c r="G22" s="1" t="s">
        <v>3</v>
      </c>
      <c r="J22" s="20" t="s">
        <v>14</v>
      </c>
      <c r="K22" s="20"/>
      <c r="L22" s="20"/>
      <c r="M22" s="16" t="s">
        <v>22</v>
      </c>
      <c r="N22" s="17">
        <f>C25/C24</f>
        <v>-1.7692307692307692</v>
      </c>
    </row>
    <row r="23" spans="1:15" x14ac:dyDescent="0.2">
      <c r="A23" s="18" t="s">
        <v>10</v>
      </c>
      <c r="B23" s="5">
        <v>1</v>
      </c>
      <c r="C23" s="6">
        <v>7</v>
      </c>
      <c r="D23" s="6">
        <v>8</v>
      </c>
      <c r="E23" s="6">
        <v>1</v>
      </c>
      <c r="F23" s="6"/>
      <c r="G23" s="7">
        <v>16</v>
      </c>
      <c r="H23" s="21" t="s">
        <v>11</v>
      </c>
      <c r="I23" s="21"/>
      <c r="J23">
        <f>B24*N22</f>
        <v>0</v>
      </c>
      <c r="K23">
        <f>C24*N22</f>
        <v>23</v>
      </c>
      <c r="L23">
        <f>D24*N22</f>
        <v>24.769230769230766</v>
      </c>
      <c r="M23">
        <f>E24*N22</f>
        <v>12.384615384615383</v>
      </c>
      <c r="N23" s="1" t="s">
        <v>5</v>
      </c>
      <c r="O23">
        <f>G24*N22</f>
        <v>53.076923076923073</v>
      </c>
    </row>
    <row r="24" spans="1:15" x14ac:dyDescent="0.2">
      <c r="A24" s="2" t="s">
        <v>8</v>
      </c>
      <c r="B24" s="2">
        <f>B15-J15</f>
        <v>0</v>
      </c>
      <c r="C24" s="2">
        <f t="shared" ref="C24:E24" si="0">C15-K15</f>
        <v>-13</v>
      </c>
      <c r="D24" s="2">
        <f t="shared" si="0"/>
        <v>-14</v>
      </c>
      <c r="E24" s="2">
        <f t="shared" si="0"/>
        <v>-7</v>
      </c>
      <c r="F24" s="3"/>
      <c r="G24" s="4">
        <f>G15-O15</f>
        <v>-30</v>
      </c>
      <c r="I24" s="21"/>
      <c r="J24" s="20" t="s">
        <v>32</v>
      </c>
      <c r="K24" s="20"/>
      <c r="L24" s="20"/>
      <c r="M24" s="19" t="s">
        <v>20</v>
      </c>
      <c r="N24" s="17">
        <f>C26/C24</f>
        <v>2.4615384615384617</v>
      </c>
    </row>
    <row r="25" spans="1:15" x14ac:dyDescent="0.2">
      <c r="A25" s="8" t="s">
        <v>12</v>
      </c>
      <c r="B25" s="8">
        <f>B16-J17</f>
        <v>0</v>
      </c>
      <c r="C25" s="8">
        <f t="shared" ref="C25:E25" si="1">C16-K17</f>
        <v>23</v>
      </c>
      <c r="D25" s="8">
        <f t="shared" si="1"/>
        <v>26</v>
      </c>
      <c r="E25" s="8">
        <f t="shared" si="1"/>
        <v>-1</v>
      </c>
      <c r="F25" s="9"/>
      <c r="G25" s="10">
        <f>G16-O17</f>
        <v>30</v>
      </c>
      <c r="H25" s="21" t="s">
        <v>13</v>
      </c>
      <c r="J25">
        <f>B24*N24</f>
        <v>0</v>
      </c>
      <c r="K25">
        <f>C24*N24</f>
        <v>-32</v>
      </c>
      <c r="L25">
        <f>D24*N24</f>
        <v>-34.461538461538467</v>
      </c>
      <c r="M25">
        <f>E24*N24</f>
        <v>-17.230769230769234</v>
      </c>
      <c r="N25" t="s">
        <v>5</v>
      </c>
      <c r="O25">
        <f>G24*N24</f>
        <v>-73.846153846153854</v>
      </c>
    </row>
    <row r="26" spans="1:15" x14ac:dyDescent="0.2">
      <c r="A26" s="11" t="s">
        <v>15</v>
      </c>
      <c r="B26" s="11">
        <f>B17-J19</f>
        <v>0</v>
      </c>
      <c r="C26" s="11">
        <f t="shared" ref="C26:E26" si="2">C17-K19</f>
        <v>-32</v>
      </c>
      <c r="D26" s="11">
        <f t="shared" si="2"/>
        <v>-39</v>
      </c>
      <c r="E26" s="11">
        <f t="shared" si="2"/>
        <v>-3</v>
      </c>
      <c r="F26" s="12"/>
      <c r="G26" s="13">
        <f>G17-O19</f>
        <v>-59</v>
      </c>
    </row>
    <row r="32" spans="1:15" x14ac:dyDescent="0.2">
      <c r="A32" s="15"/>
      <c r="B32" s="1" t="s">
        <v>0</v>
      </c>
      <c r="C32" s="1" t="s">
        <v>1</v>
      </c>
      <c r="D32" s="1" t="s">
        <v>2</v>
      </c>
      <c r="E32" s="1" t="s">
        <v>4</v>
      </c>
      <c r="F32" s="1"/>
      <c r="G32" s="1" t="s">
        <v>3</v>
      </c>
      <c r="J32" s="20" t="s">
        <v>32</v>
      </c>
      <c r="K32" s="20"/>
      <c r="L32" s="20"/>
      <c r="M32" s="16" t="s">
        <v>21</v>
      </c>
      <c r="N32" s="17">
        <f>D36/D35</f>
        <v>-3.6874999999999876</v>
      </c>
    </row>
    <row r="33" spans="1:15" x14ac:dyDescent="0.2">
      <c r="A33" s="18" t="s">
        <v>10</v>
      </c>
      <c r="B33" s="5">
        <v>1</v>
      </c>
      <c r="C33" s="6">
        <v>7</v>
      </c>
      <c r="D33" s="6">
        <v>8</v>
      </c>
      <c r="E33" s="6">
        <v>1</v>
      </c>
      <c r="F33" s="6"/>
      <c r="G33" s="7">
        <v>16</v>
      </c>
      <c r="H33" s="21" t="s">
        <v>11</v>
      </c>
      <c r="I33" s="21"/>
      <c r="J33">
        <f>B35*N32</f>
        <v>0</v>
      </c>
      <c r="K33">
        <f>C35*N32</f>
        <v>0</v>
      </c>
      <c r="L33">
        <f>D35*N32</f>
        <v>-4.538461538461533</v>
      </c>
      <c r="M33">
        <f>E35*N32</f>
        <v>49.355769230769056</v>
      </c>
      <c r="N33" s="1" t="s">
        <v>5</v>
      </c>
      <c r="O33">
        <f>G35*N32</f>
        <v>85.096153846153541</v>
      </c>
    </row>
    <row r="34" spans="1:15" x14ac:dyDescent="0.2">
      <c r="A34" s="2" t="s">
        <v>8</v>
      </c>
      <c r="B34" s="2">
        <f>B24</f>
        <v>0</v>
      </c>
      <c r="C34" s="2">
        <f t="shared" ref="C34:G34" si="3">C24</f>
        <v>-13</v>
      </c>
      <c r="D34" s="2">
        <f t="shared" si="3"/>
        <v>-14</v>
      </c>
      <c r="E34" s="2">
        <f t="shared" si="3"/>
        <v>-7</v>
      </c>
      <c r="F34" s="2"/>
      <c r="G34" s="2">
        <f t="shared" si="3"/>
        <v>-30</v>
      </c>
    </row>
    <row r="35" spans="1:15" x14ac:dyDescent="0.2">
      <c r="A35" s="8" t="s">
        <v>12</v>
      </c>
      <c r="B35" s="8">
        <f>B25-J23</f>
        <v>0</v>
      </c>
      <c r="C35" s="8">
        <f t="shared" ref="C35:G35" si="4">C25-K23</f>
        <v>0</v>
      </c>
      <c r="D35" s="8">
        <f t="shared" si="4"/>
        <v>1.2307692307692335</v>
      </c>
      <c r="E35" s="8">
        <f t="shared" si="4"/>
        <v>-13.384615384615383</v>
      </c>
      <c r="F35" s="8"/>
      <c r="G35" s="8">
        <f t="shared" si="4"/>
        <v>-23.076923076923073</v>
      </c>
    </row>
    <row r="36" spans="1:15" x14ac:dyDescent="0.2">
      <c r="A36" s="11" t="s">
        <v>15</v>
      </c>
      <c r="B36" s="11">
        <f>B26-J25</f>
        <v>0</v>
      </c>
      <c r="C36" s="11">
        <f t="shared" ref="C36:G36" si="5">C26-K25</f>
        <v>0</v>
      </c>
      <c r="D36" s="11">
        <f t="shared" si="5"/>
        <v>-4.538461538461533</v>
      </c>
      <c r="E36" s="11">
        <f t="shared" si="5"/>
        <v>14.230769230769234</v>
      </c>
      <c r="F36" s="11"/>
      <c r="G36" s="11">
        <f t="shared" si="5"/>
        <v>14.846153846153854</v>
      </c>
    </row>
    <row r="40" spans="1:15" x14ac:dyDescent="0.2">
      <c r="A40" s="15"/>
      <c r="B40" s="1" t="s">
        <v>0</v>
      </c>
      <c r="C40" s="1" t="s">
        <v>1</v>
      </c>
      <c r="D40" s="1" t="s">
        <v>2</v>
      </c>
      <c r="E40" s="1" t="s">
        <v>4</v>
      </c>
      <c r="F40" s="1"/>
      <c r="G40" s="1" t="s">
        <v>3</v>
      </c>
    </row>
    <row r="41" spans="1:15" x14ac:dyDescent="0.2">
      <c r="A41" s="18" t="s">
        <v>10</v>
      </c>
      <c r="B41" s="5">
        <v>1</v>
      </c>
      <c r="C41" s="6">
        <v>7</v>
      </c>
      <c r="D41" s="6">
        <v>8</v>
      </c>
      <c r="E41" s="6">
        <v>1</v>
      </c>
      <c r="F41" s="6"/>
      <c r="G41" s="7">
        <v>16</v>
      </c>
    </row>
    <row r="42" spans="1:15" x14ac:dyDescent="0.2">
      <c r="A42" s="2" t="s">
        <v>8</v>
      </c>
      <c r="B42" s="2">
        <f>B34</f>
        <v>0</v>
      </c>
      <c r="C42" s="2">
        <f t="shared" ref="C42:G42" si="6">C34</f>
        <v>-13</v>
      </c>
      <c r="D42" s="2">
        <f t="shared" si="6"/>
        <v>-14</v>
      </c>
      <c r="E42" s="2">
        <f t="shared" si="6"/>
        <v>-7</v>
      </c>
      <c r="F42" s="2"/>
      <c r="G42" s="2">
        <f t="shared" si="6"/>
        <v>-30</v>
      </c>
    </row>
    <row r="43" spans="1:15" x14ac:dyDescent="0.2">
      <c r="A43" s="8" t="s">
        <v>12</v>
      </c>
      <c r="B43" s="8">
        <f>B35</f>
        <v>0</v>
      </c>
      <c r="C43" s="8">
        <f t="shared" ref="C43:G43" si="7">C35</f>
        <v>0</v>
      </c>
      <c r="D43" s="8">
        <f t="shared" si="7"/>
        <v>1.2307692307692335</v>
      </c>
      <c r="E43" s="8">
        <f t="shared" si="7"/>
        <v>-13.384615384615383</v>
      </c>
      <c r="F43" s="8"/>
      <c r="G43" s="8">
        <f t="shared" si="7"/>
        <v>-23.076923076923073</v>
      </c>
    </row>
    <row r="44" spans="1:15" x14ac:dyDescent="0.2">
      <c r="A44" s="11" t="s">
        <v>15</v>
      </c>
      <c r="B44" s="11">
        <f>B36-J33</f>
        <v>0</v>
      </c>
      <c r="C44" s="11">
        <f t="shared" ref="C44:G44" si="8">C36-K33</f>
        <v>0</v>
      </c>
      <c r="D44" s="11">
        <f t="shared" si="8"/>
        <v>0</v>
      </c>
      <c r="E44" s="11">
        <f t="shared" si="8"/>
        <v>-35.124999999999822</v>
      </c>
      <c r="F44" s="11"/>
      <c r="G44" s="11">
        <f t="shared" si="8"/>
        <v>-70.249999999999687</v>
      </c>
    </row>
    <row r="47" spans="1:15" x14ac:dyDescent="0.2">
      <c r="A47" s="26" t="s">
        <v>23</v>
      </c>
      <c r="B47" s="26"/>
      <c r="C47" s="26"/>
      <c r="E47" s="14"/>
    </row>
    <row r="48" spans="1:15" x14ac:dyDescent="0.2">
      <c r="A48" s="1"/>
      <c r="B48" s="1"/>
      <c r="C48" s="1"/>
      <c r="E48" s="14"/>
    </row>
    <row r="49" spans="1:5" x14ac:dyDescent="0.2">
      <c r="A49" s="25" t="s">
        <v>27</v>
      </c>
      <c r="B49" s="25"/>
      <c r="E49" s="14"/>
    </row>
    <row r="50" spans="1:5" x14ac:dyDescent="0.2">
      <c r="C50" s="22" t="s">
        <v>26</v>
      </c>
      <c r="D50" s="23">
        <f>G44/E44</f>
        <v>2.0000000000000013</v>
      </c>
      <c r="E50" s="14"/>
    </row>
    <row r="52" spans="1:5" x14ac:dyDescent="0.2">
      <c r="A52" s="25" t="s">
        <v>24</v>
      </c>
      <c r="B52" s="25"/>
    </row>
    <row r="53" spans="1:5" x14ac:dyDescent="0.2">
      <c r="C53" s="22" t="s">
        <v>25</v>
      </c>
      <c r="D53" s="23">
        <f>(G43-E43*D50)/D43</f>
        <v>3.0000000000000089</v>
      </c>
    </row>
    <row r="55" spans="1:5" x14ac:dyDescent="0.2">
      <c r="A55" s="25" t="s">
        <v>28</v>
      </c>
      <c r="B55" s="25"/>
    </row>
    <row r="56" spans="1:5" x14ac:dyDescent="0.2">
      <c r="C56" s="22" t="s">
        <v>29</v>
      </c>
      <c r="D56" s="23">
        <f>(G42-E42*D50-D42*D53)/C42</f>
        <v>-2.0000000000000102</v>
      </c>
    </row>
    <row r="58" spans="1:5" x14ac:dyDescent="0.2">
      <c r="A58" s="25" t="s">
        <v>30</v>
      </c>
      <c r="B58" s="25"/>
    </row>
    <row r="59" spans="1:5" x14ac:dyDescent="0.2">
      <c r="C59" s="22" t="s">
        <v>31</v>
      </c>
      <c r="D59" s="23">
        <f>(G41-E41*D50-D41*D53-C41*D56)/B41</f>
        <v>3.9999999999999982</v>
      </c>
    </row>
  </sheetData>
  <mergeCells count="6">
    <mergeCell ref="A49:B49"/>
    <mergeCell ref="A52:B52"/>
    <mergeCell ref="A55:B55"/>
    <mergeCell ref="A58:B58"/>
    <mergeCell ref="A11:C11"/>
    <mergeCell ref="A47:C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8D05-53CC-1448-BD3A-4E5260751923}">
  <dimension ref="A3:O126"/>
  <sheetViews>
    <sheetView tabSelected="1" topLeftCell="A96" zoomScale="125" workbookViewId="0">
      <selection activeCell="H81" sqref="H81"/>
    </sheetView>
  </sheetViews>
  <sheetFormatPr baseColWidth="10" defaultRowHeight="16" x14ac:dyDescent="0.2"/>
  <cols>
    <col min="8" max="8" width="23.1640625" customWidth="1"/>
  </cols>
  <sheetData>
    <row r="3" spans="1:15" x14ac:dyDescent="0.2">
      <c r="B3" s="1" t="s">
        <v>0</v>
      </c>
      <c r="C3" s="1" t="s">
        <v>1</v>
      </c>
      <c r="D3" s="1" t="s">
        <v>2</v>
      </c>
      <c r="E3" s="1" t="s">
        <v>4</v>
      </c>
      <c r="F3" s="1"/>
      <c r="G3" s="1" t="s">
        <v>3</v>
      </c>
    </row>
    <row r="4" spans="1:15" x14ac:dyDescent="0.2">
      <c r="B4" s="2">
        <v>2</v>
      </c>
      <c r="C4" s="3">
        <v>1</v>
      </c>
      <c r="D4" s="3">
        <v>2</v>
      </c>
      <c r="E4" s="3">
        <v>-5</v>
      </c>
      <c r="F4" s="3"/>
      <c r="G4" s="4">
        <v>2</v>
      </c>
    </row>
    <row r="5" spans="1:15" x14ac:dyDescent="0.2">
      <c r="B5" s="5">
        <v>1</v>
      </c>
      <c r="C5" s="6">
        <v>7</v>
      </c>
      <c r="D5" s="6">
        <v>8</v>
      </c>
      <c r="E5" s="6">
        <v>1</v>
      </c>
      <c r="F5" s="6"/>
      <c r="G5" s="7">
        <v>16</v>
      </c>
    </row>
    <row r="6" spans="1:15" x14ac:dyDescent="0.2">
      <c r="B6" s="8">
        <v>-3</v>
      </c>
      <c r="C6" s="9">
        <v>2</v>
      </c>
      <c r="D6" s="9">
        <v>2</v>
      </c>
      <c r="E6" s="9">
        <v>-4</v>
      </c>
      <c r="F6" s="9"/>
      <c r="G6" s="10">
        <v>-18</v>
      </c>
    </row>
    <row r="7" spans="1:15" x14ac:dyDescent="0.2">
      <c r="B7" s="11">
        <v>5</v>
      </c>
      <c r="C7" s="12">
        <v>3</v>
      </c>
      <c r="D7" s="12">
        <v>1</v>
      </c>
      <c r="E7" s="12">
        <v>2</v>
      </c>
      <c r="F7" s="12"/>
      <c r="G7" s="13">
        <v>21</v>
      </c>
    </row>
    <row r="11" spans="1:15" x14ac:dyDescent="0.2">
      <c r="A11" s="26" t="s">
        <v>6</v>
      </c>
      <c r="B11" s="26"/>
      <c r="C11" s="26"/>
      <c r="E11" s="14"/>
    </row>
    <row r="12" spans="1:15" x14ac:dyDescent="0.2">
      <c r="E12" s="14"/>
    </row>
    <row r="13" spans="1:15" x14ac:dyDescent="0.2">
      <c r="A13" s="15"/>
      <c r="B13" s="1" t="s">
        <v>0</v>
      </c>
      <c r="C13" s="1" t="s">
        <v>1</v>
      </c>
      <c r="D13" s="1" t="s">
        <v>2</v>
      </c>
      <c r="E13" s="1" t="s">
        <v>4</v>
      </c>
      <c r="F13" s="1"/>
      <c r="G13" s="1" t="s">
        <v>3</v>
      </c>
      <c r="J13" s="15" t="s">
        <v>7</v>
      </c>
      <c r="L13" s="15"/>
    </row>
    <row r="14" spans="1:15" ht="19" customHeight="1" x14ac:dyDescent="0.2">
      <c r="A14" s="18" t="s">
        <v>10</v>
      </c>
      <c r="B14" s="5">
        <v>1</v>
      </c>
      <c r="C14" s="6">
        <v>7</v>
      </c>
      <c r="D14" s="6">
        <v>8</v>
      </c>
      <c r="E14" s="6">
        <v>1</v>
      </c>
      <c r="F14" s="6"/>
      <c r="G14" s="7">
        <v>16</v>
      </c>
      <c r="J14" s="20" t="s">
        <v>9</v>
      </c>
      <c r="K14" s="20"/>
      <c r="L14" s="20"/>
      <c r="M14" s="16" t="s">
        <v>16</v>
      </c>
      <c r="N14" s="17">
        <f>B15/B14</f>
        <v>2</v>
      </c>
    </row>
    <row r="15" spans="1:15" ht="19" customHeight="1" x14ac:dyDescent="0.2">
      <c r="A15" s="2" t="s">
        <v>8</v>
      </c>
      <c r="B15" s="2">
        <v>2</v>
      </c>
      <c r="C15" s="3">
        <v>1</v>
      </c>
      <c r="D15" s="3">
        <v>2</v>
      </c>
      <c r="E15" s="3">
        <v>-5</v>
      </c>
      <c r="F15" s="3"/>
      <c r="G15" s="4">
        <v>2</v>
      </c>
      <c r="H15" s="21" t="s">
        <v>11</v>
      </c>
      <c r="I15" s="24"/>
      <c r="J15">
        <f>B14*N14</f>
        <v>2</v>
      </c>
      <c r="K15">
        <f>C14*N14</f>
        <v>14</v>
      </c>
      <c r="L15">
        <f>D14*N14</f>
        <v>16</v>
      </c>
      <c r="M15">
        <f>E14*N14</f>
        <v>2</v>
      </c>
      <c r="N15" s="1" t="s">
        <v>5</v>
      </c>
      <c r="O15">
        <f>G14*N14</f>
        <v>32</v>
      </c>
    </row>
    <row r="16" spans="1:15" ht="19" customHeight="1" x14ac:dyDescent="0.2">
      <c r="A16" s="8" t="s">
        <v>12</v>
      </c>
      <c r="B16" s="8">
        <v>-3</v>
      </c>
      <c r="C16" s="9">
        <v>2</v>
      </c>
      <c r="D16" s="9">
        <v>2</v>
      </c>
      <c r="E16" s="9">
        <v>-4</v>
      </c>
      <c r="F16" s="9"/>
      <c r="G16" s="10">
        <v>-18</v>
      </c>
      <c r="I16" s="24"/>
      <c r="J16" s="20" t="s">
        <v>14</v>
      </c>
      <c r="K16" s="20"/>
      <c r="L16" s="20"/>
      <c r="M16" s="19" t="s">
        <v>17</v>
      </c>
      <c r="N16" s="17">
        <f>B16/B14</f>
        <v>-3</v>
      </c>
    </row>
    <row r="17" spans="1:15" ht="19" customHeight="1" x14ac:dyDescent="0.2">
      <c r="A17" s="11" t="s">
        <v>15</v>
      </c>
      <c r="B17" s="11">
        <v>5</v>
      </c>
      <c r="C17" s="12">
        <v>3</v>
      </c>
      <c r="D17" s="12">
        <v>1</v>
      </c>
      <c r="E17" s="12">
        <v>2</v>
      </c>
      <c r="F17" s="12"/>
      <c r="G17" s="13">
        <v>21</v>
      </c>
      <c r="H17" s="21" t="s">
        <v>13</v>
      </c>
      <c r="J17">
        <f>B14*N16</f>
        <v>-3</v>
      </c>
      <c r="K17">
        <f>C14*N16</f>
        <v>-21</v>
      </c>
      <c r="L17">
        <f>D14*N16</f>
        <v>-24</v>
      </c>
      <c r="M17">
        <f>E14*N16</f>
        <v>-3</v>
      </c>
      <c r="N17" t="s">
        <v>5</v>
      </c>
      <c r="O17">
        <f>G14*N16</f>
        <v>-48</v>
      </c>
    </row>
    <row r="18" spans="1:15" ht="19" customHeight="1" x14ac:dyDescent="0.2">
      <c r="E18" s="14"/>
      <c r="J18" s="20" t="s">
        <v>32</v>
      </c>
      <c r="K18" s="20"/>
      <c r="L18" s="20"/>
      <c r="M18" s="16" t="s">
        <v>19</v>
      </c>
      <c r="N18" s="17">
        <f>B17/B14</f>
        <v>5</v>
      </c>
    </row>
    <row r="19" spans="1:15" ht="19" customHeight="1" x14ac:dyDescent="0.2">
      <c r="E19" s="14"/>
      <c r="H19" s="21" t="s">
        <v>18</v>
      </c>
      <c r="J19">
        <f>B14*N18</f>
        <v>5</v>
      </c>
      <c r="K19">
        <f>C14*N18</f>
        <v>35</v>
      </c>
      <c r="L19">
        <f>D14*N18</f>
        <v>40</v>
      </c>
      <c r="M19">
        <f>E14*N18</f>
        <v>5</v>
      </c>
      <c r="N19" t="s">
        <v>5</v>
      </c>
      <c r="O19">
        <f>G14*N18</f>
        <v>80</v>
      </c>
    </row>
    <row r="20" spans="1:15" ht="19" customHeight="1" x14ac:dyDescent="0.2"/>
    <row r="21" spans="1:15" ht="19" customHeight="1" x14ac:dyDescent="0.2"/>
    <row r="22" spans="1:15" ht="19" customHeight="1" x14ac:dyDescent="0.2">
      <c r="A22" s="15"/>
      <c r="B22" s="1" t="s">
        <v>0</v>
      </c>
      <c r="C22" s="1" t="s">
        <v>1</v>
      </c>
      <c r="D22" s="1" t="s">
        <v>2</v>
      </c>
      <c r="E22" s="1" t="s">
        <v>4</v>
      </c>
      <c r="F22" s="1"/>
      <c r="G22" s="1" t="s">
        <v>3</v>
      </c>
      <c r="J22" s="20" t="s">
        <v>34</v>
      </c>
      <c r="K22" s="20"/>
      <c r="L22" s="20"/>
      <c r="M22" s="16" t="s">
        <v>22</v>
      </c>
      <c r="N22" s="17">
        <f>C25/C24</f>
        <v>-1.7692307692307692</v>
      </c>
    </row>
    <row r="23" spans="1:15" ht="19" customHeight="1" x14ac:dyDescent="0.2">
      <c r="A23" s="18" t="s">
        <v>10</v>
      </c>
      <c r="B23" s="5">
        <v>1</v>
      </c>
      <c r="C23" s="6">
        <v>7</v>
      </c>
      <c r="D23" s="6">
        <v>8</v>
      </c>
      <c r="E23" s="6">
        <v>1</v>
      </c>
      <c r="F23" s="6"/>
      <c r="G23" s="7">
        <v>16</v>
      </c>
      <c r="H23" s="21" t="s">
        <v>11</v>
      </c>
      <c r="I23" s="21"/>
      <c r="J23">
        <f>B24*N22</f>
        <v>0</v>
      </c>
      <c r="K23">
        <f>C24*N22</f>
        <v>23</v>
      </c>
      <c r="L23">
        <f>D24*N22</f>
        <v>24.769230769230766</v>
      </c>
      <c r="M23">
        <f>E24*N22</f>
        <v>12.384615384615383</v>
      </c>
      <c r="N23" s="1" t="s">
        <v>5</v>
      </c>
      <c r="O23">
        <f>G24*N22</f>
        <v>53.076923076923073</v>
      </c>
    </row>
    <row r="24" spans="1:15" ht="19" customHeight="1" x14ac:dyDescent="0.2">
      <c r="A24" s="2" t="s">
        <v>8</v>
      </c>
      <c r="B24" s="2">
        <f>B15-J15</f>
        <v>0</v>
      </c>
      <c r="C24" s="2">
        <f t="shared" ref="C24:E24" si="0">C15-K15</f>
        <v>-13</v>
      </c>
      <c r="D24" s="2">
        <f t="shared" si="0"/>
        <v>-14</v>
      </c>
      <c r="E24" s="2">
        <f t="shared" si="0"/>
        <v>-7</v>
      </c>
      <c r="F24" s="3"/>
      <c r="G24" s="4">
        <f>G15-O15</f>
        <v>-30</v>
      </c>
      <c r="I24" s="24"/>
      <c r="J24" s="20" t="s">
        <v>35</v>
      </c>
      <c r="K24" s="20"/>
      <c r="L24" s="20"/>
      <c r="M24" s="19" t="s">
        <v>20</v>
      </c>
      <c r="N24" s="17">
        <f>C26/C24</f>
        <v>2.4615384615384617</v>
      </c>
    </row>
    <row r="25" spans="1:15" ht="19" customHeight="1" x14ac:dyDescent="0.2">
      <c r="A25" s="8" t="s">
        <v>12</v>
      </c>
      <c r="B25" s="8">
        <f>B16-J17</f>
        <v>0</v>
      </c>
      <c r="C25" s="8">
        <f t="shared" ref="C25:E25" si="1">C16-K17</f>
        <v>23</v>
      </c>
      <c r="D25" s="8">
        <f t="shared" si="1"/>
        <v>26</v>
      </c>
      <c r="E25" s="8">
        <f t="shared" si="1"/>
        <v>-1</v>
      </c>
      <c r="F25" s="9"/>
      <c r="G25" s="10">
        <f>G16-O17</f>
        <v>30</v>
      </c>
      <c r="H25" s="21" t="s">
        <v>13</v>
      </c>
      <c r="J25">
        <f>B24*N24</f>
        <v>0</v>
      </c>
      <c r="K25">
        <f>C24*N24</f>
        <v>-32</v>
      </c>
      <c r="L25">
        <f>D24*N24</f>
        <v>-34.461538461538467</v>
      </c>
      <c r="M25">
        <f>E24*N24</f>
        <v>-17.230769230769234</v>
      </c>
      <c r="N25" t="s">
        <v>5</v>
      </c>
      <c r="O25">
        <f>G24*N24</f>
        <v>-73.846153846153854</v>
      </c>
    </row>
    <row r="26" spans="1:15" ht="19" customHeight="1" x14ac:dyDescent="0.2">
      <c r="A26" s="11" t="s">
        <v>15</v>
      </c>
      <c r="B26" s="11">
        <f>B17-J19</f>
        <v>0</v>
      </c>
      <c r="C26" s="11">
        <f t="shared" ref="C26:E26" si="2">C17-K19</f>
        <v>-32</v>
      </c>
      <c r="D26" s="11">
        <f t="shared" si="2"/>
        <v>-39</v>
      </c>
      <c r="E26" s="11">
        <f t="shared" si="2"/>
        <v>-3</v>
      </c>
      <c r="F26" s="12"/>
      <c r="G26" s="13">
        <f>G17-O19</f>
        <v>-59</v>
      </c>
    </row>
    <row r="32" spans="1:15" x14ac:dyDescent="0.2">
      <c r="A32" s="15"/>
      <c r="B32" s="1" t="s">
        <v>0</v>
      </c>
      <c r="C32" s="1" t="s">
        <v>1</v>
      </c>
      <c r="D32" s="1" t="s">
        <v>2</v>
      </c>
      <c r="E32" s="1" t="s">
        <v>4</v>
      </c>
      <c r="F32" s="1"/>
      <c r="G32" s="1" t="s">
        <v>3</v>
      </c>
      <c r="J32" s="20" t="s">
        <v>36</v>
      </c>
      <c r="K32" s="20"/>
      <c r="L32" s="20"/>
      <c r="M32" s="16" t="s">
        <v>21</v>
      </c>
      <c r="N32" s="17">
        <f>D36/D35</f>
        <v>-3.6874999999999876</v>
      </c>
    </row>
    <row r="33" spans="1:15" ht="18" customHeight="1" x14ac:dyDescent="0.2">
      <c r="A33" s="18" t="s">
        <v>10</v>
      </c>
      <c r="B33" s="5">
        <v>1</v>
      </c>
      <c r="C33" s="6">
        <v>7</v>
      </c>
      <c r="D33" s="6">
        <v>8</v>
      </c>
      <c r="E33" s="6">
        <v>1</v>
      </c>
      <c r="F33" s="6"/>
      <c r="G33" s="7">
        <v>16</v>
      </c>
      <c r="H33" s="21" t="s">
        <v>11</v>
      </c>
      <c r="I33" s="21"/>
      <c r="J33">
        <f>B35*N32</f>
        <v>0</v>
      </c>
      <c r="K33">
        <f>C35*N32</f>
        <v>0</v>
      </c>
      <c r="L33">
        <f>D35*N32</f>
        <v>-4.538461538461533</v>
      </c>
      <c r="M33">
        <f>E35*N32</f>
        <v>49.355769230769056</v>
      </c>
      <c r="N33" s="1" t="s">
        <v>5</v>
      </c>
      <c r="O33">
        <f>G35*N32</f>
        <v>85.096153846153541</v>
      </c>
    </row>
    <row r="34" spans="1:15" x14ac:dyDescent="0.2">
      <c r="A34" s="2" t="s">
        <v>8</v>
      </c>
      <c r="B34" s="2">
        <f>B24</f>
        <v>0</v>
      </c>
      <c r="C34" s="2">
        <f t="shared" ref="C34:G34" si="3">C24</f>
        <v>-13</v>
      </c>
      <c r="D34" s="2">
        <f t="shared" si="3"/>
        <v>-14</v>
      </c>
      <c r="E34" s="2">
        <f t="shared" si="3"/>
        <v>-7</v>
      </c>
      <c r="F34" s="2"/>
      <c r="G34" s="2">
        <f t="shared" si="3"/>
        <v>-30</v>
      </c>
    </row>
    <row r="35" spans="1:15" x14ac:dyDescent="0.2">
      <c r="A35" s="8" t="s">
        <v>12</v>
      </c>
      <c r="B35" s="8">
        <f>B25-J23</f>
        <v>0</v>
      </c>
      <c r="C35" s="8">
        <f t="shared" ref="C35:G35" si="4">C25-K23</f>
        <v>0</v>
      </c>
      <c r="D35" s="8">
        <f t="shared" si="4"/>
        <v>1.2307692307692335</v>
      </c>
      <c r="E35" s="8">
        <f t="shared" si="4"/>
        <v>-13.384615384615383</v>
      </c>
      <c r="F35" s="8"/>
      <c r="G35" s="8">
        <f t="shared" si="4"/>
        <v>-23.076923076923073</v>
      </c>
    </row>
    <row r="36" spans="1:15" x14ac:dyDescent="0.2">
      <c r="A36" s="11" t="s">
        <v>15</v>
      </c>
      <c r="B36" s="11">
        <f>B26-J25</f>
        <v>0</v>
      </c>
      <c r="C36" s="11">
        <f t="shared" ref="C36:G36" si="5">C26-K25</f>
        <v>0</v>
      </c>
      <c r="D36" s="11">
        <f t="shared" si="5"/>
        <v>-4.538461538461533</v>
      </c>
      <c r="E36" s="11">
        <f t="shared" si="5"/>
        <v>14.230769230769234</v>
      </c>
      <c r="F36" s="11"/>
      <c r="G36" s="11">
        <f t="shared" si="5"/>
        <v>14.846153846153854</v>
      </c>
    </row>
    <row r="40" spans="1:15" ht="1" x14ac:dyDescent="0.2">
      <c r="A40" s="15"/>
      <c r="B40" s="1" t="s">
        <v>0</v>
      </c>
      <c r="C40" s="1" t="s">
        <v>1</v>
      </c>
      <c r="D40" s="1" t="s">
        <v>2</v>
      </c>
      <c r="E40" s="1" t="s">
        <v>4</v>
      </c>
      <c r="F40" s="1"/>
      <c r="G40" s="1" t="s">
        <v>3</v>
      </c>
    </row>
    <row r="41" spans="1:15" x14ac:dyDescent="0.2">
      <c r="A41" s="18" t="s">
        <v>10</v>
      </c>
      <c r="B41" s="5">
        <v>1</v>
      </c>
      <c r="C41" s="6">
        <v>7</v>
      </c>
      <c r="D41" s="6">
        <v>8</v>
      </c>
      <c r="E41" s="6">
        <v>1</v>
      </c>
      <c r="F41" s="6"/>
      <c r="G41" s="7">
        <v>16</v>
      </c>
    </row>
    <row r="42" spans="1:15" x14ac:dyDescent="0.2">
      <c r="A42" s="2" t="s">
        <v>8</v>
      </c>
      <c r="B42" s="2">
        <f>B34</f>
        <v>0</v>
      </c>
      <c r="C42" s="2">
        <f t="shared" ref="C42:G43" si="6">C34</f>
        <v>-13</v>
      </c>
      <c r="D42" s="2">
        <f t="shared" si="6"/>
        <v>-14</v>
      </c>
      <c r="E42" s="2">
        <f t="shared" si="6"/>
        <v>-7</v>
      </c>
      <c r="F42" s="2"/>
      <c r="G42" s="2">
        <f t="shared" si="6"/>
        <v>-30</v>
      </c>
    </row>
    <row r="43" spans="1:15" x14ac:dyDescent="0.2">
      <c r="A43" s="8" t="s">
        <v>12</v>
      </c>
      <c r="B43" s="8">
        <f>B35</f>
        <v>0</v>
      </c>
      <c r="C43" s="8">
        <f t="shared" si="6"/>
        <v>0</v>
      </c>
      <c r="D43" s="8">
        <f t="shared" si="6"/>
        <v>1.2307692307692335</v>
      </c>
      <c r="E43" s="8">
        <f t="shared" si="6"/>
        <v>-13.384615384615383</v>
      </c>
      <c r="F43" s="8"/>
      <c r="G43" s="8">
        <f t="shared" si="6"/>
        <v>-23.076923076923073</v>
      </c>
    </row>
    <row r="44" spans="1:15" x14ac:dyDescent="0.2">
      <c r="A44" s="11" t="s">
        <v>15</v>
      </c>
      <c r="B44" s="11">
        <f>B36-J33</f>
        <v>0</v>
      </c>
      <c r="C44" s="11">
        <f t="shared" ref="C44:G44" si="7">C36-K33</f>
        <v>0</v>
      </c>
      <c r="D44" s="11">
        <f t="shared" si="7"/>
        <v>0</v>
      </c>
      <c r="E44" s="11">
        <f t="shared" si="7"/>
        <v>-35.124999999999822</v>
      </c>
      <c r="F44" s="11"/>
      <c r="G44" s="11">
        <f t="shared" si="7"/>
        <v>-70.249999999999687</v>
      </c>
    </row>
    <row r="47" spans="1:15" x14ac:dyDescent="0.2">
      <c r="A47" s="15"/>
      <c r="B47" s="1" t="s">
        <v>0</v>
      </c>
      <c r="C47" s="1" t="s">
        <v>1</v>
      </c>
      <c r="D47" s="1" t="s">
        <v>2</v>
      </c>
      <c r="E47" s="1" t="s">
        <v>4</v>
      </c>
      <c r="F47" s="1"/>
      <c r="G47" s="1" t="s">
        <v>3</v>
      </c>
    </row>
    <row r="48" spans="1:15" x14ac:dyDescent="0.2">
      <c r="A48" s="18" t="s">
        <v>10</v>
      </c>
      <c r="B48" s="5">
        <f>B41</f>
        <v>1</v>
      </c>
      <c r="C48" s="5">
        <f t="shared" ref="C48:G48" si="8">C41</f>
        <v>7</v>
      </c>
      <c r="D48" s="5">
        <f t="shared" si="8"/>
        <v>8</v>
      </c>
      <c r="E48" s="5">
        <f t="shared" si="8"/>
        <v>1</v>
      </c>
      <c r="F48" s="5"/>
      <c r="G48" s="5">
        <f t="shared" si="8"/>
        <v>16</v>
      </c>
      <c r="J48" s="20" t="s">
        <v>32</v>
      </c>
      <c r="K48" s="20"/>
      <c r="L48" s="20"/>
      <c r="M48" s="16" t="s">
        <v>33</v>
      </c>
      <c r="N48" s="17">
        <f>E50/E51</f>
        <v>-13.384615384615383</v>
      </c>
    </row>
    <row r="49" spans="1:15" ht="17" customHeight="1" x14ac:dyDescent="0.2">
      <c r="A49" s="2" t="s">
        <v>8</v>
      </c>
      <c r="B49" s="2">
        <f>B42</f>
        <v>0</v>
      </c>
      <c r="C49" s="2">
        <f t="shared" ref="C49:G49" si="9">C42</f>
        <v>-13</v>
      </c>
      <c r="D49" s="2">
        <f t="shared" si="9"/>
        <v>-14</v>
      </c>
      <c r="E49" s="2">
        <f t="shared" si="9"/>
        <v>-7</v>
      </c>
      <c r="F49" s="2"/>
      <c r="G49" s="2">
        <f t="shared" si="9"/>
        <v>-30</v>
      </c>
      <c r="H49" s="21" t="s">
        <v>11</v>
      </c>
      <c r="I49" s="21"/>
      <c r="J49">
        <f>B51*N48</f>
        <v>0</v>
      </c>
      <c r="K49">
        <f>C51*N48</f>
        <v>0</v>
      </c>
      <c r="L49">
        <f>D51*N48</f>
        <v>0</v>
      </c>
      <c r="M49">
        <f>E51*N48</f>
        <v>-13.384615384615383</v>
      </c>
      <c r="N49" s="1" t="s">
        <v>5</v>
      </c>
      <c r="O49">
        <f>G51*N48</f>
        <v>-26.769230769230784</v>
      </c>
    </row>
    <row r="50" spans="1:15" x14ac:dyDescent="0.2">
      <c r="A50" s="8" t="s">
        <v>12</v>
      </c>
      <c r="B50" s="8">
        <f>B43</f>
        <v>0</v>
      </c>
      <c r="C50" s="8">
        <f t="shared" ref="C50:G50" si="10">C43</f>
        <v>0</v>
      </c>
      <c r="D50" s="8">
        <f t="shared" si="10"/>
        <v>1.2307692307692335</v>
      </c>
      <c r="E50" s="8">
        <f t="shared" si="10"/>
        <v>-13.384615384615383</v>
      </c>
      <c r="F50" s="8"/>
      <c r="G50" s="8">
        <f t="shared" si="10"/>
        <v>-23.076923076923073</v>
      </c>
    </row>
    <row r="51" spans="1:15" ht="18" customHeight="1" x14ac:dyDescent="0.2">
      <c r="A51" s="11" t="s">
        <v>15</v>
      </c>
      <c r="B51" s="11">
        <f>B44</f>
        <v>0</v>
      </c>
      <c r="C51" s="11">
        <f t="shared" ref="C51:D51" si="11">C44</f>
        <v>0</v>
      </c>
      <c r="D51" s="11">
        <f t="shared" si="11"/>
        <v>0</v>
      </c>
      <c r="E51" s="11">
        <f>E44/E44</f>
        <v>1</v>
      </c>
      <c r="F51" s="11"/>
      <c r="G51" s="11">
        <f>G44/E44</f>
        <v>2.0000000000000013</v>
      </c>
    </row>
    <row r="54" spans="1:15" x14ac:dyDescent="0.2">
      <c r="A54" s="15"/>
      <c r="B54" s="1" t="s">
        <v>0</v>
      </c>
      <c r="C54" s="1" t="s">
        <v>1</v>
      </c>
      <c r="D54" s="1" t="s">
        <v>2</v>
      </c>
      <c r="E54" s="1" t="s">
        <v>4</v>
      </c>
      <c r="F54" s="1"/>
      <c r="G54" s="1" t="s">
        <v>3</v>
      </c>
    </row>
    <row r="55" spans="1:15" x14ac:dyDescent="0.2">
      <c r="A55" s="18" t="s">
        <v>10</v>
      </c>
      <c r="B55" s="5">
        <f>B48</f>
        <v>1</v>
      </c>
      <c r="C55" s="5">
        <f t="shared" ref="C55:G55" si="12">C48</f>
        <v>7</v>
      </c>
      <c r="D55" s="5">
        <f t="shared" si="12"/>
        <v>8</v>
      </c>
      <c r="E55" s="5">
        <f t="shared" si="12"/>
        <v>1</v>
      </c>
      <c r="F55" s="5"/>
      <c r="G55" s="5">
        <f t="shared" si="12"/>
        <v>16</v>
      </c>
    </row>
    <row r="56" spans="1:15" x14ac:dyDescent="0.2">
      <c r="A56" s="2" t="s">
        <v>8</v>
      </c>
      <c r="B56" s="2">
        <f>B49</f>
        <v>0</v>
      </c>
      <c r="C56" s="2">
        <f t="shared" ref="C56:G56" si="13">C49</f>
        <v>-13</v>
      </c>
      <c r="D56" s="2">
        <f t="shared" si="13"/>
        <v>-14</v>
      </c>
      <c r="E56" s="2">
        <f t="shared" si="13"/>
        <v>-7</v>
      </c>
      <c r="F56" s="2"/>
      <c r="G56" s="2">
        <f t="shared" si="13"/>
        <v>-30</v>
      </c>
    </row>
    <row r="57" spans="1:15" x14ac:dyDescent="0.2">
      <c r="A57" s="8" t="s">
        <v>12</v>
      </c>
      <c r="B57" s="8">
        <f>B50-J49</f>
        <v>0</v>
      </c>
      <c r="C57" s="8">
        <f t="shared" ref="C57:G57" si="14">C50-K49</f>
        <v>0</v>
      </c>
      <c r="D57" s="8">
        <f t="shared" si="14"/>
        <v>1.2307692307692335</v>
      </c>
      <c r="E57" s="8">
        <f t="shared" si="14"/>
        <v>0</v>
      </c>
      <c r="F57" s="8"/>
      <c r="G57" s="8">
        <f t="shared" si="14"/>
        <v>3.6923076923077112</v>
      </c>
      <c r="H57" t="s">
        <v>46</v>
      </c>
    </row>
    <row r="58" spans="1:15" x14ac:dyDescent="0.2">
      <c r="A58" s="11" t="s">
        <v>15</v>
      </c>
      <c r="B58" s="11">
        <f>B51</f>
        <v>0</v>
      </c>
      <c r="C58" s="11">
        <f t="shared" ref="C58:G58" si="15">C51</f>
        <v>0</v>
      </c>
      <c r="D58" s="11">
        <f t="shared" si="15"/>
        <v>0</v>
      </c>
      <c r="E58" s="11">
        <f t="shared" si="15"/>
        <v>1</v>
      </c>
      <c r="F58" s="11"/>
      <c r="G58" s="11">
        <f t="shared" si="15"/>
        <v>2.0000000000000013</v>
      </c>
    </row>
    <row r="62" spans="1:15" x14ac:dyDescent="0.2">
      <c r="A62" s="15"/>
      <c r="B62" s="1" t="s">
        <v>0</v>
      </c>
      <c r="C62" s="1" t="s">
        <v>1</v>
      </c>
      <c r="D62" s="1" t="s">
        <v>2</v>
      </c>
      <c r="E62" s="1" t="s">
        <v>4</v>
      </c>
      <c r="F62" s="1"/>
      <c r="G62" s="1" t="s">
        <v>3</v>
      </c>
    </row>
    <row r="63" spans="1:15" x14ac:dyDescent="0.2">
      <c r="A63" s="18" t="s">
        <v>10</v>
      </c>
      <c r="B63" s="5">
        <f>B55</f>
        <v>1</v>
      </c>
      <c r="C63" s="5">
        <f t="shared" ref="C63:G63" si="16">C55</f>
        <v>7</v>
      </c>
      <c r="D63" s="5">
        <f t="shared" si="16"/>
        <v>8</v>
      </c>
      <c r="E63" s="5">
        <f t="shared" si="16"/>
        <v>1</v>
      </c>
      <c r="F63" s="5"/>
      <c r="G63" s="5">
        <f t="shared" si="16"/>
        <v>16</v>
      </c>
      <c r="J63" s="20" t="s">
        <v>37</v>
      </c>
      <c r="K63" s="20"/>
      <c r="L63" s="20"/>
      <c r="M63" s="16" t="s">
        <v>38</v>
      </c>
      <c r="N63" s="17">
        <f>E64/E66</f>
        <v>-7</v>
      </c>
    </row>
    <row r="64" spans="1:15" x14ac:dyDescent="0.2">
      <c r="A64" s="2" t="s">
        <v>8</v>
      </c>
      <c r="B64" s="2">
        <f>B56</f>
        <v>0</v>
      </c>
      <c r="C64" s="2">
        <f t="shared" ref="C64:G64" si="17">C56</f>
        <v>-13</v>
      </c>
      <c r="D64" s="2">
        <f t="shared" si="17"/>
        <v>-14</v>
      </c>
      <c r="E64" s="2">
        <f t="shared" si="17"/>
        <v>-7</v>
      </c>
      <c r="F64" s="2"/>
      <c r="G64" s="2">
        <f t="shared" si="17"/>
        <v>-30</v>
      </c>
      <c r="H64" s="21" t="s">
        <v>11</v>
      </c>
      <c r="I64" s="21"/>
      <c r="J64">
        <f>B66*N63</f>
        <v>0</v>
      </c>
      <c r="K64">
        <f>C66*N63</f>
        <v>0</v>
      </c>
      <c r="L64">
        <f>D66*N63</f>
        <v>0</v>
      </c>
      <c r="M64">
        <f>E66*N63</f>
        <v>-7</v>
      </c>
      <c r="N64" s="1" t="s">
        <v>5</v>
      </c>
      <c r="O64">
        <f>G74*N63</f>
        <v>-14.000000000000009</v>
      </c>
    </row>
    <row r="65" spans="1:15" x14ac:dyDescent="0.2">
      <c r="A65" s="8" t="s">
        <v>12</v>
      </c>
      <c r="B65" s="8">
        <f>B57</f>
        <v>0</v>
      </c>
      <c r="C65" s="8">
        <f t="shared" ref="C65" si="18">C57</f>
        <v>0</v>
      </c>
      <c r="D65" s="8">
        <f>D57/D57</f>
        <v>1</v>
      </c>
      <c r="E65" s="8">
        <f>E57</f>
        <v>0</v>
      </c>
      <c r="F65" s="8"/>
      <c r="G65" s="8">
        <f>G57/D57</f>
        <v>3.0000000000000089</v>
      </c>
    </row>
    <row r="66" spans="1:15" x14ac:dyDescent="0.2">
      <c r="A66" s="11" t="s">
        <v>15</v>
      </c>
      <c r="B66" s="11">
        <f>B58</f>
        <v>0</v>
      </c>
      <c r="C66" s="11">
        <f t="shared" ref="C66:G66" si="19">C58</f>
        <v>0</v>
      </c>
      <c r="D66" s="11">
        <f t="shared" si="19"/>
        <v>0</v>
      </c>
      <c r="E66" s="11">
        <f t="shared" si="19"/>
        <v>1</v>
      </c>
      <c r="F66" s="11"/>
      <c r="G66" s="11">
        <f t="shared" si="19"/>
        <v>2.0000000000000013</v>
      </c>
    </row>
    <row r="70" spans="1:15" x14ac:dyDescent="0.2">
      <c r="A70" s="15"/>
      <c r="B70" s="1" t="s">
        <v>0</v>
      </c>
      <c r="C70" s="1" t="s">
        <v>1</v>
      </c>
      <c r="D70" s="1" t="s">
        <v>2</v>
      </c>
      <c r="E70" s="1" t="s">
        <v>4</v>
      </c>
      <c r="F70" s="1"/>
      <c r="G70" s="1" t="s">
        <v>3</v>
      </c>
    </row>
    <row r="71" spans="1:15" x14ac:dyDescent="0.2">
      <c r="A71" s="18" t="s">
        <v>10</v>
      </c>
      <c r="B71" s="5">
        <f>B63</f>
        <v>1</v>
      </c>
      <c r="C71" s="5">
        <f t="shared" ref="C71:G71" si="20">C63</f>
        <v>7</v>
      </c>
      <c r="D71" s="5">
        <f t="shared" si="20"/>
        <v>8</v>
      </c>
      <c r="E71" s="5">
        <f t="shared" si="20"/>
        <v>1</v>
      </c>
      <c r="F71" s="5"/>
      <c r="G71" s="5">
        <f t="shared" ref="G71" si="21">G63</f>
        <v>16</v>
      </c>
      <c r="J71" s="20" t="s">
        <v>39</v>
      </c>
      <c r="K71" s="20"/>
      <c r="L71" s="20"/>
      <c r="M71" s="16" t="s">
        <v>40</v>
      </c>
      <c r="N71" s="17">
        <f>D72/D73</f>
        <v>-14</v>
      </c>
    </row>
    <row r="72" spans="1:15" x14ac:dyDescent="0.2">
      <c r="A72" s="2" t="s">
        <v>8</v>
      </c>
      <c r="B72" s="2">
        <f>B64-J64</f>
        <v>0</v>
      </c>
      <c r="C72" s="2">
        <f t="shared" ref="C72:E72" si="22">C64-K64</f>
        <v>-13</v>
      </c>
      <c r="D72" s="2">
        <f t="shared" si="22"/>
        <v>-14</v>
      </c>
      <c r="E72" s="2">
        <f t="shared" si="22"/>
        <v>0</v>
      </c>
      <c r="F72" s="2"/>
      <c r="G72" s="2">
        <f>G64-O64</f>
        <v>-15.999999999999991</v>
      </c>
      <c r="H72" s="21" t="s">
        <v>11</v>
      </c>
      <c r="I72" s="21"/>
      <c r="J72">
        <f>B73*N71</f>
        <v>0</v>
      </c>
      <c r="K72">
        <f>C73*N71</f>
        <v>0</v>
      </c>
      <c r="L72">
        <f>D73*N71</f>
        <v>-14</v>
      </c>
      <c r="M72">
        <f>E73*N71</f>
        <v>0</v>
      </c>
      <c r="N72" s="1" t="s">
        <v>5</v>
      </c>
      <c r="O72">
        <f>G73*N71</f>
        <v>-42.000000000000128</v>
      </c>
    </row>
    <row r="73" spans="1:15" x14ac:dyDescent="0.2">
      <c r="A73" s="8" t="s">
        <v>12</v>
      </c>
      <c r="B73" s="8">
        <f>B65</f>
        <v>0</v>
      </c>
      <c r="C73" s="8">
        <f t="shared" ref="C72:G73" si="23">C65</f>
        <v>0</v>
      </c>
      <c r="D73" s="8">
        <f>D65/D65</f>
        <v>1</v>
      </c>
      <c r="E73" s="8">
        <f>E65</f>
        <v>0</v>
      </c>
      <c r="F73" s="8"/>
      <c r="G73" s="8">
        <f>G65/D65</f>
        <v>3.0000000000000089</v>
      </c>
    </row>
    <row r="74" spans="1:15" x14ac:dyDescent="0.2">
      <c r="A74" s="11" t="s">
        <v>15</v>
      </c>
      <c r="B74" s="11">
        <f>B66</f>
        <v>0</v>
      </c>
      <c r="C74" s="11">
        <f t="shared" ref="C74:G74" si="24">C66</f>
        <v>0</v>
      </c>
      <c r="D74" s="11">
        <f t="shared" si="24"/>
        <v>0</v>
      </c>
      <c r="E74" s="11">
        <f t="shared" si="24"/>
        <v>1</v>
      </c>
      <c r="F74" s="11"/>
      <c r="G74" s="11">
        <f t="shared" ref="G74" si="25">G66</f>
        <v>2.0000000000000013</v>
      </c>
    </row>
    <row r="78" spans="1:15" x14ac:dyDescent="0.2">
      <c r="A78" s="15"/>
      <c r="B78" s="1" t="s">
        <v>0</v>
      </c>
      <c r="C78" s="1" t="s">
        <v>1</v>
      </c>
      <c r="D78" s="1" t="s">
        <v>2</v>
      </c>
      <c r="E78" s="1" t="s">
        <v>4</v>
      </c>
      <c r="F78" s="1"/>
      <c r="G78" s="1" t="s">
        <v>3</v>
      </c>
    </row>
    <row r="79" spans="1:15" x14ac:dyDescent="0.2">
      <c r="A79" s="18" t="s">
        <v>10</v>
      </c>
      <c r="B79" s="5">
        <f>B71</f>
        <v>1</v>
      </c>
      <c r="C79" s="5">
        <f t="shared" ref="C79:G79" si="26">C71</f>
        <v>7</v>
      </c>
      <c r="D79" s="5">
        <f t="shared" si="26"/>
        <v>8</v>
      </c>
      <c r="E79" s="5">
        <f t="shared" si="26"/>
        <v>1</v>
      </c>
      <c r="F79" s="5"/>
      <c r="G79" s="5">
        <f t="shared" ref="G79" si="27">G71</f>
        <v>16</v>
      </c>
    </row>
    <row r="80" spans="1:15" x14ac:dyDescent="0.2">
      <c r="A80" s="2" t="s">
        <v>8</v>
      </c>
      <c r="B80" s="2">
        <f>B72-J72</f>
        <v>0</v>
      </c>
      <c r="C80" s="2">
        <f t="shared" ref="C80:E80" si="28">C72-K72</f>
        <v>-13</v>
      </c>
      <c r="D80" s="2">
        <f t="shared" si="28"/>
        <v>0</v>
      </c>
      <c r="E80" s="2">
        <f t="shared" si="28"/>
        <v>0</v>
      </c>
      <c r="F80" s="2"/>
      <c r="G80" s="2">
        <f>G72-O72</f>
        <v>26.000000000000135</v>
      </c>
      <c r="H80" t="s">
        <v>47</v>
      </c>
    </row>
    <row r="81" spans="1:15" x14ac:dyDescent="0.2">
      <c r="A81" s="8" t="s">
        <v>12</v>
      </c>
      <c r="B81" s="8">
        <f>B73</f>
        <v>0</v>
      </c>
      <c r="C81" s="8">
        <f t="shared" ref="C81:G81" si="29">C73</f>
        <v>0</v>
      </c>
      <c r="D81" s="8">
        <f>D73/D73</f>
        <v>1</v>
      </c>
      <c r="E81" s="8">
        <f>E73</f>
        <v>0</v>
      </c>
      <c r="F81" s="8"/>
      <c r="G81" s="8">
        <f>G73/D73</f>
        <v>3.0000000000000089</v>
      </c>
    </row>
    <row r="82" spans="1:15" x14ac:dyDescent="0.2">
      <c r="A82" s="11" t="s">
        <v>15</v>
      </c>
      <c r="B82" s="11">
        <f>B74</f>
        <v>0</v>
      </c>
      <c r="C82" s="11">
        <f t="shared" ref="C82:G82" si="30">C74</f>
        <v>0</v>
      </c>
      <c r="D82" s="11">
        <f t="shared" si="30"/>
        <v>0</v>
      </c>
      <c r="E82" s="11">
        <f t="shared" si="30"/>
        <v>1</v>
      </c>
      <c r="F82" s="11"/>
      <c r="G82" s="11">
        <f t="shared" ref="G82" si="31">G74</f>
        <v>2.0000000000000013</v>
      </c>
    </row>
    <row r="86" spans="1:15" x14ac:dyDescent="0.2">
      <c r="A86" s="15"/>
      <c r="B86" s="1" t="s">
        <v>0</v>
      </c>
      <c r="C86" s="1" t="s">
        <v>1</v>
      </c>
      <c r="D86" s="1" t="s">
        <v>2</v>
      </c>
      <c r="E86" s="1" t="s">
        <v>4</v>
      </c>
      <c r="F86" s="1"/>
      <c r="G86" s="1" t="s">
        <v>3</v>
      </c>
    </row>
    <row r="87" spans="1:15" x14ac:dyDescent="0.2">
      <c r="A87" s="18" t="s">
        <v>10</v>
      </c>
      <c r="B87" s="5">
        <f>B79</f>
        <v>1</v>
      </c>
      <c r="C87" s="5">
        <f t="shared" ref="C87:G87" si="32">C79</f>
        <v>7</v>
      </c>
      <c r="D87" s="5">
        <f t="shared" si="32"/>
        <v>8</v>
      </c>
      <c r="E87" s="5">
        <f t="shared" si="32"/>
        <v>1</v>
      </c>
      <c r="F87" s="5"/>
      <c r="G87" s="5">
        <f t="shared" ref="G87" si="33">G79</f>
        <v>16</v>
      </c>
      <c r="J87" s="20" t="s">
        <v>41</v>
      </c>
      <c r="K87" s="20"/>
      <c r="L87" s="20"/>
      <c r="M87" s="16" t="s">
        <v>42</v>
      </c>
      <c r="N87" s="17">
        <f>E90/E87</f>
        <v>1</v>
      </c>
    </row>
    <row r="88" spans="1:15" x14ac:dyDescent="0.2">
      <c r="A88" s="2" t="s">
        <v>8</v>
      </c>
      <c r="B88" s="2">
        <f>B80/-13</f>
        <v>0</v>
      </c>
      <c r="C88" s="2">
        <f t="shared" ref="C88:G88" si="34">C80/-13</f>
        <v>1</v>
      </c>
      <c r="D88" s="2">
        <f t="shared" si="34"/>
        <v>0</v>
      </c>
      <c r="E88" s="2">
        <f t="shared" si="34"/>
        <v>0</v>
      </c>
      <c r="F88" s="2"/>
      <c r="G88" s="2">
        <f t="shared" si="34"/>
        <v>-2.0000000000000102</v>
      </c>
      <c r="H88" s="21" t="s">
        <v>11</v>
      </c>
      <c r="I88" s="21"/>
      <c r="J88">
        <f>B90*N87</f>
        <v>0</v>
      </c>
      <c r="K88">
        <f>C90*N87</f>
        <v>0</v>
      </c>
      <c r="L88">
        <f>D90*N87</f>
        <v>0</v>
      </c>
      <c r="M88">
        <f>E90*N87</f>
        <v>1</v>
      </c>
      <c r="N88" s="1" t="s">
        <v>5</v>
      </c>
      <c r="O88">
        <f>G90*N87</f>
        <v>2.0000000000000013</v>
      </c>
    </row>
    <row r="89" spans="1:15" x14ac:dyDescent="0.2">
      <c r="A89" s="8" t="s">
        <v>12</v>
      </c>
      <c r="B89" s="8">
        <f>B81</f>
        <v>0</v>
      </c>
      <c r="C89" s="8">
        <f t="shared" ref="C89:G89" si="35">C81</f>
        <v>0</v>
      </c>
      <c r="D89" s="8">
        <f>D81/D81</f>
        <v>1</v>
      </c>
      <c r="E89" s="8">
        <f>E81</f>
        <v>0</v>
      </c>
      <c r="F89" s="8"/>
      <c r="G89" s="8">
        <f>G81/D81</f>
        <v>3.0000000000000089</v>
      </c>
    </row>
    <row r="90" spans="1:15" x14ac:dyDescent="0.2">
      <c r="A90" s="11" t="s">
        <v>15</v>
      </c>
      <c r="B90" s="11">
        <f>B82</f>
        <v>0</v>
      </c>
      <c r="C90" s="11">
        <f t="shared" ref="C90:G90" si="36">C82</f>
        <v>0</v>
      </c>
      <c r="D90" s="11">
        <f t="shared" si="36"/>
        <v>0</v>
      </c>
      <c r="E90" s="11">
        <f t="shared" si="36"/>
        <v>1</v>
      </c>
      <c r="F90" s="11"/>
      <c r="G90" s="11">
        <f t="shared" ref="G90" si="37">G82</f>
        <v>2.0000000000000013</v>
      </c>
    </row>
    <row r="94" spans="1:15" x14ac:dyDescent="0.2">
      <c r="A94" s="15"/>
      <c r="B94" s="1" t="s">
        <v>0</v>
      </c>
      <c r="C94" s="1" t="s">
        <v>1</v>
      </c>
      <c r="D94" s="1" t="s">
        <v>2</v>
      </c>
      <c r="E94" s="1" t="s">
        <v>4</v>
      </c>
      <c r="F94" s="1"/>
      <c r="G94" s="1" t="s">
        <v>3</v>
      </c>
    </row>
    <row r="95" spans="1:15" x14ac:dyDescent="0.2">
      <c r="A95" s="18" t="s">
        <v>10</v>
      </c>
      <c r="B95" s="5">
        <f>B87-J88</f>
        <v>1</v>
      </c>
      <c r="C95" s="5">
        <f t="shared" ref="C95:E95" si="38">C87-K88</f>
        <v>7</v>
      </c>
      <c r="D95" s="5">
        <f t="shared" si="38"/>
        <v>8</v>
      </c>
      <c r="E95" s="5">
        <f t="shared" si="38"/>
        <v>0</v>
      </c>
      <c r="F95" s="5"/>
      <c r="G95" s="5">
        <f>G87-O88</f>
        <v>13.999999999999998</v>
      </c>
      <c r="J95" s="20" t="s">
        <v>44</v>
      </c>
      <c r="K95" s="20"/>
      <c r="L95" s="20"/>
      <c r="M95" s="16" t="s">
        <v>43</v>
      </c>
      <c r="N95" s="17">
        <f>D95/D97</f>
        <v>8</v>
      </c>
    </row>
    <row r="96" spans="1:15" x14ac:dyDescent="0.2">
      <c r="A96" s="2" t="s">
        <v>8</v>
      </c>
      <c r="B96" s="2">
        <f>B88</f>
        <v>0</v>
      </c>
      <c r="C96" s="2">
        <f t="shared" ref="C96:G96" si="39">C88</f>
        <v>1</v>
      </c>
      <c r="D96" s="2">
        <f t="shared" si="39"/>
        <v>0</v>
      </c>
      <c r="E96" s="2">
        <f t="shared" si="39"/>
        <v>0</v>
      </c>
      <c r="F96" s="2"/>
      <c r="G96" s="2">
        <f t="shared" si="39"/>
        <v>-2.0000000000000102</v>
      </c>
      <c r="H96" s="21" t="s">
        <v>11</v>
      </c>
      <c r="I96" s="21"/>
      <c r="J96">
        <f>B97*N95</f>
        <v>0</v>
      </c>
      <c r="K96">
        <f>C97*N95</f>
        <v>0</v>
      </c>
      <c r="L96">
        <f>D97*N95</f>
        <v>8</v>
      </c>
      <c r="M96">
        <f>E97*N95</f>
        <v>0</v>
      </c>
      <c r="N96" s="1" t="s">
        <v>5</v>
      </c>
      <c r="O96">
        <f>G97*N95</f>
        <v>24.000000000000071</v>
      </c>
    </row>
    <row r="97" spans="1:15" x14ac:dyDescent="0.2">
      <c r="A97" s="8" t="s">
        <v>12</v>
      </c>
      <c r="B97" s="8">
        <f>B89</f>
        <v>0</v>
      </c>
      <c r="C97" s="8">
        <f t="shared" ref="C97:G97" si="40">C89</f>
        <v>0</v>
      </c>
      <c r="D97" s="8">
        <f t="shared" si="40"/>
        <v>1</v>
      </c>
      <c r="E97" s="8">
        <f t="shared" si="40"/>
        <v>0</v>
      </c>
      <c r="F97" s="8"/>
      <c r="G97" s="8">
        <f t="shared" si="40"/>
        <v>3.0000000000000089</v>
      </c>
    </row>
    <row r="98" spans="1:15" x14ac:dyDescent="0.2">
      <c r="A98" s="11" t="s">
        <v>15</v>
      </c>
      <c r="B98" s="11">
        <f>B90</f>
        <v>0</v>
      </c>
      <c r="C98" s="11">
        <f t="shared" ref="C98:G98" si="41">C90</f>
        <v>0</v>
      </c>
      <c r="D98" s="11">
        <f t="shared" si="41"/>
        <v>0</v>
      </c>
      <c r="E98" s="11">
        <f t="shared" si="41"/>
        <v>1</v>
      </c>
      <c r="F98" s="11"/>
      <c r="G98" s="11">
        <f t="shared" si="41"/>
        <v>2.0000000000000013</v>
      </c>
    </row>
    <row r="102" spans="1:15" x14ac:dyDescent="0.2">
      <c r="A102" s="15"/>
      <c r="B102" s="1" t="s">
        <v>0</v>
      </c>
      <c r="C102" s="1" t="s">
        <v>1</v>
      </c>
      <c r="D102" s="1" t="s">
        <v>2</v>
      </c>
      <c r="E102" s="1" t="s">
        <v>4</v>
      </c>
      <c r="F102" s="1"/>
      <c r="G102" s="1" t="s">
        <v>3</v>
      </c>
    </row>
    <row r="103" spans="1:15" x14ac:dyDescent="0.2">
      <c r="A103" s="18" t="s">
        <v>10</v>
      </c>
      <c r="B103" s="5">
        <f>B95-J96</f>
        <v>1</v>
      </c>
      <c r="C103" s="5">
        <f t="shared" ref="C103:G103" si="42">C95-K96</f>
        <v>7</v>
      </c>
      <c r="D103" s="5">
        <f t="shared" si="42"/>
        <v>0</v>
      </c>
      <c r="E103" s="5">
        <f t="shared" si="42"/>
        <v>0</v>
      </c>
      <c r="F103" s="5"/>
      <c r="G103" s="5">
        <f t="shared" si="42"/>
        <v>-10.000000000000073</v>
      </c>
      <c r="J103" s="20" t="s">
        <v>45</v>
      </c>
      <c r="K103" s="20"/>
      <c r="L103" s="20"/>
      <c r="M103" s="16" t="s">
        <v>43</v>
      </c>
      <c r="N103" s="17">
        <f>C103/C104</f>
        <v>7</v>
      </c>
    </row>
    <row r="104" spans="1:15" x14ac:dyDescent="0.2">
      <c r="A104" s="2" t="s">
        <v>8</v>
      </c>
      <c r="B104" s="2">
        <f>B96</f>
        <v>0</v>
      </c>
      <c r="C104" s="2">
        <f t="shared" ref="C104:G104" si="43">C96</f>
        <v>1</v>
      </c>
      <c r="D104" s="2">
        <f t="shared" si="43"/>
        <v>0</v>
      </c>
      <c r="E104" s="2">
        <f t="shared" si="43"/>
        <v>0</v>
      </c>
      <c r="F104" s="2"/>
      <c r="G104" s="2">
        <f t="shared" ref="G104" si="44">G96</f>
        <v>-2.0000000000000102</v>
      </c>
      <c r="H104" s="21" t="s">
        <v>11</v>
      </c>
      <c r="I104" s="21"/>
      <c r="J104">
        <f>B104*N103</f>
        <v>0</v>
      </c>
      <c r="K104">
        <f>C104*N103</f>
        <v>7</v>
      </c>
      <c r="L104">
        <f>D104*N103</f>
        <v>0</v>
      </c>
      <c r="M104">
        <f>E104*N103</f>
        <v>0</v>
      </c>
      <c r="N104" s="1" t="s">
        <v>5</v>
      </c>
      <c r="O104">
        <f>G104*N103</f>
        <v>-14.000000000000071</v>
      </c>
    </row>
    <row r="105" spans="1:15" x14ac:dyDescent="0.2">
      <c r="A105" s="8" t="s">
        <v>12</v>
      </c>
      <c r="B105" s="8">
        <f>B97</f>
        <v>0</v>
      </c>
      <c r="C105" s="8">
        <f t="shared" ref="C105:G105" si="45">C97</f>
        <v>0</v>
      </c>
      <c r="D105" s="8">
        <f t="shared" si="45"/>
        <v>1</v>
      </c>
      <c r="E105" s="8">
        <f t="shared" si="45"/>
        <v>0</v>
      </c>
      <c r="F105" s="8"/>
      <c r="G105" s="8">
        <f t="shared" ref="G105" si="46">G97</f>
        <v>3.0000000000000089</v>
      </c>
    </row>
    <row r="106" spans="1:15" x14ac:dyDescent="0.2">
      <c r="A106" s="11" t="s">
        <v>15</v>
      </c>
      <c r="B106" s="11">
        <f>B98</f>
        <v>0</v>
      </c>
      <c r="C106" s="11">
        <f t="shared" ref="C106:G106" si="47">C98</f>
        <v>0</v>
      </c>
      <c r="D106" s="11">
        <f t="shared" si="47"/>
        <v>0</v>
      </c>
      <c r="E106" s="11">
        <f t="shared" si="47"/>
        <v>1</v>
      </c>
      <c r="F106" s="11"/>
      <c r="G106" s="11">
        <f t="shared" ref="G106" si="48">G98</f>
        <v>2.0000000000000013</v>
      </c>
    </row>
    <row r="110" spans="1:15" x14ac:dyDescent="0.2">
      <c r="A110" s="15"/>
      <c r="B110" s="1" t="s">
        <v>0</v>
      </c>
      <c r="C110" s="1" t="s">
        <v>1</v>
      </c>
      <c r="D110" s="1" t="s">
        <v>2</v>
      </c>
      <c r="E110" s="1" t="s">
        <v>4</v>
      </c>
      <c r="F110" s="1"/>
      <c r="G110" s="1" t="s">
        <v>3</v>
      </c>
    </row>
    <row r="111" spans="1:15" x14ac:dyDescent="0.2">
      <c r="A111" s="18" t="s">
        <v>10</v>
      </c>
      <c r="B111" s="5">
        <f>B103-J104</f>
        <v>1</v>
      </c>
      <c r="C111" s="5">
        <f t="shared" ref="C111" si="49">C103-K104</f>
        <v>0</v>
      </c>
      <c r="D111" s="5">
        <f t="shared" ref="D111" si="50">D103-L104</f>
        <v>0</v>
      </c>
      <c r="E111" s="5">
        <f t="shared" ref="E111" si="51">E103-M104</f>
        <v>0</v>
      </c>
      <c r="F111" s="5"/>
      <c r="G111" s="5">
        <f t="shared" ref="G111" si="52">G103-O104</f>
        <v>3.9999999999999982</v>
      </c>
    </row>
    <row r="112" spans="1:15" x14ac:dyDescent="0.2">
      <c r="A112" s="2" t="s">
        <v>8</v>
      </c>
      <c r="B112" s="2">
        <f>B104</f>
        <v>0</v>
      </c>
      <c r="C112" s="2">
        <f t="shared" ref="C112:G112" si="53">C104</f>
        <v>1</v>
      </c>
      <c r="D112" s="2">
        <f t="shared" si="53"/>
        <v>0</v>
      </c>
      <c r="E112" s="2">
        <f t="shared" si="53"/>
        <v>0</v>
      </c>
      <c r="F112" s="2"/>
      <c r="G112" s="2">
        <f t="shared" ref="G112:G114" si="54">G104</f>
        <v>-2.0000000000000102</v>
      </c>
    </row>
    <row r="113" spans="1:7" x14ac:dyDescent="0.2">
      <c r="A113" s="8" t="s">
        <v>12</v>
      </c>
      <c r="B113" s="8">
        <f>B105</f>
        <v>0</v>
      </c>
      <c r="C113" s="8">
        <f t="shared" ref="C113:G113" si="55">C105</f>
        <v>0</v>
      </c>
      <c r="D113" s="8">
        <f t="shared" si="55"/>
        <v>1</v>
      </c>
      <c r="E113" s="8">
        <f t="shared" si="55"/>
        <v>0</v>
      </c>
      <c r="F113" s="8"/>
      <c r="G113" s="8">
        <f t="shared" si="54"/>
        <v>3.0000000000000089</v>
      </c>
    </row>
    <row r="114" spans="1:7" x14ac:dyDescent="0.2">
      <c r="A114" s="11" t="s">
        <v>15</v>
      </c>
      <c r="B114" s="11">
        <f>B106</f>
        <v>0</v>
      </c>
      <c r="C114" s="11">
        <f t="shared" ref="C114:G114" si="56">C106</f>
        <v>0</v>
      </c>
      <c r="D114" s="11">
        <f t="shared" si="56"/>
        <v>0</v>
      </c>
      <c r="E114" s="11">
        <f t="shared" si="56"/>
        <v>1</v>
      </c>
      <c r="F114" s="11"/>
      <c r="G114" s="11">
        <f t="shared" si="54"/>
        <v>2.0000000000000013</v>
      </c>
    </row>
    <row r="117" spans="1:7" x14ac:dyDescent="0.2">
      <c r="C117" s="22" t="s">
        <v>26</v>
      </c>
      <c r="D117" s="23">
        <f>G114</f>
        <v>2.0000000000000013</v>
      </c>
    </row>
    <row r="120" spans="1:7" x14ac:dyDescent="0.2">
      <c r="C120" s="22" t="s">
        <v>25</v>
      </c>
      <c r="D120" s="23">
        <f>G113</f>
        <v>3.0000000000000089</v>
      </c>
    </row>
    <row r="123" spans="1:7" x14ac:dyDescent="0.2">
      <c r="C123" s="22" t="s">
        <v>29</v>
      </c>
      <c r="D123" s="23">
        <f>G112</f>
        <v>-2.0000000000000102</v>
      </c>
    </row>
    <row r="126" spans="1:7" x14ac:dyDescent="0.2">
      <c r="C126" s="22" t="s">
        <v>31</v>
      </c>
      <c r="D126" s="23">
        <f>G111</f>
        <v>3.9999999999999982</v>
      </c>
    </row>
  </sheetData>
  <mergeCells count="1"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 Simple</vt:lpstr>
      <vt:lpstr>Gauss Jodan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Peralta</dc:creator>
  <cp:lastModifiedBy>Karen Peralta</cp:lastModifiedBy>
  <dcterms:created xsi:type="dcterms:W3CDTF">2024-04-04T14:55:20Z</dcterms:created>
  <dcterms:modified xsi:type="dcterms:W3CDTF">2024-04-09T16:43:45Z</dcterms:modified>
</cp:coreProperties>
</file>