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<sst xmlns="http://schemas.openxmlformats.org/spreadsheetml/2006/main" count="15" uniqueCount="15">
  <si>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VF</t>
  </si>
  <si>
    <t>periodo?</t>
  </si>
  <si>
    <t>ln(VF/VP)/ln(1+taxa)</t>
  </si>
  <si>
    <t>VP</t>
  </si>
  <si>
    <t>taxa</t>
  </si>
  <si>
    <t>periodo</t>
  </si>
  <si>
    <t>deposito</t>
  </si>
  <si>
    <t>VP*(1+taxa)^periodo</t>
  </si>
  <si>
    <t>deposito*(1+taxa)*[(((1+taxa)^periodo)-1) /taxa]</t>
  </si>
  <si>
    <t>VF sem deposito</t>
  </si>
  <si>
    <t>VF com deposito</t>
  </si>
  <si>
    <t>VF com deposito real</t>
  </si>
  <si>
    <t>rendimento com deposito</t>
  </si>
  <si>
    <t>rendimento sem deposito</t>
  </si>
  <si>
    <t>rendimento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</si>
</sst>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2" min="1" style="0" width="11.5204081632653"/>
    <col collapsed="false" hidden="false" max="3" min="3" style="0" width="20.0510204081633"/>
    <col collapsed="false" hidden="false" max="4" min="4" style="0" width="11.5204081632653"/>
    <col collapsed="false" hidden="false" max="5" min="5" style="0" width="38.1122448979592"/>
    <col collapsed="false" hidden="false" max="6" min="6" style="0" width="18.8010204081633"/>
    <col collapsed="false" hidden="false" max="8" min="7" style="0" width="21.8520408163265"/>
    <col collapsed="false" hidden="false" max="9" min="9" style="0" width="14.489795918367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n">
        <v>1100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1000</v>
      </c>
      <c r="D2" s="0" t="n">
        <f aca="false">LOG($B$1/$B$2)/LOG(1+$B$3)</f>
        <v>15.932637544624</v>
      </c>
    </row>
    <row r="3" customFormat="false" ht="12.8" hidden="false" customHeight="false" outlineLevel="0" collapsed="false">
      <c r="A3" s="0" t="s">
        <v>4</v>
      </c>
      <c r="B3" s="0" t="n">
        <v>0.006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100</v>
      </c>
    </row>
    <row r="7" customFormat="false" ht="12.8" hidden="false" customHeight="false" outlineLevel="0" collapsed="false">
      <c r="C7" s="0" t="s">
        <v>7</v>
      </c>
      <c r="E7" s="0" t="s">
        <v>8</v>
      </c>
    </row>
    <row r="8" customFormat="false" ht="12.8" hidden="false" customHeight="false" outlineLevel="0" collapsed="false">
      <c r="C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</row>
    <row r="9" customFormat="false" ht="12.8" hidden="false" customHeight="false" outlineLevel="0" collapsed="false">
      <c r="C9" s="1" t="n">
        <f aca="false">$B$2*(1+$B$3)^$D9</f>
        <v>1006</v>
      </c>
      <c r="D9" s="0" t="n">
        <v>1</v>
      </c>
      <c r="E9" s="1" t="n">
        <f aca="false">($B$5)*(1+$B$3)*((((1+$B$3)^$D9)-1)/$B$3)</f>
        <v>100.6</v>
      </c>
      <c r="F9" s="1" t="n">
        <f aca="false">E9+C9</f>
        <v>1106.6</v>
      </c>
      <c r="G9" s="1" t="n">
        <f aca="false">($B$5)*(1+$B$3)*((((1+$B$3)^$D9)-1)/$B$3)-($B$5)*(1+$B$3)*((((1+$B$3)^($D9-1))-1)/$B$3)-$B$5</f>
        <v>0.60000000000008</v>
      </c>
      <c r="H9" s="1" t="n">
        <f aca="false">$B$2*(1+$B$3)^$D9 - $B$2*(1+$B$3)^($D9-1)</f>
        <v>6</v>
      </c>
      <c r="I9" s="1" t="n">
        <f aca="false">H9+G9</f>
        <v>6.60000000000008</v>
      </c>
    </row>
    <row r="10" customFormat="false" ht="12.8" hidden="false" customHeight="false" outlineLevel="0" collapsed="false">
      <c r="C10" s="1" t="n">
        <f aca="false">$B$2*(1+$B$3)^$D10</f>
        <v>1012.036</v>
      </c>
      <c r="D10" s="0" t="n">
        <v>2</v>
      </c>
      <c r="E10" s="1" t="n">
        <f aca="false">($B$5)*(1+$B$3)*((((1+$B$3)^$D10)-1)/$B$3)</f>
        <v>201.803599999999</v>
      </c>
      <c r="F10" s="1" t="n">
        <f aca="false">E10+C10</f>
        <v>1213.8396</v>
      </c>
      <c r="G10" s="1" t="n">
        <f aca="false">($B$5)*(1+$B$3)*((((1+$B$3)^$D10)-1)/$B$3)-($B$5)*(1+$B$3)*((((1+$B$3)^($D10-1))-1)/$B$3)-$B$5</f>
        <v>1.20359999999883</v>
      </c>
      <c r="H10" s="1" t="n">
        <f aca="false">$B$2*(1+$B$3)^$D10 - $B$2*(1+$B$3)^($D10-1)</f>
        <v>6.03599999999994</v>
      </c>
      <c r="I10" s="1" t="n">
        <f aca="false">H10+G10</f>
        <v>7.23959999999877</v>
      </c>
    </row>
    <row r="11" customFormat="false" ht="12.8" hidden="false" customHeight="false" outlineLevel="0" collapsed="false">
      <c r="C11" s="1" t="n">
        <f aca="false">$B$2*(1+$B$3)^$D11</f>
        <v>1018.108216</v>
      </c>
      <c r="D11" s="0" t="n">
        <v>3</v>
      </c>
      <c r="E11" s="1" t="n">
        <f aca="false">($B$5)*(1+$B$3)*((((1+$B$3)^$D11)-1)/$B$3)</f>
        <v>303.614421600002</v>
      </c>
      <c r="F11" s="1" t="n">
        <f aca="false">E11+C11</f>
        <v>1321.7226376</v>
      </c>
      <c r="G11" s="1" t="n">
        <f aca="false">($B$5)*(1+$B$3)*((((1+$B$3)^$D11)-1)/$B$3)-($B$5)*(1+$B$3)*((((1+$B$3)^($D11-1))-1)/$B$3)-$B$5</f>
        <v>1.8108216000031</v>
      </c>
      <c r="H11" s="1" t="n">
        <f aca="false">$B$2*(1+$B$3)^$D11 - $B$2*(1+$B$3)^($D11-1)</f>
        <v>6.07221600000014</v>
      </c>
      <c r="I11" s="1" t="n">
        <f aca="false">H11+G11</f>
        <v>7.88303760000323</v>
      </c>
    </row>
    <row r="12" customFormat="false" ht="12.8" hidden="false" customHeight="false" outlineLevel="0" collapsed="false">
      <c r="C12" s="1" t="n">
        <f aca="false">$B$2*(1+$B$3)^$D12</f>
        <v>1024.216865296</v>
      </c>
      <c r="D12" s="0" t="n">
        <v>4</v>
      </c>
      <c r="E12" s="1" t="n">
        <f aca="false">($B$5)*(1+$B$3)*((((1+$B$3)^$D12)-1)/$B$3)</f>
        <v>406.0361081296</v>
      </c>
      <c r="F12" s="1" t="n">
        <f aca="false">E12+C12</f>
        <v>1430.2529734256</v>
      </c>
      <c r="G12" s="1" t="n">
        <f aca="false">($B$5)*(1+$B$3)*((((1+$B$3)^$D12)-1)/$B$3)-($B$5)*(1+$B$3)*((((1+$B$3)^($D12-1))-1)/$B$3)-$B$5</f>
        <v>2.42168652959765</v>
      </c>
      <c r="H12" s="1" t="n">
        <f aca="false">$B$2*(1+$B$3)^$D12 - $B$2*(1+$B$3)^($D12-1)</f>
        <v>6.10864929599984</v>
      </c>
      <c r="I12" s="1" t="n">
        <f aca="false">H12+G12</f>
        <v>8.53033582559749</v>
      </c>
    </row>
    <row r="13" customFormat="false" ht="12.8" hidden="false" customHeight="false" outlineLevel="0" collapsed="false">
      <c r="C13" s="1" t="n">
        <f aca="false">$B$2*(1+$B$3)^$D13</f>
        <v>1030.36216648778</v>
      </c>
      <c r="D13" s="0" t="n">
        <v>5</v>
      </c>
      <c r="E13" s="1" t="n">
        <f aca="false">($B$5)*(1+$B$3)*((((1+$B$3)^$D13)-1)/$B$3)</f>
        <v>509.072324778378</v>
      </c>
      <c r="F13" s="1" t="n">
        <f aca="false">E13+C13</f>
        <v>1539.43449126615</v>
      </c>
      <c r="G13" s="1" t="n">
        <f aca="false">($B$5)*(1+$B$3)*((((1+$B$3)^$D13)-1)/$B$3)-($B$5)*(1+$B$3)*((((1+$B$3)^($D13-1))-1)/$B$3)-$B$5</f>
        <v>3.03621664877807</v>
      </c>
      <c r="H13" s="1" t="n">
        <f aca="false">$B$2*(1+$B$3)^$D13 - $B$2*(1+$B$3)^($D13-1)</f>
        <v>6.14530119177607</v>
      </c>
      <c r="I13" s="1" t="n">
        <f aca="false">H13+G13</f>
        <v>9.18151784055414</v>
      </c>
    </row>
    <row r="14" customFormat="false" ht="12.8" hidden="false" customHeight="false" outlineLevel="0" collapsed="false">
      <c r="C14" s="1" t="n">
        <f aca="false">$B$2*(1+$B$3)^$D14</f>
        <v>1036.5443394867</v>
      </c>
      <c r="D14" s="0" t="n">
        <v>6</v>
      </c>
      <c r="E14" s="1" t="n">
        <f aca="false">($B$5)*(1+$B$3)*((((1+$B$3)^$D14)-1)/$B$3)</f>
        <v>612.726758727048</v>
      </c>
      <c r="F14" s="1" t="n">
        <f aca="false">E14+C14</f>
        <v>1649.27109821375</v>
      </c>
      <c r="G14" s="1" t="n">
        <f aca="false">($B$5)*(1+$B$3)*((((1+$B$3)^$D14)-1)/$B$3)-($B$5)*(1+$B$3)*((((1+$B$3)^($D14-1))-1)/$B$3)-$B$5</f>
        <v>3.65443394867009</v>
      </c>
      <c r="H14" s="1" t="n">
        <f aca="false">$B$2*(1+$B$3)^$D14 - $B$2*(1+$B$3)^($D14-1)</f>
        <v>6.18217299892672</v>
      </c>
      <c r="I14" s="1" t="n">
        <f aca="false">H14+G14</f>
        <v>9.83660694759681</v>
      </c>
    </row>
    <row r="15" customFormat="false" ht="12.8" hidden="false" customHeight="false" outlineLevel="0" collapsed="false">
      <c r="C15" s="1" t="n">
        <f aca="false">$B$2*(1+$B$3)^$D15</f>
        <v>1042.76360552362</v>
      </c>
      <c r="D15" s="0" t="n">
        <v>7</v>
      </c>
      <c r="E15" s="1" t="n">
        <f aca="false">($B$5)*(1+$B$3)*((((1+$B$3)^$D15)-1)/$B$3)</f>
        <v>717.003119279411</v>
      </c>
      <c r="F15" s="1" t="n">
        <f aca="false">E15+C15</f>
        <v>1759.76672480303</v>
      </c>
      <c r="G15" s="1" t="n">
        <f aca="false">($B$5)*(1+$B$3)*((((1+$B$3)^$D15)-1)/$B$3)-($B$5)*(1+$B$3)*((((1+$B$3)^($D15-1))-1)/$B$3)-$B$5</f>
        <v>4.2763605523628</v>
      </c>
      <c r="H15" s="1" t="n">
        <f aca="false">$B$2*(1+$B$3)^$D15 - $B$2*(1+$B$3)^($D15-1)</f>
        <v>6.21926603692009</v>
      </c>
      <c r="I15" s="1" t="n">
        <f aca="false">H15+G15</f>
        <v>10.4956265892829</v>
      </c>
    </row>
    <row r="16" customFormat="false" ht="12.8" hidden="false" customHeight="false" outlineLevel="0" collapsed="false">
      <c r="C16" s="1" t="n">
        <f aca="false">$B$2*(1+$B$3)^$D16</f>
        <v>1049.02018715676</v>
      </c>
      <c r="D16" s="0" t="n">
        <v>8</v>
      </c>
      <c r="E16" s="1" t="n">
        <f aca="false">($B$5)*(1+$B$3)*((((1+$B$3)^$D16)-1)/$B$3)</f>
        <v>821.905137995086</v>
      </c>
      <c r="F16" s="1" t="n">
        <f aca="false">E16+C16</f>
        <v>1870.92532515185</v>
      </c>
      <c r="G16" s="1" t="n">
        <f aca="false">($B$5)*(1+$B$3)*((((1+$B$3)^$D16)-1)/$B$3)-($B$5)*(1+$B$3)*((((1+$B$3)^($D16-1))-1)/$B$3)-$B$5</f>
        <v>4.9020187156757</v>
      </c>
      <c r="H16" s="1" t="n">
        <f aca="false">$B$2*(1+$B$3)^$D16 - $B$2*(1+$B$3)^($D16-1)</f>
        <v>6.25658163314188</v>
      </c>
      <c r="I16" s="1" t="n">
        <f aca="false">H16+G16</f>
        <v>11.1586003488176</v>
      </c>
    </row>
    <row r="17" customFormat="false" ht="12.8" hidden="false" customHeight="false" outlineLevel="0" collapsed="false">
      <c r="C17" s="1" t="n">
        <f aca="false">$B$2*(1+$B$3)^$D17</f>
        <v>1055.31430827971</v>
      </c>
      <c r="D17" s="0" t="n">
        <v>9</v>
      </c>
      <c r="E17" s="1" t="n">
        <f aca="false">($B$5)*(1+$B$3)*((((1+$B$3)^$D17)-1)/$B$3)</f>
        <v>927.436568823057</v>
      </c>
      <c r="F17" s="1" t="n">
        <f aca="false">E17+C17</f>
        <v>1982.75087710276</v>
      </c>
      <c r="G17" s="1" t="n">
        <f aca="false">($B$5)*(1+$B$3)*((((1+$B$3)^$D17)-1)/$B$3)-($B$5)*(1+$B$3)*((((1+$B$3)^($D17-1))-1)/$B$3)-$B$5</f>
        <v>5.53143082797055</v>
      </c>
      <c r="H17" s="1" t="n">
        <f aca="false">$B$2*(1+$B$3)^$D17 - $B$2*(1+$B$3)^($D17-1)</f>
        <v>6.2941211229404</v>
      </c>
      <c r="I17" s="1" t="n">
        <f aca="false">H17+G17</f>
        <v>11.8255519509109</v>
      </c>
    </row>
    <row r="18" customFormat="false" ht="12.8" hidden="false" customHeight="false" outlineLevel="0" collapsed="false">
      <c r="C18" s="1" t="n">
        <f aca="false">$B$2*(1+$B$3)^$D18</f>
        <v>1061.64619412938</v>
      </c>
      <c r="D18" s="0" t="n">
        <v>10</v>
      </c>
      <c r="E18" s="1" t="n">
        <f aca="false">($B$5)*(1+$B$3)*((((1+$B$3)^$D18)-1)/$B$3)</f>
        <v>1033.601188236</v>
      </c>
      <c r="F18" s="1" t="n">
        <f aca="false">E18+C18</f>
        <v>2095.24738236538</v>
      </c>
      <c r="G18" s="1" t="n">
        <f aca="false">($B$5)*(1+$B$3)*((((1+$B$3)^$D18)-1)/$B$3)-($B$5)*(1+$B$3)*((((1+$B$3)^($D18-1))-1)/$B$3)-$B$5</f>
        <v>6.16461941294051</v>
      </c>
      <c r="H18" s="1" t="n">
        <f aca="false">$B$2*(1+$B$3)^$D18 - $B$2*(1+$B$3)^($D18-1)</f>
        <v>6.33188584967843</v>
      </c>
      <c r="I18" s="1" t="n">
        <f aca="false">H18+G18</f>
        <v>12.4965052626189</v>
      </c>
    </row>
    <row r="19" customFormat="false" ht="12.8" hidden="false" customHeight="false" outlineLevel="0" collapsed="false">
      <c r="C19" s="1" t="n">
        <f aca="false">$B$2*(1+$B$3)^$D19</f>
        <v>1068.01607129416</v>
      </c>
      <c r="D19" s="0" t="n">
        <v>11</v>
      </c>
      <c r="E19" s="1" t="n">
        <f aca="false">($B$5)*(1+$B$3)*((((1+$B$3)^$D19)-1)/$B$3)</f>
        <v>1140.40279536541</v>
      </c>
      <c r="F19" s="1" t="n">
        <f aca="false">E19+C19</f>
        <v>2208.41886665957</v>
      </c>
      <c r="G19" s="1" t="n">
        <f aca="false">($B$5)*(1+$B$3)*((((1+$B$3)^$D19)-1)/$B$3)-($B$5)*(1+$B$3)*((((1+$B$3)^($D19-1))-1)/$B$3)-$B$5</f>
        <v>6.80160712941461</v>
      </c>
      <c r="H19" s="1" t="n">
        <f aca="false">$B$2*(1+$B$3)^$D19 - $B$2*(1+$B$3)^($D19-1)</f>
        <v>6.3698771647762</v>
      </c>
      <c r="I19" s="1" t="n">
        <f aca="false">H19+G19</f>
        <v>13.1714842941908</v>
      </c>
    </row>
    <row r="20" customFormat="false" ht="12.8" hidden="false" customHeight="false" outlineLevel="0" collapsed="false">
      <c r="C20" s="1" t="n">
        <f aca="false">$B$2*(1+$B$3)^$D20</f>
        <v>1074.42416772192</v>
      </c>
      <c r="D20" s="0" t="n">
        <v>12</v>
      </c>
      <c r="E20" s="1" t="n">
        <f aca="false">($B$5)*(1+$B$3)*((((1+$B$3)^$D20)-1)/$B$3)</f>
        <v>1247.84521213761</v>
      </c>
      <c r="F20" s="1" t="n">
        <f aca="false">E20+C20</f>
        <v>2322.26937985953</v>
      </c>
      <c r="G20" s="1" t="n">
        <f aca="false">($B$5)*(1+$B$3)*((((1+$B$3)^$D20)-1)/$B$3)-($B$5)*(1+$B$3)*((((1+$B$3)^($D20-1))-1)/$B$3)-$B$5</f>
        <v>7.44241677219452</v>
      </c>
      <c r="H20" s="1" t="n">
        <f aca="false">$B$2*(1+$B$3)^$D20 - $B$2*(1+$B$3)^($D20-1)</f>
        <v>6.40809642776503</v>
      </c>
      <c r="I20" s="1" t="n">
        <f aca="false">H20+G20</f>
        <v>13.8505131999596</v>
      </c>
    </row>
    <row r="21" customFormat="false" ht="12.8" hidden="false" customHeight="false" outlineLevel="0" collapsed="false">
      <c r="C21" s="1" t="n">
        <f aca="false">$B$2*(1+$B$3)^$D21</f>
        <v>1080.87071272826</v>
      </c>
      <c r="D21" s="0" t="n">
        <v>13</v>
      </c>
      <c r="E21" s="1" t="n">
        <f aca="false">($B$5)*(1+$B$3)*((((1+$B$3)^$D21)-1)/$B$3)</f>
        <v>1355.93228341043</v>
      </c>
      <c r="F21" s="1" t="n">
        <f aca="false">E21+C21</f>
        <v>2436.80299613869</v>
      </c>
      <c r="G21" s="1" t="n">
        <f aca="false">($B$5)*(1+$B$3)*((((1+$B$3)^$D21)-1)/$B$3)-($B$5)*(1+$B$3)*((((1+$B$3)^($D21-1))-1)/$B$3)-$B$5</f>
        <v>8.08707127282605</v>
      </c>
      <c r="H21" s="1" t="n">
        <f aca="false">$B$2*(1+$B$3)^$D21 - $B$2*(1+$B$3)^($D21-1)</f>
        <v>6.44654500633169</v>
      </c>
      <c r="I21" s="1" t="n">
        <f aca="false">H21+G21</f>
        <v>14.5336162791577</v>
      </c>
    </row>
    <row r="22" customFormat="false" ht="12.8" hidden="false" customHeight="false" outlineLevel="0" collapsed="false">
      <c r="C22" s="1" t="n">
        <f aca="false">$B$2*(1+$B$3)^$D22</f>
        <v>1087.35593700463</v>
      </c>
      <c r="D22" s="0" t="n">
        <v>14</v>
      </c>
      <c r="E22" s="1" t="n">
        <f aca="false">($B$5)*(1+$B$3)*((((1+$B$3)^$D22)-1)/$B$3)</f>
        <v>1464.6678771109</v>
      </c>
      <c r="F22" s="1" t="n">
        <f aca="false">E22+C22</f>
        <v>2552.02381411552</v>
      </c>
      <c r="G22" s="1" t="n">
        <f aca="false">($B$5)*(1+$B$3)*((((1+$B$3)^$D22)-1)/$B$3)-($B$5)*(1+$B$3)*((((1+$B$3)^($D22-1))-1)/$B$3)-$B$5</f>
        <v>8.73559370046269</v>
      </c>
      <c r="H22" s="1" t="n">
        <f aca="false">$B$2*(1+$B$3)^$D22 - $B$2*(1+$B$3)^($D22-1)</f>
        <v>6.48522427636954</v>
      </c>
      <c r="I22" s="1" t="n">
        <f aca="false">H22+G22</f>
        <v>15.2208179768322</v>
      </c>
    </row>
    <row r="23" customFormat="false" ht="12.8" hidden="false" customHeight="false" outlineLevel="0" collapsed="false">
      <c r="C23" s="1" t="n">
        <f aca="false">$B$2*(1+$B$3)^$D23</f>
        <v>1093.88007262665</v>
      </c>
      <c r="D23" s="0" t="n">
        <v>15</v>
      </c>
      <c r="E23" s="1" t="n">
        <f aca="false">($B$5)*(1+$B$3)*((((1+$B$3)^$D23)-1)/$B$3)</f>
        <v>1574.05588437356</v>
      </c>
      <c r="F23" s="1" t="n">
        <f aca="false">E23+C23</f>
        <v>2667.93595700021</v>
      </c>
      <c r="G23" s="1" t="n">
        <f aca="false">($B$5)*(1+$B$3)*((((1+$B$3)^$D23)-1)/$B$3)-($B$5)*(1+$B$3)*((((1+$B$3)^($D23-1))-1)/$B$3)-$B$5</f>
        <v>9.38800726266231</v>
      </c>
      <c r="H23" s="1" t="n">
        <f aca="false">$B$2*(1+$B$3)^$D23 - $B$2*(1+$B$3)^($D23-1)</f>
        <v>6.52413562202764</v>
      </c>
      <c r="I23" s="1" t="n">
        <f aca="false">H23+G23</f>
        <v>15.91214288469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2016-07-08T15:31:48Z</dcterms:created>
  <dc:creator>Fernando </dc:creator>
  <dc:language>pt-BR</dc:language>
  <cp:revision>0</cp:revision>
</cp:coreProperties>
</file>