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 IBL\"/>
    </mc:Choice>
  </mc:AlternateContent>
  <bookViews>
    <workbookView xWindow="0" yWindow="0" windowWidth="20490" windowHeight="7755" firstSheet="11" activeTab="14"/>
  </bookViews>
  <sheets>
    <sheet name="Gjio Godfrey Bain " sheetId="1" r:id="rId1"/>
    <sheet name="Sheet1" sheetId="15" r:id="rId2"/>
    <sheet name="Sheet2" sheetId="16" r:id="rId3"/>
    <sheet name="Rizky Alfian" sheetId="2" r:id="rId4"/>
    <sheet name="Tyrell Corbin" sheetId="3" r:id="rId5"/>
    <sheet name="Rodmundus Ray" sheetId="4" r:id="rId6"/>
    <sheet name="Modestu Utu. P" sheetId="5" r:id="rId7"/>
    <sheet name="Leonardus Cahyo" sheetId="6" r:id="rId8"/>
    <sheet name="Ichsan Satria" sheetId="7" r:id="rId9"/>
    <sheet name="Tertius Toas Poli" sheetId="8" r:id="rId10"/>
    <sheet name="Edo Rizki Fahmida" sheetId="9" r:id="rId11"/>
    <sheet name="M. Alan As'adi" sheetId="10" r:id="rId12"/>
    <sheet name="Ali Mustofa" sheetId="11" r:id="rId13"/>
    <sheet name="Oleh Halim" sheetId="12" r:id="rId14"/>
    <sheet name="Yanuar Dwi Priasmoro" sheetId="13" r:id="rId15"/>
    <sheet name="Moh Saroni" sheetId="1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3" l="1"/>
  <c r="Z13" i="13"/>
  <c r="J13" i="10" l="1"/>
  <c r="W13" i="12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Z13" i="12"/>
  <c r="Y13" i="12"/>
  <c r="X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I13" i="10"/>
  <c r="H13" i="10"/>
  <c r="G13" i="10"/>
  <c r="F13" i="10"/>
  <c r="E13" i="10"/>
  <c r="D13" i="10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Z13" i="4" l="1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A13" i="3"/>
  <c r="AA13" i="8"/>
  <c r="AA13" i="6"/>
  <c r="AA13" i="7"/>
  <c r="AA13" i="9"/>
  <c r="AA13" i="4"/>
  <c r="AA13" i="11"/>
  <c r="AA13" i="1"/>
  <c r="AA13" i="14"/>
  <c r="AA13" i="2"/>
  <c r="AA13" i="10"/>
  <c r="AA13" i="5"/>
  <c r="AA13" i="12"/>
</calcChain>
</file>

<file path=xl/sharedStrings.xml><?xml version="1.0" encoding="utf-8"?>
<sst xmlns="http://schemas.openxmlformats.org/spreadsheetml/2006/main" count="2430" uniqueCount="196">
  <si>
    <t>Data Profil</t>
  </si>
  <si>
    <t>Nama</t>
  </si>
  <si>
    <t>Posisi</t>
  </si>
  <si>
    <t>Team</t>
  </si>
  <si>
    <t>Born</t>
  </si>
  <si>
    <t>Height</t>
  </si>
  <si>
    <t>Weight</t>
  </si>
  <si>
    <t>Status</t>
  </si>
  <si>
    <t>Regular</t>
  </si>
  <si>
    <t>Year</t>
  </si>
  <si>
    <t>GP</t>
  </si>
  <si>
    <t>Min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</si>
  <si>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</si>
  <si>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</si>
  <si>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</si>
  <si>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</si>
  <si>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</si>
  <si>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</si>
  <si>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</si>
  <si>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</si>
  <si>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</si>
  <si>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</si>
  <si>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</si>
  <si>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</si>
  <si>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</t>
  </si>
  <si>
    <t>DR</t>
  </si>
  <si>
    <t>TR</t>
  </si>
  <si>
    <t>AS</t>
  </si>
  <si>
    <t>TO</t>
  </si>
  <si>
    <t>ST</t>
  </si>
  <si>
    <t>BL</t>
  </si>
  <si>
    <t>PF</t>
  </si>
  <si>
    <t>EF</t>
  </si>
  <si>
    <t>PTS</t>
  </si>
  <si>
    <t>2015 - 2016</t>
  </si>
  <si>
    <t>CLS</t>
  </si>
  <si>
    <t>2017 - 2018</t>
  </si>
  <si>
    <t>PlayOff</t>
  </si>
  <si>
    <t>2016 - 2017</t>
  </si>
  <si>
    <t>Game LOGS</t>
  </si>
  <si>
    <t>Match</t>
  </si>
  <si>
    <t>W/L</t>
  </si>
  <si>
    <t>19-Mar-2017 - HTS vs CLS</t>
  </si>
  <si>
    <t>W</t>
  </si>
  <si>
    <t>18-Mar-2017 - CLS vs BPJ</t>
  </si>
  <si>
    <t>L</t>
  </si>
  <si>
    <t>12-Mar-2017 - CLS vs SMP</t>
  </si>
  <si>
    <t>10-Mar-2017 - PCF vs CLS</t>
  </si>
  <si>
    <t>04-Mar-2017 - CLS vs SWS</t>
  </si>
  <si>
    <t>03-Mar-2017 - JSB vs CLS</t>
  </si>
  <si>
    <t>26-Feb-2017 - GRB vs CLS</t>
  </si>
  <si>
    <t>Gjio Godfrey Bain</t>
  </si>
  <si>
    <t>Center</t>
  </si>
  <si>
    <t>Bima Perkasa Jogja</t>
  </si>
  <si>
    <t>210 cm</t>
  </si>
  <si>
    <t>130 kg</t>
  </si>
  <si>
    <t>BPJ</t>
  </si>
  <si>
    <t>Tyrell Corbin</t>
  </si>
  <si>
    <t>Rizky Alfian</t>
  </si>
  <si>
    <t>192 cm</t>
  </si>
  <si>
    <t>78 kg</t>
  </si>
  <si>
    <t>17-Mar-2017 - BPJ vs ASP</t>
  </si>
  <si>
    <t>12-Mar-2017 - PCF vs BPJ</t>
  </si>
  <si>
    <t>11-Mar-2017 - SWS vs BPJ</t>
  </si>
  <si>
    <t>03-Mar-2017 - BPJ vs PJE</t>
  </si>
  <si>
    <t>18-Feb-2017 - GRB vs BPJ</t>
  </si>
  <si>
    <t>11-Feb-2017 - SMP vs BPJ</t>
  </si>
  <si>
    <t>20-Jan-2017 - BPJ vs GRB</t>
  </si>
  <si>
    <t>Small Forward</t>
  </si>
  <si>
    <t>Point Guard</t>
  </si>
  <si>
    <t>188 cm</t>
  </si>
  <si>
    <t>85 kg</t>
  </si>
  <si>
    <t>MATCH</t>
  </si>
  <si>
    <t>MIN</t>
  </si>
  <si>
    <t>10-Mar-2017 - BPJ vs HTS</t>
  </si>
  <si>
    <t>26-Feb-2017 - BPJ vs SMP</t>
  </si>
  <si>
    <t>25-Feb-2017 - JSB vs BPJ</t>
  </si>
  <si>
    <t>10-Feb-2017 - BPJ vs CLS</t>
  </si>
  <si>
    <t>04-Feb-2017 - BPJ vs NSH</t>
  </si>
  <si>
    <t>22-Jan-2017 - JSB vs BPJ</t>
  </si>
  <si>
    <t>IBL REGULAR SEASON 2017</t>
  </si>
  <si>
    <t>Rodmundus Ray</t>
  </si>
  <si>
    <t>178 cm</t>
  </si>
  <si>
    <t>70 kg</t>
  </si>
  <si>
    <t>IBL Regular Season 2017</t>
  </si>
  <si>
    <t>29-May-2016 - PJE vs CLS</t>
  </si>
  <si>
    <t>28-May-2016 - CLS vs PJE</t>
  </si>
  <si>
    <t>26-May-2016 - PJE vs CLS</t>
  </si>
  <si>
    <t>22-May-2016 - SMP vs CLS</t>
  </si>
  <si>
    <t>21-May-2016 - CLS vs SMP</t>
  </si>
  <si>
    <t>2016 IBL Playoff</t>
  </si>
  <si>
    <t>01-May-2016 - NSH vs CLS</t>
  </si>
  <si>
    <t>30-Apr-2016 - CLS vs HTS</t>
  </si>
  <si>
    <t>28-Apr-2016 - BPJ vs CLS</t>
  </si>
  <si>
    <t>27-Apr-2016 - CLS vs PCF</t>
  </si>
  <si>
    <t>24-Apr-2016 - ASP vs CLS</t>
  </si>
  <si>
    <t>23-Apr-2016 - CLS vs GRB</t>
  </si>
  <si>
    <t>10-Apr-2016 - CLS vs SMP</t>
  </si>
  <si>
    <t>09-Apr-2016 - JSB vs CLS</t>
  </si>
  <si>
    <t>07-Apr-2016 - CLS vs PJE</t>
  </si>
  <si>
    <t>05-Apr-2016 - STD vs CLS</t>
  </si>
  <si>
    <t>03-Apr-2016 - NSH vs CLS</t>
  </si>
  <si>
    <t>20-Mar-2016 - SWS vs CLS</t>
  </si>
  <si>
    <t>19-Mar-2016 - CLS vs STD</t>
  </si>
  <si>
    <t>17-Mar-2016 - CLS vs JSB</t>
  </si>
  <si>
    <t>15-Mar-2016 - CLS vs BPJ</t>
  </si>
  <si>
    <t>13-Mar-2016 - GRB vs CLS</t>
  </si>
  <si>
    <t>25-Feb-2016 - CLS vs SWS</t>
  </si>
  <si>
    <t>23-Feb-2016 - CLS vs PCF</t>
  </si>
  <si>
    <t>04-Feb-2016 - CLS vs BPJ</t>
  </si>
  <si>
    <t>03-Feb-2016 - SWS vs CLS</t>
  </si>
  <si>
    <t>01-Feb-2016 - PCF vs CLS</t>
  </si>
  <si>
    <t>17-Jan-2016 - CLS vs ASP</t>
  </si>
  <si>
    <t>15-Jan-2016 - NSH vs CLS</t>
  </si>
  <si>
    <t>13-Jan-2016 - CLS vs STD</t>
  </si>
  <si>
    <t>11-Jan-2016 - CLS vs JSB</t>
  </si>
  <si>
    <t>10-Jan-2016 - HTS vs CLS</t>
  </si>
  <si>
    <t>IBL Regular Season 2015-2016</t>
  </si>
  <si>
    <t>29-Nov-2015 - CLS vs SMP</t>
  </si>
  <si>
    <t>28-Nov-2015 - ASP vs CLS</t>
  </si>
  <si>
    <t>Championship Preseason 2015</t>
  </si>
  <si>
    <t>26-Nov-2015 - CLS vs HTS</t>
  </si>
  <si>
    <t>24-Nov-2015 - STD vs CLS</t>
  </si>
  <si>
    <t>IBL Preseason 2015</t>
  </si>
  <si>
    <t>Modestu Utu. P</t>
  </si>
  <si>
    <t>170 cm</t>
  </si>
  <si>
    <t>67 kg</t>
  </si>
  <si>
    <t>Leonardus Cahyo</t>
  </si>
  <si>
    <t>Shooting Guard</t>
  </si>
  <si>
    <t>187 cm</t>
  </si>
  <si>
    <t>77 kg</t>
  </si>
  <si>
    <t>Ichsan Satria</t>
  </si>
  <si>
    <t>180 cm</t>
  </si>
  <si>
    <t>80 kg</t>
  </si>
  <si>
    <t>Tertius Toas Poli</t>
  </si>
  <si>
    <t>Unknown</t>
  </si>
  <si>
    <t>181 cm</t>
  </si>
  <si>
    <t>72 kg</t>
  </si>
  <si>
    <t>Edo Rizki Fahmida</t>
  </si>
  <si>
    <t>183 cm</t>
  </si>
  <si>
    <t>75 kg</t>
  </si>
  <si>
    <t>M. Alan As'adi</t>
  </si>
  <si>
    <t>185 cm</t>
  </si>
  <si>
    <t>01-May-2016 - PJE vs BPJ</t>
  </si>
  <si>
    <t>30-Apr-2016 - BPJ vs NSH</t>
  </si>
  <si>
    <t>26-Apr-2016 - ASP vs BPJ</t>
  </si>
  <si>
    <t>25-Apr-2016 - BPJ vs JSB</t>
  </si>
  <si>
    <t>10-Apr-2016 - BPJ vs STD</t>
  </si>
  <si>
    <t>09-Apr-2016 - PCF vs BPJ</t>
  </si>
  <si>
    <t>07-Apr-2016 - BPJ vs GRB</t>
  </si>
  <si>
    <t>06-Apr-2016 - SWS vs BPJ</t>
  </si>
  <si>
    <t>04-Apr-2016 - BPJ vs SMP</t>
  </si>
  <si>
    <t>03-Apr-2016 - HTS vs BPJ</t>
  </si>
  <si>
    <t>20-Mar-2016 - BPJ vs JSB</t>
  </si>
  <si>
    <t>18-Mar-2016 - PCF vs BPJ</t>
  </si>
  <si>
    <t>16-Mar-2016 - BPJ vs PJE</t>
  </si>
  <si>
    <t>13-Mar-2016 - HTS vs BPJ</t>
  </si>
  <si>
    <t>12-Mar-2016 - BPJ vs SWS</t>
  </si>
  <si>
    <t>24-Feb-2016 - SMP vs BPJ</t>
  </si>
  <si>
    <t>22-Feb-2016 - ASP vs BPJ</t>
  </si>
  <si>
    <t>21-Feb-2016 - BPJ vs NSH</t>
  </si>
  <si>
    <t>06-Feb-2016 - BPJ vs JSB</t>
  </si>
  <si>
    <t>02-Feb-2016 - HTS vs BPJ</t>
  </si>
  <si>
    <t>01-Feb-2016 - BPJ vs GRB</t>
  </si>
  <si>
    <t>30-Jan-2016 - NSH vs BPJ</t>
  </si>
  <si>
    <t>29-Jan-2016 - BPJ vs SWS</t>
  </si>
  <si>
    <t>16-Jan-2016 - BPJ vs PCF</t>
  </si>
  <si>
    <t>14-Jan-2016 - BPJ vs ASP</t>
  </si>
  <si>
    <t>13-Jan-2016 - PJE vs BPJ</t>
  </si>
  <si>
    <t>11-Jan-2016 - SMP vs BPJ</t>
  </si>
  <si>
    <t>10-Jan-2016 - BPJ vs STD</t>
  </si>
  <si>
    <t>28-Nov-2015 - PCF vs BPJ</t>
  </si>
  <si>
    <t>26-Nov-2015 - BPJ vs PJE</t>
  </si>
  <si>
    <t>25-Nov-2015 - JSB vs BPJ</t>
  </si>
  <si>
    <t>24-Nov-2015 - BPJ vs SWS</t>
  </si>
  <si>
    <t>27-Feb-2016 - BPJ vs STD</t>
  </si>
  <si>
    <t>25-Feb-2016 - BPJ vs GRB</t>
  </si>
  <si>
    <t>Ali Mustofa</t>
  </si>
  <si>
    <t>Power Forward</t>
  </si>
  <si>
    <t>69 kg</t>
  </si>
  <si>
    <t>Oleh Halim</t>
  </si>
  <si>
    <t>175 cm</t>
  </si>
  <si>
    <t>Yanuar Dwi Priasmoro</t>
  </si>
  <si>
    <t>Moh Saroni</t>
  </si>
  <si>
    <t>199 cm</t>
  </si>
  <si>
    <t>102 kg</t>
  </si>
  <si>
    <t>21-Feb-2016 - CLS vs HTS</t>
  </si>
  <si>
    <t>20-Feb-2016 - CLS vs PJE</t>
  </si>
  <si>
    <t>25-Nov-2015 - CLS vs NSH</t>
  </si>
  <si>
    <t>ghf</t>
  </si>
  <si>
    <t>hfhfg</t>
  </si>
  <si>
    <t>hfg</t>
  </si>
  <si>
    <t>hgjdtyj</t>
  </si>
  <si>
    <t>gjdghj</t>
  </si>
  <si>
    <t>dgnbgfshsfgh</t>
  </si>
  <si>
    <t>fgfgh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</si>
</sst>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EBA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15" fontId="1" fillId="0" borderId="5" xfId="0" applyNumberFormat="1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9" fontId="5" fillId="6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 wrapText="1"/>
    </xf>
    <xf numFmtId="9" fontId="5" fillId="6" borderId="5" xfId="0" applyNumberFormat="1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2" fillId="8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7" fillId="6" borderId="5" xfId="0" applyFont="1" applyFill="1" applyBorder="1" applyAlignment="1">
      <alignment vertical="center" wrapText="1"/>
    </xf>
    <xf numFmtId="9" fontId="7" fillId="6" borderId="5" xfId="0" applyNumberFormat="1" applyFont="1" applyFill="1" applyBorder="1" applyAlignment="1">
      <alignment vertical="center" wrapText="1"/>
    </xf>
    <xf numFmtId="1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9" fontId="0" fillId="4" borderId="5" xfId="0" applyNumberFormat="1" applyFill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9" fontId="0" fillId="4" borderId="8" xfId="0" applyNumberFormat="1" applyFill="1" applyBorder="1" applyAlignment="1">
      <alignment horizontal="center" vertical="center" wrapText="1"/>
    </xf>
    <xf numFmtId="2" fontId="5" fillId="6" borderId="5" xfId="0" applyNumberFormat="1" applyFon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7" fillId="6" borderId="5" xfId="0" applyNumberFormat="1" applyFont="1" applyFill="1" applyBorder="1" applyAlignment="1">
      <alignment vertical="center" wrapText="1"/>
    </xf>
    <xf numFmtId="2" fontId="0" fillId="0" borderId="2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C1" workbookViewId="0">
      <selection activeCell="J34" sqref="J34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5.85546875" bestFit="1" customWidth="1"/>
    <col min="4" max="4" width="3.5703125" bestFit="1" customWidth="1"/>
    <col min="5" max="5" width="7" bestFit="1" customWidth="1"/>
    <col min="6" max="6" width="5.5703125" bestFit="1" customWidth="1"/>
    <col min="7" max="7" width="5.5703125" customWidth="1"/>
    <col min="8" max="8" width="17.7109375" customWidth="1"/>
    <col min="9" max="9" width="11.140625" bestFit="1" customWidth="1"/>
    <col min="10" max="10" width="22.42578125" bestFit="1" customWidth="1"/>
    <col min="12" max="12" width="7" bestFit="1" customWidth="1"/>
    <col min="13" max="13" width="7.5703125" bestFit="1" customWidth="1"/>
    <col min="14" max="14" width="5" bestFit="1" customWidth="1"/>
    <col min="15" max="15" width="4.85546875" bestFit="1" customWidth="1"/>
    <col min="16" max="16" width="6" bestFit="1" customWidth="1"/>
    <col min="17" max="17" width="5.5703125" bestFit="1" customWidth="1"/>
    <col min="18" max="19" width="6" bestFit="1" customWidth="1"/>
    <col min="20" max="20" width="5" bestFit="1" customWidth="1"/>
    <col min="21" max="21" width="6" bestFit="1" customWidth="1"/>
    <col min="22" max="22" width="5.5703125" bestFit="1" customWidth="1"/>
    <col min="23" max="23" width="6" bestFit="1" customWidth="1"/>
    <col min="24" max="25" width="5.5703125" bestFit="1" customWidth="1"/>
    <col min="26" max="26" width="7.5703125" bestFit="1" customWidth="1"/>
    <col min="27" max="27" width="7" bestFit="1" customWidth="1"/>
    <col min="28" max="28" width="4.140625" bestFit="1" customWidth="1"/>
  </cols>
  <sheetData>
    <row r="1" spans="1:28" ht="28.5" x14ac:dyDescent="0.45">
      <c r="H1" s="53" t="s">
        <v>0</v>
      </c>
      <c r="I1" s="53"/>
      <c r="J1" s="53"/>
      <c r="K1" s="53"/>
      <c r="L1" s="53"/>
      <c r="M1" s="53"/>
    </row>
    <row r="2" spans="1:28" x14ac:dyDescent="0.25">
      <c r="A2" s="1"/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8" ht="15.75" x14ac:dyDescent="0.25">
      <c r="A3" s="2"/>
      <c r="H3" s="18" t="s">
        <v>51</v>
      </c>
      <c r="I3" s="19" t="s">
        <v>52</v>
      </c>
      <c r="J3" s="19" t="s">
        <v>53</v>
      </c>
      <c r="K3" s="20">
        <v>31243</v>
      </c>
      <c r="L3" s="21" t="s">
        <v>54</v>
      </c>
      <c r="M3" s="22" t="s">
        <v>55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8" x14ac:dyDescent="0.25">
      <c r="A4" s="2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x14ac:dyDescent="0.25">
      <c r="B5" s="2"/>
      <c r="C5" s="2"/>
      <c r="D5" s="3"/>
      <c r="E5" s="2"/>
      <c r="F5" s="2"/>
      <c r="G5" s="3"/>
      <c r="H5" s="2"/>
      <c r="I5" s="2"/>
      <c r="J5" s="3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8" ht="28.5" x14ac:dyDescent="0.25">
      <c r="A7" s="54" t="s">
        <v>7</v>
      </c>
      <c r="B7" s="55" t="s">
        <v>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8" x14ac:dyDescent="0.25">
      <c r="A8" s="54"/>
      <c r="B8" s="4" t="s">
        <v>9</v>
      </c>
      <c r="C8" s="4" t="s">
        <v>3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4" t="s">
        <v>16</v>
      </c>
      <c r="K8" s="4" t="s">
        <v>17</v>
      </c>
      <c r="L8" s="4" t="s">
        <v>18</v>
      </c>
      <c r="M8" s="4" t="s">
        <v>19</v>
      </c>
      <c r="N8" s="4" t="s">
        <v>20</v>
      </c>
      <c r="O8" s="4" t="s">
        <v>21</v>
      </c>
      <c r="P8" s="4" t="s">
        <v>22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  <c r="W8" s="4" t="s">
        <v>29</v>
      </c>
      <c r="X8" s="4" t="s">
        <v>30</v>
      </c>
      <c r="Y8" s="4" t="s">
        <v>31</v>
      </c>
      <c r="Z8" s="4" t="s">
        <v>32</v>
      </c>
      <c r="AA8" s="4" t="s">
        <v>33</v>
      </c>
    </row>
    <row r="9" spans="1:28" x14ac:dyDescent="0.25">
      <c r="A9" s="54"/>
      <c r="B9" s="13" t="s">
        <v>36</v>
      </c>
      <c r="C9" s="11" t="s">
        <v>56</v>
      </c>
      <c r="D9" s="11">
        <v>7</v>
      </c>
      <c r="E9" s="11">
        <v>28.17</v>
      </c>
      <c r="F9" s="11">
        <v>2.57</v>
      </c>
      <c r="G9" s="11">
        <v>9.43</v>
      </c>
      <c r="H9" s="12">
        <v>0.27</v>
      </c>
      <c r="I9" s="11">
        <v>2.57</v>
      </c>
      <c r="J9" s="11">
        <v>9.43</v>
      </c>
      <c r="K9" s="12">
        <v>0.27</v>
      </c>
      <c r="L9" s="52">
        <v>0</v>
      </c>
      <c r="M9" s="52">
        <v>0</v>
      </c>
      <c r="N9" s="12">
        <v>0</v>
      </c>
      <c r="O9" s="11">
        <v>0.71</v>
      </c>
      <c r="P9" s="11">
        <v>2.57</v>
      </c>
      <c r="Q9" s="12">
        <v>0.28000000000000003</v>
      </c>
      <c r="R9" s="52">
        <v>2</v>
      </c>
      <c r="S9" s="52">
        <v>6</v>
      </c>
      <c r="T9" s="52">
        <v>8</v>
      </c>
      <c r="U9" s="11">
        <v>0.56999999999999995</v>
      </c>
      <c r="V9" s="52">
        <v>2</v>
      </c>
      <c r="W9" s="11">
        <v>0.14000000000000001</v>
      </c>
      <c r="X9" s="11">
        <v>0.71</v>
      </c>
      <c r="Y9" s="11">
        <v>1.1399999999999999</v>
      </c>
      <c r="Z9" s="52">
        <v>31</v>
      </c>
      <c r="AA9" s="52">
        <v>5.86</v>
      </c>
    </row>
    <row r="10" spans="1:28" x14ac:dyDescent="0.25">
      <c r="A10" s="54"/>
      <c r="B10" s="5"/>
      <c r="C10" s="5"/>
      <c r="D10" s="5"/>
      <c r="E10" s="5"/>
      <c r="F10" s="5"/>
      <c r="G10" s="5"/>
      <c r="H10" s="6"/>
      <c r="I10" s="5"/>
      <c r="J10" s="5"/>
      <c r="K10" s="6"/>
      <c r="L10" s="46"/>
      <c r="M10" s="46"/>
      <c r="N10" s="6"/>
      <c r="O10" s="5"/>
      <c r="P10" s="5"/>
      <c r="Q10" s="6"/>
      <c r="R10" s="46"/>
      <c r="S10" s="46"/>
      <c r="T10" s="46"/>
      <c r="U10" s="5"/>
      <c r="V10" s="46"/>
      <c r="W10" s="5"/>
      <c r="X10" s="5"/>
      <c r="Y10" s="5"/>
      <c r="Z10" s="46"/>
      <c r="AA10" s="46"/>
      <c r="AB10" s="7"/>
    </row>
    <row r="11" spans="1:28" x14ac:dyDescent="0.25">
      <c r="A11" s="54"/>
      <c r="B11" s="5"/>
      <c r="C11" s="5"/>
      <c r="D11" s="5"/>
      <c r="E11" s="5"/>
      <c r="F11" s="5"/>
      <c r="G11" s="5"/>
      <c r="H11" s="6"/>
      <c r="I11" s="5"/>
      <c r="J11" s="5"/>
      <c r="K11" s="6"/>
      <c r="L11" s="46"/>
      <c r="M11" s="46"/>
      <c r="N11" s="6"/>
      <c r="O11" s="5"/>
      <c r="P11" s="5"/>
      <c r="Q11" s="6"/>
      <c r="R11" s="46"/>
      <c r="S11" s="46"/>
      <c r="T11" s="46"/>
      <c r="U11" s="5"/>
      <c r="V11" s="46"/>
      <c r="W11" s="5"/>
      <c r="X11" s="5"/>
      <c r="Y11" s="5"/>
      <c r="Z11" s="46"/>
      <c r="AA11" s="46"/>
      <c r="AB11" s="7"/>
    </row>
    <row r="12" spans="1:28" x14ac:dyDescent="0.25">
      <c r="A12" s="54"/>
      <c r="B12" s="5"/>
      <c r="C12" s="5"/>
      <c r="D12" s="5"/>
      <c r="E12" s="5"/>
      <c r="F12" s="5"/>
      <c r="G12" s="5"/>
      <c r="H12" s="6"/>
      <c r="I12" s="5"/>
      <c r="J12" s="5"/>
      <c r="K12" s="6"/>
      <c r="L12" s="46"/>
      <c r="M12" s="46"/>
      <c r="N12" s="6"/>
      <c r="O12" s="5"/>
      <c r="P12" s="5"/>
      <c r="Q12" s="6"/>
      <c r="R12" s="46"/>
      <c r="S12" s="46"/>
      <c r="T12" s="46"/>
      <c r="U12" s="5"/>
      <c r="V12" s="46"/>
      <c r="W12" s="5"/>
      <c r="X12" s="5"/>
      <c r="Y12" s="5"/>
      <c r="Z12" s="46"/>
      <c r="AA12" s="46"/>
      <c r="AB12" s="7"/>
    </row>
    <row r="13" spans="1:28" x14ac:dyDescent="0.25">
      <c r="A13" s="54"/>
      <c r="B13" s="56"/>
      <c r="C13" s="57"/>
      <c r="D13" s="10">
        <f>SUM(D9:D10)</f>
        <v>7</v>
      </c>
      <c r="E13" s="10">
        <f>IF(COUNT(E9:E12)=0,0, AVERAGE(E9:E12))</f>
        <v>28.17</v>
      </c>
      <c r="F13" s="10">
        <f t="shared" ref="F13:Z13" si="0">IF(COUNT(F9:F12)=0,0, AVERAGE(F9:F12))</f>
        <v>2.57</v>
      </c>
      <c r="G13" s="10">
        <f t="shared" si="0"/>
        <v>9.43</v>
      </c>
      <c r="H13" s="6">
        <f t="shared" si="0"/>
        <v>0.27</v>
      </c>
      <c r="I13" s="10">
        <f t="shared" si="0"/>
        <v>2.57</v>
      </c>
      <c r="J13" s="10">
        <f t="shared" si="0"/>
        <v>9.43</v>
      </c>
      <c r="K13" s="6">
        <f t="shared" si="0"/>
        <v>0.27</v>
      </c>
      <c r="L13" s="46">
        <f t="shared" si="0"/>
        <v>0</v>
      </c>
      <c r="M13" s="46">
        <f t="shared" si="0"/>
        <v>0</v>
      </c>
      <c r="N13" s="6">
        <f t="shared" si="0"/>
        <v>0</v>
      </c>
      <c r="O13" s="10">
        <f t="shared" si="0"/>
        <v>0.71</v>
      </c>
      <c r="P13" s="10">
        <f t="shared" si="0"/>
        <v>2.57</v>
      </c>
      <c r="Q13" s="6">
        <f t="shared" si="0"/>
        <v>0.28000000000000003</v>
      </c>
      <c r="R13" s="46">
        <f t="shared" si="0"/>
        <v>2</v>
      </c>
      <c r="S13" s="46">
        <f t="shared" si="0"/>
        <v>6</v>
      </c>
      <c r="T13" s="46">
        <f t="shared" si="0"/>
        <v>8</v>
      </c>
      <c r="U13" s="10">
        <f t="shared" si="0"/>
        <v>0.56999999999999995</v>
      </c>
      <c r="V13" s="46">
        <f t="shared" si="0"/>
        <v>2</v>
      </c>
      <c r="W13" s="10">
        <f t="shared" si="0"/>
        <v>0.14000000000000001</v>
      </c>
      <c r="X13" s="10">
        <f t="shared" si="0"/>
        <v>0.71</v>
      </c>
      <c r="Y13" s="10">
        <f t="shared" si="0"/>
        <v>1.1399999999999999</v>
      </c>
      <c r="Z13" s="46">
        <f t="shared" si="0"/>
        <v>31</v>
      </c>
      <c r="AA13" s="46">
        <f ca="1">+M22+B13:AA13+A7:AA21+M22+B13:AA13+B13:AA13+D13:AA13</f>
        <v>0</v>
      </c>
      <c r="AB13" s="7"/>
    </row>
    <row r="14" spans="1:28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8" x14ac:dyDescent="0.25">
      <c r="A16" s="54"/>
      <c r="B16" s="4" t="s">
        <v>9</v>
      </c>
      <c r="C16" s="4" t="s">
        <v>3</v>
      </c>
      <c r="D16" s="4" t="s">
        <v>10</v>
      </c>
      <c r="E16" s="4" t="s">
        <v>11</v>
      </c>
      <c r="F16" s="4" t="s">
        <v>12</v>
      </c>
      <c r="G16" s="4" t="s">
        <v>13</v>
      </c>
      <c r="H16" s="4" t="s">
        <v>14</v>
      </c>
      <c r="I16" s="4" t="s">
        <v>15</v>
      </c>
      <c r="J16" s="4" t="s">
        <v>16</v>
      </c>
      <c r="K16" s="4" t="s">
        <v>17</v>
      </c>
      <c r="L16" s="4" t="s">
        <v>18</v>
      </c>
      <c r="M16" s="4" t="s">
        <v>19</v>
      </c>
      <c r="N16" s="4" t="s">
        <v>20</v>
      </c>
      <c r="O16" s="4" t="s">
        <v>21</v>
      </c>
      <c r="P16" s="4" t="s">
        <v>22</v>
      </c>
      <c r="Q16" s="4" t="s">
        <v>23</v>
      </c>
      <c r="R16" s="4" t="s">
        <v>24</v>
      </c>
      <c r="S16" s="4" t="s">
        <v>25</v>
      </c>
      <c r="T16" s="4" t="s">
        <v>26</v>
      </c>
      <c r="U16" s="4" t="s">
        <v>27</v>
      </c>
      <c r="V16" s="4" t="s">
        <v>28</v>
      </c>
      <c r="W16" s="4" t="s">
        <v>29</v>
      </c>
      <c r="X16" s="4" t="s">
        <v>30</v>
      </c>
      <c r="Y16" s="4" t="s">
        <v>31</v>
      </c>
      <c r="Z16" s="4" t="s">
        <v>32</v>
      </c>
      <c r="AA16" s="4" t="s">
        <v>33</v>
      </c>
    </row>
    <row r="17" spans="1:28" x14ac:dyDescent="0.25">
      <c r="A17" s="54"/>
      <c r="B17" s="5" t="s">
        <v>34</v>
      </c>
      <c r="C17" s="5" t="s">
        <v>35</v>
      </c>
      <c r="D17" s="5">
        <v>6</v>
      </c>
      <c r="E17" s="46">
        <v>31.65</v>
      </c>
      <c r="F17" s="46">
        <v>3.5</v>
      </c>
      <c r="G17" s="46">
        <v>7.67</v>
      </c>
      <c r="H17" s="6">
        <v>0.46</v>
      </c>
      <c r="I17" s="46">
        <v>1.5</v>
      </c>
      <c r="J17" s="46">
        <v>3.83</v>
      </c>
      <c r="K17" s="6">
        <v>0.39</v>
      </c>
      <c r="L17" s="46">
        <v>2</v>
      </c>
      <c r="M17" s="5">
        <v>3.83</v>
      </c>
      <c r="N17" s="6">
        <v>0.52</v>
      </c>
      <c r="O17" s="5">
        <v>3.33</v>
      </c>
      <c r="P17" s="46">
        <v>4</v>
      </c>
      <c r="Q17" s="6">
        <v>0.83</v>
      </c>
      <c r="R17" s="46">
        <v>0.67</v>
      </c>
      <c r="S17" s="46">
        <v>4</v>
      </c>
      <c r="T17" s="5">
        <v>4.67</v>
      </c>
      <c r="U17" s="46">
        <v>7.5</v>
      </c>
      <c r="V17" s="5">
        <v>1.17</v>
      </c>
      <c r="W17" s="46">
        <v>1.5</v>
      </c>
      <c r="X17" s="46">
        <v>0.5</v>
      </c>
      <c r="Y17" s="5">
        <v>1.33</v>
      </c>
      <c r="Z17" s="46">
        <v>130</v>
      </c>
      <c r="AA17" s="46">
        <v>12.33</v>
      </c>
    </row>
    <row r="18" spans="1:28" x14ac:dyDescent="0.25">
      <c r="A18" s="54"/>
      <c r="B18" s="5" t="s">
        <v>38</v>
      </c>
      <c r="C18" s="5" t="s">
        <v>35</v>
      </c>
      <c r="D18" s="5">
        <v>6</v>
      </c>
      <c r="E18" s="46">
        <v>25.5</v>
      </c>
      <c r="F18" s="46">
        <v>3.5</v>
      </c>
      <c r="G18" s="46">
        <v>12</v>
      </c>
      <c r="H18" s="6">
        <v>0.28999999999999998</v>
      </c>
      <c r="I18" s="46">
        <v>2.17</v>
      </c>
      <c r="J18" s="46">
        <v>6.33</v>
      </c>
      <c r="K18" s="6">
        <v>0.34</v>
      </c>
      <c r="L18" s="46">
        <v>1.33</v>
      </c>
      <c r="M18" s="5">
        <v>5.67</v>
      </c>
      <c r="N18" s="6">
        <v>0.24</v>
      </c>
      <c r="O18" s="5">
        <v>0.67</v>
      </c>
      <c r="P18" s="46">
        <v>0.67</v>
      </c>
      <c r="Q18" s="6">
        <v>1</v>
      </c>
      <c r="R18" s="46">
        <v>0.5</v>
      </c>
      <c r="S18" s="46">
        <v>3.17</v>
      </c>
      <c r="T18" s="5">
        <v>3.67</v>
      </c>
      <c r="U18" s="46">
        <v>3.67</v>
      </c>
      <c r="V18" s="5">
        <v>2.33</v>
      </c>
      <c r="W18" s="46">
        <v>1.33</v>
      </c>
      <c r="X18" s="46">
        <v>0</v>
      </c>
      <c r="Y18" s="5">
        <v>1.33</v>
      </c>
      <c r="Z18" s="46">
        <v>36</v>
      </c>
      <c r="AA18" s="46">
        <v>9</v>
      </c>
    </row>
    <row r="19" spans="1:28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7"/>
    </row>
    <row r="20" spans="1:28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7"/>
    </row>
    <row r="21" spans="1:28" x14ac:dyDescent="0.25">
      <c r="A21" s="54"/>
      <c r="B21" s="58"/>
      <c r="C21" s="59"/>
      <c r="D21" s="16">
        <f>SUM(D17:D18)</f>
        <v>12</v>
      </c>
      <c r="E21" s="47">
        <f>IF(COUNT(E17:E20)=0, 0,AVERAGE(E17:E20))</f>
        <v>28.574999999999999</v>
      </c>
      <c r="F21" s="47">
        <f t="shared" ref="F21:AA21" si="1">IF(COUNT(F17:F20)=0, 0,AVERAGE(F17:F20))</f>
        <v>3.5</v>
      </c>
      <c r="G21" s="47">
        <f t="shared" si="1"/>
        <v>9.8350000000000009</v>
      </c>
      <c r="H21" s="8">
        <f t="shared" si="1"/>
        <v>0.375</v>
      </c>
      <c r="I21" s="47">
        <f t="shared" si="1"/>
        <v>1.835</v>
      </c>
      <c r="J21" s="47">
        <f t="shared" si="1"/>
        <v>5.08</v>
      </c>
      <c r="K21" s="8">
        <f t="shared" si="1"/>
        <v>0.36499999999999999</v>
      </c>
      <c r="L21" s="47">
        <f t="shared" si="1"/>
        <v>1.665</v>
      </c>
      <c r="M21" s="47">
        <f t="shared" si="1"/>
        <v>4.75</v>
      </c>
      <c r="N21" s="8">
        <f t="shared" si="1"/>
        <v>0.38</v>
      </c>
      <c r="O21" s="47">
        <f t="shared" si="1"/>
        <v>2</v>
      </c>
      <c r="P21" s="47">
        <f t="shared" si="1"/>
        <v>2.335</v>
      </c>
      <c r="Q21" s="8">
        <f t="shared" si="1"/>
        <v>0.91500000000000004</v>
      </c>
      <c r="R21" s="47">
        <f t="shared" si="1"/>
        <v>0.58499999999999996</v>
      </c>
      <c r="S21" s="47">
        <f t="shared" si="1"/>
        <v>3.585</v>
      </c>
      <c r="T21" s="47">
        <f t="shared" si="1"/>
        <v>4.17</v>
      </c>
      <c r="U21" s="47">
        <f t="shared" si="1"/>
        <v>5.585</v>
      </c>
      <c r="V21" s="47">
        <f t="shared" si="1"/>
        <v>1.75</v>
      </c>
      <c r="W21" s="47">
        <f t="shared" si="1"/>
        <v>1.415</v>
      </c>
      <c r="X21" s="47">
        <f t="shared" si="1"/>
        <v>0.25</v>
      </c>
      <c r="Y21" s="47">
        <f t="shared" si="1"/>
        <v>1.33</v>
      </c>
      <c r="Z21" s="47">
        <f t="shared" si="1"/>
        <v>83</v>
      </c>
      <c r="AA21" s="47">
        <f t="shared" si="1"/>
        <v>10.664999999999999</v>
      </c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28.5" x14ac:dyDescent="0.25">
      <c r="A23" s="7"/>
      <c r="B23" s="55" t="s">
        <v>39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x14ac:dyDescent="0.25">
      <c r="B24" s="61" t="s">
        <v>40</v>
      </c>
      <c r="C24" s="61"/>
      <c r="D24" s="61"/>
      <c r="E24" s="4" t="s">
        <v>41</v>
      </c>
      <c r="F24" s="4" t="s">
        <v>11</v>
      </c>
      <c r="G24" s="4" t="s">
        <v>12</v>
      </c>
      <c r="H24" s="4" t="s">
        <v>13</v>
      </c>
      <c r="I24" s="4" t="s">
        <v>14</v>
      </c>
      <c r="J24" s="4" t="s">
        <v>15</v>
      </c>
      <c r="K24" s="4" t="s">
        <v>16</v>
      </c>
      <c r="L24" s="4" t="s">
        <v>17</v>
      </c>
      <c r="M24" s="4" t="s">
        <v>18</v>
      </c>
      <c r="N24" s="4" t="s">
        <v>19</v>
      </c>
      <c r="O24" s="4" t="s">
        <v>20</v>
      </c>
      <c r="P24" s="4" t="s">
        <v>21</v>
      </c>
      <c r="Q24" s="4" t="s">
        <v>22</v>
      </c>
      <c r="R24" s="4" t="s">
        <v>23</v>
      </c>
      <c r="S24" s="4" t="s">
        <v>24</v>
      </c>
      <c r="T24" s="4" t="s">
        <v>25</v>
      </c>
      <c r="U24" s="4" t="s">
        <v>26</v>
      </c>
      <c r="V24" s="4" t="s">
        <v>27</v>
      </c>
      <c r="W24" s="4" t="s">
        <v>28</v>
      </c>
      <c r="X24" s="4" t="s">
        <v>29</v>
      </c>
      <c r="Y24" s="4" t="s">
        <v>30</v>
      </c>
      <c r="Z24" s="4" t="s">
        <v>31</v>
      </c>
      <c r="AA24" s="4" t="s">
        <v>32</v>
      </c>
      <c r="AB24" s="4" t="s">
        <v>33</v>
      </c>
    </row>
    <row r="25" spans="1:28" x14ac:dyDescent="0.25">
      <c r="B25" s="62" t="s">
        <v>42</v>
      </c>
      <c r="C25" s="62"/>
      <c r="D25" s="62"/>
      <c r="E25" s="5" t="s">
        <v>43</v>
      </c>
      <c r="F25" s="5">
        <v>21.79</v>
      </c>
      <c r="G25" s="5">
        <v>4</v>
      </c>
      <c r="H25" s="5">
        <v>7</v>
      </c>
      <c r="I25" s="6">
        <v>0.56999999999999995</v>
      </c>
      <c r="J25" s="5">
        <v>1</v>
      </c>
      <c r="K25" s="5">
        <v>2</v>
      </c>
      <c r="L25" s="6">
        <v>0.5</v>
      </c>
      <c r="M25" s="5">
        <v>3</v>
      </c>
      <c r="N25" s="5">
        <v>5</v>
      </c>
      <c r="O25" s="6">
        <v>0.6</v>
      </c>
      <c r="P25" s="5">
        <v>2</v>
      </c>
      <c r="Q25" s="5">
        <v>2</v>
      </c>
      <c r="R25" s="6">
        <v>1</v>
      </c>
      <c r="S25" s="5">
        <v>0</v>
      </c>
      <c r="T25" s="5">
        <v>6</v>
      </c>
      <c r="U25" s="5">
        <v>6</v>
      </c>
      <c r="V25" s="5">
        <v>4</v>
      </c>
      <c r="W25" s="5">
        <v>2</v>
      </c>
      <c r="X25" s="5">
        <v>1</v>
      </c>
      <c r="Y25" s="5">
        <v>0</v>
      </c>
      <c r="Z25" s="5">
        <v>1</v>
      </c>
      <c r="AA25" s="46">
        <v>19</v>
      </c>
      <c r="AB25" s="5">
        <v>13</v>
      </c>
    </row>
    <row r="26" spans="1:28" x14ac:dyDescent="0.25">
      <c r="B26" s="60" t="s">
        <v>44</v>
      </c>
      <c r="C26" s="60"/>
      <c r="D26" s="60"/>
      <c r="E26" s="5" t="s">
        <v>45</v>
      </c>
      <c r="F26" s="5">
        <v>29.47</v>
      </c>
      <c r="G26" s="5">
        <v>2</v>
      </c>
      <c r="H26" s="5">
        <v>10</v>
      </c>
      <c r="I26" s="6">
        <v>0.2</v>
      </c>
      <c r="J26" s="5">
        <v>0</v>
      </c>
      <c r="K26" s="5">
        <v>2</v>
      </c>
      <c r="L26" s="6">
        <v>0</v>
      </c>
      <c r="M26" s="5">
        <v>2</v>
      </c>
      <c r="N26" s="5">
        <v>8</v>
      </c>
      <c r="O26" s="6">
        <v>0.25</v>
      </c>
      <c r="P26" s="5">
        <v>2</v>
      </c>
      <c r="Q26" s="5">
        <v>4</v>
      </c>
      <c r="R26" s="6">
        <v>0.5</v>
      </c>
      <c r="S26" s="5">
        <v>1</v>
      </c>
      <c r="T26" s="5">
        <v>4</v>
      </c>
      <c r="U26" s="5">
        <v>5</v>
      </c>
      <c r="V26" s="5">
        <v>9</v>
      </c>
      <c r="W26" s="5">
        <v>3</v>
      </c>
      <c r="X26" s="5">
        <v>0</v>
      </c>
      <c r="Y26" s="5">
        <v>0</v>
      </c>
      <c r="Z26" s="5">
        <v>2</v>
      </c>
      <c r="AA26" s="46">
        <v>10</v>
      </c>
      <c r="AB26" s="5">
        <v>8</v>
      </c>
    </row>
    <row r="27" spans="1:28" x14ac:dyDescent="0.25">
      <c r="B27" s="60" t="s">
        <v>46</v>
      </c>
      <c r="C27" s="60"/>
      <c r="D27" s="60"/>
      <c r="E27" s="5" t="s">
        <v>45</v>
      </c>
      <c r="F27" s="5">
        <v>21.39</v>
      </c>
      <c r="G27" s="5">
        <v>3</v>
      </c>
      <c r="H27" s="5">
        <v>8</v>
      </c>
      <c r="I27" s="6">
        <v>0.38</v>
      </c>
      <c r="J27" s="5">
        <v>3</v>
      </c>
      <c r="K27" s="5">
        <v>6</v>
      </c>
      <c r="L27" s="6">
        <v>0.5</v>
      </c>
      <c r="M27" s="5">
        <v>0</v>
      </c>
      <c r="N27" s="5">
        <v>2</v>
      </c>
      <c r="O27" s="6">
        <v>0</v>
      </c>
      <c r="P27" s="5">
        <v>0</v>
      </c>
      <c r="Q27" s="5">
        <v>0</v>
      </c>
      <c r="R27" s="6">
        <v>0</v>
      </c>
      <c r="S27" s="5">
        <v>0</v>
      </c>
      <c r="T27" s="5">
        <v>2</v>
      </c>
      <c r="U27" s="5">
        <v>2</v>
      </c>
      <c r="V27" s="5">
        <v>2</v>
      </c>
      <c r="W27" s="5">
        <v>3</v>
      </c>
      <c r="X27" s="5">
        <v>0</v>
      </c>
      <c r="Y27" s="5">
        <v>0</v>
      </c>
      <c r="Z27" s="5">
        <v>3</v>
      </c>
      <c r="AA27" s="46">
        <v>0</v>
      </c>
      <c r="AB27" s="5">
        <v>6</v>
      </c>
    </row>
    <row r="28" spans="1:28" x14ac:dyDescent="0.25">
      <c r="B28" s="60" t="s">
        <v>47</v>
      </c>
      <c r="C28" s="60"/>
      <c r="D28" s="60"/>
      <c r="E28" s="5" t="s">
        <v>43</v>
      </c>
      <c r="F28" s="5">
        <v>23.76</v>
      </c>
      <c r="G28" s="5">
        <v>2</v>
      </c>
      <c r="H28" s="5">
        <v>6</v>
      </c>
      <c r="I28" s="6">
        <v>0.33</v>
      </c>
      <c r="J28" s="5">
        <v>1</v>
      </c>
      <c r="K28" s="5">
        <v>1</v>
      </c>
      <c r="L28" s="6">
        <v>1</v>
      </c>
      <c r="M28" s="5">
        <v>1</v>
      </c>
      <c r="N28" s="5">
        <v>5</v>
      </c>
      <c r="O28" s="6">
        <v>0.2</v>
      </c>
      <c r="P28" s="5">
        <v>1</v>
      </c>
      <c r="Q28" s="5">
        <v>2</v>
      </c>
      <c r="R28" s="6">
        <v>0.5</v>
      </c>
      <c r="S28" s="5">
        <v>0</v>
      </c>
      <c r="T28" s="5">
        <v>4</v>
      </c>
      <c r="U28" s="5">
        <v>4</v>
      </c>
      <c r="V28" s="5">
        <v>10</v>
      </c>
      <c r="W28" s="5">
        <v>3</v>
      </c>
      <c r="X28" s="5">
        <v>1</v>
      </c>
      <c r="Y28" s="5">
        <v>0</v>
      </c>
      <c r="Z28" s="5">
        <v>1</v>
      </c>
      <c r="AA28" s="46">
        <v>13</v>
      </c>
      <c r="AB28" s="5">
        <v>6</v>
      </c>
    </row>
    <row r="29" spans="1:28" x14ac:dyDescent="0.25">
      <c r="B29" s="60" t="s">
        <v>48</v>
      </c>
      <c r="C29" s="60"/>
      <c r="D29" s="60"/>
      <c r="E29" s="5" t="s">
        <v>43</v>
      </c>
      <c r="F29" s="5">
        <v>24.61</v>
      </c>
      <c r="G29" s="5">
        <v>4</v>
      </c>
      <c r="H29" s="5">
        <v>9</v>
      </c>
      <c r="I29" s="6">
        <v>0.44</v>
      </c>
      <c r="J29" s="5">
        <v>3</v>
      </c>
      <c r="K29" s="5">
        <v>5</v>
      </c>
      <c r="L29" s="6">
        <v>0.6</v>
      </c>
      <c r="M29" s="5">
        <v>1</v>
      </c>
      <c r="N29" s="5">
        <v>4</v>
      </c>
      <c r="O29" s="6">
        <v>0.25</v>
      </c>
      <c r="P29" s="5">
        <v>0</v>
      </c>
      <c r="Q29" s="5">
        <v>0</v>
      </c>
      <c r="R29" s="6">
        <v>0</v>
      </c>
      <c r="S29" s="5">
        <v>0</v>
      </c>
      <c r="T29" s="5">
        <v>4</v>
      </c>
      <c r="U29" s="5">
        <v>4</v>
      </c>
      <c r="V29" s="5">
        <v>6</v>
      </c>
      <c r="W29" s="5">
        <v>1</v>
      </c>
      <c r="X29" s="5">
        <v>0</v>
      </c>
      <c r="Y29" s="5">
        <v>0</v>
      </c>
      <c r="Z29" s="5">
        <v>0</v>
      </c>
      <c r="AA29" s="46">
        <v>13</v>
      </c>
      <c r="AB29" s="5">
        <v>9</v>
      </c>
    </row>
    <row r="30" spans="1:28" x14ac:dyDescent="0.25">
      <c r="B30" s="60" t="s">
        <v>49</v>
      </c>
      <c r="C30" s="60"/>
      <c r="D30" s="60"/>
      <c r="E30" s="5" t="s">
        <v>43</v>
      </c>
      <c r="F30" s="5">
        <v>25.74</v>
      </c>
      <c r="G30" s="5">
        <v>5</v>
      </c>
      <c r="H30" s="5">
        <v>8</v>
      </c>
      <c r="I30" s="6">
        <v>0.62</v>
      </c>
      <c r="J30" s="5">
        <v>3</v>
      </c>
      <c r="K30" s="5">
        <v>4</v>
      </c>
      <c r="L30" s="6">
        <v>0.75</v>
      </c>
      <c r="M30" s="5">
        <v>2</v>
      </c>
      <c r="N30" s="5">
        <v>4</v>
      </c>
      <c r="O30" s="6">
        <v>0.5</v>
      </c>
      <c r="P30" s="5">
        <v>0</v>
      </c>
      <c r="Q30" s="5">
        <v>1</v>
      </c>
      <c r="R30" s="6">
        <v>0</v>
      </c>
      <c r="S30" s="5">
        <v>0</v>
      </c>
      <c r="T30" s="5">
        <v>2</v>
      </c>
      <c r="U30" s="5">
        <v>2</v>
      </c>
      <c r="V30" s="5">
        <v>9</v>
      </c>
      <c r="W30" s="5">
        <v>1</v>
      </c>
      <c r="X30" s="5">
        <v>0</v>
      </c>
      <c r="Y30" s="5">
        <v>0</v>
      </c>
      <c r="Z30" s="5">
        <v>3</v>
      </c>
      <c r="AA30" s="46">
        <v>16</v>
      </c>
      <c r="AB30" s="5">
        <v>12</v>
      </c>
    </row>
    <row r="31" spans="1:28" x14ac:dyDescent="0.25">
      <c r="B31" s="60" t="s">
        <v>50</v>
      </c>
      <c r="C31" s="60"/>
      <c r="D31" s="60"/>
      <c r="E31" s="5" t="s">
        <v>43</v>
      </c>
      <c r="F31" s="5">
        <v>24.5</v>
      </c>
      <c r="G31" s="5">
        <v>0</v>
      </c>
      <c r="H31" s="5">
        <v>6</v>
      </c>
      <c r="I31" s="6">
        <v>0</v>
      </c>
      <c r="J31" s="5">
        <v>0</v>
      </c>
      <c r="K31" s="5">
        <v>3</v>
      </c>
      <c r="L31" s="6">
        <v>0</v>
      </c>
      <c r="M31" s="5">
        <v>0</v>
      </c>
      <c r="N31" s="5">
        <v>3</v>
      </c>
      <c r="O31" s="6">
        <v>0</v>
      </c>
      <c r="P31" s="5">
        <v>0</v>
      </c>
      <c r="Q31" s="5">
        <v>0</v>
      </c>
      <c r="R31" s="6">
        <v>0</v>
      </c>
      <c r="S31" s="5">
        <v>3</v>
      </c>
      <c r="T31" s="5">
        <v>0</v>
      </c>
      <c r="U31" s="5">
        <v>3</v>
      </c>
      <c r="V31" s="5">
        <v>5</v>
      </c>
      <c r="W31" s="5">
        <v>2</v>
      </c>
      <c r="X31" s="5">
        <v>1</v>
      </c>
      <c r="Y31" s="5">
        <v>0</v>
      </c>
      <c r="Z31" s="5">
        <v>2</v>
      </c>
      <c r="AA31" s="46">
        <v>-1</v>
      </c>
      <c r="AB31" s="5">
        <v>0</v>
      </c>
    </row>
  </sheetData>
  <mergeCells count="15">
    <mergeCell ref="B29:D29"/>
    <mergeCell ref="B30:D30"/>
    <mergeCell ref="B31:D31"/>
    <mergeCell ref="B23:AB23"/>
    <mergeCell ref="B24:D24"/>
    <mergeCell ref="B25:D25"/>
    <mergeCell ref="B26:D26"/>
    <mergeCell ref="B27:D27"/>
    <mergeCell ref="B28:D28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4" workbookViewId="0">
      <selection activeCell="Y26" sqref="Y26:Y36"/>
    </sheetView>
  </sheetViews>
  <sheetFormatPr defaultRowHeight="15" x14ac:dyDescent="0.25"/>
  <cols>
    <col min="1" max="1" width="12.85546875" customWidth="1"/>
    <col min="2" max="2" width="28.28515625" customWidth="1"/>
    <col min="8" max="8" width="24.140625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134</v>
      </c>
      <c r="I3" s="19" t="s">
        <v>135</v>
      </c>
      <c r="J3" s="19" t="s">
        <v>53</v>
      </c>
      <c r="K3" s="34">
        <v>32106</v>
      </c>
      <c r="L3" s="35" t="s">
        <v>136</v>
      </c>
      <c r="M3" s="36" t="s">
        <v>137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36</v>
      </c>
      <c r="C9" s="24" t="s">
        <v>56</v>
      </c>
      <c r="D9" s="24">
        <v>8</v>
      </c>
      <c r="E9" s="24">
        <v>7.08</v>
      </c>
      <c r="F9" s="24">
        <v>0.63</v>
      </c>
      <c r="G9" s="24">
        <v>1.88</v>
      </c>
      <c r="H9" s="25">
        <v>0.33</v>
      </c>
      <c r="I9" s="42">
        <v>0.5</v>
      </c>
      <c r="J9" s="42">
        <v>1.5</v>
      </c>
      <c r="K9" s="25">
        <v>0.33</v>
      </c>
      <c r="L9" s="24">
        <v>0.13</v>
      </c>
      <c r="M9" s="24">
        <v>0.38</v>
      </c>
      <c r="N9" s="25">
        <v>0.33</v>
      </c>
      <c r="O9" s="24">
        <v>0.13</v>
      </c>
      <c r="P9" s="42">
        <v>0.5</v>
      </c>
      <c r="Q9" s="25">
        <v>0.25</v>
      </c>
      <c r="R9" s="24">
        <v>0.25</v>
      </c>
      <c r="S9" s="24">
        <v>0.88</v>
      </c>
      <c r="T9" s="24">
        <v>1.1299999999999999</v>
      </c>
      <c r="U9" s="24">
        <v>0.25</v>
      </c>
      <c r="V9" s="42">
        <v>0.5</v>
      </c>
      <c r="W9" s="24">
        <v>0.13</v>
      </c>
      <c r="X9" s="42">
        <v>0</v>
      </c>
      <c r="Y9" s="42">
        <v>0.5</v>
      </c>
      <c r="Z9" s="42">
        <v>3</v>
      </c>
      <c r="AA9" s="42">
        <v>1.5</v>
      </c>
    </row>
    <row r="10" spans="1:27" x14ac:dyDescent="0.25">
      <c r="A10" s="54"/>
      <c r="B10" s="40"/>
      <c r="C10" s="40"/>
      <c r="D10" s="40"/>
      <c r="E10" s="40"/>
      <c r="F10" s="40"/>
      <c r="G10" s="40"/>
      <c r="H10" s="41"/>
      <c r="I10" s="43"/>
      <c r="J10" s="43"/>
      <c r="K10" s="41"/>
      <c r="L10" s="40"/>
      <c r="M10" s="40"/>
      <c r="N10" s="41"/>
      <c r="O10" s="40"/>
      <c r="P10" s="43"/>
      <c r="Q10" s="41"/>
      <c r="R10" s="40"/>
      <c r="S10" s="40"/>
      <c r="T10" s="40"/>
      <c r="U10" s="40"/>
      <c r="V10" s="43"/>
      <c r="W10" s="40"/>
      <c r="X10" s="43"/>
      <c r="Y10" s="43"/>
      <c r="Z10" s="43"/>
      <c r="AA10" s="43"/>
    </row>
    <row r="11" spans="1:27" x14ac:dyDescent="0.25">
      <c r="A11" s="54"/>
      <c r="B11" s="37"/>
      <c r="C11" s="37"/>
      <c r="D11" s="37"/>
      <c r="E11" s="37"/>
      <c r="F11" s="37"/>
      <c r="G11" s="37"/>
      <c r="H11" s="38"/>
      <c r="I11" s="44"/>
      <c r="J11" s="44"/>
      <c r="K11" s="38"/>
      <c r="L11" s="37"/>
      <c r="M11" s="37"/>
      <c r="N11" s="38"/>
      <c r="O11" s="37"/>
      <c r="P11" s="44"/>
      <c r="Q11" s="38"/>
      <c r="R11" s="37"/>
      <c r="S11" s="37"/>
      <c r="T11" s="37"/>
      <c r="U11" s="37"/>
      <c r="V11" s="44"/>
      <c r="W11" s="37"/>
      <c r="X11" s="44"/>
      <c r="Y11" s="44"/>
      <c r="Z11" s="44"/>
      <c r="AA11" s="44"/>
    </row>
    <row r="12" spans="1:27" x14ac:dyDescent="0.25">
      <c r="A12" s="54"/>
      <c r="B12" s="37"/>
      <c r="C12" s="37"/>
      <c r="D12" s="37"/>
      <c r="E12" s="37"/>
      <c r="F12" s="37"/>
      <c r="G12" s="37"/>
      <c r="H12" s="38"/>
      <c r="I12" s="44"/>
      <c r="J12" s="44"/>
      <c r="K12" s="38"/>
      <c r="L12" s="37"/>
      <c r="M12" s="37"/>
      <c r="N12" s="38"/>
      <c r="O12" s="37"/>
      <c r="P12" s="44"/>
      <c r="Q12" s="38"/>
      <c r="R12" s="37"/>
      <c r="S12" s="37"/>
      <c r="T12" s="37"/>
      <c r="U12" s="37"/>
      <c r="V12" s="44"/>
      <c r="W12" s="37"/>
      <c r="X12" s="44"/>
      <c r="Y12" s="44"/>
      <c r="Z12" s="44"/>
      <c r="AA12" s="44"/>
    </row>
    <row r="13" spans="1:27" x14ac:dyDescent="0.25">
      <c r="A13" s="54"/>
      <c r="B13" s="70"/>
      <c r="C13" s="70"/>
      <c r="D13" s="37">
        <f>SUM(D9:D10)</f>
        <v>8</v>
      </c>
      <c r="E13" s="37">
        <f>IF(COUNT(E9:E12)=0,0, AVERAGE(E9:E12))</f>
        <v>7.08</v>
      </c>
      <c r="F13" s="37">
        <f t="shared" ref="F13:Z13" si="0">IF(COUNT(F9:F12)=0,0, AVERAGE(F9:F12))</f>
        <v>0.63</v>
      </c>
      <c r="G13" s="37">
        <f t="shared" si="0"/>
        <v>1.88</v>
      </c>
      <c r="H13" s="38">
        <f t="shared" si="0"/>
        <v>0.33</v>
      </c>
      <c r="I13" s="44">
        <f t="shared" si="0"/>
        <v>0.5</v>
      </c>
      <c r="J13" s="44">
        <f t="shared" si="0"/>
        <v>1.5</v>
      </c>
      <c r="K13" s="38">
        <f t="shared" si="0"/>
        <v>0.33</v>
      </c>
      <c r="L13" s="37">
        <f t="shared" si="0"/>
        <v>0.13</v>
      </c>
      <c r="M13" s="37">
        <f t="shared" si="0"/>
        <v>0.38</v>
      </c>
      <c r="N13" s="38">
        <f t="shared" si="0"/>
        <v>0.33</v>
      </c>
      <c r="O13" s="37">
        <f t="shared" si="0"/>
        <v>0.13</v>
      </c>
      <c r="P13" s="44">
        <f t="shared" si="0"/>
        <v>0.5</v>
      </c>
      <c r="Q13" s="38">
        <f t="shared" si="0"/>
        <v>0.25</v>
      </c>
      <c r="R13" s="37">
        <f t="shared" si="0"/>
        <v>0.25</v>
      </c>
      <c r="S13" s="37">
        <f t="shared" si="0"/>
        <v>0.88</v>
      </c>
      <c r="T13" s="37">
        <f t="shared" si="0"/>
        <v>1.1299999999999999</v>
      </c>
      <c r="U13" s="37">
        <f t="shared" si="0"/>
        <v>0.25</v>
      </c>
      <c r="V13" s="44">
        <f t="shared" si="0"/>
        <v>0.5</v>
      </c>
      <c r="W13" s="37">
        <f t="shared" si="0"/>
        <v>0.13</v>
      </c>
      <c r="X13" s="44">
        <f t="shared" si="0"/>
        <v>0</v>
      </c>
      <c r="Y13" s="44">
        <f t="shared" si="0"/>
        <v>0.5</v>
      </c>
      <c r="Z13" s="44">
        <f t="shared" si="0"/>
        <v>3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49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7.45</v>
      </c>
      <c r="E26" s="27">
        <v>0</v>
      </c>
      <c r="F26" s="27">
        <v>1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1</v>
      </c>
      <c r="M26" s="28">
        <v>0</v>
      </c>
      <c r="N26" s="27">
        <v>0</v>
      </c>
      <c r="O26" s="27">
        <v>2</v>
      </c>
      <c r="P26" s="28">
        <v>0</v>
      </c>
      <c r="Q26" s="27">
        <v>0</v>
      </c>
      <c r="R26" s="27">
        <v>1</v>
      </c>
      <c r="S26" s="27">
        <v>1</v>
      </c>
      <c r="T26" s="27">
        <v>1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61</v>
      </c>
      <c r="C27" s="27" t="s">
        <v>45</v>
      </c>
      <c r="D27" s="27">
        <v>22.97</v>
      </c>
      <c r="E27" s="27">
        <v>5</v>
      </c>
      <c r="F27" s="27">
        <v>9</v>
      </c>
      <c r="G27" s="28">
        <v>0.56000000000000005</v>
      </c>
      <c r="H27" s="27">
        <v>4</v>
      </c>
      <c r="I27" s="27">
        <v>8</v>
      </c>
      <c r="J27" s="28">
        <v>0.5</v>
      </c>
      <c r="K27" s="27">
        <v>1</v>
      </c>
      <c r="L27" s="27">
        <v>1</v>
      </c>
      <c r="M27" s="28">
        <v>1</v>
      </c>
      <c r="N27" s="27">
        <v>1</v>
      </c>
      <c r="O27" s="27">
        <v>2</v>
      </c>
      <c r="P27" s="28">
        <v>0.5</v>
      </c>
      <c r="Q27" s="27">
        <v>0</v>
      </c>
      <c r="R27" s="27">
        <v>3</v>
      </c>
      <c r="S27" s="27">
        <v>3</v>
      </c>
      <c r="T27" s="27">
        <v>1</v>
      </c>
      <c r="U27" s="27">
        <v>2</v>
      </c>
      <c r="V27" s="27">
        <v>0</v>
      </c>
      <c r="W27" s="27">
        <v>0</v>
      </c>
      <c r="X27" s="27">
        <v>1</v>
      </c>
      <c r="Y27" s="48">
        <v>8</v>
      </c>
      <c r="Z27" s="27">
        <v>12</v>
      </c>
    </row>
    <row r="28" spans="1:27" x14ac:dyDescent="0.25">
      <c r="B28" s="27" t="s">
        <v>62</v>
      </c>
      <c r="C28" s="27" t="s">
        <v>45</v>
      </c>
      <c r="D28" s="27">
        <v>14.58</v>
      </c>
      <c r="E28" s="27">
        <v>0</v>
      </c>
      <c r="F28" s="27">
        <v>4</v>
      </c>
      <c r="G28" s="28">
        <v>0</v>
      </c>
      <c r="H28" s="27">
        <v>0</v>
      </c>
      <c r="I28" s="27">
        <v>3</v>
      </c>
      <c r="J28" s="28">
        <v>0</v>
      </c>
      <c r="K28" s="27">
        <v>0</v>
      </c>
      <c r="L28" s="27">
        <v>1</v>
      </c>
      <c r="M28" s="28">
        <v>0</v>
      </c>
      <c r="N28" s="27">
        <v>0</v>
      </c>
      <c r="O28" s="27">
        <v>0</v>
      </c>
      <c r="P28" s="28">
        <v>0</v>
      </c>
      <c r="Q28" s="27">
        <v>2</v>
      </c>
      <c r="R28" s="27">
        <v>2</v>
      </c>
      <c r="S28" s="27">
        <v>4</v>
      </c>
      <c r="T28" s="27">
        <v>0</v>
      </c>
      <c r="U28" s="27">
        <v>1</v>
      </c>
      <c r="V28" s="27">
        <v>1</v>
      </c>
      <c r="W28" s="27">
        <v>0</v>
      </c>
      <c r="X28" s="27">
        <v>2</v>
      </c>
      <c r="Y28" s="48">
        <v>-2</v>
      </c>
      <c r="Z28" s="27">
        <v>0</v>
      </c>
    </row>
    <row r="29" spans="1:27" x14ac:dyDescent="0.25">
      <c r="B29" s="27" t="s">
        <v>63</v>
      </c>
      <c r="C29" s="27" t="s">
        <v>45</v>
      </c>
      <c r="D29" s="27">
        <v>0.87</v>
      </c>
      <c r="E29" s="27">
        <v>0</v>
      </c>
      <c r="F29" s="27">
        <v>0</v>
      </c>
      <c r="G29" s="28">
        <v>0</v>
      </c>
      <c r="H29" s="27">
        <v>0</v>
      </c>
      <c r="I29" s="27">
        <v>0</v>
      </c>
      <c r="J29" s="28">
        <v>0</v>
      </c>
      <c r="K29" s="27">
        <v>0</v>
      </c>
      <c r="L29" s="27">
        <v>0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48">
        <v>0</v>
      </c>
      <c r="Z29" s="27">
        <v>0</v>
      </c>
    </row>
    <row r="30" spans="1:27" x14ac:dyDescent="0.25">
      <c r="B30" s="27" t="s">
        <v>74</v>
      </c>
      <c r="C30" s="27" t="s">
        <v>45</v>
      </c>
      <c r="D30" s="27">
        <v>0</v>
      </c>
      <c r="E30" s="27">
        <v>0</v>
      </c>
      <c r="F30" s="27">
        <v>0</v>
      </c>
      <c r="G30" s="28">
        <v>0</v>
      </c>
      <c r="H30" s="27">
        <v>0</v>
      </c>
      <c r="I30" s="27">
        <v>0</v>
      </c>
      <c r="J30" s="28">
        <v>0</v>
      </c>
      <c r="K30" s="27">
        <v>0</v>
      </c>
      <c r="L30" s="27">
        <v>0</v>
      </c>
      <c r="M30" s="28">
        <v>0</v>
      </c>
      <c r="N30" s="27">
        <v>0</v>
      </c>
      <c r="O30" s="27">
        <v>0</v>
      </c>
      <c r="P30" s="28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48">
        <v>0</v>
      </c>
      <c r="Z30" s="27">
        <v>0</v>
      </c>
    </row>
    <row r="31" spans="1:27" x14ac:dyDescent="0.25">
      <c r="B31" s="27" t="s">
        <v>64</v>
      </c>
      <c r="C31" s="27" t="s">
        <v>45</v>
      </c>
      <c r="D31" s="27">
        <v>2.04</v>
      </c>
      <c r="E31" s="27">
        <v>0</v>
      </c>
      <c r="F31" s="27">
        <v>0</v>
      </c>
      <c r="G31" s="28">
        <v>0</v>
      </c>
      <c r="H31" s="27">
        <v>0</v>
      </c>
      <c r="I31" s="27">
        <v>0</v>
      </c>
      <c r="J31" s="28">
        <v>0</v>
      </c>
      <c r="K31" s="27">
        <v>0</v>
      </c>
      <c r="L31" s="27">
        <v>0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48">
        <v>0</v>
      </c>
      <c r="Z31" s="27">
        <v>0</v>
      </c>
    </row>
    <row r="32" spans="1:27" x14ac:dyDescent="0.25">
      <c r="B32" s="27" t="s">
        <v>75</v>
      </c>
      <c r="C32" s="27" t="s">
        <v>45</v>
      </c>
      <c r="D32" s="27">
        <v>4.6900000000000004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1</v>
      </c>
      <c r="S32" s="27">
        <v>1</v>
      </c>
      <c r="T32" s="27">
        <v>0</v>
      </c>
      <c r="U32" s="27">
        <v>1</v>
      </c>
      <c r="V32" s="27">
        <v>0</v>
      </c>
      <c r="W32" s="27">
        <v>0</v>
      </c>
      <c r="X32" s="27">
        <v>1</v>
      </c>
      <c r="Y32" s="48">
        <v>-1</v>
      </c>
      <c r="Z32" s="27">
        <v>0</v>
      </c>
    </row>
    <row r="33" spans="2:26" x14ac:dyDescent="0.25">
      <c r="B33" s="27" t="s">
        <v>65</v>
      </c>
      <c r="C33" s="27" t="s">
        <v>45</v>
      </c>
      <c r="D33" s="27">
        <v>0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0</v>
      </c>
      <c r="O33" s="27">
        <v>0</v>
      </c>
      <c r="P33" s="28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48">
        <v>0</v>
      </c>
      <c r="Z33" s="27">
        <v>0</v>
      </c>
    </row>
    <row r="34" spans="2:26" x14ac:dyDescent="0.25">
      <c r="B34" s="27" t="s">
        <v>77</v>
      </c>
      <c r="C34" s="27" t="s">
        <v>45</v>
      </c>
      <c r="D34" s="27">
        <v>2.86</v>
      </c>
      <c r="E34" s="27">
        <v>0</v>
      </c>
      <c r="F34" s="27">
        <v>1</v>
      </c>
      <c r="G34" s="28">
        <v>0</v>
      </c>
      <c r="H34" s="27">
        <v>0</v>
      </c>
      <c r="I34" s="27">
        <v>1</v>
      </c>
      <c r="J34" s="28">
        <v>0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48">
        <v>-2</v>
      </c>
      <c r="Z34" s="27">
        <v>0</v>
      </c>
    </row>
    <row r="35" spans="2:26" x14ac:dyDescent="0.25">
      <c r="B35" s="27" t="s">
        <v>78</v>
      </c>
      <c r="C35" s="27" t="s">
        <v>45</v>
      </c>
      <c r="D35" s="27">
        <v>1.2</v>
      </c>
      <c r="E35" s="27">
        <v>0</v>
      </c>
      <c r="F35" s="27">
        <v>0</v>
      </c>
      <c r="G35" s="28">
        <v>0</v>
      </c>
      <c r="H35" s="27">
        <v>0</v>
      </c>
      <c r="I35" s="27">
        <v>0</v>
      </c>
      <c r="J35" s="28">
        <v>0</v>
      </c>
      <c r="K35" s="27">
        <v>0</v>
      </c>
      <c r="L35" s="27">
        <v>0</v>
      </c>
      <c r="M35" s="28">
        <v>0</v>
      </c>
      <c r="N35" s="27">
        <v>0</v>
      </c>
      <c r="O35" s="27">
        <v>0</v>
      </c>
      <c r="P35" s="28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48">
        <v>0</v>
      </c>
      <c r="Z35" s="27">
        <v>0</v>
      </c>
    </row>
    <row r="36" spans="2:26" x14ac:dyDescent="0.25">
      <c r="B36" s="27" t="s">
        <v>79</v>
      </c>
      <c r="C36" s="27" t="s">
        <v>43</v>
      </c>
      <c r="D36" s="27">
        <v>0</v>
      </c>
      <c r="E36" s="27">
        <v>0</v>
      </c>
      <c r="F36" s="27">
        <v>0</v>
      </c>
      <c r="G36" s="28">
        <v>0</v>
      </c>
      <c r="H36" s="27">
        <v>0</v>
      </c>
      <c r="I36" s="27">
        <v>0</v>
      </c>
      <c r="J36" s="28">
        <v>0</v>
      </c>
      <c r="K36" s="27">
        <v>0</v>
      </c>
      <c r="L36" s="27">
        <v>0</v>
      </c>
      <c r="M36" s="28">
        <v>0</v>
      </c>
      <c r="N36" s="27">
        <v>0</v>
      </c>
      <c r="O36" s="27">
        <v>0</v>
      </c>
      <c r="P36" s="28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48">
        <v>0</v>
      </c>
      <c r="Z36" s="27">
        <v>0</v>
      </c>
    </row>
    <row r="37" spans="2:26" x14ac:dyDescent="0.25">
      <c r="B37" s="69" t="s">
        <v>84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</sheetData>
  <mergeCells count="8">
    <mergeCell ref="B24:Z24"/>
    <mergeCell ref="B37:Z37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4" workbookViewId="0">
      <selection activeCell="L9" sqref="L9:L13"/>
    </sheetView>
  </sheetViews>
  <sheetFormatPr defaultRowHeight="15" x14ac:dyDescent="0.25"/>
  <cols>
    <col min="1" max="1" width="12.85546875" customWidth="1"/>
    <col min="2" max="2" width="28.28515625" customWidth="1"/>
    <col min="8" max="8" width="24.140625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138</v>
      </c>
      <c r="I3" s="19" t="s">
        <v>68</v>
      </c>
      <c r="J3" s="19" t="s">
        <v>53</v>
      </c>
      <c r="K3" s="34">
        <v>34296</v>
      </c>
      <c r="L3" s="35" t="s">
        <v>139</v>
      </c>
      <c r="M3" s="36" t="s">
        <v>140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36</v>
      </c>
      <c r="C9" s="24" t="s">
        <v>56</v>
      </c>
      <c r="D9" s="24">
        <v>7</v>
      </c>
      <c r="E9" s="24">
        <v>8.52</v>
      </c>
      <c r="F9" s="24">
        <v>0.71</v>
      </c>
      <c r="G9" s="24">
        <v>2.57</v>
      </c>
      <c r="H9" s="25">
        <v>0.28000000000000003</v>
      </c>
      <c r="I9" s="24">
        <v>0.71</v>
      </c>
      <c r="J9" s="42">
        <v>2</v>
      </c>
      <c r="K9" s="25">
        <v>0.36</v>
      </c>
      <c r="L9" s="42">
        <v>0</v>
      </c>
      <c r="M9" s="24">
        <v>0.56999999999999995</v>
      </c>
      <c r="N9" s="25">
        <v>0</v>
      </c>
      <c r="O9" s="24">
        <v>0.28999999999999998</v>
      </c>
      <c r="P9" s="24">
        <v>0.86</v>
      </c>
      <c r="Q9" s="25">
        <v>0.33</v>
      </c>
      <c r="R9" s="24">
        <v>0.28999999999999998</v>
      </c>
      <c r="S9" s="24">
        <v>0.56999999999999995</v>
      </c>
      <c r="T9" s="24">
        <v>0.86</v>
      </c>
      <c r="U9" s="42">
        <v>0</v>
      </c>
      <c r="V9" s="24">
        <v>0.86</v>
      </c>
      <c r="W9" s="42">
        <v>0</v>
      </c>
      <c r="X9" s="24">
        <v>0.28999999999999998</v>
      </c>
      <c r="Y9" s="24">
        <v>0.86</v>
      </c>
      <c r="Z9" s="42">
        <v>-9</v>
      </c>
      <c r="AA9" s="42">
        <v>1.71</v>
      </c>
    </row>
    <row r="10" spans="1:27" x14ac:dyDescent="0.25">
      <c r="A10" s="54"/>
      <c r="B10" s="40"/>
      <c r="C10" s="40"/>
      <c r="D10" s="40"/>
      <c r="E10" s="40"/>
      <c r="F10" s="40"/>
      <c r="G10" s="40"/>
      <c r="H10" s="41"/>
      <c r="I10" s="40"/>
      <c r="J10" s="43"/>
      <c r="K10" s="41"/>
      <c r="L10" s="43"/>
      <c r="M10" s="40"/>
      <c r="N10" s="41"/>
      <c r="O10" s="40"/>
      <c r="P10" s="40"/>
      <c r="Q10" s="41"/>
      <c r="R10" s="40"/>
      <c r="S10" s="40"/>
      <c r="T10" s="40"/>
      <c r="U10" s="43"/>
      <c r="V10" s="40"/>
      <c r="W10" s="43"/>
      <c r="X10" s="40"/>
      <c r="Y10" s="40"/>
      <c r="Z10" s="43"/>
      <c r="AA10" s="43"/>
    </row>
    <row r="11" spans="1:27" x14ac:dyDescent="0.25">
      <c r="A11" s="54"/>
      <c r="B11" s="37"/>
      <c r="C11" s="37"/>
      <c r="D11" s="37"/>
      <c r="E11" s="37"/>
      <c r="F11" s="37"/>
      <c r="G11" s="37"/>
      <c r="H11" s="38"/>
      <c r="I11" s="37"/>
      <c r="J11" s="44"/>
      <c r="K11" s="38"/>
      <c r="L11" s="44"/>
      <c r="M11" s="37"/>
      <c r="N11" s="38"/>
      <c r="O11" s="37"/>
      <c r="P11" s="37"/>
      <c r="Q11" s="38"/>
      <c r="R11" s="37"/>
      <c r="S11" s="37"/>
      <c r="T11" s="37"/>
      <c r="U11" s="44"/>
      <c r="V11" s="37"/>
      <c r="W11" s="44"/>
      <c r="X11" s="37"/>
      <c r="Y11" s="37"/>
      <c r="Z11" s="44"/>
      <c r="AA11" s="44"/>
    </row>
    <row r="12" spans="1:27" x14ac:dyDescent="0.25">
      <c r="A12" s="54"/>
      <c r="B12" s="37"/>
      <c r="C12" s="37"/>
      <c r="D12" s="37"/>
      <c r="E12" s="37"/>
      <c r="F12" s="37"/>
      <c r="G12" s="37"/>
      <c r="H12" s="38"/>
      <c r="I12" s="37"/>
      <c r="J12" s="44"/>
      <c r="K12" s="38"/>
      <c r="L12" s="44"/>
      <c r="M12" s="37"/>
      <c r="N12" s="38"/>
      <c r="O12" s="37"/>
      <c r="P12" s="37"/>
      <c r="Q12" s="38"/>
      <c r="R12" s="37"/>
      <c r="S12" s="37"/>
      <c r="T12" s="37"/>
      <c r="U12" s="44"/>
      <c r="V12" s="37"/>
      <c r="W12" s="44"/>
      <c r="X12" s="37"/>
      <c r="Y12" s="37"/>
      <c r="Z12" s="44"/>
      <c r="AA12" s="44"/>
    </row>
    <row r="13" spans="1:27" x14ac:dyDescent="0.25">
      <c r="A13" s="54"/>
      <c r="B13" s="70"/>
      <c r="C13" s="70"/>
      <c r="D13" s="37">
        <f>SUM(D9:D10)</f>
        <v>7</v>
      </c>
      <c r="E13" s="37">
        <f>IF(COUNT(E9:E12)=0,0, AVERAGE(E9:E12))</f>
        <v>8.52</v>
      </c>
      <c r="F13" s="37">
        <f t="shared" ref="F13:Z13" si="0">IF(COUNT(F9:F12)=0,0, AVERAGE(F9:F12))</f>
        <v>0.71</v>
      </c>
      <c r="G13" s="37">
        <f t="shared" si="0"/>
        <v>2.57</v>
      </c>
      <c r="H13" s="38">
        <f t="shared" si="0"/>
        <v>0.28000000000000003</v>
      </c>
      <c r="I13" s="37">
        <f t="shared" si="0"/>
        <v>0.71</v>
      </c>
      <c r="J13" s="44">
        <f t="shared" si="0"/>
        <v>2</v>
      </c>
      <c r="K13" s="38">
        <f t="shared" si="0"/>
        <v>0.36</v>
      </c>
      <c r="L13" s="44">
        <f t="shared" si="0"/>
        <v>0</v>
      </c>
      <c r="M13" s="37">
        <f t="shared" si="0"/>
        <v>0.56999999999999995</v>
      </c>
      <c r="N13" s="38">
        <f t="shared" si="0"/>
        <v>0</v>
      </c>
      <c r="O13" s="37">
        <f t="shared" si="0"/>
        <v>0.28999999999999998</v>
      </c>
      <c r="P13" s="37">
        <f t="shared" si="0"/>
        <v>0.86</v>
      </c>
      <c r="Q13" s="38">
        <f t="shared" si="0"/>
        <v>0.33</v>
      </c>
      <c r="R13" s="37">
        <f t="shared" si="0"/>
        <v>0.28999999999999998</v>
      </c>
      <c r="S13" s="37">
        <f t="shared" si="0"/>
        <v>0.56999999999999995</v>
      </c>
      <c r="T13" s="37">
        <f t="shared" si="0"/>
        <v>0.86</v>
      </c>
      <c r="U13" s="44">
        <f t="shared" si="0"/>
        <v>0</v>
      </c>
      <c r="V13" s="37">
        <f t="shared" si="0"/>
        <v>0.86</v>
      </c>
      <c r="W13" s="44">
        <f t="shared" si="0"/>
        <v>0</v>
      </c>
      <c r="X13" s="37">
        <f t="shared" si="0"/>
        <v>0.28999999999999998</v>
      </c>
      <c r="Y13" s="37">
        <f t="shared" si="0"/>
        <v>0.86</v>
      </c>
      <c r="Z13" s="44">
        <f t="shared" si="0"/>
        <v>-9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63</v>
      </c>
      <c r="C26" s="27" t="s">
        <v>45</v>
      </c>
      <c r="D26" s="27">
        <v>0</v>
      </c>
      <c r="E26" s="27">
        <v>0</v>
      </c>
      <c r="F26" s="27">
        <v>0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0</v>
      </c>
      <c r="M26" s="28">
        <v>0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75</v>
      </c>
      <c r="C27" s="27" t="s">
        <v>45</v>
      </c>
      <c r="D27" s="27">
        <v>18.920000000000002</v>
      </c>
      <c r="E27" s="27">
        <v>2</v>
      </c>
      <c r="F27" s="27">
        <v>5</v>
      </c>
      <c r="G27" s="28">
        <v>0.4</v>
      </c>
      <c r="H27" s="27">
        <v>2</v>
      </c>
      <c r="I27" s="27">
        <v>4</v>
      </c>
      <c r="J27" s="28">
        <v>0.5</v>
      </c>
      <c r="K27" s="27">
        <v>0</v>
      </c>
      <c r="L27" s="27">
        <v>1</v>
      </c>
      <c r="M27" s="28">
        <v>0</v>
      </c>
      <c r="N27" s="27">
        <v>2</v>
      </c>
      <c r="O27" s="27">
        <v>6</v>
      </c>
      <c r="P27" s="28">
        <v>0.33</v>
      </c>
      <c r="Q27" s="27">
        <v>2</v>
      </c>
      <c r="R27" s="27">
        <v>1</v>
      </c>
      <c r="S27" s="27">
        <v>3</v>
      </c>
      <c r="T27" s="27">
        <v>0</v>
      </c>
      <c r="U27" s="27">
        <v>1</v>
      </c>
      <c r="V27" s="27">
        <v>0</v>
      </c>
      <c r="W27" s="27">
        <v>1</v>
      </c>
      <c r="X27" s="27">
        <v>2</v>
      </c>
      <c r="Y27" s="48">
        <v>3</v>
      </c>
      <c r="Z27" s="27">
        <v>6</v>
      </c>
    </row>
    <row r="28" spans="1:27" x14ac:dyDescent="0.25">
      <c r="B28" s="27" t="s">
        <v>76</v>
      </c>
      <c r="C28" s="27" t="s">
        <v>45</v>
      </c>
      <c r="D28" s="27">
        <v>0</v>
      </c>
      <c r="E28" s="27">
        <v>0</v>
      </c>
      <c r="F28" s="27">
        <v>0</v>
      </c>
      <c r="G28" s="28">
        <v>0</v>
      </c>
      <c r="H28" s="27">
        <v>0</v>
      </c>
      <c r="I28" s="27">
        <v>0</v>
      </c>
      <c r="J28" s="28">
        <v>0</v>
      </c>
      <c r="K28" s="27">
        <v>0</v>
      </c>
      <c r="L28" s="27">
        <v>0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48">
        <v>0</v>
      </c>
      <c r="Z28" s="27">
        <v>0</v>
      </c>
    </row>
    <row r="29" spans="1:27" x14ac:dyDescent="0.25">
      <c r="B29" s="27" t="s">
        <v>65</v>
      </c>
      <c r="C29" s="27" t="s">
        <v>45</v>
      </c>
      <c r="D29" s="27">
        <v>10.45</v>
      </c>
      <c r="E29" s="27">
        <v>1</v>
      </c>
      <c r="F29" s="27">
        <v>4</v>
      </c>
      <c r="G29" s="28">
        <v>0.25</v>
      </c>
      <c r="H29" s="27">
        <v>1</v>
      </c>
      <c r="I29" s="27">
        <v>2</v>
      </c>
      <c r="J29" s="28">
        <v>0.5</v>
      </c>
      <c r="K29" s="27">
        <v>0</v>
      </c>
      <c r="L29" s="27">
        <v>2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1</v>
      </c>
      <c r="S29" s="27">
        <v>1</v>
      </c>
      <c r="T29" s="27">
        <v>0</v>
      </c>
      <c r="U29" s="27">
        <v>2</v>
      </c>
      <c r="V29" s="27">
        <v>0</v>
      </c>
      <c r="W29" s="27">
        <v>0</v>
      </c>
      <c r="X29" s="27">
        <v>2</v>
      </c>
      <c r="Y29" s="48">
        <v>-4</v>
      </c>
      <c r="Z29" s="27">
        <v>2</v>
      </c>
    </row>
    <row r="30" spans="1:27" x14ac:dyDescent="0.25">
      <c r="B30" s="27" t="s">
        <v>66</v>
      </c>
      <c r="C30" s="27" t="s">
        <v>45</v>
      </c>
      <c r="D30" s="27">
        <v>13.76</v>
      </c>
      <c r="E30" s="27">
        <v>0</v>
      </c>
      <c r="F30" s="27">
        <v>4</v>
      </c>
      <c r="G30" s="28">
        <v>0</v>
      </c>
      <c r="H30" s="27">
        <v>0</v>
      </c>
      <c r="I30" s="27">
        <v>3</v>
      </c>
      <c r="J30" s="28">
        <v>0</v>
      </c>
      <c r="K30" s="27">
        <v>0</v>
      </c>
      <c r="L30" s="27">
        <v>1</v>
      </c>
      <c r="M30" s="28">
        <v>0</v>
      </c>
      <c r="N30" s="27">
        <v>0</v>
      </c>
      <c r="O30" s="27">
        <v>0</v>
      </c>
      <c r="P30" s="28">
        <v>0</v>
      </c>
      <c r="Q30" s="27">
        <v>0</v>
      </c>
      <c r="R30" s="27">
        <v>0</v>
      </c>
      <c r="S30" s="27">
        <v>0</v>
      </c>
      <c r="T30" s="27">
        <v>0</v>
      </c>
      <c r="U30" s="27">
        <v>1</v>
      </c>
      <c r="V30" s="27">
        <v>0</v>
      </c>
      <c r="W30" s="27">
        <v>0</v>
      </c>
      <c r="X30" s="27">
        <v>0</v>
      </c>
      <c r="Y30" s="48">
        <v>-6</v>
      </c>
      <c r="Z30" s="27">
        <v>0</v>
      </c>
    </row>
    <row r="31" spans="1:27" x14ac:dyDescent="0.25">
      <c r="B31" s="27" t="s">
        <v>77</v>
      </c>
      <c r="C31" s="27" t="s">
        <v>45</v>
      </c>
      <c r="D31" s="27">
        <v>5.34</v>
      </c>
      <c r="E31" s="27">
        <v>2</v>
      </c>
      <c r="F31" s="27">
        <v>3</v>
      </c>
      <c r="G31" s="28">
        <v>0.67</v>
      </c>
      <c r="H31" s="27">
        <v>2</v>
      </c>
      <c r="I31" s="27">
        <v>3</v>
      </c>
      <c r="J31" s="28">
        <v>0.67</v>
      </c>
      <c r="K31" s="27">
        <v>0</v>
      </c>
      <c r="L31" s="27">
        <v>0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1</v>
      </c>
      <c r="S31" s="27">
        <v>1</v>
      </c>
      <c r="T31" s="27">
        <v>0</v>
      </c>
      <c r="U31" s="27">
        <v>1</v>
      </c>
      <c r="V31" s="27">
        <v>0</v>
      </c>
      <c r="W31" s="27">
        <v>1</v>
      </c>
      <c r="X31" s="27">
        <v>1</v>
      </c>
      <c r="Y31" s="48">
        <v>2</v>
      </c>
      <c r="Z31" s="27">
        <v>4</v>
      </c>
    </row>
    <row r="32" spans="1:27" x14ac:dyDescent="0.25">
      <c r="B32" s="27" t="s">
        <v>78</v>
      </c>
      <c r="C32" s="27" t="s">
        <v>45</v>
      </c>
      <c r="D32" s="27">
        <v>1.58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1</v>
      </c>
      <c r="Y32" s="48">
        <v>-1</v>
      </c>
      <c r="Z32" s="27">
        <v>0</v>
      </c>
    </row>
    <row r="33" spans="2:26" x14ac:dyDescent="0.25">
      <c r="B33" s="27" t="s">
        <v>79</v>
      </c>
      <c r="C33" s="27" t="s">
        <v>43</v>
      </c>
      <c r="D33" s="27">
        <v>4.3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0</v>
      </c>
      <c r="O33" s="27">
        <v>0</v>
      </c>
      <c r="P33" s="28">
        <v>0</v>
      </c>
      <c r="Q33" s="27">
        <v>0</v>
      </c>
      <c r="R33" s="27">
        <v>1</v>
      </c>
      <c r="S33" s="27">
        <v>1</v>
      </c>
      <c r="T33" s="27">
        <v>0</v>
      </c>
      <c r="U33" s="27">
        <v>1</v>
      </c>
      <c r="V33" s="27">
        <v>0</v>
      </c>
      <c r="W33" s="27">
        <v>0</v>
      </c>
      <c r="X33" s="27">
        <v>0</v>
      </c>
      <c r="Y33" s="48">
        <v>0</v>
      </c>
      <c r="Z33" s="27">
        <v>0</v>
      </c>
    </row>
    <row r="34" spans="2:26" x14ac:dyDescent="0.25">
      <c r="B34" s="27" t="s">
        <v>67</v>
      </c>
      <c r="C34" s="27" t="s">
        <v>45</v>
      </c>
      <c r="D34" s="27">
        <v>5.31</v>
      </c>
      <c r="E34" s="27">
        <v>0</v>
      </c>
      <c r="F34" s="27">
        <v>2</v>
      </c>
      <c r="G34" s="28">
        <v>0</v>
      </c>
      <c r="H34" s="27">
        <v>0</v>
      </c>
      <c r="I34" s="27">
        <v>2</v>
      </c>
      <c r="J34" s="28">
        <v>0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48">
        <v>-3</v>
      </c>
      <c r="Z34" s="27">
        <v>0</v>
      </c>
    </row>
    <row r="35" spans="2:26" x14ac:dyDescent="0.25">
      <c r="B35" s="69" t="s">
        <v>84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</sheetData>
  <mergeCells count="8">
    <mergeCell ref="B24:Z24"/>
    <mergeCell ref="B35:Z35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7" workbookViewId="0">
      <selection activeCell="N22" sqref="N22"/>
    </sheetView>
  </sheetViews>
  <sheetFormatPr defaultRowHeight="15" x14ac:dyDescent="0.25"/>
  <cols>
    <col min="1" max="1" width="12.85546875" customWidth="1"/>
    <col min="2" max="2" width="28.28515625" customWidth="1"/>
    <col min="8" max="8" width="24.140625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141</v>
      </c>
      <c r="I3" s="19" t="s">
        <v>128</v>
      </c>
      <c r="J3" s="19" t="s">
        <v>53</v>
      </c>
      <c r="K3" s="34">
        <v>33124</v>
      </c>
      <c r="L3" s="35" t="s">
        <v>142</v>
      </c>
      <c r="M3" s="36" t="s">
        <v>133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34</v>
      </c>
      <c r="C9" s="24" t="s">
        <v>56</v>
      </c>
      <c r="D9" s="24">
        <v>31</v>
      </c>
      <c r="E9" s="42">
        <v>27.39</v>
      </c>
      <c r="F9" s="24">
        <v>2.4500000000000002</v>
      </c>
      <c r="G9" s="24">
        <v>7.16</v>
      </c>
      <c r="H9" s="25">
        <v>0.34</v>
      </c>
      <c r="I9" s="42">
        <v>1.87</v>
      </c>
      <c r="J9" s="42">
        <v>4.4800000000000004</v>
      </c>
      <c r="K9" s="25">
        <v>0.42</v>
      </c>
      <c r="L9" s="42">
        <v>0.57999999999999996</v>
      </c>
      <c r="M9" s="24">
        <v>2.68</v>
      </c>
      <c r="N9" s="25">
        <v>0.22</v>
      </c>
      <c r="O9" s="24">
        <v>1.03</v>
      </c>
      <c r="P9" s="42">
        <v>1.35</v>
      </c>
      <c r="Q9" s="25">
        <v>0.76</v>
      </c>
      <c r="R9" s="42">
        <v>1</v>
      </c>
      <c r="S9" s="42">
        <v>4.9000000000000004</v>
      </c>
      <c r="T9" s="42">
        <v>5.9</v>
      </c>
      <c r="U9" s="24">
        <v>1.42</v>
      </c>
      <c r="V9" s="24">
        <v>1.74</v>
      </c>
      <c r="W9" s="42">
        <v>1.55</v>
      </c>
      <c r="X9" s="24">
        <v>0.28999999999999998</v>
      </c>
      <c r="Y9" s="24">
        <v>1.42</v>
      </c>
      <c r="Z9" s="42">
        <v>263</v>
      </c>
      <c r="AA9" s="42">
        <v>6.52</v>
      </c>
    </row>
    <row r="10" spans="1:27" x14ac:dyDescent="0.25">
      <c r="A10" s="54"/>
      <c r="B10" s="24" t="s">
        <v>36</v>
      </c>
      <c r="C10" s="24" t="s">
        <v>56</v>
      </c>
      <c r="D10" s="24">
        <v>14</v>
      </c>
      <c r="E10" s="42">
        <v>21.14</v>
      </c>
      <c r="F10" s="24">
        <v>0.93</v>
      </c>
      <c r="G10" s="24">
        <v>4.3600000000000003</v>
      </c>
      <c r="H10" s="25">
        <v>0.21</v>
      </c>
      <c r="I10" s="42">
        <v>0.36</v>
      </c>
      <c r="J10" s="42">
        <v>1.21</v>
      </c>
      <c r="K10" s="25">
        <v>0.28999999999999998</v>
      </c>
      <c r="L10" s="42">
        <v>0.56999999999999995</v>
      </c>
      <c r="M10" s="24">
        <v>3.14</v>
      </c>
      <c r="N10" s="25">
        <v>0.18</v>
      </c>
      <c r="O10" s="24">
        <v>7.0000000000000007E-2</v>
      </c>
      <c r="P10" s="42">
        <v>0.14000000000000001</v>
      </c>
      <c r="Q10" s="25">
        <v>0.5</v>
      </c>
      <c r="R10" s="42">
        <v>0.71</v>
      </c>
      <c r="S10" s="42">
        <v>2.79</v>
      </c>
      <c r="T10" s="42">
        <v>3.5</v>
      </c>
      <c r="U10" s="24">
        <v>1.64</v>
      </c>
      <c r="V10" s="24">
        <v>0.64</v>
      </c>
      <c r="W10" s="42">
        <v>1.36</v>
      </c>
      <c r="X10" s="24">
        <v>0.21</v>
      </c>
      <c r="Y10" s="24">
        <v>1.1399999999999999</v>
      </c>
      <c r="Z10" s="42">
        <v>56</v>
      </c>
      <c r="AA10" s="42">
        <v>2.5</v>
      </c>
    </row>
    <row r="11" spans="1:27" x14ac:dyDescent="0.25">
      <c r="A11" s="54"/>
      <c r="B11" s="40"/>
      <c r="C11" s="40"/>
      <c r="D11" s="40"/>
      <c r="E11" s="43"/>
      <c r="F11" s="40"/>
      <c r="G11" s="40"/>
      <c r="H11" s="41"/>
      <c r="I11" s="43"/>
      <c r="J11" s="43"/>
      <c r="K11" s="41"/>
      <c r="L11" s="43"/>
      <c r="M11" s="40"/>
      <c r="N11" s="41"/>
      <c r="O11" s="40"/>
      <c r="P11" s="43"/>
      <c r="Q11" s="41"/>
      <c r="R11" s="43"/>
      <c r="S11" s="43"/>
      <c r="T11" s="43"/>
      <c r="U11" s="40"/>
      <c r="V11" s="40"/>
      <c r="W11" s="43"/>
      <c r="X11" s="40"/>
      <c r="Y11" s="40"/>
      <c r="Z11" s="43"/>
      <c r="AA11" s="43"/>
    </row>
    <row r="12" spans="1:27" x14ac:dyDescent="0.25">
      <c r="A12" s="54"/>
      <c r="B12" s="37"/>
      <c r="C12" s="37"/>
      <c r="D12" s="37"/>
      <c r="E12" s="44"/>
      <c r="F12" s="37"/>
      <c r="G12" s="37"/>
      <c r="H12" s="38"/>
      <c r="I12" s="44"/>
      <c r="J12" s="44"/>
      <c r="K12" s="38"/>
      <c r="L12" s="44"/>
      <c r="M12" s="37"/>
      <c r="N12" s="38"/>
      <c r="O12" s="37"/>
      <c r="P12" s="44"/>
      <c r="Q12" s="38"/>
      <c r="R12" s="44"/>
      <c r="S12" s="44"/>
      <c r="T12" s="44"/>
      <c r="U12" s="37"/>
      <c r="V12" s="37"/>
      <c r="W12" s="44"/>
      <c r="X12" s="37"/>
      <c r="Y12" s="37"/>
      <c r="Z12" s="44"/>
      <c r="AA12" s="44"/>
    </row>
    <row r="13" spans="1:27" x14ac:dyDescent="0.25">
      <c r="A13" s="54"/>
      <c r="B13" s="70"/>
      <c r="C13" s="70"/>
      <c r="D13" s="37">
        <f>SUM(D9:D10)</f>
        <v>45</v>
      </c>
      <c r="E13" s="44">
        <f>IF(COUNT(E9:E12)=0,0, AVERAGE(E9:E12))</f>
        <v>24.265000000000001</v>
      </c>
      <c r="F13" s="37">
        <f t="shared" ref="F13:Z13" si="0">IF(COUNT(F9:F12)=0,0, AVERAGE(F9:F12))</f>
        <v>1.6900000000000002</v>
      </c>
      <c r="G13" s="37">
        <f t="shared" si="0"/>
        <v>5.76</v>
      </c>
      <c r="H13" s="38">
        <f t="shared" si="0"/>
        <v>0.27500000000000002</v>
      </c>
      <c r="I13" s="44">
        <f t="shared" si="0"/>
        <v>1.115</v>
      </c>
      <c r="J13" s="44">
        <f>IF(COUNT(J9:J12)=0,0, AVERAGE(J9:J12))</f>
        <v>2.8450000000000002</v>
      </c>
      <c r="K13" s="38">
        <f t="shared" si="0"/>
        <v>0.35499999999999998</v>
      </c>
      <c r="L13" s="44">
        <f t="shared" si="0"/>
        <v>0.57499999999999996</v>
      </c>
      <c r="M13" s="37">
        <f t="shared" si="0"/>
        <v>2.91</v>
      </c>
      <c r="N13" s="38">
        <f t="shared" si="0"/>
        <v>0.2</v>
      </c>
      <c r="O13" s="37">
        <f t="shared" si="0"/>
        <v>0.55000000000000004</v>
      </c>
      <c r="P13" s="44">
        <f t="shared" si="0"/>
        <v>0.74500000000000011</v>
      </c>
      <c r="Q13" s="38">
        <f t="shared" si="0"/>
        <v>0.63</v>
      </c>
      <c r="R13" s="44">
        <f t="shared" si="0"/>
        <v>0.85499999999999998</v>
      </c>
      <c r="S13" s="44">
        <f t="shared" si="0"/>
        <v>3.8450000000000002</v>
      </c>
      <c r="T13" s="44">
        <f t="shared" si="0"/>
        <v>4.7</v>
      </c>
      <c r="U13" s="37">
        <f t="shared" si="0"/>
        <v>1.5299999999999998</v>
      </c>
      <c r="V13" s="37">
        <f t="shared" si="0"/>
        <v>1.19</v>
      </c>
      <c r="W13" s="44">
        <f t="shared" si="0"/>
        <v>1.4550000000000001</v>
      </c>
      <c r="X13" s="37">
        <f t="shared" si="0"/>
        <v>0.25</v>
      </c>
      <c r="Y13" s="37">
        <f t="shared" si="0"/>
        <v>1.2799999999999998</v>
      </c>
      <c r="Z13" s="44">
        <f t="shared" si="0"/>
        <v>159.5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2" spans="1:27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x14ac:dyDescent="0.25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31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  <c r="AA25" s="31"/>
    </row>
    <row r="26" spans="1:27" x14ac:dyDescent="0.25">
      <c r="B26" s="24" t="s">
        <v>44</v>
      </c>
      <c r="C26" s="24" t="s">
        <v>43</v>
      </c>
      <c r="D26" s="24">
        <v>5.64</v>
      </c>
      <c r="E26" s="24">
        <v>1</v>
      </c>
      <c r="F26" s="24">
        <v>2</v>
      </c>
      <c r="G26" s="25">
        <v>0.5</v>
      </c>
      <c r="H26" s="24">
        <v>1</v>
      </c>
      <c r="I26" s="24">
        <v>1</v>
      </c>
      <c r="J26" s="25">
        <v>1</v>
      </c>
      <c r="K26" s="24">
        <v>0</v>
      </c>
      <c r="L26" s="24">
        <v>1</v>
      </c>
      <c r="M26" s="25">
        <v>0</v>
      </c>
      <c r="N26" s="24">
        <v>0</v>
      </c>
      <c r="O26" s="24">
        <v>0</v>
      </c>
      <c r="P26" s="25">
        <v>0</v>
      </c>
      <c r="Q26" s="24">
        <v>0</v>
      </c>
      <c r="R26" s="24">
        <v>2</v>
      </c>
      <c r="S26" s="24">
        <v>2</v>
      </c>
      <c r="T26" s="24">
        <v>0</v>
      </c>
      <c r="U26" s="24">
        <v>0</v>
      </c>
      <c r="V26" s="24">
        <v>0</v>
      </c>
      <c r="W26" s="24">
        <v>1</v>
      </c>
      <c r="X26" s="24">
        <v>0</v>
      </c>
      <c r="Y26" s="24">
        <v>4</v>
      </c>
      <c r="Z26" s="24">
        <v>2</v>
      </c>
      <c r="AA26" s="31"/>
    </row>
    <row r="27" spans="1:27" x14ac:dyDescent="0.25">
      <c r="B27" s="24" t="s">
        <v>61</v>
      </c>
      <c r="C27" s="24" t="s">
        <v>45</v>
      </c>
      <c r="D27" s="24">
        <v>23.91</v>
      </c>
      <c r="E27" s="24">
        <v>1</v>
      </c>
      <c r="F27" s="24">
        <v>7</v>
      </c>
      <c r="G27" s="25">
        <v>0.14000000000000001</v>
      </c>
      <c r="H27" s="24">
        <v>1</v>
      </c>
      <c r="I27" s="24">
        <v>4</v>
      </c>
      <c r="J27" s="25">
        <v>0.25</v>
      </c>
      <c r="K27" s="24">
        <v>0</v>
      </c>
      <c r="L27" s="24">
        <v>3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1</v>
      </c>
      <c r="S27" s="24">
        <v>1</v>
      </c>
      <c r="T27" s="24">
        <v>1</v>
      </c>
      <c r="U27" s="24">
        <v>0</v>
      </c>
      <c r="V27" s="24">
        <v>3</v>
      </c>
      <c r="W27" s="24">
        <v>0</v>
      </c>
      <c r="X27" s="24">
        <v>1</v>
      </c>
      <c r="Y27" s="24">
        <v>-1</v>
      </c>
      <c r="Z27" s="24">
        <v>2</v>
      </c>
      <c r="AA27" s="31"/>
    </row>
    <row r="28" spans="1:27" x14ac:dyDescent="0.25">
      <c r="B28" s="24" t="s">
        <v>62</v>
      </c>
      <c r="C28" s="24" t="s">
        <v>45</v>
      </c>
      <c r="D28" s="24">
        <v>22.51</v>
      </c>
      <c r="E28" s="24">
        <v>1</v>
      </c>
      <c r="F28" s="24">
        <v>5</v>
      </c>
      <c r="G28" s="25">
        <v>0.2</v>
      </c>
      <c r="H28" s="24">
        <v>0</v>
      </c>
      <c r="I28" s="24">
        <v>2</v>
      </c>
      <c r="J28" s="25">
        <v>0</v>
      </c>
      <c r="K28" s="24">
        <v>1</v>
      </c>
      <c r="L28" s="24">
        <v>3</v>
      </c>
      <c r="M28" s="25">
        <v>0.33</v>
      </c>
      <c r="N28" s="24">
        <v>0</v>
      </c>
      <c r="O28" s="24">
        <v>0</v>
      </c>
      <c r="P28" s="25">
        <v>0</v>
      </c>
      <c r="Q28" s="24">
        <v>0</v>
      </c>
      <c r="R28" s="24">
        <v>5</v>
      </c>
      <c r="S28" s="24">
        <v>5</v>
      </c>
      <c r="T28" s="24">
        <v>4</v>
      </c>
      <c r="U28" s="24">
        <v>0</v>
      </c>
      <c r="V28" s="24">
        <v>0</v>
      </c>
      <c r="W28" s="24">
        <v>1</v>
      </c>
      <c r="X28" s="24">
        <v>1</v>
      </c>
      <c r="Y28" s="24">
        <v>8</v>
      </c>
      <c r="Z28" s="24">
        <v>3</v>
      </c>
      <c r="AA28" s="31"/>
    </row>
    <row r="29" spans="1:27" x14ac:dyDescent="0.25">
      <c r="B29" s="24" t="s">
        <v>63</v>
      </c>
      <c r="C29" s="24" t="s">
        <v>45</v>
      </c>
      <c r="D29" s="24">
        <v>12.55</v>
      </c>
      <c r="E29" s="24">
        <v>1</v>
      </c>
      <c r="F29" s="24">
        <v>3</v>
      </c>
      <c r="G29" s="25">
        <v>0.33</v>
      </c>
      <c r="H29" s="24">
        <v>0</v>
      </c>
      <c r="I29" s="24">
        <v>0</v>
      </c>
      <c r="J29" s="25">
        <v>0</v>
      </c>
      <c r="K29" s="24">
        <v>1</v>
      </c>
      <c r="L29" s="24">
        <v>3</v>
      </c>
      <c r="M29" s="25">
        <v>0.33</v>
      </c>
      <c r="N29" s="24">
        <v>0</v>
      </c>
      <c r="O29" s="24">
        <v>0</v>
      </c>
      <c r="P29" s="25">
        <v>0</v>
      </c>
      <c r="Q29" s="24">
        <v>0</v>
      </c>
      <c r="R29" s="24">
        <v>1</v>
      </c>
      <c r="S29" s="24">
        <v>1</v>
      </c>
      <c r="T29" s="24">
        <v>1</v>
      </c>
      <c r="U29" s="24">
        <v>0</v>
      </c>
      <c r="V29" s="24">
        <v>2</v>
      </c>
      <c r="W29" s="24">
        <v>0</v>
      </c>
      <c r="X29" s="24">
        <v>1</v>
      </c>
      <c r="Y29" s="24">
        <v>4</v>
      </c>
      <c r="Z29" s="24">
        <v>3</v>
      </c>
      <c r="AA29" s="31"/>
    </row>
    <row r="30" spans="1:27" x14ac:dyDescent="0.25">
      <c r="B30" s="24" t="s">
        <v>74</v>
      </c>
      <c r="C30" s="24" t="s">
        <v>45</v>
      </c>
      <c r="D30" s="24">
        <v>22.97</v>
      </c>
      <c r="E30" s="24">
        <v>1</v>
      </c>
      <c r="F30" s="24">
        <v>8</v>
      </c>
      <c r="G30" s="25">
        <v>0.12</v>
      </c>
      <c r="H30" s="24">
        <v>0</v>
      </c>
      <c r="I30" s="24">
        <v>0</v>
      </c>
      <c r="J30" s="25">
        <v>0</v>
      </c>
      <c r="K30" s="24">
        <v>1</v>
      </c>
      <c r="L30" s="24">
        <v>8</v>
      </c>
      <c r="M30" s="25">
        <v>0.12</v>
      </c>
      <c r="N30" s="24">
        <v>1</v>
      </c>
      <c r="O30" s="24">
        <v>2</v>
      </c>
      <c r="P30" s="25">
        <v>0.5</v>
      </c>
      <c r="Q30" s="24">
        <v>1</v>
      </c>
      <c r="R30" s="24">
        <v>4</v>
      </c>
      <c r="S30" s="24">
        <v>5</v>
      </c>
      <c r="T30" s="24">
        <v>0</v>
      </c>
      <c r="U30" s="24">
        <v>2</v>
      </c>
      <c r="V30" s="24">
        <v>1</v>
      </c>
      <c r="W30" s="24">
        <v>0</v>
      </c>
      <c r="X30" s="24">
        <v>0</v>
      </c>
      <c r="Y30" s="24">
        <v>1</v>
      </c>
      <c r="Z30" s="24">
        <v>4</v>
      </c>
      <c r="AA30" s="31"/>
    </row>
    <row r="31" spans="1:27" x14ac:dyDescent="0.25">
      <c r="B31" s="24" t="s">
        <v>64</v>
      </c>
      <c r="C31" s="24" t="s">
        <v>45</v>
      </c>
      <c r="D31" s="24">
        <v>13.91</v>
      </c>
      <c r="E31" s="24">
        <v>0</v>
      </c>
      <c r="F31" s="24">
        <v>3</v>
      </c>
      <c r="G31" s="25">
        <v>0</v>
      </c>
      <c r="H31" s="24">
        <v>0</v>
      </c>
      <c r="I31" s="24">
        <v>0</v>
      </c>
      <c r="J31" s="25">
        <v>0</v>
      </c>
      <c r="K31" s="24">
        <v>0</v>
      </c>
      <c r="L31" s="24">
        <v>3</v>
      </c>
      <c r="M31" s="25">
        <v>0</v>
      </c>
      <c r="N31" s="24">
        <v>0</v>
      </c>
      <c r="O31" s="24">
        <v>0</v>
      </c>
      <c r="P31" s="25">
        <v>0</v>
      </c>
      <c r="Q31" s="24">
        <v>1</v>
      </c>
      <c r="R31" s="24">
        <v>3</v>
      </c>
      <c r="S31" s="24">
        <v>4</v>
      </c>
      <c r="T31" s="24">
        <v>2</v>
      </c>
      <c r="U31" s="24">
        <v>0</v>
      </c>
      <c r="V31" s="24">
        <v>2</v>
      </c>
      <c r="W31" s="24">
        <v>0</v>
      </c>
      <c r="X31" s="24">
        <v>2</v>
      </c>
      <c r="Y31" s="24">
        <v>3</v>
      </c>
      <c r="Z31" s="24">
        <v>0</v>
      </c>
      <c r="AA31" s="31"/>
    </row>
    <row r="32" spans="1:27" x14ac:dyDescent="0.25">
      <c r="B32" s="24" t="s">
        <v>75</v>
      </c>
      <c r="C32" s="24" t="s">
        <v>45</v>
      </c>
      <c r="D32" s="24">
        <v>17.920000000000002</v>
      </c>
      <c r="E32" s="24">
        <v>0</v>
      </c>
      <c r="F32" s="24">
        <v>3</v>
      </c>
      <c r="G32" s="25">
        <v>0</v>
      </c>
      <c r="H32" s="24">
        <v>0</v>
      </c>
      <c r="I32" s="24">
        <v>0</v>
      </c>
      <c r="J32" s="25">
        <v>0</v>
      </c>
      <c r="K32" s="24">
        <v>0</v>
      </c>
      <c r="L32" s="24">
        <v>3</v>
      </c>
      <c r="M32" s="25">
        <v>0</v>
      </c>
      <c r="N32" s="24">
        <v>0</v>
      </c>
      <c r="O32" s="24">
        <v>0</v>
      </c>
      <c r="P32" s="25">
        <v>0</v>
      </c>
      <c r="Q32" s="24">
        <v>1</v>
      </c>
      <c r="R32" s="24">
        <v>2</v>
      </c>
      <c r="S32" s="24">
        <v>3</v>
      </c>
      <c r="T32" s="24">
        <v>2</v>
      </c>
      <c r="U32" s="24">
        <v>1</v>
      </c>
      <c r="V32" s="24">
        <v>1</v>
      </c>
      <c r="W32" s="24">
        <v>0</v>
      </c>
      <c r="X32" s="24">
        <v>0</v>
      </c>
      <c r="Y32" s="24">
        <v>3</v>
      </c>
      <c r="Z32" s="24">
        <v>0</v>
      </c>
      <c r="AA32" s="31"/>
    </row>
    <row r="33" spans="2:27" x14ac:dyDescent="0.25">
      <c r="B33" s="24" t="s">
        <v>76</v>
      </c>
      <c r="C33" s="24" t="s">
        <v>45</v>
      </c>
      <c r="D33" s="24">
        <v>17.850000000000001</v>
      </c>
      <c r="E33" s="24">
        <v>0</v>
      </c>
      <c r="F33" s="24">
        <v>1</v>
      </c>
      <c r="G33" s="25">
        <v>0</v>
      </c>
      <c r="H33" s="24">
        <v>0</v>
      </c>
      <c r="I33" s="24">
        <v>0</v>
      </c>
      <c r="J33" s="25">
        <v>0</v>
      </c>
      <c r="K33" s="24">
        <v>0</v>
      </c>
      <c r="L33" s="24">
        <v>1</v>
      </c>
      <c r="M33" s="25">
        <v>0</v>
      </c>
      <c r="N33" s="24">
        <v>0</v>
      </c>
      <c r="O33" s="24">
        <v>0</v>
      </c>
      <c r="P33" s="25">
        <v>0</v>
      </c>
      <c r="Q33" s="24">
        <v>1</v>
      </c>
      <c r="R33" s="24">
        <v>3</v>
      </c>
      <c r="S33" s="24">
        <v>4</v>
      </c>
      <c r="T33" s="24">
        <v>0</v>
      </c>
      <c r="U33" s="24">
        <v>1</v>
      </c>
      <c r="V33" s="24">
        <v>0</v>
      </c>
      <c r="W33" s="24">
        <v>0</v>
      </c>
      <c r="X33" s="24">
        <v>1</v>
      </c>
      <c r="Y33" s="24">
        <v>2</v>
      </c>
      <c r="Z33" s="24">
        <v>0</v>
      </c>
      <c r="AA33" s="31"/>
    </row>
    <row r="34" spans="2:27" x14ac:dyDescent="0.25">
      <c r="B34" s="24" t="s">
        <v>65</v>
      </c>
      <c r="C34" s="24" t="s">
        <v>45</v>
      </c>
      <c r="D34" s="24">
        <v>32.47</v>
      </c>
      <c r="E34" s="24">
        <v>0</v>
      </c>
      <c r="F34" s="24">
        <v>5</v>
      </c>
      <c r="G34" s="25">
        <v>0</v>
      </c>
      <c r="H34" s="24">
        <v>0</v>
      </c>
      <c r="I34" s="24">
        <v>1</v>
      </c>
      <c r="J34" s="25">
        <v>0</v>
      </c>
      <c r="K34" s="24">
        <v>0</v>
      </c>
      <c r="L34" s="24">
        <v>4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4</v>
      </c>
      <c r="S34" s="24">
        <v>4</v>
      </c>
      <c r="T34" s="24">
        <v>6</v>
      </c>
      <c r="U34" s="24">
        <v>1</v>
      </c>
      <c r="V34" s="24">
        <v>1</v>
      </c>
      <c r="W34" s="24">
        <v>0</v>
      </c>
      <c r="X34" s="24">
        <v>4</v>
      </c>
      <c r="Y34" s="24">
        <v>1</v>
      </c>
      <c r="Z34" s="24">
        <v>0</v>
      </c>
      <c r="AA34" s="31"/>
    </row>
    <row r="35" spans="2:27" x14ac:dyDescent="0.25">
      <c r="B35" s="24" t="s">
        <v>66</v>
      </c>
      <c r="C35" s="24" t="s">
        <v>45</v>
      </c>
      <c r="D35" s="24">
        <v>23.24</v>
      </c>
      <c r="E35" s="24">
        <v>0</v>
      </c>
      <c r="F35" s="24">
        <v>1</v>
      </c>
      <c r="G35" s="25">
        <v>0</v>
      </c>
      <c r="H35" s="24">
        <v>0</v>
      </c>
      <c r="I35" s="24">
        <v>1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1</v>
      </c>
      <c r="R35" s="24">
        <v>4</v>
      </c>
      <c r="S35" s="24">
        <v>5</v>
      </c>
      <c r="T35" s="24">
        <v>1</v>
      </c>
      <c r="U35" s="24">
        <v>3</v>
      </c>
      <c r="V35" s="24">
        <v>3</v>
      </c>
      <c r="W35" s="24">
        <v>0</v>
      </c>
      <c r="X35" s="24">
        <v>2</v>
      </c>
      <c r="Y35" s="24">
        <v>2</v>
      </c>
      <c r="Z35" s="24">
        <v>0</v>
      </c>
      <c r="AA35" s="31"/>
    </row>
    <row r="36" spans="2:27" x14ac:dyDescent="0.25">
      <c r="B36" s="24" t="s">
        <v>77</v>
      </c>
      <c r="C36" s="24" t="s">
        <v>45</v>
      </c>
      <c r="D36" s="24">
        <v>31.68</v>
      </c>
      <c r="E36" s="24">
        <v>4</v>
      </c>
      <c r="F36" s="24">
        <v>11</v>
      </c>
      <c r="G36" s="25">
        <v>0.36</v>
      </c>
      <c r="H36" s="24">
        <v>2</v>
      </c>
      <c r="I36" s="24">
        <v>5</v>
      </c>
      <c r="J36" s="25">
        <v>0.4</v>
      </c>
      <c r="K36" s="24">
        <v>2</v>
      </c>
      <c r="L36" s="24">
        <v>6</v>
      </c>
      <c r="M36" s="25">
        <v>0.33</v>
      </c>
      <c r="N36" s="24">
        <v>0</v>
      </c>
      <c r="O36" s="24">
        <v>0</v>
      </c>
      <c r="P36" s="25">
        <v>0</v>
      </c>
      <c r="Q36" s="24">
        <v>0</v>
      </c>
      <c r="R36" s="24">
        <v>4</v>
      </c>
      <c r="S36" s="24">
        <v>4</v>
      </c>
      <c r="T36" s="24">
        <v>2</v>
      </c>
      <c r="U36" s="24">
        <v>0</v>
      </c>
      <c r="V36" s="24">
        <v>1</v>
      </c>
      <c r="W36" s="24">
        <v>1</v>
      </c>
      <c r="X36" s="24">
        <v>0</v>
      </c>
      <c r="Y36" s="24">
        <v>10</v>
      </c>
      <c r="Z36" s="24">
        <v>10</v>
      </c>
      <c r="AA36" s="31"/>
    </row>
    <row r="37" spans="2:27" x14ac:dyDescent="0.25">
      <c r="B37" s="24" t="s">
        <v>78</v>
      </c>
      <c r="C37" s="24" t="s">
        <v>45</v>
      </c>
      <c r="D37" s="24">
        <v>29.39</v>
      </c>
      <c r="E37" s="24">
        <v>2</v>
      </c>
      <c r="F37" s="24">
        <v>4</v>
      </c>
      <c r="G37" s="25">
        <v>0.5</v>
      </c>
      <c r="H37" s="24">
        <v>0</v>
      </c>
      <c r="I37" s="24">
        <v>0</v>
      </c>
      <c r="J37" s="25">
        <v>0</v>
      </c>
      <c r="K37" s="24">
        <v>2</v>
      </c>
      <c r="L37" s="24">
        <v>4</v>
      </c>
      <c r="M37" s="25">
        <v>0.5</v>
      </c>
      <c r="N37" s="24">
        <v>0</v>
      </c>
      <c r="O37" s="24">
        <v>0</v>
      </c>
      <c r="P37" s="25">
        <v>0</v>
      </c>
      <c r="Q37" s="24">
        <v>1</v>
      </c>
      <c r="R37" s="24">
        <v>3</v>
      </c>
      <c r="S37" s="24">
        <v>4</v>
      </c>
      <c r="T37" s="24">
        <v>1</v>
      </c>
      <c r="U37" s="24">
        <v>1</v>
      </c>
      <c r="V37" s="24">
        <v>2</v>
      </c>
      <c r="W37" s="24">
        <v>0</v>
      </c>
      <c r="X37" s="24">
        <v>1</v>
      </c>
      <c r="Y37" s="24">
        <v>9</v>
      </c>
      <c r="Z37" s="24">
        <v>6</v>
      </c>
      <c r="AA37" s="31"/>
    </row>
    <row r="38" spans="2:27" x14ac:dyDescent="0.25">
      <c r="B38" s="24" t="s">
        <v>79</v>
      </c>
      <c r="C38" s="24" t="s">
        <v>43</v>
      </c>
      <c r="D38" s="24">
        <v>18.95</v>
      </c>
      <c r="E38" s="24">
        <v>0</v>
      </c>
      <c r="F38" s="24">
        <v>3</v>
      </c>
      <c r="G38" s="25">
        <v>0</v>
      </c>
      <c r="H38" s="24">
        <v>0</v>
      </c>
      <c r="I38" s="24">
        <v>0</v>
      </c>
      <c r="J38" s="25">
        <v>0</v>
      </c>
      <c r="K38" s="24">
        <v>0</v>
      </c>
      <c r="L38" s="24">
        <v>3</v>
      </c>
      <c r="M38" s="25">
        <v>0</v>
      </c>
      <c r="N38" s="24">
        <v>0</v>
      </c>
      <c r="O38" s="24">
        <v>0</v>
      </c>
      <c r="P38" s="25">
        <v>0</v>
      </c>
      <c r="Q38" s="24">
        <v>1</v>
      </c>
      <c r="R38" s="24">
        <v>0</v>
      </c>
      <c r="S38" s="24">
        <v>1</v>
      </c>
      <c r="T38" s="24">
        <v>1</v>
      </c>
      <c r="U38" s="24">
        <v>0</v>
      </c>
      <c r="V38" s="24">
        <v>0</v>
      </c>
      <c r="W38" s="24">
        <v>0</v>
      </c>
      <c r="X38" s="24">
        <v>2</v>
      </c>
      <c r="Y38" s="24">
        <v>-3</v>
      </c>
      <c r="Z38" s="24">
        <v>0</v>
      </c>
      <c r="AA38" s="31"/>
    </row>
    <row r="39" spans="2:27" x14ac:dyDescent="0.25">
      <c r="B39" s="24" t="s">
        <v>67</v>
      </c>
      <c r="C39" s="24" t="s">
        <v>45</v>
      </c>
      <c r="D39" s="24">
        <v>23.02</v>
      </c>
      <c r="E39" s="24">
        <v>2</v>
      </c>
      <c r="F39" s="24">
        <v>5</v>
      </c>
      <c r="G39" s="25">
        <v>0.4</v>
      </c>
      <c r="H39" s="24">
        <v>1</v>
      </c>
      <c r="I39" s="24">
        <v>3</v>
      </c>
      <c r="J39" s="25">
        <v>0.33</v>
      </c>
      <c r="K39" s="24">
        <v>1</v>
      </c>
      <c r="L39" s="24">
        <v>2</v>
      </c>
      <c r="M39" s="25">
        <v>0.5</v>
      </c>
      <c r="N39" s="24">
        <v>0</v>
      </c>
      <c r="O39" s="24">
        <v>0</v>
      </c>
      <c r="P39" s="25">
        <v>0</v>
      </c>
      <c r="Q39" s="24">
        <v>3</v>
      </c>
      <c r="R39" s="24">
        <v>3</v>
      </c>
      <c r="S39" s="24">
        <v>6</v>
      </c>
      <c r="T39" s="24">
        <v>2</v>
      </c>
      <c r="U39" s="24">
        <v>0</v>
      </c>
      <c r="V39" s="24">
        <v>3</v>
      </c>
      <c r="W39" s="24">
        <v>0</v>
      </c>
      <c r="X39" s="24">
        <v>1</v>
      </c>
      <c r="Y39" s="24">
        <v>13</v>
      </c>
      <c r="Z39" s="24">
        <v>5</v>
      </c>
      <c r="AA39" s="31"/>
    </row>
    <row r="40" spans="2:27" x14ac:dyDescent="0.25">
      <c r="B40" s="69" t="s">
        <v>84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31"/>
    </row>
    <row r="41" spans="2:27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2:27" x14ac:dyDescent="0.25">
      <c r="B42" s="26" t="s">
        <v>72</v>
      </c>
      <c r="C42" s="26" t="s">
        <v>41</v>
      </c>
      <c r="D42" s="26" t="s">
        <v>73</v>
      </c>
      <c r="E42" s="26" t="s">
        <v>12</v>
      </c>
      <c r="F42" s="26" t="s">
        <v>13</v>
      </c>
      <c r="G42" s="26" t="s">
        <v>14</v>
      </c>
      <c r="H42" s="26" t="s">
        <v>15</v>
      </c>
      <c r="I42" s="26" t="s">
        <v>16</v>
      </c>
      <c r="J42" s="26" t="s">
        <v>17</v>
      </c>
      <c r="K42" s="26" t="s">
        <v>18</v>
      </c>
      <c r="L42" s="26" t="s">
        <v>19</v>
      </c>
      <c r="M42" s="26" t="s">
        <v>20</v>
      </c>
      <c r="N42" s="26" t="s">
        <v>21</v>
      </c>
      <c r="O42" s="26" t="s">
        <v>22</v>
      </c>
      <c r="P42" s="26" t="s">
        <v>23</v>
      </c>
      <c r="Q42" s="26" t="s">
        <v>24</v>
      </c>
      <c r="R42" s="26" t="s">
        <v>25</v>
      </c>
      <c r="S42" s="26" t="s">
        <v>26</v>
      </c>
      <c r="T42" s="26" t="s">
        <v>27</v>
      </c>
      <c r="U42" s="26" t="s">
        <v>28</v>
      </c>
      <c r="V42" s="26" t="s">
        <v>29</v>
      </c>
      <c r="W42" s="26" t="s">
        <v>30</v>
      </c>
      <c r="X42" s="26" t="s">
        <v>31</v>
      </c>
      <c r="Y42" s="26" t="s">
        <v>32</v>
      </c>
      <c r="Z42" s="26" t="s">
        <v>33</v>
      </c>
      <c r="AA42" s="31"/>
    </row>
    <row r="43" spans="2:27" x14ac:dyDescent="0.25">
      <c r="B43" s="24" t="s">
        <v>143</v>
      </c>
      <c r="C43" s="24" t="s">
        <v>45</v>
      </c>
      <c r="D43" s="24">
        <v>32.31</v>
      </c>
      <c r="E43" s="24">
        <v>2</v>
      </c>
      <c r="F43" s="24">
        <v>8</v>
      </c>
      <c r="G43" s="25">
        <v>0.25</v>
      </c>
      <c r="H43" s="24">
        <v>0</v>
      </c>
      <c r="I43" s="24">
        <v>3</v>
      </c>
      <c r="J43" s="25">
        <v>0</v>
      </c>
      <c r="K43" s="24">
        <v>2</v>
      </c>
      <c r="L43" s="24">
        <v>5</v>
      </c>
      <c r="M43" s="25">
        <v>0.4</v>
      </c>
      <c r="N43" s="24">
        <v>2</v>
      </c>
      <c r="O43" s="24">
        <v>2</v>
      </c>
      <c r="P43" s="25">
        <v>1</v>
      </c>
      <c r="Q43" s="24">
        <v>0</v>
      </c>
      <c r="R43" s="24">
        <v>4</v>
      </c>
      <c r="S43" s="24">
        <v>4</v>
      </c>
      <c r="T43" s="24">
        <v>3</v>
      </c>
      <c r="U43" s="24">
        <v>1</v>
      </c>
      <c r="V43" s="24">
        <v>2</v>
      </c>
      <c r="W43" s="24">
        <v>0</v>
      </c>
      <c r="X43" s="24">
        <v>1</v>
      </c>
      <c r="Y43" s="24">
        <v>11</v>
      </c>
      <c r="Z43" s="24">
        <v>8</v>
      </c>
      <c r="AA43" s="31"/>
    </row>
    <row r="44" spans="2:27" x14ac:dyDescent="0.25">
      <c r="B44" s="24" t="s">
        <v>144</v>
      </c>
      <c r="C44" s="24" t="s">
        <v>43</v>
      </c>
      <c r="D44" s="24">
        <v>29.69</v>
      </c>
      <c r="E44" s="24">
        <v>3</v>
      </c>
      <c r="F44" s="24">
        <v>8</v>
      </c>
      <c r="G44" s="25">
        <v>0.38</v>
      </c>
      <c r="H44" s="24">
        <v>1</v>
      </c>
      <c r="I44" s="24">
        <v>5</v>
      </c>
      <c r="J44" s="25">
        <v>0.2</v>
      </c>
      <c r="K44" s="24">
        <v>2</v>
      </c>
      <c r="L44" s="24">
        <v>3</v>
      </c>
      <c r="M44" s="25">
        <v>0.67</v>
      </c>
      <c r="N44" s="24">
        <v>0</v>
      </c>
      <c r="O44" s="24">
        <v>0</v>
      </c>
      <c r="P44" s="25">
        <v>0</v>
      </c>
      <c r="Q44" s="24">
        <v>1</v>
      </c>
      <c r="R44" s="24">
        <v>11</v>
      </c>
      <c r="S44" s="24">
        <v>12</v>
      </c>
      <c r="T44" s="24">
        <v>0</v>
      </c>
      <c r="U44" s="24">
        <v>2</v>
      </c>
      <c r="V44" s="24">
        <v>2</v>
      </c>
      <c r="W44" s="24">
        <v>0</v>
      </c>
      <c r="X44" s="24">
        <v>0</v>
      </c>
      <c r="Y44" s="24">
        <v>14</v>
      </c>
      <c r="Z44" s="24">
        <v>8</v>
      </c>
      <c r="AA44" s="31"/>
    </row>
    <row r="45" spans="2:27" x14ac:dyDescent="0.25">
      <c r="B45" s="24" t="s">
        <v>93</v>
      </c>
      <c r="C45" s="24" t="s">
        <v>45</v>
      </c>
      <c r="D45" s="24">
        <v>38.26</v>
      </c>
      <c r="E45" s="24">
        <v>3</v>
      </c>
      <c r="F45" s="24">
        <v>5</v>
      </c>
      <c r="G45" s="25">
        <v>0.6</v>
      </c>
      <c r="H45" s="24">
        <v>1</v>
      </c>
      <c r="I45" s="24">
        <v>1</v>
      </c>
      <c r="J45" s="25">
        <v>1</v>
      </c>
      <c r="K45" s="24">
        <v>2</v>
      </c>
      <c r="L45" s="24">
        <v>4</v>
      </c>
      <c r="M45" s="25">
        <v>0.5</v>
      </c>
      <c r="N45" s="24">
        <v>0</v>
      </c>
      <c r="O45" s="24">
        <v>0</v>
      </c>
      <c r="P45" s="25">
        <v>0</v>
      </c>
      <c r="Q45" s="24">
        <v>0</v>
      </c>
      <c r="R45" s="24">
        <v>5</v>
      </c>
      <c r="S45" s="24">
        <v>5</v>
      </c>
      <c r="T45" s="24">
        <v>0</v>
      </c>
      <c r="U45" s="24">
        <v>3</v>
      </c>
      <c r="V45" s="24">
        <v>1</v>
      </c>
      <c r="W45" s="24">
        <v>0</v>
      </c>
      <c r="X45" s="24">
        <v>0</v>
      </c>
      <c r="Y45" s="24">
        <v>9</v>
      </c>
      <c r="Z45" s="24">
        <v>8</v>
      </c>
      <c r="AA45" s="31"/>
    </row>
    <row r="46" spans="2:27" x14ac:dyDescent="0.25">
      <c r="B46" s="24" t="s">
        <v>145</v>
      </c>
      <c r="C46" s="24" t="s">
        <v>45</v>
      </c>
      <c r="D46" s="24">
        <v>31.42</v>
      </c>
      <c r="E46" s="24">
        <v>4</v>
      </c>
      <c r="F46" s="24">
        <v>9</v>
      </c>
      <c r="G46" s="25">
        <v>0.44</v>
      </c>
      <c r="H46" s="24">
        <v>3</v>
      </c>
      <c r="I46" s="24">
        <v>5</v>
      </c>
      <c r="J46" s="25">
        <v>0.6</v>
      </c>
      <c r="K46" s="24">
        <v>1</v>
      </c>
      <c r="L46" s="24">
        <v>4</v>
      </c>
      <c r="M46" s="25">
        <v>0.25</v>
      </c>
      <c r="N46" s="24">
        <v>0</v>
      </c>
      <c r="O46" s="24">
        <v>0</v>
      </c>
      <c r="P46" s="25">
        <v>0</v>
      </c>
      <c r="Q46" s="24">
        <v>2</v>
      </c>
      <c r="R46" s="24">
        <v>4</v>
      </c>
      <c r="S46" s="24">
        <v>6</v>
      </c>
      <c r="T46" s="24">
        <v>1</v>
      </c>
      <c r="U46" s="24">
        <v>1</v>
      </c>
      <c r="V46" s="24">
        <v>2</v>
      </c>
      <c r="W46" s="24">
        <v>0</v>
      </c>
      <c r="X46" s="24">
        <v>0</v>
      </c>
      <c r="Y46" s="24">
        <v>14</v>
      </c>
      <c r="Z46" s="24">
        <v>9</v>
      </c>
      <c r="AA46" s="31"/>
    </row>
    <row r="47" spans="2:27" x14ac:dyDescent="0.25">
      <c r="B47" s="24" t="s">
        <v>146</v>
      </c>
      <c r="C47" s="24" t="s">
        <v>45</v>
      </c>
      <c r="D47" s="24">
        <v>30.4</v>
      </c>
      <c r="E47" s="24">
        <v>5</v>
      </c>
      <c r="F47" s="24">
        <v>13</v>
      </c>
      <c r="G47" s="25">
        <v>0.38</v>
      </c>
      <c r="H47" s="24">
        <v>3</v>
      </c>
      <c r="I47" s="24">
        <v>7</v>
      </c>
      <c r="J47" s="25">
        <v>0.43</v>
      </c>
      <c r="K47" s="24">
        <v>2</v>
      </c>
      <c r="L47" s="24">
        <v>6</v>
      </c>
      <c r="M47" s="25">
        <v>0.33</v>
      </c>
      <c r="N47" s="24">
        <v>2</v>
      </c>
      <c r="O47" s="24">
        <v>2</v>
      </c>
      <c r="P47" s="25">
        <v>1</v>
      </c>
      <c r="Q47" s="24">
        <v>2</v>
      </c>
      <c r="R47" s="24">
        <v>3</v>
      </c>
      <c r="S47" s="24">
        <v>5</v>
      </c>
      <c r="T47" s="24">
        <v>2</v>
      </c>
      <c r="U47" s="24">
        <v>6</v>
      </c>
      <c r="V47" s="24">
        <v>3</v>
      </c>
      <c r="W47" s="24">
        <v>0</v>
      </c>
      <c r="X47" s="24">
        <v>3</v>
      </c>
      <c r="Y47" s="24">
        <v>7</v>
      </c>
      <c r="Z47" s="24">
        <v>14</v>
      </c>
      <c r="AA47" s="31"/>
    </row>
    <row r="48" spans="2:27" x14ac:dyDescent="0.25">
      <c r="B48" s="24" t="s">
        <v>147</v>
      </c>
      <c r="C48" s="24" t="s">
        <v>45</v>
      </c>
      <c r="D48" s="24">
        <v>33.950000000000003</v>
      </c>
      <c r="E48" s="24">
        <v>3</v>
      </c>
      <c r="F48" s="24">
        <v>8</v>
      </c>
      <c r="G48" s="25">
        <v>0.38</v>
      </c>
      <c r="H48" s="24">
        <v>2</v>
      </c>
      <c r="I48" s="24">
        <v>4</v>
      </c>
      <c r="J48" s="25">
        <v>0.5</v>
      </c>
      <c r="K48" s="24">
        <v>1</v>
      </c>
      <c r="L48" s="24">
        <v>4</v>
      </c>
      <c r="M48" s="25">
        <v>0.25</v>
      </c>
      <c r="N48" s="24">
        <v>0</v>
      </c>
      <c r="O48" s="24">
        <v>0</v>
      </c>
      <c r="P48" s="25">
        <v>0</v>
      </c>
      <c r="Q48" s="24">
        <v>1</v>
      </c>
      <c r="R48" s="24">
        <v>9</v>
      </c>
      <c r="S48" s="24">
        <v>10</v>
      </c>
      <c r="T48" s="24">
        <v>1</v>
      </c>
      <c r="U48" s="24">
        <v>1</v>
      </c>
      <c r="V48" s="24">
        <v>2</v>
      </c>
      <c r="W48" s="24">
        <v>1</v>
      </c>
      <c r="X48" s="24">
        <v>2</v>
      </c>
      <c r="Y48" s="24">
        <v>13</v>
      </c>
      <c r="Z48" s="24">
        <v>7</v>
      </c>
      <c r="AA48" s="31"/>
    </row>
    <row r="49" spans="2:27" x14ac:dyDescent="0.25">
      <c r="B49" s="24" t="s">
        <v>148</v>
      </c>
      <c r="C49" s="24" t="s">
        <v>43</v>
      </c>
      <c r="D49" s="24">
        <v>27.72</v>
      </c>
      <c r="E49" s="24">
        <v>2</v>
      </c>
      <c r="F49" s="24">
        <v>7</v>
      </c>
      <c r="G49" s="25">
        <v>0.28999999999999998</v>
      </c>
      <c r="H49" s="24">
        <v>1</v>
      </c>
      <c r="I49" s="24">
        <v>3</v>
      </c>
      <c r="J49" s="25">
        <v>0.33</v>
      </c>
      <c r="K49" s="24">
        <v>1</v>
      </c>
      <c r="L49" s="24">
        <v>4</v>
      </c>
      <c r="M49" s="25">
        <v>0.25</v>
      </c>
      <c r="N49" s="24">
        <v>4</v>
      </c>
      <c r="O49" s="24">
        <v>7</v>
      </c>
      <c r="P49" s="25">
        <v>0.56999999999999995</v>
      </c>
      <c r="Q49" s="24">
        <v>0</v>
      </c>
      <c r="R49" s="24">
        <v>6</v>
      </c>
      <c r="S49" s="24">
        <v>6</v>
      </c>
      <c r="T49" s="24">
        <v>3</v>
      </c>
      <c r="U49" s="24">
        <v>0</v>
      </c>
      <c r="V49" s="24">
        <v>2</v>
      </c>
      <c r="W49" s="24">
        <v>0</v>
      </c>
      <c r="X49" s="24">
        <v>2</v>
      </c>
      <c r="Y49" s="24">
        <v>13</v>
      </c>
      <c r="Z49" s="24">
        <v>9</v>
      </c>
      <c r="AA49" s="31"/>
    </row>
    <row r="50" spans="2:27" x14ac:dyDescent="0.25">
      <c r="B50" s="24" t="s">
        <v>149</v>
      </c>
      <c r="C50" s="24" t="s">
        <v>45</v>
      </c>
      <c r="D50" s="24">
        <v>40</v>
      </c>
      <c r="E50" s="24">
        <v>4</v>
      </c>
      <c r="F50" s="24">
        <v>12</v>
      </c>
      <c r="G50" s="25">
        <v>0.33</v>
      </c>
      <c r="H50" s="24">
        <v>2</v>
      </c>
      <c r="I50" s="24">
        <v>6</v>
      </c>
      <c r="J50" s="25">
        <v>0.33</v>
      </c>
      <c r="K50" s="24">
        <v>2</v>
      </c>
      <c r="L50" s="24">
        <v>6</v>
      </c>
      <c r="M50" s="25">
        <v>0.33</v>
      </c>
      <c r="N50" s="24">
        <v>0</v>
      </c>
      <c r="O50" s="24">
        <v>0</v>
      </c>
      <c r="P50" s="25">
        <v>0</v>
      </c>
      <c r="Q50" s="24">
        <v>2</v>
      </c>
      <c r="R50" s="24">
        <v>8</v>
      </c>
      <c r="S50" s="24">
        <v>10</v>
      </c>
      <c r="T50" s="24">
        <v>3</v>
      </c>
      <c r="U50" s="24">
        <v>0</v>
      </c>
      <c r="V50" s="24">
        <v>1</v>
      </c>
      <c r="W50" s="24">
        <v>0</v>
      </c>
      <c r="X50" s="24">
        <v>4</v>
      </c>
      <c r="Y50" s="24">
        <v>12</v>
      </c>
      <c r="Z50" s="24">
        <v>10</v>
      </c>
      <c r="AA50" s="31"/>
    </row>
    <row r="51" spans="2:27" x14ac:dyDescent="0.25">
      <c r="B51" s="24" t="s">
        <v>150</v>
      </c>
      <c r="C51" s="24" t="s">
        <v>45</v>
      </c>
      <c r="D51" s="24">
        <v>12.9</v>
      </c>
      <c r="E51" s="24">
        <v>0</v>
      </c>
      <c r="F51" s="24">
        <v>2</v>
      </c>
      <c r="G51" s="25">
        <v>0</v>
      </c>
      <c r="H51" s="24">
        <v>0</v>
      </c>
      <c r="I51" s="24">
        <v>1</v>
      </c>
      <c r="J51" s="25">
        <v>0</v>
      </c>
      <c r="K51" s="24">
        <v>0</v>
      </c>
      <c r="L51" s="24">
        <v>1</v>
      </c>
      <c r="M51" s="25">
        <v>0</v>
      </c>
      <c r="N51" s="24">
        <v>0</v>
      </c>
      <c r="O51" s="24">
        <v>0</v>
      </c>
      <c r="P51" s="25">
        <v>0</v>
      </c>
      <c r="Q51" s="24">
        <v>2</v>
      </c>
      <c r="R51" s="24">
        <v>1</v>
      </c>
      <c r="S51" s="24">
        <v>3</v>
      </c>
      <c r="T51" s="24">
        <v>0</v>
      </c>
      <c r="U51" s="24">
        <v>0</v>
      </c>
      <c r="V51" s="24">
        <v>1</v>
      </c>
      <c r="W51" s="24">
        <v>0</v>
      </c>
      <c r="X51" s="24">
        <v>1</v>
      </c>
      <c r="Y51" s="24">
        <v>2</v>
      </c>
      <c r="Z51" s="24">
        <v>0</v>
      </c>
      <c r="AA51" s="31"/>
    </row>
    <row r="52" spans="2:27" x14ac:dyDescent="0.25">
      <c r="B52" s="24" t="s">
        <v>151</v>
      </c>
      <c r="C52" s="24" t="s">
        <v>45</v>
      </c>
      <c r="D52" s="24">
        <v>34.32</v>
      </c>
      <c r="E52" s="24">
        <v>1</v>
      </c>
      <c r="F52" s="24">
        <v>6</v>
      </c>
      <c r="G52" s="25">
        <v>0.17</v>
      </c>
      <c r="H52" s="24">
        <v>0</v>
      </c>
      <c r="I52" s="24">
        <v>4</v>
      </c>
      <c r="J52" s="25">
        <v>0</v>
      </c>
      <c r="K52" s="24">
        <v>1</v>
      </c>
      <c r="L52" s="24">
        <v>2</v>
      </c>
      <c r="M52" s="25">
        <v>0.5</v>
      </c>
      <c r="N52" s="24">
        <v>2</v>
      </c>
      <c r="O52" s="24">
        <v>2</v>
      </c>
      <c r="P52" s="25">
        <v>1</v>
      </c>
      <c r="Q52" s="24">
        <v>1</v>
      </c>
      <c r="R52" s="24">
        <v>3</v>
      </c>
      <c r="S52" s="24">
        <v>4</v>
      </c>
      <c r="T52" s="24">
        <v>2</v>
      </c>
      <c r="U52" s="24">
        <v>0</v>
      </c>
      <c r="V52" s="24">
        <v>2</v>
      </c>
      <c r="W52" s="24">
        <v>0</v>
      </c>
      <c r="X52" s="24">
        <v>2</v>
      </c>
      <c r="Y52" s="24">
        <v>8</v>
      </c>
      <c r="Z52" s="24">
        <v>5</v>
      </c>
      <c r="AA52" s="31"/>
    </row>
    <row r="53" spans="2:27" x14ac:dyDescent="0.25">
      <c r="B53" s="24" t="s">
        <v>152</v>
      </c>
      <c r="C53" s="24" t="s">
        <v>45</v>
      </c>
      <c r="D53" s="24">
        <v>23.75</v>
      </c>
      <c r="E53" s="24">
        <v>0</v>
      </c>
      <c r="F53" s="24">
        <v>3</v>
      </c>
      <c r="G53" s="25">
        <v>0</v>
      </c>
      <c r="H53" s="24">
        <v>0</v>
      </c>
      <c r="I53" s="24">
        <v>3</v>
      </c>
      <c r="J53" s="25">
        <v>0</v>
      </c>
      <c r="K53" s="24">
        <v>0</v>
      </c>
      <c r="L53" s="24">
        <v>0</v>
      </c>
      <c r="M53" s="25">
        <v>0</v>
      </c>
      <c r="N53" s="24">
        <v>0</v>
      </c>
      <c r="O53" s="24">
        <v>0</v>
      </c>
      <c r="P53" s="25">
        <v>0</v>
      </c>
      <c r="Q53" s="24">
        <v>1</v>
      </c>
      <c r="R53" s="24">
        <v>2</v>
      </c>
      <c r="S53" s="24">
        <v>3</v>
      </c>
      <c r="T53" s="24">
        <v>2</v>
      </c>
      <c r="U53" s="24">
        <v>2</v>
      </c>
      <c r="V53" s="24">
        <v>0</v>
      </c>
      <c r="W53" s="24">
        <v>0</v>
      </c>
      <c r="X53" s="24">
        <v>2</v>
      </c>
      <c r="Y53" s="24">
        <v>-3</v>
      </c>
      <c r="Z53" s="24">
        <v>0</v>
      </c>
      <c r="AA53" s="31"/>
    </row>
    <row r="54" spans="2:27" x14ac:dyDescent="0.25">
      <c r="B54" s="24" t="s">
        <v>153</v>
      </c>
      <c r="C54" s="24" t="s">
        <v>45</v>
      </c>
      <c r="D54" s="24">
        <v>28.38</v>
      </c>
      <c r="E54" s="24">
        <v>2</v>
      </c>
      <c r="F54" s="24">
        <v>7</v>
      </c>
      <c r="G54" s="25">
        <v>0.28999999999999998</v>
      </c>
      <c r="H54" s="24">
        <v>2</v>
      </c>
      <c r="I54" s="24">
        <v>4</v>
      </c>
      <c r="J54" s="25">
        <v>0.5</v>
      </c>
      <c r="K54" s="24">
        <v>0</v>
      </c>
      <c r="L54" s="24">
        <v>3</v>
      </c>
      <c r="M54" s="25">
        <v>0</v>
      </c>
      <c r="N54" s="24">
        <v>0</v>
      </c>
      <c r="O54" s="24">
        <v>0</v>
      </c>
      <c r="P54" s="25">
        <v>0</v>
      </c>
      <c r="Q54" s="24">
        <v>1</v>
      </c>
      <c r="R54" s="24">
        <v>6</v>
      </c>
      <c r="S54" s="24">
        <v>7</v>
      </c>
      <c r="T54" s="24">
        <v>2</v>
      </c>
      <c r="U54" s="24">
        <v>3</v>
      </c>
      <c r="V54" s="24">
        <v>1</v>
      </c>
      <c r="W54" s="24">
        <v>0</v>
      </c>
      <c r="X54" s="24">
        <v>2</v>
      </c>
      <c r="Y54" s="24">
        <v>5</v>
      </c>
      <c r="Z54" s="24">
        <v>4</v>
      </c>
      <c r="AA54" s="31"/>
    </row>
    <row r="55" spans="2:27" x14ac:dyDescent="0.25">
      <c r="B55" s="24" t="s">
        <v>154</v>
      </c>
      <c r="C55" s="24" t="s">
        <v>43</v>
      </c>
      <c r="D55" s="24">
        <v>23.33</v>
      </c>
      <c r="E55" s="24">
        <v>3</v>
      </c>
      <c r="F55" s="24">
        <v>6</v>
      </c>
      <c r="G55" s="25">
        <v>0.5</v>
      </c>
      <c r="H55" s="24">
        <v>3</v>
      </c>
      <c r="I55" s="24">
        <v>4</v>
      </c>
      <c r="J55" s="25">
        <v>0.75</v>
      </c>
      <c r="K55" s="24">
        <v>0</v>
      </c>
      <c r="L55" s="24">
        <v>2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3</v>
      </c>
      <c r="S55" s="24">
        <v>3</v>
      </c>
      <c r="T55" s="24">
        <v>2</v>
      </c>
      <c r="U55" s="24">
        <v>2</v>
      </c>
      <c r="V55" s="24">
        <v>3</v>
      </c>
      <c r="W55" s="24">
        <v>1</v>
      </c>
      <c r="X55" s="24">
        <v>0</v>
      </c>
      <c r="Y55" s="24">
        <v>9</v>
      </c>
      <c r="Z55" s="24">
        <v>6</v>
      </c>
      <c r="AA55" s="31"/>
    </row>
    <row r="56" spans="2:27" x14ac:dyDescent="0.25">
      <c r="B56" s="24" t="s">
        <v>155</v>
      </c>
      <c r="C56" s="24" t="s">
        <v>45</v>
      </c>
      <c r="D56" s="24">
        <v>30.28</v>
      </c>
      <c r="E56" s="24">
        <v>3</v>
      </c>
      <c r="F56" s="24">
        <v>9</v>
      </c>
      <c r="G56" s="25">
        <v>0.33</v>
      </c>
      <c r="H56" s="24">
        <v>3</v>
      </c>
      <c r="I56" s="24">
        <v>8</v>
      </c>
      <c r="J56" s="25">
        <v>0.38</v>
      </c>
      <c r="K56" s="24">
        <v>0</v>
      </c>
      <c r="L56" s="24">
        <v>1</v>
      </c>
      <c r="M56" s="25">
        <v>0</v>
      </c>
      <c r="N56" s="24">
        <v>0</v>
      </c>
      <c r="O56" s="24">
        <v>0</v>
      </c>
      <c r="P56" s="25">
        <v>0</v>
      </c>
      <c r="Q56" s="24">
        <v>1</v>
      </c>
      <c r="R56" s="24">
        <v>5</v>
      </c>
      <c r="S56" s="24">
        <v>6</v>
      </c>
      <c r="T56" s="24">
        <v>3</v>
      </c>
      <c r="U56" s="24">
        <v>5</v>
      </c>
      <c r="V56" s="24">
        <v>2</v>
      </c>
      <c r="W56" s="24">
        <v>1</v>
      </c>
      <c r="X56" s="24">
        <v>2</v>
      </c>
      <c r="Y56" s="24">
        <v>5</v>
      </c>
      <c r="Z56" s="24">
        <v>6</v>
      </c>
      <c r="AA56" s="31"/>
    </row>
    <row r="57" spans="2:27" x14ac:dyDescent="0.25">
      <c r="B57" s="24" t="s">
        <v>105</v>
      </c>
      <c r="C57" s="24" t="s">
        <v>45</v>
      </c>
      <c r="D57" s="24">
        <v>38.06</v>
      </c>
      <c r="E57" s="24">
        <v>5</v>
      </c>
      <c r="F57" s="24">
        <v>15</v>
      </c>
      <c r="G57" s="25">
        <v>0.33</v>
      </c>
      <c r="H57" s="24">
        <v>5</v>
      </c>
      <c r="I57" s="24">
        <v>12</v>
      </c>
      <c r="J57" s="25">
        <v>0.42</v>
      </c>
      <c r="K57" s="24">
        <v>0</v>
      </c>
      <c r="L57" s="24">
        <v>3</v>
      </c>
      <c r="M57" s="25">
        <v>0</v>
      </c>
      <c r="N57" s="24">
        <v>1</v>
      </c>
      <c r="O57" s="24">
        <v>1</v>
      </c>
      <c r="P57" s="25">
        <v>1</v>
      </c>
      <c r="Q57" s="24">
        <v>3</v>
      </c>
      <c r="R57" s="24">
        <v>8</v>
      </c>
      <c r="S57" s="24">
        <v>11</v>
      </c>
      <c r="T57" s="24">
        <v>1</v>
      </c>
      <c r="U57" s="24">
        <v>1</v>
      </c>
      <c r="V57" s="24">
        <v>3</v>
      </c>
      <c r="W57" s="24">
        <v>0</v>
      </c>
      <c r="X57" s="24">
        <v>3</v>
      </c>
      <c r="Y57" s="24">
        <v>10</v>
      </c>
      <c r="Z57" s="24">
        <v>11</v>
      </c>
      <c r="AA57" s="31"/>
    </row>
    <row r="58" spans="2:27" x14ac:dyDescent="0.25">
      <c r="B58" s="24" t="s">
        <v>156</v>
      </c>
      <c r="C58" s="24" t="s">
        <v>45</v>
      </c>
      <c r="D58" s="24">
        <v>7.56</v>
      </c>
      <c r="E58" s="24">
        <v>1</v>
      </c>
      <c r="F58" s="24">
        <v>3</v>
      </c>
      <c r="G58" s="25">
        <v>0.33</v>
      </c>
      <c r="H58" s="24">
        <v>1</v>
      </c>
      <c r="I58" s="24">
        <v>2</v>
      </c>
      <c r="J58" s="25">
        <v>0.5</v>
      </c>
      <c r="K58" s="24">
        <v>0</v>
      </c>
      <c r="L58" s="24">
        <v>1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1</v>
      </c>
      <c r="S58" s="24">
        <v>1</v>
      </c>
      <c r="T58" s="24">
        <v>0</v>
      </c>
      <c r="U58" s="24">
        <v>1</v>
      </c>
      <c r="V58" s="24">
        <v>0</v>
      </c>
      <c r="W58" s="24">
        <v>0</v>
      </c>
      <c r="X58" s="24">
        <v>0</v>
      </c>
      <c r="Y58" s="24">
        <v>0</v>
      </c>
      <c r="Z58" s="24">
        <v>2</v>
      </c>
      <c r="AA58" s="31"/>
    </row>
    <row r="59" spans="2:27" x14ac:dyDescent="0.25">
      <c r="B59" s="24" t="s">
        <v>157</v>
      </c>
      <c r="C59" s="24" t="s">
        <v>45</v>
      </c>
      <c r="D59" s="24">
        <v>30.87</v>
      </c>
      <c r="E59" s="24">
        <v>1</v>
      </c>
      <c r="F59" s="24">
        <v>8</v>
      </c>
      <c r="G59" s="25">
        <v>0.12</v>
      </c>
      <c r="H59" s="24">
        <v>1</v>
      </c>
      <c r="I59" s="24">
        <v>1</v>
      </c>
      <c r="J59" s="25">
        <v>1</v>
      </c>
      <c r="K59" s="24">
        <v>0</v>
      </c>
      <c r="L59" s="24">
        <v>7</v>
      </c>
      <c r="M59" s="25">
        <v>0</v>
      </c>
      <c r="N59" s="24">
        <v>0</v>
      </c>
      <c r="O59" s="24">
        <v>0</v>
      </c>
      <c r="P59" s="25">
        <v>0</v>
      </c>
      <c r="Q59" s="24">
        <v>2</v>
      </c>
      <c r="R59" s="24">
        <v>9</v>
      </c>
      <c r="S59" s="24">
        <v>11</v>
      </c>
      <c r="T59" s="24">
        <v>3</v>
      </c>
      <c r="U59" s="24">
        <v>1</v>
      </c>
      <c r="V59" s="24">
        <v>0</v>
      </c>
      <c r="W59" s="24">
        <v>1</v>
      </c>
      <c r="X59" s="24">
        <v>1</v>
      </c>
      <c r="Y59" s="24">
        <v>9</v>
      </c>
      <c r="Z59" s="24">
        <v>2</v>
      </c>
      <c r="AA59" s="31"/>
    </row>
    <row r="60" spans="2:27" x14ac:dyDescent="0.25">
      <c r="B60" s="24" t="s">
        <v>158</v>
      </c>
      <c r="C60" s="24" t="s">
        <v>45</v>
      </c>
      <c r="D60" s="24">
        <v>11.8</v>
      </c>
      <c r="E60" s="24">
        <v>0</v>
      </c>
      <c r="F60" s="24">
        <v>2</v>
      </c>
      <c r="G60" s="25">
        <v>0</v>
      </c>
      <c r="H60" s="24">
        <v>0</v>
      </c>
      <c r="I60" s="24">
        <v>1</v>
      </c>
      <c r="J60" s="25">
        <v>0</v>
      </c>
      <c r="K60" s="24">
        <v>0</v>
      </c>
      <c r="L60" s="24">
        <v>1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1</v>
      </c>
      <c r="S60" s="24">
        <v>1</v>
      </c>
      <c r="T60" s="24">
        <v>1</v>
      </c>
      <c r="U60" s="24">
        <v>2</v>
      </c>
      <c r="V60" s="24">
        <v>0</v>
      </c>
      <c r="W60" s="24">
        <v>1</v>
      </c>
      <c r="X60" s="24">
        <v>1</v>
      </c>
      <c r="Y60" s="24">
        <v>-1</v>
      </c>
      <c r="Z60" s="24">
        <v>0</v>
      </c>
      <c r="AA60" s="31"/>
    </row>
    <row r="61" spans="2:27" x14ac:dyDescent="0.25">
      <c r="B61" s="24" t="s">
        <v>159</v>
      </c>
      <c r="C61" s="24" t="s">
        <v>45</v>
      </c>
      <c r="D61" s="24">
        <v>20.91</v>
      </c>
      <c r="E61" s="24">
        <v>1</v>
      </c>
      <c r="F61" s="24">
        <v>9</v>
      </c>
      <c r="G61" s="25">
        <v>0.11</v>
      </c>
      <c r="H61" s="24">
        <v>1</v>
      </c>
      <c r="I61" s="24">
        <v>8</v>
      </c>
      <c r="J61" s="25">
        <v>0.12</v>
      </c>
      <c r="K61" s="24">
        <v>0</v>
      </c>
      <c r="L61" s="24">
        <v>1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5</v>
      </c>
      <c r="S61" s="24">
        <v>5</v>
      </c>
      <c r="T61" s="24">
        <v>1</v>
      </c>
      <c r="U61" s="24">
        <v>2</v>
      </c>
      <c r="V61" s="24">
        <v>0</v>
      </c>
      <c r="W61" s="24">
        <v>0</v>
      </c>
      <c r="X61" s="24">
        <v>1</v>
      </c>
      <c r="Y61" s="24">
        <v>-4</v>
      </c>
      <c r="Z61" s="24">
        <v>2</v>
      </c>
      <c r="AA61" s="31"/>
    </row>
    <row r="62" spans="2:27" x14ac:dyDescent="0.25">
      <c r="B62" s="24" t="s">
        <v>160</v>
      </c>
      <c r="C62" s="24" t="s">
        <v>45</v>
      </c>
      <c r="D62" s="24">
        <v>27.65</v>
      </c>
      <c r="E62" s="24">
        <v>2</v>
      </c>
      <c r="F62" s="24">
        <v>8</v>
      </c>
      <c r="G62" s="25">
        <v>0.25</v>
      </c>
      <c r="H62" s="24">
        <v>2</v>
      </c>
      <c r="I62" s="24">
        <v>6</v>
      </c>
      <c r="J62" s="25">
        <v>0.33</v>
      </c>
      <c r="K62" s="24">
        <v>0</v>
      </c>
      <c r="L62" s="24">
        <v>2</v>
      </c>
      <c r="M62" s="25">
        <v>0</v>
      </c>
      <c r="N62" s="24">
        <v>2</v>
      </c>
      <c r="O62" s="24">
        <v>4</v>
      </c>
      <c r="P62" s="25">
        <v>0.5</v>
      </c>
      <c r="Q62" s="24">
        <v>0</v>
      </c>
      <c r="R62" s="24">
        <v>1</v>
      </c>
      <c r="S62" s="24">
        <v>1</v>
      </c>
      <c r="T62" s="24">
        <v>0</v>
      </c>
      <c r="U62" s="24">
        <v>3</v>
      </c>
      <c r="V62" s="24">
        <v>4</v>
      </c>
      <c r="W62" s="24">
        <v>0</v>
      </c>
      <c r="X62" s="24">
        <v>2</v>
      </c>
      <c r="Y62" s="24">
        <v>0</v>
      </c>
      <c r="Z62" s="24">
        <v>6</v>
      </c>
      <c r="AA62" s="31"/>
    </row>
    <row r="63" spans="2:27" x14ac:dyDescent="0.25">
      <c r="B63" s="24" t="s">
        <v>161</v>
      </c>
      <c r="C63" s="24" t="s">
        <v>45</v>
      </c>
      <c r="D63" s="24">
        <v>24.88</v>
      </c>
      <c r="E63" s="24">
        <v>1</v>
      </c>
      <c r="F63" s="24">
        <v>5</v>
      </c>
      <c r="G63" s="25">
        <v>0.2</v>
      </c>
      <c r="H63" s="24">
        <v>1</v>
      </c>
      <c r="I63" s="24">
        <v>1</v>
      </c>
      <c r="J63" s="25">
        <v>1</v>
      </c>
      <c r="K63" s="24">
        <v>0</v>
      </c>
      <c r="L63" s="24">
        <v>4</v>
      </c>
      <c r="M63" s="25">
        <v>0</v>
      </c>
      <c r="N63" s="24">
        <v>5</v>
      </c>
      <c r="O63" s="24">
        <v>6</v>
      </c>
      <c r="P63" s="25">
        <v>0.83</v>
      </c>
      <c r="Q63" s="24">
        <v>0</v>
      </c>
      <c r="R63" s="24">
        <v>7</v>
      </c>
      <c r="S63" s="24">
        <v>7</v>
      </c>
      <c r="T63" s="24">
        <v>1</v>
      </c>
      <c r="U63" s="24">
        <v>4</v>
      </c>
      <c r="V63" s="24">
        <v>1</v>
      </c>
      <c r="W63" s="24">
        <v>0</v>
      </c>
      <c r="X63" s="24">
        <v>0</v>
      </c>
      <c r="Y63" s="24">
        <v>11</v>
      </c>
      <c r="Z63" s="24">
        <v>7</v>
      </c>
      <c r="AA63" s="31"/>
    </row>
    <row r="64" spans="2:27" x14ac:dyDescent="0.25">
      <c r="B64" s="24" t="s">
        <v>109</v>
      </c>
      <c r="C64" s="24" t="s">
        <v>45</v>
      </c>
      <c r="D64" s="24">
        <v>30.07</v>
      </c>
      <c r="E64" s="24">
        <v>3</v>
      </c>
      <c r="F64" s="24">
        <v>9</v>
      </c>
      <c r="G64" s="25">
        <v>0.33</v>
      </c>
      <c r="H64" s="24">
        <v>3</v>
      </c>
      <c r="I64" s="24">
        <v>8</v>
      </c>
      <c r="J64" s="25">
        <v>0.38</v>
      </c>
      <c r="K64" s="24">
        <v>0</v>
      </c>
      <c r="L64" s="24">
        <v>1</v>
      </c>
      <c r="M64" s="25">
        <v>0</v>
      </c>
      <c r="N64" s="24">
        <v>0</v>
      </c>
      <c r="O64" s="24">
        <v>0</v>
      </c>
      <c r="P64" s="25">
        <v>0</v>
      </c>
      <c r="Q64" s="24">
        <v>1</v>
      </c>
      <c r="R64" s="24">
        <v>5</v>
      </c>
      <c r="S64" s="24">
        <v>6</v>
      </c>
      <c r="T64" s="24">
        <v>2</v>
      </c>
      <c r="U64" s="24">
        <v>3</v>
      </c>
      <c r="V64" s="24">
        <v>4</v>
      </c>
      <c r="W64" s="24">
        <v>1</v>
      </c>
      <c r="X64" s="24">
        <v>0</v>
      </c>
      <c r="Y64" s="24">
        <v>12</v>
      </c>
      <c r="Z64" s="24">
        <v>6</v>
      </c>
      <c r="AA64" s="31"/>
    </row>
    <row r="65" spans="2:27" x14ac:dyDescent="0.25">
      <c r="B65" s="24" t="s">
        <v>162</v>
      </c>
      <c r="C65" s="24" t="s">
        <v>45</v>
      </c>
      <c r="D65" s="24">
        <v>29.43</v>
      </c>
      <c r="E65" s="24">
        <v>1</v>
      </c>
      <c r="F65" s="24">
        <v>9</v>
      </c>
      <c r="G65" s="25">
        <v>0.11</v>
      </c>
      <c r="H65" s="24">
        <v>1</v>
      </c>
      <c r="I65" s="24">
        <v>5</v>
      </c>
      <c r="J65" s="25">
        <v>0.2</v>
      </c>
      <c r="K65" s="24">
        <v>0</v>
      </c>
      <c r="L65" s="24">
        <v>4</v>
      </c>
      <c r="M65" s="25">
        <v>0</v>
      </c>
      <c r="N65" s="24">
        <v>0</v>
      </c>
      <c r="O65" s="24">
        <v>0</v>
      </c>
      <c r="P65" s="25">
        <v>0</v>
      </c>
      <c r="Q65" s="24">
        <v>1</v>
      </c>
      <c r="R65" s="24">
        <v>11</v>
      </c>
      <c r="S65" s="24">
        <v>12</v>
      </c>
      <c r="T65" s="24">
        <v>1</v>
      </c>
      <c r="U65" s="24">
        <v>1</v>
      </c>
      <c r="V65" s="24">
        <v>2</v>
      </c>
      <c r="W65" s="24">
        <v>1</v>
      </c>
      <c r="X65" s="24">
        <v>0</v>
      </c>
      <c r="Y65" s="24">
        <v>10</v>
      </c>
      <c r="Z65" s="24">
        <v>2</v>
      </c>
      <c r="AA65" s="31"/>
    </row>
    <row r="66" spans="2:27" x14ac:dyDescent="0.25">
      <c r="B66" s="24" t="s">
        <v>163</v>
      </c>
      <c r="C66" s="24" t="s">
        <v>45</v>
      </c>
      <c r="D66" s="24">
        <v>34.14</v>
      </c>
      <c r="E66" s="24">
        <v>4</v>
      </c>
      <c r="F66" s="24">
        <v>10</v>
      </c>
      <c r="G66" s="25">
        <v>0.4</v>
      </c>
      <c r="H66" s="24">
        <v>2</v>
      </c>
      <c r="I66" s="24">
        <v>5</v>
      </c>
      <c r="J66" s="25">
        <v>0.4</v>
      </c>
      <c r="K66" s="24">
        <v>2</v>
      </c>
      <c r="L66" s="24">
        <v>5</v>
      </c>
      <c r="M66" s="25">
        <v>0.4</v>
      </c>
      <c r="N66" s="24">
        <v>3</v>
      </c>
      <c r="O66" s="24">
        <v>4</v>
      </c>
      <c r="P66" s="25">
        <v>0.75</v>
      </c>
      <c r="Q66" s="24">
        <v>2</v>
      </c>
      <c r="R66" s="24">
        <v>7</v>
      </c>
      <c r="S66" s="24">
        <v>9</v>
      </c>
      <c r="T66" s="24">
        <v>2</v>
      </c>
      <c r="U66" s="24">
        <v>2</v>
      </c>
      <c r="V66" s="24">
        <v>1</v>
      </c>
      <c r="W66" s="24">
        <v>0</v>
      </c>
      <c r="X66" s="24">
        <v>2</v>
      </c>
      <c r="Y66" s="24">
        <v>17</v>
      </c>
      <c r="Z66" s="24">
        <v>13</v>
      </c>
      <c r="AA66" s="31"/>
    </row>
    <row r="67" spans="2:27" x14ac:dyDescent="0.25">
      <c r="B67" s="24" t="s">
        <v>164</v>
      </c>
      <c r="C67" s="24" t="s">
        <v>43</v>
      </c>
      <c r="D67" s="24">
        <v>29.01</v>
      </c>
      <c r="E67" s="24">
        <v>3</v>
      </c>
      <c r="F67" s="24">
        <v>5</v>
      </c>
      <c r="G67" s="25">
        <v>0.6</v>
      </c>
      <c r="H67" s="24">
        <v>3</v>
      </c>
      <c r="I67" s="24">
        <v>5</v>
      </c>
      <c r="J67" s="25">
        <v>0.6</v>
      </c>
      <c r="K67" s="24">
        <v>0</v>
      </c>
      <c r="L67" s="24">
        <v>0</v>
      </c>
      <c r="M67" s="25">
        <v>0</v>
      </c>
      <c r="N67" s="24">
        <v>3</v>
      </c>
      <c r="O67" s="24">
        <v>4</v>
      </c>
      <c r="P67" s="25">
        <v>0.75</v>
      </c>
      <c r="Q67" s="24">
        <v>1</v>
      </c>
      <c r="R67" s="24">
        <v>6</v>
      </c>
      <c r="S67" s="24">
        <v>7</v>
      </c>
      <c r="T67" s="24">
        <v>1</v>
      </c>
      <c r="U67" s="24">
        <v>0</v>
      </c>
      <c r="V67" s="24">
        <v>2</v>
      </c>
      <c r="W67" s="24">
        <v>1</v>
      </c>
      <c r="X67" s="24">
        <v>3</v>
      </c>
      <c r="Y67" s="24">
        <v>17</v>
      </c>
      <c r="Z67" s="24">
        <v>9</v>
      </c>
      <c r="AA67" s="31"/>
    </row>
    <row r="68" spans="2:27" x14ac:dyDescent="0.25">
      <c r="B68" s="24" t="s">
        <v>165</v>
      </c>
      <c r="C68" s="24" t="s">
        <v>43</v>
      </c>
      <c r="D68" s="24">
        <v>31.52</v>
      </c>
      <c r="E68" s="24">
        <v>5</v>
      </c>
      <c r="F68" s="24">
        <v>13</v>
      </c>
      <c r="G68" s="25">
        <v>0.38</v>
      </c>
      <c r="H68" s="24">
        <v>5</v>
      </c>
      <c r="I68" s="24">
        <v>10</v>
      </c>
      <c r="J68" s="25">
        <v>0.5</v>
      </c>
      <c r="K68" s="24">
        <v>0</v>
      </c>
      <c r="L68" s="24">
        <v>3</v>
      </c>
      <c r="M68" s="25">
        <v>0</v>
      </c>
      <c r="N68" s="24">
        <v>0</v>
      </c>
      <c r="O68" s="24">
        <v>0</v>
      </c>
      <c r="P68" s="25">
        <v>0</v>
      </c>
      <c r="Q68" s="24">
        <v>2</v>
      </c>
      <c r="R68" s="24">
        <v>5</v>
      </c>
      <c r="S68" s="24">
        <v>7</v>
      </c>
      <c r="T68" s="24">
        <v>6</v>
      </c>
      <c r="U68" s="24">
        <v>4</v>
      </c>
      <c r="V68" s="24">
        <v>4</v>
      </c>
      <c r="W68" s="24">
        <v>0</v>
      </c>
      <c r="X68" s="24">
        <v>1</v>
      </c>
      <c r="Y68" s="24">
        <v>16</v>
      </c>
      <c r="Z68" s="24">
        <v>10</v>
      </c>
      <c r="AA68" s="31"/>
    </row>
    <row r="69" spans="2:27" x14ac:dyDescent="0.25">
      <c r="B69" s="24" t="s">
        <v>166</v>
      </c>
      <c r="C69" s="24" t="s">
        <v>43</v>
      </c>
      <c r="D69" s="24">
        <v>24.4</v>
      </c>
      <c r="E69" s="24">
        <v>4</v>
      </c>
      <c r="F69" s="24">
        <v>6</v>
      </c>
      <c r="G69" s="25">
        <v>0.67</v>
      </c>
      <c r="H69" s="24">
        <v>4</v>
      </c>
      <c r="I69" s="24">
        <v>6</v>
      </c>
      <c r="J69" s="25">
        <v>0.67</v>
      </c>
      <c r="K69" s="24">
        <v>0</v>
      </c>
      <c r="L69" s="24">
        <v>0</v>
      </c>
      <c r="M69" s="25">
        <v>0</v>
      </c>
      <c r="N69" s="24">
        <v>2</v>
      </c>
      <c r="O69" s="24">
        <v>2</v>
      </c>
      <c r="P69" s="25">
        <v>1</v>
      </c>
      <c r="Q69" s="24">
        <v>3</v>
      </c>
      <c r="R69" s="24">
        <v>6</v>
      </c>
      <c r="S69" s="24">
        <v>9</v>
      </c>
      <c r="T69" s="24">
        <v>1</v>
      </c>
      <c r="U69" s="24">
        <v>1</v>
      </c>
      <c r="V69" s="24">
        <v>0</v>
      </c>
      <c r="W69" s="24">
        <v>0</v>
      </c>
      <c r="X69" s="24">
        <v>5</v>
      </c>
      <c r="Y69" s="24">
        <v>15</v>
      </c>
      <c r="Z69" s="24">
        <v>10</v>
      </c>
      <c r="AA69" s="31"/>
    </row>
    <row r="70" spans="2:27" x14ac:dyDescent="0.25">
      <c r="B70" s="24" t="s">
        <v>167</v>
      </c>
      <c r="C70" s="24" t="s">
        <v>45</v>
      </c>
      <c r="D70" s="24">
        <v>21.39</v>
      </c>
      <c r="E70" s="24">
        <v>2</v>
      </c>
      <c r="F70" s="24">
        <v>4</v>
      </c>
      <c r="G70" s="25">
        <v>0.5</v>
      </c>
      <c r="H70" s="24">
        <v>2</v>
      </c>
      <c r="I70" s="24">
        <v>2</v>
      </c>
      <c r="J70" s="25">
        <v>1</v>
      </c>
      <c r="K70" s="24">
        <v>0</v>
      </c>
      <c r="L70" s="24">
        <v>2</v>
      </c>
      <c r="M70" s="25">
        <v>0</v>
      </c>
      <c r="N70" s="24">
        <v>2</v>
      </c>
      <c r="O70" s="24">
        <v>2</v>
      </c>
      <c r="P70" s="25">
        <v>1</v>
      </c>
      <c r="Q70" s="24">
        <v>0</v>
      </c>
      <c r="R70" s="24">
        <v>3</v>
      </c>
      <c r="S70" s="24">
        <v>3</v>
      </c>
      <c r="T70" s="24">
        <v>0</v>
      </c>
      <c r="U70" s="24">
        <v>0</v>
      </c>
      <c r="V70" s="24">
        <v>1</v>
      </c>
      <c r="W70" s="24">
        <v>0</v>
      </c>
      <c r="X70" s="24">
        <v>0</v>
      </c>
      <c r="Y70" s="24">
        <v>8</v>
      </c>
      <c r="Z70" s="24">
        <v>6</v>
      </c>
      <c r="AA70" s="31"/>
    </row>
    <row r="71" spans="2:27" x14ac:dyDescent="0.25">
      <c r="B71" s="24" t="s">
        <v>168</v>
      </c>
      <c r="C71" s="24" t="s">
        <v>45</v>
      </c>
      <c r="D71" s="24">
        <v>18.440000000000001</v>
      </c>
      <c r="E71" s="24">
        <v>2</v>
      </c>
      <c r="F71" s="24">
        <v>4</v>
      </c>
      <c r="G71" s="25">
        <v>0.5</v>
      </c>
      <c r="H71" s="24">
        <v>1</v>
      </c>
      <c r="I71" s="24">
        <v>2</v>
      </c>
      <c r="J71" s="25">
        <v>0.5</v>
      </c>
      <c r="K71" s="24">
        <v>1</v>
      </c>
      <c r="L71" s="24">
        <v>2</v>
      </c>
      <c r="M71" s="25">
        <v>0.5</v>
      </c>
      <c r="N71" s="24">
        <v>1</v>
      </c>
      <c r="O71" s="24">
        <v>2</v>
      </c>
      <c r="P71" s="25">
        <v>0.5</v>
      </c>
      <c r="Q71" s="24">
        <v>1</v>
      </c>
      <c r="R71" s="24">
        <v>1</v>
      </c>
      <c r="S71" s="24">
        <v>2</v>
      </c>
      <c r="T71" s="24">
        <v>0</v>
      </c>
      <c r="U71" s="24">
        <v>0</v>
      </c>
      <c r="V71" s="24">
        <v>1</v>
      </c>
      <c r="W71" s="24">
        <v>1</v>
      </c>
      <c r="X71" s="24">
        <v>1</v>
      </c>
      <c r="Y71" s="24">
        <v>7</v>
      </c>
      <c r="Z71" s="24">
        <v>6</v>
      </c>
      <c r="AA71" s="31"/>
    </row>
    <row r="72" spans="2:27" x14ac:dyDescent="0.25">
      <c r="B72" s="24" t="s">
        <v>169</v>
      </c>
      <c r="C72" s="24" t="s">
        <v>45</v>
      </c>
      <c r="D72" s="24">
        <v>26.37</v>
      </c>
      <c r="E72" s="24">
        <v>2</v>
      </c>
      <c r="F72" s="24">
        <v>4</v>
      </c>
      <c r="G72" s="25">
        <v>0.5</v>
      </c>
      <c r="H72" s="24">
        <v>2</v>
      </c>
      <c r="I72" s="24">
        <v>3</v>
      </c>
      <c r="J72" s="25">
        <v>0.67</v>
      </c>
      <c r="K72" s="24">
        <v>0</v>
      </c>
      <c r="L72" s="24">
        <v>1</v>
      </c>
      <c r="M72" s="25">
        <v>0</v>
      </c>
      <c r="N72" s="24">
        <v>1</v>
      </c>
      <c r="O72" s="24">
        <v>2</v>
      </c>
      <c r="P72" s="25">
        <v>0.5</v>
      </c>
      <c r="Q72" s="24">
        <v>1</v>
      </c>
      <c r="R72" s="24">
        <v>0</v>
      </c>
      <c r="S72" s="24">
        <v>1</v>
      </c>
      <c r="T72" s="24">
        <v>0</v>
      </c>
      <c r="U72" s="24">
        <v>2</v>
      </c>
      <c r="V72" s="24">
        <v>0</v>
      </c>
      <c r="W72" s="24">
        <v>0</v>
      </c>
      <c r="X72" s="24">
        <v>2</v>
      </c>
      <c r="Y72" s="24">
        <v>1</v>
      </c>
      <c r="Z72" s="24">
        <v>5</v>
      </c>
      <c r="AA72" s="31"/>
    </row>
    <row r="73" spans="2:27" x14ac:dyDescent="0.25">
      <c r="B73" s="24" t="s">
        <v>170</v>
      </c>
      <c r="C73" s="24" t="s">
        <v>45</v>
      </c>
      <c r="D73" s="24">
        <v>25.84</v>
      </c>
      <c r="E73" s="24">
        <v>4</v>
      </c>
      <c r="F73" s="24">
        <v>5</v>
      </c>
      <c r="G73" s="25">
        <v>0.8</v>
      </c>
      <c r="H73" s="24">
        <v>3</v>
      </c>
      <c r="I73" s="24">
        <v>4</v>
      </c>
      <c r="J73" s="25">
        <v>0.75</v>
      </c>
      <c r="K73" s="24">
        <v>1</v>
      </c>
      <c r="L73" s="24">
        <v>1</v>
      </c>
      <c r="M73" s="25">
        <v>1</v>
      </c>
      <c r="N73" s="24">
        <v>2</v>
      </c>
      <c r="O73" s="24">
        <v>2</v>
      </c>
      <c r="P73" s="25">
        <v>1</v>
      </c>
      <c r="Q73" s="24">
        <v>0</v>
      </c>
      <c r="R73" s="24">
        <v>6</v>
      </c>
      <c r="S73" s="24">
        <v>6</v>
      </c>
      <c r="T73" s="24">
        <v>0</v>
      </c>
      <c r="U73" s="24">
        <v>1</v>
      </c>
      <c r="V73" s="24">
        <v>1</v>
      </c>
      <c r="W73" s="24">
        <v>0</v>
      </c>
      <c r="X73" s="24">
        <v>1</v>
      </c>
      <c r="Y73" s="24">
        <v>16</v>
      </c>
      <c r="Z73" s="24">
        <v>11</v>
      </c>
      <c r="AA73" s="31"/>
    </row>
    <row r="74" spans="2:27" x14ac:dyDescent="0.25">
      <c r="B74" s="69" t="s">
        <v>117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31"/>
    </row>
    <row r="76" spans="2:27" x14ac:dyDescent="0.25">
      <c r="B76" s="26" t="s">
        <v>72</v>
      </c>
      <c r="C76" s="26" t="s">
        <v>41</v>
      </c>
      <c r="D76" s="26" t="s">
        <v>73</v>
      </c>
      <c r="E76" s="26" t="s">
        <v>12</v>
      </c>
      <c r="F76" s="26" t="s">
        <v>13</v>
      </c>
      <c r="G76" s="26" t="s">
        <v>14</v>
      </c>
      <c r="H76" s="26" t="s">
        <v>15</v>
      </c>
      <c r="I76" s="26" t="s">
        <v>16</v>
      </c>
      <c r="J76" s="26" t="s">
        <v>17</v>
      </c>
      <c r="K76" s="26" t="s">
        <v>18</v>
      </c>
      <c r="L76" s="26" t="s">
        <v>19</v>
      </c>
      <c r="M76" s="26" t="s">
        <v>20</v>
      </c>
      <c r="N76" s="26" t="s">
        <v>21</v>
      </c>
      <c r="O76" s="26" t="s">
        <v>22</v>
      </c>
      <c r="P76" s="26" t="s">
        <v>23</v>
      </c>
      <c r="Q76" s="26" t="s">
        <v>24</v>
      </c>
      <c r="R76" s="26" t="s">
        <v>25</v>
      </c>
      <c r="S76" s="26" t="s">
        <v>26</v>
      </c>
      <c r="T76" s="26" t="s">
        <v>27</v>
      </c>
      <c r="U76" s="26" t="s">
        <v>28</v>
      </c>
      <c r="V76" s="26" t="s">
        <v>29</v>
      </c>
      <c r="W76" s="26" t="s">
        <v>30</v>
      </c>
      <c r="X76" s="26" t="s">
        <v>31</v>
      </c>
      <c r="Y76" s="26" t="s">
        <v>32</v>
      </c>
      <c r="Z76" s="26" t="s">
        <v>33</v>
      </c>
    </row>
    <row r="77" spans="2:27" x14ac:dyDescent="0.25">
      <c r="B77" s="24" t="s">
        <v>171</v>
      </c>
      <c r="C77" s="24" t="s">
        <v>43</v>
      </c>
      <c r="D77" s="24">
        <v>25.87</v>
      </c>
      <c r="E77" s="24">
        <v>2</v>
      </c>
      <c r="F77" s="24">
        <v>8</v>
      </c>
      <c r="G77" s="25">
        <v>0.25</v>
      </c>
      <c r="H77" s="24">
        <v>2</v>
      </c>
      <c r="I77" s="24">
        <v>5</v>
      </c>
      <c r="J77" s="25">
        <v>0.4</v>
      </c>
      <c r="K77" s="24">
        <v>0</v>
      </c>
      <c r="L77" s="24">
        <v>3</v>
      </c>
      <c r="M77" s="25">
        <v>0</v>
      </c>
      <c r="N77" s="24">
        <v>3</v>
      </c>
      <c r="O77" s="24">
        <v>5</v>
      </c>
      <c r="P77" s="25">
        <v>0.6</v>
      </c>
      <c r="Q77" s="24">
        <v>1</v>
      </c>
      <c r="R77" s="24">
        <v>6</v>
      </c>
      <c r="S77" s="24">
        <v>7</v>
      </c>
      <c r="T77" s="24">
        <v>3</v>
      </c>
      <c r="U77" s="24">
        <v>1</v>
      </c>
      <c r="V77" s="24">
        <v>2</v>
      </c>
      <c r="W77" s="24">
        <v>0</v>
      </c>
      <c r="X77" s="24">
        <v>0</v>
      </c>
      <c r="Y77" s="24">
        <v>13</v>
      </c>
      <c r="Z77" s="24">
        <v>7</v>
      </c>
    </row>
    <row r="78" spans="2:27" x14ac:dyDescent="0.25">
      <c r="B78" s="69" t="s">
        <v>120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80" spans="2:27" x14ac:dyDescent="0.25">
      <c r="B80" s="26" t="s">
        <v>72</v>
      </c>
      <c r="C80" s="26" t="s">
        <v>41</v>
      </c>
      <c r="D80" s="26" t="s">
        <v>73</v>
      </c>
      <c r="E80" s="26" t="s">
        <v>12</v>
      </c>
      <c r="F80" s="26" t="s">
        <v>13</v>
      </c>
      <c r="G80" s="26" t="s">
        <v>14</v>
      </c>
      <c r="H80" s="26" t="s">
        <v>15</v>
      </c>
      <c r="I80" s="26" t="s">
        <v>16</v>
      </c>
      <c r="J80" s="26" t="s">
        <v>17</v>
      </c>
      <c r="K80" s="26" t="s">
        <v>18</v>
      </c>
      <c r="L80" s="26" t="s">
        <v>19</v>
      </c>
      <c r="M80" s="26" t="s">
        <v>20</v>
      </c>
      <c r="N80" s="26" t="s">
        <v>21</v>
      </c>
      <c r="O80" s="26" t="s">
        <v>22</v>
      </c>
      <c r="P80" s="26" t="s">
        <v>23</v>
      </c>
      <c r="Q80" s="26" t="s">
        <v>24</v>
      </c>
      <c r="R80" s="26" t="s">
        <v>25</v>
      </c>
      <c r="S80" s="26" t="s">
        <v>26</v>
      </c>
      <c r="T80" s="26" t="s">
        <v>27</v>
      </c>
      <c r="U80" s="26" t="s">
        <v>28</v>
      </c>
      <c r="V80" s="26" t="s">
        <v>29</v>
      </c>
      <c r="W80" s="26" t="s">
        <v>30</v>
      </c>
      <c r="X80" s="26" t="s">
        <v>31</v>
      </c>
      <c r="Y80" s="26" t="s">
        <v>32</v>
      </c>
      <c r="Z80" s="26" t="s">
        <v>33</v>
      </c>
    </row>
    <row r="81" spans="2:26" x14ac:dyDescent="0.25">
      <c r="B81" s="27" t="s">
        <v>172</v>
      </c>
      <c r="C81" s="27" t="s">
        <v>45</v>
      </c>
      <c r="D81" s="27">
        <v>11.8</v>
      </c>
      <c r="E81" s="27">
        <v>1</v>
      </c>
      <c r="F81" s="27">
        <v>5</v>
      </c>
      <c r="G81" s="28">
        <v>0.2</v>
      </c>
      <c r="H81" s="27">
        <v>1</v>
      </c>
      <c r="I81" s="27">
        <v>4</v>
      </c>
      <c r="J81" s="28">
        <v>0.25</v>
      </c>
      <c r="K81" s="27">
        <v>0</v>
      </c>
      <c r="L81" s="27">
        <v>1</v>
      </c>
      <c r="M81" s="28">
        <v>0</v>
      </c>
      <c r="N81" s="27">
        <v>2</v>
      </c>
      <c r="O81" s="27">
        <v>2</v>
      </c>
      <c r="P81" s="28">
        <v>1</v>
      </c>
      <c r="Q81" s="27">
        <v>0</v>
      </c>
      <c r="R81" s="27">
        <v>0</v>
      </c>
      <c r="S81" s="27">
        <v>0</v>
      </c>
      <c r="T81" s="27">
        <v>1</v>
      </c>
      <c r="U81" s="27">
        <v>4</v>
      </c>
      <c r="V81" s="27">
        <v>1</v>
      </c>
      <c r="W81" s="27">
        <v>0</v>
      </c>
      <c r="X81" s="27">
        <v>2</v>
      </c>
      <c r="Y81" s="27">
        <v>-2</v>
      </c>
      <c r="Z81" s="27">
        <v>4</v>
      </c>
    </row>
    <row r="82" spans="2:26" x14ac:dyDescent="0.25">
      <c r="B82" s="27" t="s">
        <v>173</v>
      </c>
      <c r="C82" s="27" t="s">
        <v>45</v>
      </c>
      <c r="D82" s="27">
        <v>21.12</v>
      </c>
      <c r="E82" s="27">
        <v>4</v>
      </c>
      <c r="F82" s="27">
        <v>6</v>
      </c>
      <c r="G82" s="28">
        <v>0.67</v>
      </c>
      <c r="H82" s="27">
        <v>4</v>
      </c>
      <c r="I82" s="27">
        <v>5</v>
      </c>
      <c r="J82" s="28">
        <v>0.8</v>
      </c>
      <c r="K82" s="27">
        <v>0</v>
      </c>
      <c r="L82" s="27">
        <v>1</v>
      </c>
      <c r="M82" s="28">
        <v>0</v>
      </c>
      <c r="N82" s="27">
        <v>0</v>
      </c>
      <c r="O82" s="27">
        <v>1</v>
      </c>
      <c r="P82" s="28">
        <v>0</v>
      </c>
      <c r="Q82" s="27">
        <v>0</v>
      </c>
      <c r="R82" s="27">
        <v>1</v>
      </c>
      <c r="S82" s="27">
        <v>1</v>
      </c>
      <c r="T82" s="27">
        <v>2</v>
      </c>
      <c r="U82" s="27">
        <v>2</v>
      </c>
      <c r="V82" s="27">
        <v>0</v>
      </c>
      <c r="W82" s="27">
        <v>1</v>
      </c>
      <c r="X82" s="27">
        <v>1</v>
      </c>
      <c r="Y82" s="27">
        <v>8</v>
      </c>
      <c r="Z82" s="27">
        <v>8</v>
      </c>
    </row>
    <row r="83" spans="2:26" x14ac:dyDescent="0.25">
      <c r="B83" s="27" t="s">
        <v>174</v>
      </c>
      <c r="C83" s="27" t="s">
        <v>45</v>
      </c>
      <c r="D83" s="27">
        <v>31.38</v>
      </c>
      <c r="E83" s="27">
        <v>4</v>
      </c>
      <c r="F83" s="27">
        <v>8</v>
      </c>
      <c r="G83" s="28">
        <v>0.5</v>
      </c>
      <c r="H83" s="27">
        <v>4</v>
      </c>
      <c r="I83" s="27">
        <v>6</v>
      </c>
      <c r="J83" s="28">
        <v>0.67</v>
      </c>
      <c r="K83" s="27">
        <v>0</v>
      </c>
      <c r="L83" s="27">
        <v>2</v>
      </c>
      <c r="M83" s="28">
        <v>0</v>
      </c>
      <c r="N83" s="27">
        <v>0</v>
      </c>
      <c r="O83" s="27">
        <v>0</v>
      </c>
      <c r="P83" s="28">
        <v>0</v>
      </c>
      <c r="Q83" s="27">
        <v>0</v>
      </c>
      <c r="R83" s="27">
        <v>3</v>
      </c>
      <c r="S83" s="27">
        <v>3</v>
      </c>
      <c r="T83" s="27">
        <v>4</v>
      </c>
      <c r="U83" s="27">
        <v>1</v>
      </c>
      <c r="V83" s="27">
        <v>0</v>
      </c>
      <c r="W83" s="27">
        <v>0</v>
      </c>
      <c r="X83" s="27">
        <v>1</v>
      </c>
      <c r="Y83" s="27">
        <v>10</v>
      </c>
      <c r="Z83" s="27">
        <v>8</v>
      </c>
    </row>
    <row r="84" spans="2:26" x14ac:dyDescent="0.25">
      <c r="B84" s="69" t="s">
        <v>123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</sheetData>
  <mergeCells count="11">
    <mergeCell ref="B24:Z24"/>
    <mergeCell ref="B40:Z40"/>
    <mergeCell ref="B74:Z74"/>
    <mergeCell ref="B78:Z78"/>
    <mergeCell ref="B84:Z84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E17" workbookViewId="0">
      <selection activeCell="M13" sqref="M9:M13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16384" width="9.140625" style="3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177</v>
      </c>
      <c r="I3" s="19" t="s">
        <v>178</v>
      </c>
      <c r="J3" s="19" t="s">
        <v>53</v>
      </c>
      <c r="K3" s="34">
        <v>34230</v>
      </c>
      <c r="L3" s="35" t="s">
        <v>129</v>
      </c>
      <c r="M3" s="36" t="s">
        <v>179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34</v>
      </c>
      <c r="C9" s="24" t="s">
        <v>56</v>
      </c>
      <c r="D9" s="24">
        <v>18</v>
      </c>
      <c r="E9" s="24">
        <v>7.44</v>
      </c>
      <c r="F9" s="42">
        <v>0.39</v>
      </c>
      <c r="G9" s="42">
        <v>2.44</v>
      </c>
      <c r="H9" s="25">
        <v>0.16</v>
      </c>
      <c r="I9" s="42">
        <v>0.28000000000000003</v>
      </c>
      <c r="J9" s="24">
        <v>1.44</v>
      </c>
      <c r="K9" s="25">
        <v>0.19</v>
      </c>
      <c r="L9" s="24">
        <v>0.11</v>
      </c>
      <c r="M9" s="42">
        <v>1</v>
      </c>
      <c r="N9" s="25">
        <v>0.11</v>
      </c>
      <c r="O9" s="24">
        <v>0.17</v>
      </c>
      <c r="P9" s="24">
        <v>0.22</v>
      </c>
      <c r="Q9" s="25">
        <v>0.75</v>
      </c>
      <c r="R9" s="24">
        <v>0.11</v>
      </c>
      <c r="S9" s="42">
        <v>0.72</v>
      </c>
      <c r="T9" s="42">
        <v>0.83</v>
      </c>
      <c r="U9" s="24">
        <v>0.28000000000000003</v>
      </c>
      <c r="V9" s="24">
        <v>0.83</v>
      </c>
      <c r="W9" s="24">
        <v>0.39</v>
      </c>
      <c r="X9" s="42">
        <v>0.17</v>
      </c>
      <c r="Y9" s="42">
        <v>1.28</v>
      </c>
      <c r="Z9" s="42">
        <v>-28</v>
      </c>
      <c r="AA9" s="42">
        <v>1.06</v>
      </c>
    </row>
    <row r="10" spans="1:27" x14ac:dyDescent="0.25">
      <c r="A10" s="54"/>
      <c r="B10" s="24" t="s">
        <v>36</v>
      </c>
      <c r="C10" s="24" t="s">
        <v>56</v>
      </c>
      <c r="D10" s="24">
        <v>14</v>
      </c>
      <c r="E10" s="24">
        <v>12.22</v>
      </c>
      <c r="F10" s="42">
        <v>0.36</v>
      </c>
      <c r="G10" s="42">
        <v>2</v>
      </c>
      <c r="H10" s="25">
        <v>0.18</v>
      </c>
      <c r="I10" s="42">
        <v>0.28999999999999998</v>
      </c>
      <c r="J10" s="24">
        <v>1.36</v>
      </c>
      <c r="K10" s="25">
        <v>0.21</v>
      </c>
      <c r="L10" s="24">
        <v>7.0000000000000007E-2</v>
      </c>
      <c r="M10" s="42">
        <v>0.64</v>
      </c>
      <c r="N10" s="25">
        <v>0.11</v>
      </c>
      <c r="O10" s="24">
        <v>0.43</v>
      </c>
      <c r="P10" s="24">
        <v>0.64</v>
      </c>
      <c r="Q10" s="25">
        <v>0.67</v>
      </c>
      <c r="R10" s="24">
        <v>0.43</v>
      </c>
      <c r="S10" s="42">
        <v>1.57</v>
      </c>
      <c r="T10" s="42">
        <v>2</v>
      </c>
      <c r="U10" s="24">
        <v>0.36</v>
      </c>
      <c r="V10" s="24">
        <v>0.93</v>
      </c>
      <c r="W10" s="24">
        <v>0.71</v>
      </c>
      <c r="X10" s="42">
        <v>0</v>
      </c>
      <c r="Y10" s="42">
        <v>1</v>
      </c>
      <c r="Z10" s="42">
        <v>13</v>
      </c>
      <c r="AA10" s="42">
        <v>1.21</v>
      </c>
    </row>
    <row r="11" spans="1:27" x14ac:dyDescent="0.25">
      <c r="A11" s="54"/>
      <c r="B11" s="40"/>
      <c r="C11" s="40"/>
      <c r="D11" s="40"/>
      <c r="E11" s="40"/>
      <c r="F11" s="43"/>
      <c r="G11" s="43"/>
      <c r="H11" s="41"/>
      <c r="I11" s="43"/>
      <c r="J11" s="40"/>
      <c r="K11" s="41"/>
      <c r="L11" s="40"/>
      <c r="M11" s="43"/>
      <c r="N11" s="41"/>
      <c r="O11" s="40"/>
      <c r="P11" s="40"/>
      <c r="Q11" s="41"/>
      <c r="R11" s="40"/>
      <c r="S11" s="43"/>
      <c r="T11" s="43"/>
      <c r="U11" s="40"/>
      <c r="V11" s="40"/>
      <c r="W11" s="40"/>
      <c r="X11" s="43"/>
      <c r="Y11" s="43"/>
      <c r="Z11" s="43"/>
      <c r="AA11" s="43"/>
    </row>
    <row r="12" spans="1:27" x14ac:dyDescent="0.25">
      <c r="A12" s="54"/>
      <c r="B12" s="37"/>
      <c r="C12" s="37"/>
      <c r="D12" s="37"/>
      <c r="E12" s="37"/>
      <c r="F12" s="44"/>
      <c r="G12" s="44"/>
      <c r="H12" s="38"/>
      <c r="I12" s="44"/>
      <c r="J12" s="37"/>
      <c r="K12" s="38"/>
      <c r="L12" s="37"/>
      <c r="M12" s="44"/>
      <c r="N12" s="38"/>
      <c r="O12" s="37"/>
      <c r="P12" s="37"/>
      <c r="Q12" s="38"/>
      <c r="R12" s="37"/>
      <c r="S12" s="44"/>
      <c r="T12" s="44"/>
      <c r="U12" s="37"/>
      <c r="V12" s="37"/>
      <c r="W12" s="37"/>
      <c r="X12" s="44"/>
      <c r="Y12" s="44"/>
      <c r="Z12" s="44"/>
      <c r="AA12" s="44"/>
    </row>
    <row r="13" spans="1:27" x14ac:dyDescent="0.25">
      <c r="A13" s="54"/>
      <c r="B13" s="70"/>
      <c r="C13" s="70"/>
      <c r="D13" s="37">
        <f>SUM(D9:D10)</f>
        <v>32</v>
      </c>
      <c r="E13" s="37">
        <f>IF(COUNT(E9:E12)=0,0, AVERAGE(E9:E12))</f>
        <v>9.83</v>
      </c>
      <c r="F13" s="44">
        <f t="shared" ref="F13:Z13" si="0">IF(COUNT(F9:F12)=0,0, AVERAGE(F9:F12))</f>
        <v>0.375</v>
      </c>
      <c r="G13" s="44">
        <f t="shared" si="0"/>
        <v>2.2199999999999998</v>
      </c>
      <c r="H13" s="38">
        <f t="shared" si="0"/>
        <v>0.16999999999999998</v>
      </c>
      <c r="I13" s="44">
        <f t="shared" si="0"/>
        <v>0.28500000000000003</v>
      </c>
      <c r="J13" s="37">
        <f t="shared" si="0"/>
        <v>1.4</v>
      </c>
      <c r="K13" s="38">
        <f t="shared" si="0"/>
        <v>0.2</v>
      </c>
      <c r="L13" s="37">
        <f t="shared" si="0"/>
        <v>0.09</v>
      </c>
      <c r="M13" s="44">
        <f t="shared" si="0"/>
        <v>0.82000000000000006</v>
      </c>
      <c r="N13" s="38">
        <f t="shared" si="0"/>
        <v>0.11</v>
      </c>
      <c r="O13" s="37">
        <f t="shared" si="0"/>
        <v>0.3</v>
      </c>
      <c r="P13" s="37">
        <f t="shared" si="0"/>
        <v>0.43</v>
      </c>
      <c r="Q13" s="38">
        <f t="shared" si="0"/>
        <v>0.71</v>
      </c>
      <c r="R13" s="37">
        <f t="shared" si="0"/>
        <v>0.27</v>
      </c>
      <c r="S13" s="44">
        <f t="shared" si="0"/>
        <v>1.145</v>
      </c>
      <c r="T13" s="44">
        <f t="shared" si="0"/>
        <v>1.415</v>
      </c>
      <c r="U13" s="37">
        <f t="shared" si="0"/>
        <v>0.32</v>
      </c>
      <c r="V13" s="37">
        <f t="shared" si="0"/>
        <v>0.88</v>
      </c>
      <c r="W13" s="37">
        <f t="shared" si="0"/>
        <v>0.55000000000000004</v>
      </c>
      <c r="X13" s="44">
        <f t="shared" si="0"/>
        <v>8.5000000000000006E-2</v>
      </c>
      <c r="Y13" s="44">
        <f t="shared" si="0"/>
        <v>1.1400000000000001</v>
      </c>
      <c r="Z13" s="44">
        <f t="shared" si="0"/>
        <v>-7.5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4" t="s">
        <v>44</v>
      </c>
      <c r="C26" s="24" t="s">
        <v>43</v>
      </c>
      <c r="D26" s="24">
        <v>28.61</v>
      </c>
      <c r="E26" s="24">
        <v>1</v>
      </c>
      <c r="F26" s="24">
        <v>3</v>
      </c>
      <c r="G26" s="25">
        <v>0.33</v>
      </c>
      <c r="H26" s="24">
        <v>1</v>
      </c>
      <c r="I26" s="24">
        <v>3</v>
      </c>
      <c r="J26" s="25">
        <v>0.33</v>
      </c>
      <c r="K26" s="24">
        <v>0</v>
      </c>
      <c r="L26" s="24">
        <v>0</v>
      </c>
      <c r="M26" s="25">
        <v>0</v>
      </c>
      <c r="N26" s="24">
        <v>1</v>
      </c>
      <c r="O26" s="24">
        <v>2</v>
      </c>
      <c r="P26" s="25">
        <v>0.5</v>
      </c>
      <c r="Q26" s="24">
        <v>0</v>
      </c>
      <c r="R26" s="24">
        <v>2</v>
      </c>
      <c r="S26" s="24">
        <v>2</v>
      </c>
      <c r="T26" s="24">
        <v>0</v>
      </c>
      <c r="U26" s="24">
        <v>2</v>
      </c>
      <c r="V26" s="24">
        <v>0</v>
      </c>
      <c r="W26" s="24">
        <v>0</v>
      </c>
      <c r="X26" s="24">
        <v>4</v>
      </c>
      <c r="Y26" s="42">
        <v>-3</v>
      </c>
      <c r="Z26" s="24">
        <v>3</v>
      </c>
    </row>
    <row r="27" spans="1:27" x14ac:dyDescent="0.25">
      <c r="B27" s="24" t="s">
        <v>61</v>
      </c>
      <c r="C27" s="24" t="s">
        <v>45</v>
      </c>
      <c r="D27" s="24">
        <v>21.99</v>
      </c>
      <c r="E27" s="24">
        <v>1</v>
      </c>
      <c r="F27" s="24">
        <v>5</v>
      </c>
      <c r="G27" s="25">
        <v>0.2</v>
      </c>
      <c r="H27" s="24">
        <v>1</v>
      </c>
      <c r="I27" s="24">
        <v>3</v>
      </c>
      <c r="J27" s="25">
        <v>0.33</v>
      </c>
      <c r="K27" s="24">
        <v>0</v>
      </c>
      <c r="L27" s="24">
        <v>2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4</v>
      </c>
      <c r="S27" s="24">
        <v>4</v>
      </c>
      <c r="T27" s="24">
        <v>2</v>
      </c>
      <c r="U27" s="24">
        <v>0</v>
      </c>
      <c r="V27" s="24">
        <v>1</v>
      </c>
      <c r="W27" s="24">
        <v>0</v>
      </c>
      <c r="X27" s="24">
        <v>2</v>
      </c>
      <c r="Y27" s="42">
        <v>3</v>
      </c>
      <c r="Z27" s="24">
        <v>2</v>
      </c>
    </row>
    <row r="28" spans="1:27" x14ac:dyDescent="0.25">
      <c r="B28" s="24" t="s">
        <v>62</v>
      </c>
      <c r="C28" s="24" t="s">
        <v>45</v>
      </c>
      <c r="D28" s="24">
        <v>15.92</v>
      </c>
      <c r="E28" s="24">
        <v>0</v>
      </c>
      <c r="F28" s="24">
        <v>2</v>
      </c>
      <c r="G28" s="25">
        <v>0</v>
      </c>
      <c r="H28" s="24">
        <v>0</v>
      </c>
      <c r="I28" s="24">
        <v>2</v>
      </c>
      <c r="J28" s="25">
        <v>0</v>
      </c>
      <c r="K28" s="24">
        <v>0</v>
      </c>
      <c r="L28" s="24">
        <v>0</v>
      </c>
      <c r="M28" s="25">
        <v>0</v>
      </c>
      <c r="N28" s="24">
        <v>3</v>
      </c>
      <c r="O28" s="24">
        <v>5</v>
      </c>
      <c r="P28" s="25">
        <v>0.6</v>
      </c>
      <c r="Q28" s="24">
        <v>1</v>
      </c>
      <c r="R28" s="24">
        <v>2</v>
      </c>
      <c r="S28" s="24">
        <v>3</v>
      </c>
      <c r="T28" s="24">
        <v>0</v>
      </c>
      <c r="U28" s="24">
        <v>3</v>
      </c>
      <c r="V28" s="24">
        <v>2</v>
      </c>
      <c r="W28" s="24">
        <v>0</v>
      </c>
      <c r="X28" s="24">
        <v>1</v>
      </c>
      <c r="Y28" s="42">
        <v>2</v>
      </c>
      <c r="Z28" s="24">
        <v>3</v>
      </c>
    </row>
    <row r="29" spans="1:27" x14ac:dyDescent="0.25">
      <c r="B29" s="24" t="s">
        <v>63</v>
      </c>
      <c r="C29" s="24" t="s">
        <v>45</v>
      </c>
      <c r="D29" s="24">
        <v>5.83</v>
      </c>
      <c r="E29" s="24">
        <v>0</v>
      </c>
      <c r="F29" s="24">
        <v>0</v>
      </c>
      <c r="G29" s="25">
        <v>0</v>
      </c>
      <c r="H29" s="24">
        <v>0</v>
      </c>
      <c r="I29" s="24">
        <v>0</v>
      </c>
      <c r="J29" s="25">
        <v>0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0</v>
      </c>
      <c r="R29" s="24">
        <v>1</v>
      </c>
      <c r="S29" s="24">
        <v>1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42">
        <v>1</v>
      </c>
      <c r="Z29" s="24">
        <v>0</v>
      </c>
    </row>
    <row r="30" spans="1:27" x14ac:dyDescent="0.25">
      <c r="B30" s="24" t="s">
        <v>74</v>
      </c>
      <c r="C30" s="24" t="s">
        <v>45</v>
      </c>
      <c r="D30" s="24">
        <v>8.83</v>
      </c>
      <c r="E30" s="24">
        <v>0</v>
      </c>
      <c r="F30" s="24">
        <v>2</v>
      </c>
      <c r="G30" s="25">
        <v>0</v>
      </c>
      <c r="H30" s="24">
        <v>0</v>
      </c>
      <c r="I30" s="24">
        <v>2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4">
        <v>0</v>
      </c>
      <c r="T30" s="24">
        <v>0</v>
      </c>
      <c r="U30" s="24">
        <v>2</v>
      </c>
      <c r="V30" s="24">
        <v>2</v>
      </c>
      <c r="W30" s="24">
        <v>0</v>
      </c>
      <c r="X30" s="24">
        <v>2</v>
      </c>
      <c r="Y30" s="42">
        <v>-5</v>
      </c>
      <c r="Z30" s="24">
        <v>0</v>
      </c>
    </row>
    <row r="31" spans="1:27" x14ac:dyDescent="0.25">
      <c r="B31" s="24" t="s">
        <v>64</v>
      </c>
      <c r="C31" s="24" t="s">
        <v>45</v>
      </c>
      <c r="D31" s="24">
        <v>3.93</v>
      </c>
      <c r="E31" s="24">
        <v>0</v>
      </c>
      <c r="F31" s="24">
        <v>1</v>
      </c>
      <c r="G31" s="25">
        <v>0</v>
      </c>
      <c r="H31" s="24">
        <v>0</v>
      </c>
      <c r="I31" s="24">
        <v>0</v>
      </c>
      <c r="J31" s="25">
        <v>0</v>
      </c>
      <c r="K31" s="24">
        <v>0</v>
      </c>
      <c r="L31" s="24">
        <v>1</v>
      </c>
      <c r="M31" s="25">
        <v>0</v>
      </c>
      <c r="N31" s="24">
        <v>0</v>
      </c>
      <c r="O31" s="24">
        <v>0</v>
      </c>
      <c r="P31" s="25">
        <v>0</v>
      </c>
      <c r="Q31" s="24">
        <v>0</v>
      </c>
      <c r="R31" s="24">
        <v>0</v>
      </c>
      <c r="S31" s="24">
        <v>0</v>
      </c>
      <c r="T31" s="24">
        <v>0</v>
      </c>
      <c r="U31" s="24">
        <v>2</v>
      </c>
      <c r="V31" s="24">
        <v>0</v>
      </c>
      <c r="W31" s="24">
        <v>0</v>
      </c>
      <c r="X31" s="24">
        <v>1</v>
      </c>
      <c r="Y31" s="42">
        <v>-4</v>
      </c>
      <c r="Z31" s="24">
        <v>0</v>
      </c>
    </row>
    <row r="32" spans="1:27" x14ac:dyDescent="0.25">
      <c r="B32" s="24" t="s">
        <v>75</v>
      </c>
      <c r="C32" s="24" t="s">
        <v>45</v>
      </c>
      <c r="D32" s="24">
        <v>14.27</v>
      </c>
      <c r="E32" s="24">
        <v>0</v>
      </c>
      <c r="F32" s="24">
        <v>1</v>
      </c>
      <c r="G32" s="25">
        <v>0</v>
      </c>
      <c r="H32" s="24">
        <v>0</v>
      </c>
      <c r="I32" s="24">
        <v>1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2</v>
      </c>
      <c r="S32" s="24">
        <v>2</v>
      </c>
      <c r="T32" s="24">
        <v>0</v>
      </c>
      <c r="U32" s="24">
        <v>0</v>
      </c>
      <c r="V32" s="24">
        <v>0</v>
      </c>
      <c r="W32" s="24">
        <v>0</v>
      </c>
      <c r="X32" s="24">
        <v>1</v>
      </c>
      <c r="Y32" s="42">
        <v>0</v>
      </c>
      <c r="Z32" s="24">
        <v>0</v>
      </c>
    </row>
    <row r="33" spans="2:26" x14ac:dyDescent="0.25">
      <c r="B33" s="24" t="s">
        <v>76</v>
      </c>
      <c r="C33" s="24" t="s">
        <v>45</v>
      </c>
      <c r="D33" s="24">
        <v>3.87</v>
      </c>
      <c r="E33" s="24">
        <v>0</v>
      </c>
      <c r="F33" s="24">
        <v>0</v>
      </c>
      <c r="G33" s="25">
        <v>0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4">
        <v>0</v>
      </c>
      <c r="T33" s="24">
        <v>1</v>
      </c>
      <c r="U33" s="24">
        <v>0</v>
      </c>
      <c r="V33" s="24">
        <v>0</v>
      </c>
      <c r="W33" s="24">
        <v>0</v>
      </c>
      <c r="X33" s="24">
        <v>0</v>
      </c>
      <c r="Y33" s="42">
        <v>1</v>
      </c>
      <c r="Z33" s="24">
        <v>0</v>
      </c>
    </row>
    <row r="34" spans="2:26" x14ac:dyDescent="0.25">
      <c r="B34" s="24" t="s">
        <v>65</v>
      </c>
      <c r="C34" s="24" t="s">
        <v>45</v>
      </c>
      <c r="D34" s="24">
        <v>14.8</v>
      </c>
      <c r="E34" s="24">
        <v>0</v>
      </c>
      <c r="F34" s="24">
        <v>2</v>
      </c>
      <c r="G34" s="25">
        <v>0</v>
      </c>
      <c r="H34" s="24">
        <v>0</v>
      </c>
      <c r="I34" s="24">
        <v>2</v>
      </c>
      <c r="J34" s="25">
        <v>0</v>
      </c>
      <c r="K34" s="24">
        <v>0</v>
      </c>
      <c r="L34" s="24">
        <v>0</v>
      </c>
      <c r="M34" s="25">
        <v>0</v>
      </c>
      <c r="N34" s="24">
        <v>2</v>
      </c>
      <c r="O34" s="24">
        <v>2</v>
      </c>
      <c r="P34" s="25">
        <v>1</v>
      </c>
      <c r="Q34" s="24">
        <v>2</v>
      </c>
      <c r="R34" s="24">
        <v>0</v>
      </c>
      <c r="S34" s="24">
        <v>2</v>
      </c>
      <c r="T34" s="24">
        <v>0</v>
      </c>
      <c r="U34" s="24">
        <v>2</v>
      </c>
      <c r="V34" s="24">
        <v>3</v>
      </c>
      <c r="W34" s="24">
        <v>0</v>
      </c>
      <c r="X34" s="24">
        <v>0</v>
      </c>
      <c r="Y34" s="42">
        <v>6</v>
      </c>
      <c r="Z34" s="24">
        <v>2</v>
      </c>
    </row>
    <row r="35" spans="2:26" x14ac:dyDescent="0.25">
      <c r="B35" s="24" t="s">
        <v>66</v>
      </c>
      <c r="C35" s="24" t="s">
        <v>45</v>
      </c>
      <c r="D35" s="24">
        <v>12.1</v>
      </c>
      <c r="E35" s="24">
        <v>0</v>
      </c>
      <c r="F35" s="24">
        <v>0</v>
      </c>
      <c r="G35" s="25">
        <v>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2</v>
      </c>
      <c r="S35" s="24">
        <v>2</v>
      </c>
      <c r="T35" s="24">
        <v>0</v>
      </c>
      <c r="U35" s="24">
        <v>0</v>
      </c>
      <c r="V35" s="24">
        <v>0</v>
      </c>
      <c r="W35" s="24">
        <v>0</v>
      </c>
      <c r="X35" s="24">
        <v>1</v>
      </c>
      <c r="Y35" s="42">
        <v>3</v>
      </c>
      <c r="Z35" s="24">
        <v>0</v>
      </c>
    </row>
    <row r="36" spans="2:26" x14ac:dyDescent="0.25">
      <c r="B36" s="24" t="s">
        <v>77</v>
      </c>
      <c r="C36" s="24" t="s">
        <v>45</v>
      </c>
      <c r="D36" s="24">
        <v>6.96</v>
      </c>
      <c r="E36" s="24">
        <v>0</v>
      </c>
      <c r="F36" s="24">
        <v>4</v>
      </c>
      <c r="G36" s="25">
        <v>0</v>
      </c>
      <c r="H36" s="24">
        <v>0</v>
      </c>
      <c r="I36" s="24">
        <v>2</v>
      </c>
      <c r="J36" s="25">
        <v>0</v>
      </c>
      <c r="K36" s="24">
        <v>0</v>
      </c>
      <c r="L36" s="24">
        <v>2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1</v>
      </c>
      <c r="S36" s="24">
        <v>1</v>
      </c>
      <c r="T36" s="24">
        <v>1</v>
      </c>
      <c r="U36" s="24">
        <v>1</v>
      </c>
      <c r="V36" s="24">
        <v>0</v>
      </c>
      <c r="W36" s="24">
        <v>0</v>
      </c>
      <c r="X36" s="24">
        <v>0</v>
      </c>
      <c r="Y36" s="42">
        <v>-3</v>
      </c>
      <c r="Z36" s="24">
        <v>0</v>
      </c>
    </row>
    <row r="37" spans="2:26" x14ac:dyDescent="0.25">
      <c r="B37" s="24" t="s">
        <v>78</v>
      </c>
      <c r="C37" s="24" t="s">
        <v>45</v>
      </c>
      <c r="D37" s="24">
        <v>8.99</v>
      </c>
      <c r="E37" s="24">
        <v>1</v>
      </c>
      <c r="F37" s="24">
        <v>3</v>
      </c>
      <c r="G37" s="25">
        <v>0.33</v>
      </c>
      <c r="H37" s="24">
        <v>0</v>
      </c>
      <c r="I37" s="24">
        <v>1</v>
      </c>
      <c r="J37" s="25">
        <v>0</v>
      </c>
      <c r="K37" s="24">
        <v>1</v>
      </c>
      <c r="L37" s="24">
        <v>2</v>
      </c>
      <c r="M37" s="25">
        <v>0.5</v>
      </c>
      <c r="N37" s="24">
        <v>0</v>
      </c>
      <c r="O37" s="24">
        <v>0</v>
      </c>
      <c r="P37" s="25">
        <v>0</v>
      </c>
      <c r="Q37" s="24">
        <v>1</v>
      </c>
      <c r="R37" s="24">
        <v>2</v>
      </c>
      <c r="S37" s="24">
        <v>3</v>
      </c>
      <c r="T37" s="24">
        <v>1</v>
      </c>
      <c r="U37" s="24">
        <v>0</v>
      </c>
      <c r="V37" s="24">
        <v>0</v>
      </c>
      <c r="W37" s="24">
        <v>0</v>
      </c>
      <c r="X37" s="24">
        <v>1</v>
      </c>
      <c r="Y37" s="42">
        <v>3</v>
      </c>
      <c r="Z37" s="24">
        <v>3</v>
      </c>
    </row>
    <row r="38" spans="2:26" x14ac:dyDescent="0.25">
      <c r="B38" s="24" t="s">
        <v>79</v>
      </c>
      <c r="C38" s="24" t="s">
        <v>43</v>
      </c>
      <c r="D38" s="24">
        <v>15.33</v>
      </c>
      <c r="E38" s="24">
        <v>1</v>
      </c>
      <c r="F38" s="24">
        <v>3</v>
      </c>
      <c r="G38" s="25">
        <v>0.33</v>
      </c>
      <c r="H38" s="24">
        <v>1</v>
      </c>
      <c r="I38" s="24">
        <v>2</v>
      </c>
      <c r="J38" s="25">
        <v>0.5</v>
      </c>
      <c r="K38" s="24">
        <v>0</v>
      </c>
      <c r="L38" s="24">
        <v>1</v>
      </c>
      <c r="M38" s="25">
        <v>0</v>
      </c>
      <c r="N38" s="24">
        <v>0</v>
      </c>
      <c r="O38" s="24">
        <v>0</v>
      </c>
      <c r="P38" s="25">
        <v>0</v>
      </c>
      <c r="Q38" s="24">
        <v>1</v>
      </c>
      <c r="R38" s="24">
        <v>4</v>
      </c>
      <c r="S38" s="24">
        <v>5</v>
      </c>
      <c r="T38" s="24">
        <v>0</v>
      </c>
      <c r="U38" s="24">
        <v>0</v>
      </c>
      <c r="V38" s="24">
        <v>2</v>
      </c>
      <c r="W38" s="24">
        <v>0</v>
      </c>
      <c r="X38" s="24">
        <v>1</v>
      </c>
      <c r="Y38" s="42">
        <v>6</v>
      </c>
      <c r="Z38" s="24">
        <v>2</v>
      </c>
    </row>
    <row r="39" spans="2:26" x14ac:dyDescent="0.25">
      <c r="B39" s="24" t="s">
        <v>67</v>
      </c>
      <c r="C39" s="24" t="s">
        <v>45</v>
      </c>
      <c r="D39" s="24">
        <v>9.65</v>
      </c>
      <c r="E39" s="24">
        <v>1</v>
      </c>
      <c r="F39" s="24">
        <v>2</v>
      </c>
      <c r="G39" s="25">
        <v>0.5</v>
      </c>
      <c r="H39" s="24">
        <v>1</v>
      </c>
      <c r="I39" s="24">
        <v>1</v>
      </c>
      <c r="J39" s="25">
        <v>1</v>
      </c>
      <c r="K39" s="24">
        <v>0</v>
      </c>
      <c r="L39" s="24">
        <v>1</v>
      </c>
      <c r="M39" s="25">
        <v>0</v>
      </c>
      <c r="N39" s="24">
        <v>0</v>
      </c>
      <c r="O39" s="24">
        <v>0</v>
      </c>
      <c r="P39" s="25">
        <v>0</v>
      </c>
      <c r="Q39" s="24">
        <v>1</v>
      </c>
      <c r="R39" s="24">
        <v>2</v>
      </c>
      <c r="S39" s="24">
        <v>3</v>
      </c>
      <c r="T39" s="24">
        <v>0</v>
      </c>
      <c r="U39" s="24">
        <v>1</v>
      </c>
      <c r="V39" s="24">
        <v>0</v>
      </c>
      <c r="W39" s="24">
        <v>0</v>
      </c>
      <c r="X39" s="24">
        <v>0</v>
      </c>
      <c r="Y39" s="42">
        <v>3</v>
      </c>
      <c r="Z39" s="24">
        <v>2</v>
      </c>
    </row>
    <row r="40" spans="2:26" x14ac:dyDescent="0.25">
      <c r="B40" s="69" t="s">
        <v>84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2" spans="2:26" x14ac:dyDescent="0.25">
      <c r="B42" s="26" t="s">
        <v>72</v>
      </c>
      <c r="C42" s="26" t="s">
        <v>41</v>
      </c>
      <c r="D42" s="26" t="s">
        <v>73</v>
      </c>
      <c r="E42" s="26" t="s">
        <v>12</v>
      </c>
      <c r="F42" s="26" t="s">
        <v>13</v>
      </c>
      <c r="G42" s="26" t="s">
        <v>14</v>
      </c>
      <c r="H42" s="26" t="s">
        <v>15</v>
      </c>
      <c r="I42" s="26" t="s">
        <v>16</v>
      </c>
      <c r="J42" s="26" t="s">
        <v>17</v>
      </c>
      <c r="K42" s="26" t="s">
        <v>18</v>
      </c>
      <c r="L42" s="26" t="s">
        <v>19</v>
      </c>
      <c r="M42" s="26" t="s">
        <v>20</v>
      </c>
      <c r="N42" s="26" t="s">
        <v>21</v>
      </c>
      <c r="O42" s="26" t="s">
        <v>22</v>
      </c>
      <c r="P42" s="26" t="s">
        <v>23</v>
      </c>
      <c r="Q42" s="26" t="s">
        <v>24</v>
      </c>
      <c r="R42" s="26" t="s">
        <v>25</v>
      </c>
      <c r="S42" s="26" t="s">
        <v>26</v>
      </c>
      <c r="T42" s="26" t="s">
        <v>27</v>
      </c>
      <c r="U42" s="26" t="s">
        <v>28</v>
      </c>
      <c r="V42" s="26" t="s">
        <v>29</v>
      </c>
      <c r="W42" s="26" t="s">
        <v>30</v>
      </c>
      <c r="X42" s="26" t="s">
        <v>31</v>
      </c>
      <c r="Y42" s="26" t="s">
        <v>32</v>
      </c>
      <c r="Z42" s="26" t="s">
        <v>33</v>
      </c>
    </row>
    <row r="43" spans="2:26" x14ac:dyDescent="0.25">
      <c r="B43" s="24" t="s">
        <v>147</v>
      </c>
      <c r="C43" s="24" t="s">
        <v>45</v>
      </c>
      <c r="D43" s="24">
        <v>3.76</v>
      </c>
      <c r="E43" s="24">
        <v>0</v>
      </c>
      <c r="F43" s="24">
        <v>1</v>
      </c>
      <c r="G43" s="25">
        <v>0</v>
      </c>
      <c r="H43" s="24">
        <v>0</v>
      </c>
      <c r="I43" s="24">
        <v>0</v>
      </c>
      <c r="J43" s="25">
        <v>0</v>
      </c>
      <c r="K43" s="24">
        <v>0</v>
      </c>
      <c r="L43" s="24">
        <v>1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42">
        <v>-1</v>
      </c>
      <c r="Z43" s="24">
        <v>0</v>
      </c>
    </row>
    <row r="44" spans="2:26" x14ac:dyDescent="0.25">
      <c r="B44" s="24" t="s">
        <v>148</v>
      </c>
      <c r="C44" s="24" t="s">
        <v>43</v>
      </c>
      <c r="D44" s="24">
        <v>7.9</v>
      </c>
      <c r="E44" s="24">
        <v>0</v>
      </c>
      <c r="F44" s="24">
        <v>2</v>
      </c>
      <c r="G44" s="25">
        <v>0</v>
      </c>
      <c r="H44" s="24">
        <v>0</v>
      </c>
      <c r="I44" s="24">
        <v>1</v>
      </c>
      <c r="J44" s="25">
        <v>0</v>
      </c>
      <c r="K44" s="24">
        <v>0</v>
      </c>
      <c r="L44" s="24">
        <v>1</v>
      </c>
      <c r="M44" s="25">
        <v>0</v>
      </c>
      <c r="N44" s="24">
        <v>1</v>
      </c>
      <c r="O44" s="24">
        <v>2</v>
      </c>
      <c r="P44" s="25">
        <v>0.5</v>
      </c>
      <c r="Q44" s="24">
        <v>0</v>
      </c>
      <c r="R44" s="24">
        <v>2</v>
      </c>
      <c r="S44" s="24">
        <v>2</v>
      </c>
      <c r="T44" s="24">
        <v>1</v>
      </c>
      <c r="U44" s="24">
        <v>0</v>
      </c>
      <c r="V44" s="24">
        <v>1</v>
      </c>
      <c r="W44" s="24">
        <v>0</v>
      </c>
      <c r="X44" s="24">
        <v>3</v>
      </c>
      <c r="Y44" s="42">
        <v>0</v>
      </c>
      <c r="Z44" s="24">
        <v>1</v>
      </c>
    </row>
    <row r="45" spans="2:26" x14ac:dyDescent="0.25">
      <c r="B45" s="24" t="s">
        <v>149</v>
      </c>
      <c r="C45" s="24" t="s">
        <v>45</v>
      </c>
      <c r="D45" s="24">
        <v>0.48</v>
      </c>
      <c r="E45" s="24">
        <v>0</v>
      </c>
      <c r="F45" s="24">
        <v>0</v>
      </c>
      <c r="G45" s="25">
        <v>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0</v>
      </c>
      <c r="O45" s="24">
        <v>0</v>
      </c>
      <c r="P45" s="25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42">
        <v>0</v>
      </c>
      <c r="Z45" s="24">
        <v>0</v>
      </c>
    </row>
    <row r="46" spans="2:26" x14ac:dyDescent="0.25">
      <c r="B46" s="24" t="s">
        <v>150</v>
      </c>
      <c r="C46" s="24" t="s">
        <v>45</v>
      </c>
      <c r="D46" s="24">
        <v>0</v>
      </c>
      <c r="E46" s="24">
        <v>0</v>
      </c>
      <c r="F46" s="24">
        <v>0</v>
      </c>
      <c r="G46" s="25">
        <v>0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42">
        <v>0</v>
      </c>
      <c r="Z46" s="24">
        <v>0</v>
      </c>
    </row>
    <row r="47" spans="2:26" x14ac:dyDescent="0.25">
      <c r="B47" s="24" t="s">
        <v>151</v>
      </c>
      <c r="C47" s="24" t="s">
        <v>45</v>
      </c>
      <c r="D47" s="24">
        <v>0</v>
      </c>
      <c r="E47" s="24">
        <v>0</v>
      </c>
      <c r="F47" s="24">
        <v>0</v>
      </c>
      <c r="G47" s="25">
        <v>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42">
        <v>0</v>
      </c>
      <c r="Z47" s="24">
        <v>0</v>
      </c>
    </row>
    <row r="48" spans="2:26" x14ac:dyDescent="0.25">
      <c r="B48" s="24" t="s">
        <v>152</v>
      </c>
      <c r="C48" s="24" t="s">
        <v>45</v>
      </c>
      <c r="D48" s="24">
        <v>2.83</v>
      </c>
      <c r="E48" s="24">
        <v>0</v>
      </c>
      <c r="F48" s="24">
        <v>1</v>
      </c>
      <c r="G48" s="25">
        <v>0</v>
      </c>
      <c r="H48" s="24">
        <v>0</v>
      </c>
      <c r="I48" s="24">
        <v>1</v>
      </c>
      <c r="J48" s="25">
        <v>0</v>
      </c>
      <c r="K48" s="24">
        <v>0</v>
      </c>
      <c r="L48" s="24">
        <v>0</v>
      </c>
      <c r="M48" s="25">
        <v>0</v>
      </c>
      <c r="N48" s="24">
        <v>0</v>
      </c>
      <c r="O48" s="24">
        <v>0</v>
      </c>
      <c r="P48" s="25">
        <v>0</v>
      </c>
      <c r="Q48" s="24">
        <v>0</v>
      </c>
      <c r="R48" s="24">
        <v>0</v>
      </c>
      <c r="S48" s="24">
        <v>0</v>
      </c>
      <c r="T48" s="24">
        <v>0</v>
      </c>
      <c r="U48" s="24">
        <v>1</v>
      </c>
      <c r="V48" s="24">
        <v>0</v>
      </c>
      <c r="W48" s="24">
        <v>0</v>
      </c>
      <c r="X48" s="24">
        <v>0</v>
      </c>
      <c r="Y48" s="42">
        <v>-2</v>
      </c>
      <c r="Z48" s="24">
        <v>0</v>
      </c>
    </row>
    <row r="49" spans="2:26" x14ac:dyDescent="0.25">
      <c r="B49" s="24" t="s">
        <v>153</v>
      </c>
      <c r="C49" s="24" t="s">
        <v>45</v>
      </c>
      <c r="D49" s="24">
        <v>2.77</v>
      </c>
      <c r="E49" s="24">
        <v>0</v>
      </c>
      <c r="F49" s="24">
        <v>0</v>
      </c>
      <c r="G49" s="25">
        <v>0</v>
      </c>
      <c r="H49" s="24">
        <v>0</v>
      </c>
      <c r="I49" s="24">
        <v>0</v>
      </c>
      <c r="J49" s="25">
        <v>0</v>
      </c>
      <c r="K49" s="24">
        <v>0</v>
      </c>
      <c r="L49" s="24">
        <v>0</v>
      </c>
      <c r="M49" s="25">
        <v>0</v>
      </c>
      <c r="N49" s="24">
        <v>0</v>
      </c>
      <c r="O49" s="24">
        <v>0</v>
      </c>
      <c r="P49" s="25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1</v>
      </c>
      <c r="Y49" s="42">
        <v>-1</v>
      </c>
      <c r="Z49" s="24">
        <v>0</v>
      </c>
    </row>
    <row r="50" spans="2:26" x14ac:dyDescent="0.25">
      <c r="B50" s="24" t="s">
        <v>154</v>
      </c>
      <c r="C50" s="24" t="s">
        <v>43</v>
      </c>
      <c r="D50" s="24">
        <v>0</v>
      </c>
      <c r="E50" s="24">
        <v>0</v>
      </c>
      <c r="F50" s="24">
        <v>0</v>
      </c>
      <c r="G50" s="25">
        <v>0</v>
      </c>
      <c r="H50" s="24">
        <v>0</v>
      </c>
      <c r="I50" s="24">
        <v>0</v>
      </c>
      <c r="J50" s="25">
        <v>0</v>
      </c>
      <c r="K50" s="24">
        <v>0</v>
      </c>
      <c r="L50" s="24">
        <v>0</v>
      </c>
      <c r="M50" s="25">
        <v>0</v>
      </c>
      <c r="N50" s="24">
        <v>0</v>
      </c>
      <c r="O50" s="24">
        <v>0</v>
      </c>
      <c r="P50" s="25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42">
        <v>0</v>
      </c>
      <c r="Z50" s="24">
        <v>0</v>
      </c>
    </row>
    <row r="51" spans="2:26" x14ac:dyDescent="0.25">
      <c r="B51" s="24" t="s">
        <v>155</v>
      </c>
      <c r="C51" s="24" t="s">
        <v>45</v>
      </c>
      <c r="D51" s="24">
        <v>7.14</v>
      </c>
      <c r="E51" s="24">
        <v>2</v>
      </c>
      <c r="F51" s="24">
        <v>3</v>
      </c>
      <c r="G51" s="25">
        <v>0.67</v>
      </c>
      <c r="H51" s="24">
        <v>1</v>
      </c>
      <c r="I51" s="24">
        <v>2</v>
      </c>
      <c r="J51" s="25">
        <v>0.5</v>
      </c>
      <c r="K51" s="24">
        <v>1</v>
      </c>
      <c r="L51" s="24">
        <v>1</v>
      </c>
      <c r="M51" s="25">
        <v>1</v>
      </c>
      <c r="N51" s="24">
        <v>0</v>
      </c>
      <c r="O51" s="24">
        <v>0</v>
      </c>
      <c r="P51" s="25">
        <v>0</v>
      </c>
      <c r="Q51" s="24">
        <v>1</v>
      </c>
      <c r="R51" s="24">
        <v>0</v>
      </c>
      <c r="S51" s="24">
        <v>1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42">
        <v>5</v>
      </c>
      <c r="Z51" s="24">
        <v>5</v>
      </c>
    </row>
    <row r="52" spans="2:26" x14ac:dyDescent="0.25">
      <c r="B52" s="24" t="s">
        <v>156</v>
      </c>
      <c r="C52" s="24" t="s">
        <v>45</v>
      </c>
      <c r="D52" s="24">
        <v>5.37</v>
      </c>
      <c r="E52" s="24">
        <v>2</v>
      </c>
      <c r="F52" s="24">
        <v>5</v>
      </c>
      <c r="G52" s="25">
        <v>0.4</v>
      </c>
      <c r="H52" s="24">
        <v>2</v>
      </c>
      <c r="I52" s="24">
        <v>4</v>
      </c>
      <c r="J52" s="25">
        <v>0.5</v>
      </c>
      <c r="K52" s="24">
        <v>0</v>
      </c>
      <c r="L52" s="24">
        <v>1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4">
        <v>0</v>
      </c>
      <c r="T52" s="24">
        <v>0</v>
      </c>
      <c r="U52" s="24">
        <v>1</v>
      </c>
      <c r="V52" s="24">
        <v>1</v>
      </c>
      <c r="W52" s="24">
        <v>0</v>
      </c>
      <c r="X52" s="24">
        <v>0</v>
      </c>
      <c r="Y52" s="42">
        <v>0</v>
      </c>
      <c r="Z52" s="24">
        <v>4</v>
      </c>
    </row>
    <row r="53" spans="2:26" x14ac:dyDescent="0.25">
      <c r="B53" s="24" t="s">
        <v>157</v>
      </c>
      <c r="C53" s="24" t="s">
        <v>45</v>
      </c>
      <c r="D53" s="24">
        <v>0</v>
      </c>
      <c r="E53" s="24">
        <v>0</v>
      </c>
      <c r="F53" s="24">
        <v>0</v>
      </c>
      <c r="G53" s="25">
        <v>0</v>
      </c>
      <c r="H53" s="24">
        <v>0</v>
      </c>
      <c r="I53" s="24">
        <v>0</v>
      </c>
      <c r="J53" s="25">
        <v>0</v>
      </c>
      <c r="K53" s="24">
        <v>0</v>
      </c>
      <c r="L53" s="24">
        <v>0</v>
      </c>
      <c r="M53" s="25">
        <v>0</v>
      </c>
      <c r="N53" s="24">
        <v>0</v>
      </c>
      <c r="O53" s="24">
        <v>0</v>
      </c>
      <c r="P53" s="25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42">
        <v>0</v>
      </c>
      <c r="Z53" s="24">
        <v>0</v>
      </c>
    </row>
    <row r="54" spans="2:26" x14ac:dyDescent="0.25">
      <c r="B54" s="24" t="s">
        <v>175</v>
      </c>
      <c r="C54" s="24" t="s">
        <v>43</v>
      </c>
      <c r="D54" s="24">
        <v>4.03</v>
      </c>
      <c r="E54" s="24">
        <v>0</v>
      </c>
      <c r="F54" s="24">
        <v>0</v>
      </c>
      <c r="G54" s="25">
        <v>0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42">
        <v>0</v>
      </c>
      <c r="Z54" s="24">
        <v>0</v>
      </c>
    </row>
    <row r="55" spans="2:26" x14ac:dyDescent="0.25">
      <c r="B55" s="24" t="s">
        <v>176</v>
      </c>
      <c r="C55" s="24" t="s">
        <v>45</v>
      </c>
      <c r="D55" s="24">
        <v>5.72</v>
      </c>
      <c r="E55" s="24">
        <v>0</v>
      </c>
      <c r="F55" s="24">
        <v>1</v>
      </c>
      <c r="G55" s="25">
        <v>0</v>
      </c>
      <c r="H55" s="24">
        <v>0</v>
      </c>
      <c r="I55" s="24">
        <v>0</v>
      </c>
      <c r="J55" s="25">
        <v>0</v>
      </c>
      <c r="K55" s="24">
        <v>0</v>
      </c>
      <c r="L55" s="24">
        <v>1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0</v>
      </c>
      <c r="S55" s="24">
        <v>0</v>
      </c>
      <c r="T55" s="24">
        <v>0</v>
      </c>
      <c r="U55" s="24">
        <v>1</v>
      </c>
      <c r="V55" s="24">
        <v>0</v>
      </c>
      <c r="W55" s="24">
        <v>0</v>
      </c>
      <c r="X55" s="24">
        <v>1</v>
      </c>
      <c r="Y55" s="42">
        <v>-3</v>
      </c>
      <c r="Z55" s="24">
        <v>0</v>
      </c>
    </row>
    <row r="56" spans="2:26" x14ac:dyDescent="0.25">
      <c r="B56" s="24" t="s">
        <v>158</v>
      </c>
      <c r="C56" s="24" t="s">
        <v>45</v>
      </c>
      <c r="D56" s="24">
        <v>13.26</v>
      </c>
      <c r="E56" s="24">
        <v>1</v>
      </c>
      <c r="F56" s="24">
        <v>3</v>
      </c>
      <c r="G56" s="25">
        <v>0.33</v>
      </c>
      <c r="H56" s="24">
        <v>1</v>
      </c>
      <c r="I56" s="24">
        <v>2</v>
      </c>
      <c r="J56" s="25">
        <v>0.5</v>
      </c>
      <c r="K56" s="24">
        <v>0</v>
      </c>
      <c r="L56" s="24">
        <v>1</v>
      </c>
      <c r="M56" s="25">
        <v>0</v>
      </c>
      <c r="N56" s="24">
        <v>2</v>
      </c>
      <c r="O56" s="24">
        <v>2</v>
      </c>
      <c r="P56" s="25">
        <v>1</v>
      </c>
      <c r="Q56" s="24">
        <v>0</v>
      </c>
      <c r="R56" s="24">
        <v>2</v>
      </c>
      <c r="S56" s="24">
        <v>2</v>
      </c>
      <c r="T56" s="24">
        <v>1</v>
      </c>
      <c r="U56" s="24">
        <v>1</v>
      </c>
      <c r="V56" s="24">
        <v>0</v>
      </c>
      <c r="W56" s="24">
        <v>0</v>
      </c>
      <c r="X56" s="24">
        <v>1</v>
      </c>
      <c r="Y56" s="42">
        <v>4</v>
      </c>
      <c r="Z56" s="24">
        <v>4</v>
      </c>
    </row>
    <row r="57" spans="2:26" x14ac:dyDescent="0.25">
      <c r="B57" s="24" t="s">
        <v>159</v>
      </c>
      <c r="C57" s="24" t="s">
        <v>45</v>
      </c>
      <c r="D57" s="24">
        <v>19.29</v>
      </c>
      <c r="E57" s="24">
        <v>2</v>
      </c>
      <c r="F57" s="24">
        <v>8</v>
      </c>
      <c r="G57" s="25">
        <v>0.25</v>
      </c>
      <c r="H57" s="24">
        <v>1</v>
      </c>
      <c r="I57" s="24">
        <v>5</v>
      </c>
      <c r="J57" s="25">
        <v>0.2</v>
      </c>
      <c r="K57" s="24">
        <v>1</v>
      </c>
      <c r="L57" s="24">
        <v>3</v>
      </c>
      <c r="M57" s="25">
        <v>0.33</v>
      </c>
      <c r="N57" s="24">
        <v>0</v>
      </c>
      <c r="O57" s="24">
        <v>0</v>
      </c>
      <c r="P57" s="25">
        <v>0</v>
      </c>
      <c r="Q57" s="24">
        <v>1</v>
      </c>
      <c r="R57" s="24">
        <v>2</v>
      </c>
      <c r="S57" s="24">
        <v>3</v>
      </c>
      <c r="T57" s="24">
        <v>2</v>
      </c>
      <c r="U57" s="24">
        <v>0</v>
      </c>
      <c r="V57" s="24">
        <v>1</v>
      </c>
      <c r="W57" s="24">
        <v>0</v>
      </c>
      <c r="X57" s="24">
        <v>2</v>
      </c>
      <c r="Y57" s="42">
        <v>5</v>
      </c>
      <c r="Z57" s="24">
        <v>5</v>
      </c>
    </row>
    <row r="58" spans="2:26" x14ac:dyDescent="0.25">
      <c r="B58" s="24" t="s">
        <v>160</v>
      </c>
      <c r="C58" s="24" t="s">
        <v>45</v>
      </c>
      <c r="D58" s="24">
        <v>9.36</v>
      </c>
      <c r="E58" s="24">
        <v>0</v>
      </c>
      <c r="F58" s="24">
        <v>0</v>
      </c>
      <c r="G58" s="25">
        <v>0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2</v>
      </c>
      <c r="Y58" s="42">
        <v>-2</v>
      </c>
      <c r="Z58" s="24">
        <v>0</v>
      </c>
    </row>
    <row r="59" spans="2:26" x14ac:dyDescent="0.25">
      <c r="B59" s="24" t="s">
        <v>161</v>
      </c>
      <c r="C59" s="24" t="s">
        <v>45</v>
      </c>
      <c r="D59" s="24">
        <v>7.83</v>
      </c>
      <c r="E59" s="24">
        <v>0</v>
      </c>
      <c r="F59" s="24">
        <v>1</v>
      </c>
      <c r="G59" s="25">
        <v>0</v>
      </c>
      <c r="H59" s="24">
        <v>0</v>
      </c>
      <c r="I59" s="24">
        <v>0</v>
      </c>
      <c r="J59" s="25">
        <v>0</v>
      </c>
      <c r="K59" s="24">
        <v>0</v>
      </c>
      <c r="L59" s="24">
        <v>1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4">
        <v>0</v>
      </c>
      <c r="T59" s="24">
        <v>0</v>
      </c>
      <c r="U59" s="24">
        <v>2</v>
      </c>
      <c r="V59" s="24">
        <v>1</v>
      </c>
      <c r="W59" s="24">
        <v>2</v>
      </c>
      <c r="X59" s="24">
        <v>0</v>
      </c>
      <c r="Y59" s="42">
        <v>0</v>
      </c>
      <c r="Z59" s="24">
        <v>0</v>
      </c>
    </row>
    <row r="60" spans="2:26" x14ac:dyDescent="0.25">
      <c r="B60" s="24" t="s">
        <v>109</v>
      </c>
      <c r="C60" s="24" t="s">
        <v>45</v>
      </c>
      <c r="D60" s="24">
        <v>11.32</v>
      </c>
      <c r="E60" s="24">
        <v>0</v>
      </c>
      <c r="F60" s="24">
        <v>4</v>
      </c>
      <c r="G60" s="25">
        <v>0</v>
      </c>
      <c r="H60" s="24">
        <v>0</v>
      </c>
      <c r="I60" s="24">
        <v>2</v>
      </c>
      <c r="J60" s="25">
        <v>0</v>
      </c>
      <c r="K60" s="24">
        <v>0</v>
      </c>
      <c r="L60" s="24">
        <v>2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1</v>
      </c>
      <c r="S60" s="24">
        <v>1</v>
      </c>
      <c r="T60" s="24">
        <v>0</v>
      </c>
      <c r="U60" s="24">
        <v>3</v>
      </c>
      <c r="V60" s="24">
        <v>1</v>
      </c>
      <c r="W60" s="24">
        <v>1</v>
      </c>
      <c r="X60" s="24">
        <v>2</v>
      </c>
      <c r="Y60" s="42">
        <v>-6</v>
      </c>
      <c r="Z60" s="24">
        <v>0</v>
      </c>
    </row>
    <row r="61" spans="2:26" x14ac:dyDescent="0.25">
      <c r="B61" s="24" t="s">
        <v>162</v>
      </c>
      <c r="C61" s="24" t="s">
        <v>45</v>
      </c>
      <c r="D61" s="24">
        <v>10.029999999999999</v>
      </c>
      <c r="E61" s="24">
        <v>0</v>
      </c>
      <c r="F61" s="24">
        <v>4</v>
      </c>
      <c r="G61" s="25">
        <v>0</v>
      </c>
      <c r="H61" s="24">
        <v>0</v>
      </c>
      <c r="I61" s="24">
        <v>3</v>
      </c>
      <c r="J61" s="25">
        <v>0</v>
      </c>
      <c r="K61" s="24">
        <v>0</v>
      </c>
      <c r="L61" s="24">
        <v>1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2</v>
      </c>
      <c r="S61" s="24">
        <v>2</v>
      </c>
      <c r="T61" s="24">
        <v>0</v>
      </c>
      <c r="U61" s="24">
        <v>2</v>
      </c>
      <c r="V61" s="24">
        <v>0</v>
      </c>
      <c r="W61" s="24">
        <v>0</v>
      </c>
      <c r="X61" s="24">
        <v>5</v>
      </c>
      <c r="Y61" s="42">
        <v>-11</v>
      </c>
      <c r="Z61" s="24">
        <v>0</v>
      </c>
    </row>
    <row r="62" spans="2:26" x14ac:dyDescent="0.25">
      <c r="B62" s="24" t="s">
        <v>163</v>
      </c>
      <c r="C62" s="24" t="s">
        <v>45</v>
      </c>
      <c r="D62" s="24">
        <v>10.68</v>
      </c>
      <c r="E62" s="24">
        <v>0</v>
      </c>
      <c r="F62" s="24">
        <v>3</v>
      </c>
      <c r="G62" s="25">
        <v>0</v>
      </c>
      <c r="H62" s="24">
        <v>0</v>
      </c>
      <c r="I62" s="24">
        <v>2</v>
      </c>
      <c r="J62" s="25">
        <v>0</v>
      </c>
      <c r="K62" s="24">
        <v>0</v>
      </c>
      <c r="L62" s="24">
        <v>1</v>
      </c>
      <c r="M62" s="25">
        <v>0</v>
      </c>
      <c r="N62" s="24">
        <v>0</v>
      </c>
      <c r="O62" s="24">
        <v>0</v>
      </c>
      <c r="P62" s="25">
        <v>0</v>
      </c>
      <c r="Q62" s="24">
        <v>0</v>
      </c>
      <c r="R62" s="24">
        <v>2</v>
      </c>
      <c r="S62" s="24">
        <v>2</v>
      </c>
      <c r="T62" s="24">
        <v>1</v>
      </c>
      <c r="U62" s="24">
        <v>1</v>
      </c>
      <c r="V62" s="24">
        <v>1</v>
      </c>
      <c r="W62" s="24">
        <v>0</v>
      </c>
      <c r="X62" s="24">
        <v>4</v>
      </c>
      <c r="Y62" s="42">
        <v>-5</v>
      </c>
      <c r="Z62" s="24">
        <v>0</v>
      </c>
    </row>
    <row r="63" spans="2:26" x14ac:dyDescent="0.25">
      <c r="B63" s="24" t="s">
        <v>164</v>
      </c>
      <c r="C63" s="24" t="s">
        <v>43</v>
      </c>
      <c r="D63" s="24">
        <v>6.55</v>
      </c>
      <c r="E63" s="24">
        <v>0</v>
      </c>
      <c r="F63" s="24">
        <v>3</v>
      </c>
      <c r="G63" s="25">
        <v>0</v>
      </c>
      <c r="H63" s="24">
        <v>0</v>
      </c>
      <c r="I63" s="24">
        <v>2</v>
      </c>
      <c r="J63" s="25">
        <v>0</v>
      </c>
      <c r="K63" s="24">
        <v>0</v>
      </c>
      <c r="L63" s="24">
        <v>1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4">
        <v>0</v>
      </c>
      <c r="T63" s="24">
        <v>0</v>
      </c>
      <c r="U63" s="24">
        <v>2</v>
      </c>
      <c r="V63" s="24">
        <v>1</v>
      </c>
      <c r="W63" s="24">
        <v>0</v>
      </c>
      <c r="X63" s="24">
        <v>0</v>
      </c>
      <c r="Y63" s="42">
        <v>-4</v>
      </c>
      <c r="Z63" s="24">
        <v>0</v>
      </c>
    </row>
    <row r="64" spans="2:26" x14ac:dyDescent="0.25">
      <c r="B64" s="24" t="s">
        <v>165</v>
      </c>
      <c r="C64" s="24" t="s">
        <v>43</v>
      </c>
      <c r="D64" s="24">
        <v>5.65</v>
      </c>
      <c r="E64" s="24">
        <v>0</v>
      </c>
      <c r="F64" s="24">
        <v>5</v>
      </c>
      <c r="G64" s="25">
        <v>0</v>
      </c>
      <c r="H64" s="24">
        <v>0</v>
      </c>
      <c r="I64" s="24">
        <v>2</v>
      </c>
      <c r="J64" s="25">
        <v>0</v>
      </c>
      <c r="K64" s="24">
        <v>0</v>
      </c>
      <c r="L64" s="24">
        <v>3</v>
      </c>
      <c r="M64" s="25">
        <v>0</v>
      </c>
      <c r="N64" s="24">
        <v>0</v>
      </c>
      <c r="O64" s="24">
        <v>0</v>
      </c>
      <c r="P64" s="25">
        <v>0</v>
      </c>
      <c r="Q64" s="24">
        <v>0</v>
      </c>
      <c r="R64" s="24">
        <v>2</v>
      </c>
      <c r="S64" s="24">
        <v>2</v>
      </c>
      <c r="T64" s="24">
        <v>0</v>
      </c>
      <c r="U64" s="24">
        <v>1</v>
      </c>
      <c r="V64" s="24">
        <v>0</v>
      </c>
      <c r="W64" s="24">
        <v>0</v>
      </c>
      <c r="X64" s="24">
        <v>2</v>
      </c>
      <c r="Y64" s="42">
        <v>-7</v>
      </c>
      <c r="Z64" s="24">
        <v>0</v>
      </c>
    </row>
    <row r="65" spans="2:26" x14ac:dyDescent="0.25">
      <c r="B65" s="69" t="s">
        <v>117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</sheetData>
  <mergeCells count="9">
    <mergeCell ref="B24:Z24"/>
    <mergeCell ref="B40:Z40"/>
    <mergeCell ref="B65:Z65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F1" workbookViewId="0">
      <selection activeCell="AA13" sqref="AA13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16384" width="9.140625" style="3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180</v>
      </c>
      <c r="I3" s="19" t="s">
        <v>69</v>
      </c>
      <c r="J3" s="19" t="s">
        <v>53</v>
      </c>
      <c r="K3" s="34">
        <v>34528</v>
      </c>
      <c r="L3" s="35" t="s">
        <v>181</v>
      </c>
      <c r="M3" s="36" t="s">
        <v>137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34</v>
      </c>
      <c r="C9" s="24" t="s">
        <v>56</v>
      </c>
      <c r="D9" s="24">
        <v>24</v>
      </c>
      <c r="E9" s="42">
        <v>8.4700000000000006</v>
      </c>
      <c r="F9" s="42">
        <v>0.96</v>
      </c>
      <c r="G9" s="24">
        <v>2.54</v>
      </c>
      <c r="H9" s="25">
        <v>0.38</v>
      </c>
      <c r="I9" s="24">
        <v>0.57999999999999996</v>
      </c>
      <c r="J9" s="42">
        <v>1.33</v>
      </c>
      <c r="K9" s="25">
        <v>0.44</v>
      </c>
      <c r="L9" s="42">
        <v>0.38</v>
      </c>
      <c r="M9" s="42">
        <v>1.21</v>
      </c>
      <c r="N9" s="25">
        <v>0.31</v>
      </c>
      <c r="O9" s="24">
        <v>0.25</v>
      </c>
      <c r="P9" s="24">
        <v>0.54</v>
      </c>
      <c r="Q9" s="25">
        <v>0.46</v>
      </c>
      <c r="R9" s="24">
        <v>0.21</v>
      </c>
      <c r="S9" s="24">
        <v>1.08</v>
      </c>
      <c r="T9" s="24">
        <v>1.29</v>
      </c>
      <c r="U9" s="42">
        <v>0.25</v>
      </c>
      <c r="V9" s="42">
        <v>0.83</v>
      </c>
      <c r="W9" s="42">
        <v>0.17</v>
      </c>
      <c r="X9" s="42">
        <v>0</v>
      </c>
      <c r="Y9" s="42">
        <v>0.57999999999999996</v>
      </c>
      <c r="Z9" s="42">
        <v>34</v>
      </c>
      <c r="AA9" s="42">
        <v>2.54</v>
      </c>
    </row>
    <row r="10" spans="1:27" x14ac:dyDescent="0.25">
      <c r="A10" s="54"/>
      <c r="B10" s="24" t="s">
        <v>36</v>
      </c>
      <c r="C10" s="24" t="s">
        <v>56</v>
      </c>
      <c r="D10" s="24">
        <v>11</v>
      </c>
      <c r="E10" s="42">
        <v>7.96</v>
      </c>
      <c r="F10" s="42">
        <v>0.73</v>
      </c>
      <c r="G10" s="24">
        <v>3</v>
      </c>
      <c r="H10" s="25">
        <v>0.24</v>
      </c>
      <c r="I10" s="24">
        <v>0.18</v>
      </c>
      <c r="J10" s="42">
        <v>1</v>
      </c>
      <c r="K10" s="25">
        <v>0.18</v>
      </c>
      <c r="L10" s="42">
        <v>0.55000000000000004</v>
      </c>
      <c r="M10" s="42">
        <v>2</v>
      </c>
      <c r="N10" s="25">
        <v>0.27</v>
      </c>
      <c r="O10" s="24">
        <v>0.09</v>
      </c>
      <c r="P10" s="24">
        <v>0.36</v>
      </c>
      <c r="Q10" s="25">
        <v>0.25</v>
      </c>
      <c r="R10" s="24">
        <v>0.45</v>
      </c>
      <c r="S10" s="24">
        <v>0.82</v>
      </c>
      <c r="T10" s="24">
        <v>1.27</v>
      </c>
      <c r="U10" s="42">
        <v>0.55000000000000004</v>
      </c>
      <c r="V10" s="42">
        <v>0.82</v>
      </c>
      <c r="W10" s="42">
        <v>0.36</v>
      </c>
      <c r="X10" s="42">
        <v>0</v>
      </c>
      <c r="Y10" s="42">
        <v>0.45</v>
      </c>
      <c r="Z10" s="42">
        <v>0</v>
      </c>
      <c r="AA10" s="42">
        <v>2.09</v>
      </c>
    </row>
    <row r="11" spans="1:27" x14ac:dyDescent="0.25">
      <c r="A11" s="54"/>
      <c r="B11" s="40"/>
      <c r="C11" s="40"/>
      <c r="D11" s="40"/>
      <c r="E11" s="43"/>
      <c r="F11" s="43"/>
      <c r="G11" s="40"/>
      <c r="H11" s="41"/>
      <c r="I11" s="40"/>
      <c r="J11" s="43"/>
      <c r="K11" s="41"/>
      <c r="L11" s="43"/>
      <c r="M11" s="43"/>
      <c r="N11" s="41"/>
      <c r="O11" s="40"/>
      <c r="P11" s="40"/>
      <c r="Q11" s="41"/>
      <c r="R11" s="40"/>
      <c r="S11" s="40"/>
      <c r="T11" s="40"/>
      <c r="U11" s="43"/>
      <c r="V11" s="43"/>
      <c r="W11" s="43"/>
      <c r="X11" s="43"/>
      <c r="Y11" s="43"/>
      <c r="Z11" s="43"/>
      <c r="AA11" s="43"/>
    </row>
    <row r="12" spans="1:27" x14ac:dyDescent="0.25">
      <c r="A12" s="54"/>
      <c r="B12" s="37"/>
      <c r="C12" s="37"/>
      <c r="D12" s="37"/>
      <c r="E12" s="44"/>
      <c r="F12" s="44"/>
      <c r="G12" s="37"/>
      <c r="H12" s="38"/>
      <c r="I12" s="37"/>
      <c r="J12" s="44"/>
      <c r="K12" s="38"/>
      <c r="L12" s="44"/>
      <c r="M12" s="44"/>
      <c r="N12" s="38"/>
      <c r="O12" s="37"/>
      <c r="P12" s="37"/>
      <c r="Q12" s="38"/>
      <c r="R12" s="37"/>
      <c r="S12" s="37"/>
      <c r="T12" s="37"/>
      <c r="U12" s="44"/>
      <c r="V12" s="44"/>
      <c r="W12" s="44"/>
      <c r="X12" s="44"/>
      <c r="Y12" s="44"/>
      <c r="Z12" s="44"/>
      <c r="AA12" s="44"/>
    </row>
    <row r="13" spans="1:27" x14ac:dyDescent="0.25">
      <c r="A13" s="54"/>
      <c r="B13" s="70"/>
      <c r="C13" s="70"/>
      <c r="D13" s="37">
        <f>SUM(D9:D10)</f>
        <v>35</v>
      </c>
      <c r="E13" s="44">
        <f>IF(COUNT(E9:E12)=0,0, AVERAGE(E9:E12))</f>
        <v>8.2149999999999999</v>
      </c>
      <c r="F13" s="44">
        <f t="shared" ref="F13:Z13" si="0">IF(COUNT(F9:F12)=0,0, AVERAGE(F9:F12))</f>
        <v>0.84499999999999997</v>
      </c>
      <c r="G13" s="37">
        <f t="shared" si="0"/>
        <v>2.77</v>
      </c>
      <c r="H13" s="38">
        <f t="shared" si="0"/>
        <v>0.31</v>
      </c>
      <c r="I13" s="37">
        <f t="shared" si="0"/>
        <v>0.38</v>
      </c>
      <c r="J13" s="44">
        <f t="shared" si="0"/>
        <v>1.165</v>
      </c>
      <c r="K13" s="38">
        <f t="shared" si="0"/>
        <v>0.31</v>
      </c>
      <c r="L13" s="44">
        <f t="shared" si="0"/>
        <v>0.46500000000000002</v>
      </c>
      <c r="M13" s="44">
        <f t="shared" si="0"/>
        <v>1.605</v>
      </c>
      <c r="N13" s="38">
        <f t="shared" si="0"/>
        <v>0.29000000000000004</v>
      </c>
      <c r="O13" s="37">
        <f t="shared" si="0"/>
        <v>0.16999999999999998</v>
      </c>
      <c r="P13" s="37">
        <f t="shared" si="0"/>
        <v>0.45</v>
      </c>
      <c r="Q13" s="38">
        <f t="shared" si="0"/>
        <v>0.35499999999999998</v>
      </c>
      <c r="R13" s="37">
        <f t="shared" si="0"/>
        <v>0.33</v>
      </c>
      <c r="S13" s="37">
        <f t="shared" si="0"/>
        <v>0.95</v>
      </c>
      <c r="T13" s="37">
        <f t="shared" si="0"/>
        <v>1.28</v>
      </c>
      <c r="U13" s="44">
        <f t="shared" si="0"/>
        <v>0.4</v>
      </c>
      <c r="V13" s="44">
        <f t="shared" si="0"/>
        <v>0.82499999999999996</v>
      </c>
      <c r="W13" s="44">
        <f>IF(COUNT(W9:W12)=0,0, AVERAGE(W9:W12))</f>
        <v>0.26500000000000001</v>
      </c>
      <c r="X13" s="44">
        <f t="shared" si="0"/>
        <v>0</v>
      </c>
      <c r="Y13" s="44">
        <f t="shared" si="0"/>
        <v>0.51500000000000001</v>
      </c>
      <c r="Z13" s="44">
        <f t="shared" si="0"/>
        <v>17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0</v>
      </c>
      <c r="E26" s="27">
        <v>0</v>
      </c>
      <c r="F26" s="27">
        <v>0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0</v>
      </c>
      <c r="M26" s="28">
        <v>0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61</v>
      </c>
      <c r="C27" s="27" t="s">
        <v>45</v>
      </c>
      <c r="D27" s="27">
        <v>12.34</v>
      </c>
      <c r="E27" s="27">
        <v>1</v>
      </c>
      <c r="F27" s="27">
        <v>7</v>
      </c>
      <c r="G27" s="28">
        <v>0.14000000000000001</v>
      </c>
      <c r="H27" s="27">
        <v>1</v>
      </c>
      <c r="I27" s="27">
        <v>3</v>
      </c>
      <c r="J27" s="28">
        <v>0.33</v>
      </c>
      <c r="K27" s="27">
        <v>0</v>
      </c>
      <c r="L27" s="27">
        <v>4</v>
      </c>
      <c r="M27" s="28">
        <v>0</v>
      </c>
      <c r="N27" s="27">
        <v>0</v>
      </c>
      <c r="O27" s="27">
        <v>0</v>
      </c>
      <c r="P27" s="28">
        <v>0</v>
      </c>
      <c r="Q27" s="27">
        <v>2</v>
      </c>
      <c r="R27" s="27">
        <v>1</v>
      </c>
      <c r="S27" s="27">
        <v>3</v>
      </c>
      <c r="T27" s="27">
        <v>0</v>
      </c>
      <c r="U27" s="27">
        <v>0</v>
      </c>
      <c r="V27" s="27">
        <v>1</v>
      </c>
      <c r="W27" s="27">
        <v>0</v>
      </c>
      <c r="X27" s="27">
        <v>3</v>
      </c>
      <c r="Y27" s="48">
        <v>-6</v>
      </c>
      <c r="Z27" s="27">
        <v>2</v>
      </c>
    </row>
    <row r="28" spans="1:27" x14ac:dyDescent="0.25">
      <c r="B28" s="27" t="s">
        <v>62</v>
      </c>
      <c r="C28" s="27" t="s">
        <v>45</v>
      </c>
      <c r="D28" s="27">
        <v>5.81</v>
      </c>
      <c r="E28" s="27">
        <v>0</v>
      </c>
      <c r="F28" s="27">
        <v>2</v>
      </c>
      <c r="G28" s="28">
        <v>0</v>
      </c>
      <c r="H28" s="27">
        <v>0</v>
      </c>
      <c r="I28" s="27">
        <v>0</v>
      </c>
      <c r="J28" s="28">
        <v>0</v>
      </c>
      <c r="K28" s="27">
        <v>0</v>
      </c>
      <c r="L28" s="27">
        <v>2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1</v>
      </c>
      <c r="S28" s="27">
        <v>1</v>
      </c>
      <c r="T28" s="27">
        <v>1</v>
      </c>
      <c r="U28" s="27">
        <v>1</v>
      </c>
      <c r="V28" s="27">
        <v>0</v>
      </c>
      <c r="W28" s="27">
        <v>0</v>
      </c>
      <c r="X28" s="27">
        <v>0</v>
      </c>
      <c r="Y28" s="48">
        <v>-1</v>
      </c>
      <c r="Z28" s="27">
        <v>0</v>
      </c>
    </row>
    <row r="29" spans="1:27" x14ac:dyDescent="0.25">
      <c r="B29" s="27" t="s">
        <v>63</v>
      </c>
      <c r="C29" s="27" t="s">
        <v>45</v>
      </c>
      <c r="D29" s="27">
        <v>6.65</v>
      </c>
      <c r="E29" s="27">
        <v>0</v>
      </c>
      <c r="F29" s="27">
        <v>3</v>
      </c>
      <c r="G29" s="28">
        <v>0</v>
      </c>
      <c r="H29" s="27">
        <v>0</v>
      </c>
      <c r="I29" s="27">
        <v>1</v>
      </c>
      <c r="J29" s="28">
        <v>0</v>
      </c>
      <c r="K29" s="27">
        <v>0</v>
      </c>
      <c r="L29" s="27">
        <v>2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1</v>
      </c>
      <c r="W29" s="27">
        <v>0</v>
      </c>
      <c r="X29" s="27">
        <v>1</v>
      </c>
      <c r="Y29" s="48">
        <v>-4</v>
      </c>
      <c r="Z29" s="27">
        <v>0</v>
      </c>
    </row>
    <row r="30" spans="1:27" x14ac:dyDescent="0.25">
      <c r="B30" s="27" t="s">
        <v>74</v>
      </c>
      <c r="C30" s="27" t="s">
        <v>45</v>
      </c>
      <c r="D30" s="27">
        <v>11.56</v>
      </c>
      <c r="E30" s="27">
        <v>2</v>
      </c>
      <c r="F30" s="27">
        <v>5</v>
      </c>
      <c r="G30" s="28">
        <v>0.4</v>
      </c>
      <c r="H30" s="27">
        <v>1</v>
      </c>
      <c r="I30" s="27">
        <v>1</v>
      </c>
      <c r="J30" s="28">
        <v>1</v>
      </c>
      <c r="K30" s="27">
        <v>1</v>
      </c>
      <c r="L30" s="27">
        <v>4</v>
      </c>
      <c r="M30" s="28">
        <v>0.25</v>
      </c>
      <c r="N30" s="27">
        <v>1</v>
      </c>
      <c r="O30" s="27">
        <v>4</v>
      </c>
      <c r="P30" s="28">
        <v>0.25</v>
      </c>
      <c r="Q30" s="27">
        <v>1</v>
      </c>
      <c r="R30" s="27">
        <v>1</v>
      </c>
      <c r="S30" s="27">
        <v>2</v>
      </c>
      <c r="T30" s="27">
        <v>2</v>
      </c>
      <c r="U30" s="27">
        <v>1</v>
      </c>
      <c r="V30" s="27">
        <v>1</v>
      </c>
      <c r="W30" s="27">
        <v>0</v>
      </c>
      <c r="X30" s="27">
        <v>0</v>
      </c>
      <c r="Y30" s="48">
        <v>5</v>
      </c>
      <c r="Z30" s="27">
        <v>6</v>
      </c>
    </row>
    <row r="31" spans="1:27" x14ac:dyDescent="0.25">
      <c r="B31" s="27" t="s">
        <v>64</v>
      </c>
      <c r="C31" s="27" t="s">
        <v>45</v>
      </c>
      <c r="D31" s="27">
        <v>21.5</v>
      </c>
      <c r="E31" s="27">
        <v>2</v>
      </c>
      <c r="F31" s="27">
        <v>9</v>
      </c>
      <c r="G31" s="28">
        <v>0.22</v>
      </c>
      <c r="H31" s="27">
        <v>0</v>
      </c>
      <c r="I31" s="27">
        <v>3</v>
      </c>
      <c r="J31" s="28">
        <v>0</v>
      </c>
      <c r="K31" s="27">
        <v>2</v>
      </c>
      <c r="L31" s="27">
        <v>6</v>
      </c>
      <c r="M31" s="28">
        <v>0.33</v>
      </c>
      <c r="N31" s="27">
        <v>0</v>
      </c>
      <c r="O31" s="27">
        <v>0</v>
      </c>
      <c r="P31" s="28">
        <v>0</v>
      </c>
      <c r="Q31" s="27">
        <v>1</v>
      </c>
      <c r="R31" s="27">
        <v>2</v>
      </c>
      <c r="S31" s="27">
        <v>3</v>
      </c>
      <c r="T31" s="27">
        <v>1</v>
      </c>
      <c r="U31" s="27">
        <v>1</v>
      </c>
      <c r="V31" s="27">
        <v>0</v>
      </c>
      <c r="W31" s="27">
        <v>0</v>
      </c>
      <c r="X31" s="27">
        <v>0</v>
      </c>
      <c r="Y31" s="48">
        <v>1</v>
      </c>
      <c r="Z31" s="27">
        <v>6</v>
      </c>
    </row>
    <row r="32" spans="1:27" x14ac:dyDescent="0.25">
      <c r="B32" s="27" t="s">
        <v>76</v>
      </c>
      <c r="C32" s="27" t="s">
        <v>45</v>
      </c>
      <c r="D32" s="27">
        <v>1.61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0</v>
      </c>
      <c r="S32" s="27">
        <v>0</v>
      </c>
      <c r="T32" s="27">
        <v>1</v>
      </c>
      <c r="U32" s="27">
        <v>0</v>
      </c>
      <c r="V32" s="27">
        <v>0</v>
      </c>
      <c r="W32" s="27">
        <v>0</v>
      </c>
      <c r="X32" s="27">
        <v>0</v>
      </c>
      <c r="Y32" s="48">
        <v>1</v>
      </c>
      <c r="Z32" s="27">
        <v>0</v>
      </c>
    </row>
    <row r="33" spans="2:26" x14ac:dyDescent="0.25">
      <c r="B33" s="27" t="s">
        <v>65</v>
      </c>
      <c r="C33" s="27" t="s">
        <v>45</v>
      </c>
      <c r="D33" s="27">
        <v>9.5500000000000007</v>
      </c>
      <c r="E33" s="27">
        <v>1</v>
      </c>
      <c r="F33" s="27">
        <v>2</v>
      </c>
      <c r="G33" s="28">
        <v>0.5</v>
      </c>
      <c r="H33" s="27">
        <v>0</v>
      </c>
      <c r="I33" s="27">
        <v>0</v>
      </c>
      <c r="J33" s="28">
        <v>0</v>
      </c>
      <c r="K33" s="27">
        <v>1</v>
      </c>
      <c r="L33" s="27">
        <v>2</v>
      </c>
      <c r="M33" s="28">
        <v>0.5</v>
      </c>
      <c r="N33" s="27">
        <v>0</v>
      </c>
      <c r="O33" s="27">
        <v>0</v>
      </c>
      <c r="P33" s="28">
        <v>0</v>
      </c>
      <c r="Q33" s="27">
        <v>0</v>
      </c>
      <c r="R33" s="27">
        <v>2</v>
      </c>
      <c r="S33" s="27">
        <v>2</v>
      </c>
      <c r="T33" s="27">
        <v>0</v>
      </c>
      <c r="U33" s="27">
        <v>1</v>
      </c>
      <c r="V33" s="27">
        <v>0</v>
      </c>
      <c r="W33" s="27">
        <v>0</v>
      </c>
      <c r="X33" s="27">
        <v>0</v>
      </c>
      <c r="Y33" s="48">
        <v>3</v>
      </c>
      <c r="Z33" s="27">
        <v>3</v>
      </c>
    </row>
    <row r="34" spans="2:26" x14ac:dyDescent="0.25">
      <c r="B34" s="27" t="s">
        <v>66</v>
      </c>
      <c r="C34" s="27" t="s">
        <v>45</v>
      </c>
      <c r="D34" s="27">
        <v>6.79</v>
      </c>
      <c r="E34" s="27">
        <v>1</v>
      </c>
      <c r="F34" s="27">
        <v>4</v>
      </c>
      <c r="G34" s="28">
        <v>0.25</v>
      </c>
      <c r="H34" s="27">
        <v>0</v>
      </c>
      <c r="I34" s="27">
        <v>3</v>
      </c>
      <c r="J34" s="28">
        <v>0</v>
      </c>
      <c r="K34" s="27">
        <v>1</v>
      </c>
      <c r="L34" s="27">
        <v>1</v>
      </c>
      <c r="M34" s="28">
        <v>1</v>
      </c>
      <c r="N34" s="27">
        <v>0</v>
      </c>
      <c r="O34" s="27">
        <v>0</v>
      </c>
      <c r="P34" s="28">
        <v>0</v>
      </c>
      <c r="Q34" s="27">
        <v>1</v>
      </c>
      <c r="R34" s="27">
        <v>0</v>
      </c>
      <c r="S34" s="27">
        <v>1</v>
      </c>
      <c r="T34" s="27">
        <v>0</v>
      </c>
      <c r="U34" s="27">
        <v>4</v>
      </c>
      <c r="V34" s="27">
        <v>0</v>
      </c>
      <c r="W34" s="27">
        <v>0</v>
      </c>
      <c r="X34" s="27">
        <v>0</v>
      </c>
      <c r="Y34" s="48">
        <v>-4</v>
      </c>
      <c r="Z34" s="27">
        <v>3</v>
      </c>
    </row>
    <row r="35" spans="2:26" x14ac:dyDescent="0.25">
      <c r="B35" s="27" t="s">
        <v>77</v>
      </c>
      <c r="C35" s="27" t="s">
        <v>45</v>
      </c>
      <c r="D35" s="27">
        <v>6.73</v>
      </c>
      <c r="E35" s="27">
        <v>0</v>
      </c>
      <c r="F35" s="27">
        <v>0</v>
      </c>
      <c r="G35" s="28">
        <v>0</v>
      </c>
      <c r="H35" s="27">
        <v>0</v>
      </c>
      <c r="I35" s="27">
        <v>0</v>
      </c>
      <c r="J35" s="28">
        <v>0</v>
      </c>
      <c r="K35" s="27">
        <v>0</v>
      </c>
      <c r="L35" s="27">
        <v>0</v>
      </c>
      <c r="M35" s="28">
        <v>0</v>
      </c>
      <c r="N35" s="27">
        <v>0</v>
      </c>
      <c r="O35" s="27">
        <v>0</v>
      </c>
      <c r="P35" s="28">
        <v>0</v>
      </c>
      <c r="Q35" s="27">
        <v>0</v>
      </c>
      <c r="R35" s="27">
        <v>0</v>
      </c>
      <c r="S35" s="27">
        <v>0</v>
      </c>
      <c r="T35" s="27">
        <v>1</v>
      </c>
      <c r="U35" s="27">
        <v>0</v>
      </c>
      <c r="V35" s="27">
        <v>1</v>
      </c>
      <c r="W35" s="27">
        <v>0</v>
      </c>
      <c r="X35" s="27">
        <v>0</v>
      </c>
      <c r="Y35" s="48">
        <v>2</v>
      </c>
      <c r="Z35" s="27">
        <v>0</v>
      </c>
    </row>
    <row r="36" spans="2:26" x14ac:dyDescent="0.25">
      <c r="B36" s="27" t="s">
        <v>78</v>
      </c>
      <c r="C36" s="27" t="s">
        <v>45</v>
      </c>
      <c r="D36" s="27">
        <v>1.23</v>
      </c>
      <c r="E36" s="27">
        <v>1</v>
      </c>
      <c r="F36" s="27">
        <v>1</v>
      </c>
      <c r="G36" s="28">
        <v>1</v>
      </c>
      <c r="H36" s="27">
        <v>0</v>
      </c>
      <c r="I36" s="27">
        <v>0</v>
      </c>
      <c r="J36" s="28">
        <v>0</v>
      </c>
      <c r="K36" s="27">
        <v>1</v>
      </c>
      <c r="L36" s="27">
        <v>1</v>
      </c>
      <c r="M36" s="28">
        <v>1</v>
      </c>
      <c r="N36" s="27">
        <v>0</v>
      </c>
      <c r="O36" s="27">
        <v>0</v>
      </c>
      <c r="P36" s="28">
        <v>0</v>
      </c>
      <c r="Q36" s="27">
        <v>0</v>
      </c>
      <c r="R36" s="27">
        <v>1</v>
      </c>
      <c r="S36" s="27">
        <v>1</v>
      </c>
      <c r="T36" s="27">
        <v>0</v>
      </c>
      <c r="U36" s="27">
        <v>0</v>
      </c>
      <c r="V36" s="27">
        <v>0</v>
      </c>
      <c r="W36" s="27">
        <v>0</v>
      </c>
      <c r="X36" s="27">
        <v>1</v>
      </c>
      <c r="Y36" s="48">
        <v>3</v>
      </c>
      <c r="Z36" s="27">
        <v>3</v>
      </c>
    </row>
    <row r="37" spans="2:26" x14ac:dyDescent="0.25">
      <c r="B37" s="27" t="s">
        <v>79</v>
      </c>
      <c r="C37" s="27" t="s">
        <v>43</v>
      </c>
      <c r="D37" s="27">
        <v>0</v>
      </c>
      <c r="E37" s="27">
        <v>0</v>
      </c>
      <c r="F37" s="27">
        <v>0</v>
      </c>
      <c r="G37" s="28">
        <v>0</v>
      </c>
      <c r="H37" s="27">
        <v>0</v>
      </c>
      <c r="I37" s="27">
        <v>0</v>
      </c>
      <c r="J37" s="28">
        <v>0</v>
      </c>
      <c r="K37" s="27">
        <v>0</v>
      </c>
      <c r="L37" s="27">
        <v>0</v>
      </c>
      <c r="M37" s="28">
        <v>0</v>
      </c>
      <c r="N37" s="27">
        <v>0</v>
      </c>
      <c r="O37" s="27">
        <v>0</v>
      </c>
      <c r="P37" s="28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48">
        <v>0</v>
      </c>
      <c r="Z37" s="27">
        <v>0</v>
      </c>
    </row>
    <row r="38" spans="2:26" x14ac:dyDescent="0.25">
      <c r="B38" s="27" t="s">
        <v>67</v>
      </c>
      <c r="C38" s="27" t="s">
        <v>45</v>
      </c>
      <c r="D38" s="27">
        <v>3.79</v>
      </c>
      <c r="E38" s="27">
        <v>0</v>
      </c>
      <c r="F38" s="27">
        <v>0</v>
      </c>
      <c r="G38" s="28">
        <v>0</v>
      </c>
      <c r="H38" s="27">
        <v>0</v>
      </c>
      <c r="I38" s="27">
        <v>0</v>
      </c>
      <c r="J38" s="28">
        <v>0</v>
      </c>
      <c r="K38" s="27">
        <v>0</v>
      </c>
      <c r="L38" s="27">
        <v>0</v>
      </c>
      <c r="M38" s="28">
        <v>0</v>
      </c>
      <c r="N38" s="27">
        <v>0</v>
      </c>
      <c r="O38" s="27">
        <v>0</v>
      </c>
      <c r="P38" s="28">
        <v>0</v>
      </c>
      <c r="Q38" s="27">
        <v>0</v>
      </c>
      <c r="R38" s="27">
        <v>1</v>
      </c>
      <c r="S38" s="27">
        <v>1</v>
      </c>
      <c r="T38" s="27">
        <v>0</v>
      </c>
      <c r="U38" s="27">
        <v>1</v>
      </c>
      <c r="V38" s="27">
        <v>0</v>
      </c>
      <c r="W38" s="27">
        <v>0</v>
      </c>
      <c r="X38" s="27">
        <v>0</v>
      </c>
      <c r="Y38" s="48">
        <v>0</v>
      </c>
      <c r="Z38" s="27">
        <v>0</v>
      </c>
    </row>
    <row r="39" spans="2:26" x14ac:dyDescent="0.25">
      <c r="B39" s="69" t="s">
        <v>84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1" spans="2:26" x14ac:dyDescent="0.25">
      <c r="B41" s="26" t="s">
        <v>72</v>
      </c>
      <c r="C41" s="26" t="s">
        <v>41</v>
      </c>
      <c r="D41" s="26" t="s">
        <v>73</v>
      </c>
      <c r="E41" s="26" t="s">
        <v>12</v>
      </c>
      <c r="F41" s="26" t="s">
        <v>13</v>
      </c>
      <c r="G41" s="26" t="s">
        <v>14</v>
      </c>
      <c r="H41" s="26" t="s">
        <v>15</v>
      </c>
      <c r="I41" s="26" t="s">
        <v>16</v>
      </c>
      <c r="J41" s="26" t="s">
        <v>17</v>
      </c>
      <c r="K41" s="26" t="s">
        <v>18</v>
      </c>
      <c r="L41" s="26" t="s">
        <v>19</v>
      </c>
      <c r="M41" s="26" t="s">
        <v>20</v>
      </c>
      <c r="N41" s="26" t="s">
        <v>21</v>
      </c>
      <c r="O41" s="26" t="s">
        <v>22</v>
      </c>
      <c r="P41" s="26" t="s">
        <v>23</v>
      </c>
      <c r="Q41" s="26" t="s">
        <v>24</v>
      </c>
      <c r="R41" s="26" t="s">
        <v>25</v>
      </c>
      <c r="S41" s="26" t="s">
        <v>26</v>
      </c>
      <c r="T41" s="26" t="s">
        <v>27</v>
      </c>
      <c r="U41" s="26" t="s">
        <v>28</v>
      </c>
      <c r="V41" s="26" t="s">
        <v>29</v>
      </c>
      <c r="W41" s="26" t="s">
        <v>30</v>
      </c>
      <c r="X41" s="26" t="s">
        <v>31</v>
      </c>
      <c r="Y41" s="26" t="s">
        <v>32</v>
      </c>
      <c r="Z41" s="26" t="s">
        <v>33</v>
      </c>
    </row>
    <row r="42" spans="2:26" x14ac:dyDescent="0.25">
      <c r="B42" s="27" t="s">
        <v>143</v>
      </c>
      <c r="C42" s="27" t="s">
        <v>45</v>
      </c>
      <c r="D42" s="27">
        <v>18.61</v>
      </c>
      <c r="E42" s="27">
        <v>2</v>
      </c>
      <c r="F42" s="27">
        <v>8</v>
      </c>
      <c r="G42" s="28">
        <v>0.25</v>
      </c>
      <c r="H42" s="27">
        <v>1</v>
      </c>
      <c r="I42" s="27">
        <v>4</v>
      </c>
      <c r="J42" s="28">
        <v>0.25</v>
      </c>
      <c r="K42" s="27">
        <v>1</v>
      </c>
      <c r="L42" s="27">
        <v>4</v>
      </c>
      <c r="M42" s="28">
        <v>0.25</v>
      </c>
      <c r="N42" s="27">
        <v>0</v>
      </c>
      <c r="O42" s="27">
        <v>0</v>
      </c>
      <c r="P42" s="28">
        <v>0</v>
      </c>
      <c r="Q42" s="27">
        <v>1</v>
      </c>
      <c r="R42" s="27">
        <v>4</v>
      </c>
      <c r="S42" s="27">
        <v>5</v>
      </c>
      <c r="T42" s="27">
        <v>0</v>
      </c>
      <c r="U42" s="27">
        <v>2</v>
      </c>
      <c r="V42" s="27">
        <v>1</v>
      </c>
      <c r="W42" s="27">
        <v>0</v>
      </c>
      <c r="X42" s="27">
        <v>0</v>
      </c>
      <c r="Y42" s="48">
        <v>1</v>
      </c>
      <c r="Z42" s="27">
        <v>5</v>
      </c>
    </row>
    <row r="43" spans="2:26" x14ac:dyDescent="0.25">
      <c r="B43" s="27" t="s">
        <v>144</v>
      </c>
      <c r="C43" s="27" t="s">
        <v>43</v>
      </c>
      <c r="D43" s="27">
        <v>16.5</v>
      </c>
      <c r="E43" s="27">
        <v>2</v>
      </c>
      <c r="F43" s="27">
        <v>5</v>
      </c>
      <c r="G43" s="28">
        <v>0.4</v>
      </c>
      <c r="H43" s="27">
        <v>2</v>
      </c>
      <c r="I43" s="27">
        <v>4</v>
      </c>
      <c r="J43" s="28">
        <v>0.5</v>
      </c>
      <c r="K43" s="27">
        <v>0</v>
      </c>
      <c r="L43" s="27">
        <v>1</v>
      </c>
      <c r="M43" s="28">
        <v>0</v>
      </c>
      <c r="N43" s="27">
        <v>0</v>
      </c>
      <c r="O43" s="27">
        <v>0</v>
      </c>
      <c r="P43" s="28">
        <v>0</v>
      </c>
      <c r="Q43" s="27">
        <v>0</v>
      </c>
      <c r="R43" s="27">
        <v>1</v>
      </c>
      <c r="S43" s="27">
        <v>1</v>
      </c>
      <c r="T43" s="27">
        <v>2</v>
      </c>
      <c r="U43" s="27">
        <v>0</v>
      </c>
      <c r="V43" s="27">
        <v>0</v>
      </c>
      <c r="W43" s="27">
        <v>0</v>
      </c>
      <c r="X43" s="27">
        <v>0</v>
      </c>
      <c r="Y43" s="48">
        <v>3</v>
      </c>
      <c r="Z43" s="27">
        <v>4</v>
      </c>
    </row>
    <row r="44" spans="2:26" x14ac:dyDescent="0.25">
      <c r="B44" s="27" t="s">
        <v>93</v>
      </c>
      <c r="C44" s="27" t="s">
        <v>45</v>
      </c>
      <c r="D44" s="27">
        <v>11.92</v>
      </c>
      <c r="E44" s="27">
        <v>2</v>
      </c>
      <c r="F44" s="27">
        <v>5</v>
      </c>
      <c r="G44" s="28">
        <v>0.4</v>
      </c>
      <c r="H44" s="27">
        <v>2</v>
      </c>
      <c r="I44" s="27">
        <v>3</v>
      </c>
      <c r="J44" s="28">
        <v>0.67</v>
      </c>
      <c r="K44" s="27">
        <v>0</v>
      </c>
      <c r="L44" s="27">
        <v>2</v>
      </c>
      <c r="M44" s="28">
        <v>0</v>
      </c>
      <c r="N44" s="27">
        <v>0</v>
      </c>
      <c r="O44" s="27">
        <v>0</v>
      </c>
      <c r="P44" s="28">
        <v>0</v>
      </c>
      <c r="Q44" s="27">
        <v>1</v>
      </c>
      <c r="R44" s="27">
        <v>0</v>
      </c>
      <c r="S44" s="27">
        <v>1</v>
      </c>
      <c r="T44" s="27">
        <v>0</v>
      </c>
      <c r="U44" s="27">
        <v>0</v>
      </c>
      <c r="V44" s="27">
        <v>0</v>
      </c>
      <c r="W44" s="27">
        <v>0</v>
      </c>
      <c r="X44" s="27">
        <v>2</v>
      </c>
      <c r="Y44" s="48">
        <v>0</v>
      </c>
      <c r="Z44" s="27">
        <v>4</v>
      </c>
    </row>
    <row r="45" spans="2:26" x14ac:dyDescent="0.25">
      <c r="B45" s="27" t="s">
        <v>145</v>
      </c>
      <c r="C45" s="27" t="s">
        <v>45</v>
      </c>
      <c r="D45" s="27">
        <v>6.93</v>
      </c>
      <c r="E45" s="27">
        <v>0</v>
      </c>
      <c r="F45" s="27">
        <v>1</v>
      </c>
      <c r="G45" s="28">
        <v>0</v>
      </c>
      <c r="H45" s="27">
        <v>0</v>
      </c>
      <c r="I45" s="27">
        <v>0</v>
      </c>
      <c r="J45" s="28">
        <v>0</v>
      </c>
      <c r="K45" s="27">
        <v>0</v>
      </c>
      <c r="L45" s="27">
        <v>1</v>
      </c>
      <c r="M45" s="28">
        <v>0</v>
      </c>
      <c r="N45" s="27">
        <v>0</v>
      </c>
      <c r="O45" s="27">
        <v>0</v>
      </c>
      <c r="P45" s="28">
        <v>0</v>
      </c>
      <c r="Q45" s="27">
        <v>1</v>
      </c>
      <c r="R45" s="27">
        <v>0</v>
      </c>
      <c r="S45" s="27">
        <v>1</v>
      </c>
      <c r="T45" s="27">
        <v>0</v>
      </c>
      <c r="U45" s="27">
        <v>1</v>
      </c>
      <c r="V45" s="27">
        <v>0</v>
      </c>
      <c r="W45" s="27">
        <v>0</v>
      </c>
      <c r="X45" s="27">
        <v>1</v>
      </c>
      <c r="Y45" s="48">
        <v>-2</v>
      </c>
      <c r="Z45" s="27">
        <v>0</v>
      </c>
    </row>
    <row r="46" spans="2:26" x14ac:dyDescent="0.25">
      <c r="B46" s="27" t="s">
        <v>146</v>
      </c>
      <c r="C46" s="27" t="s">
        <v>45</v>
      </c>
      <c r="D46" s="27">
        <v>10.48</v>
      </c>
      <c r="E46" s="27">
        <v>0</v>
      </c>
      <c r="F46" s="27">
        <v>2</v>
      </c>
      <c r="G46" s="28">
        <v>0</v>
      </c>
      <c r="H46" s="27">
        <v>0</v>
      </c>
      <c r="I46" s="27">
        <v>1</v>
      </c>
      <c r="J46" s="28">
        <v>0</v>
      </c>
      <c r="K46" s="27">
        <v>0</v>
      </c>
      <c r="L46" s="27">
        <v>1</v>
      </c>
      <c r="M46" s="28">
        <v>0</v>
      </c>
      <c r="N46" s="27">
        <v>0</v>
      </c>
      <c r="O46" s="27">
        <v>0</v>
      </c>
      <c r="P46" s="28">
        <v>0</v>
      </c>
      <c r="Q46" s="27">
        <v>0</v>
      </c>
      <c r="R46" s="27">
        <v>0</v>
      </c>
      <c r="S46" s="27">
        <v>0</v>
      </c>
      <c r="T46" s="27">
        <v>0</v>
      </c>
      <c r="U46" s="27">
        <v>1</v>
      </c>
      <c r="V46" s="27">
        <v>0</v>
      </c>
      <c r="W46" s="27">
        <v>0</v>
      </c>
      <c r="X46" s="27">
        <v>0</v>
      </c>
      <c r="Y46" s="48">
        <v>0</v>
      </c>
      <c r="Z46" s="27">
        <v>0</v>
      </c>
    </row>
    <row r="47" spans="2:26" x14ac:dyDescent="0.25">
      <c r="B47" s="27" t="s">
        <v>147</v>
      </c>
      <c r="C47" s="27" t="s">
        <v>45</v>
      </c>
      <c r="D47" s="27">
        <v>15.83</v>
      </c>
      <c r="E47" s="27">
        <v>2</v>
      </c>
      <c r="F47" s="27">
        <v>3</v>
      </c>
      <c r="G47" s="28">
        <v>0.67</v>
      </c>
      <c r="H47" s="27">
        <v>2</v>
      </c>
      <c r="I47" s="27">
        <v>3</v>
      </c>
      <c r="J47" s="28">
        <v>0.67</v>
      </c>
      <c r="K47" s="27">
        <v>0</v>
      </c>
      <c r="L47" s="27">
        <v>0</v>
      </c>
      <c r="M47" s="28">
        <v>0</v>
      </c>
      <c r="N47" s="27">
        <v>0</v>
      </c>
      <c r="O47" s="27">
        <v>2</v>
      </c>
      <c r="P47" s="28">
        <v>0</v>
      </c>
      <c r="Q47" s="27">
        <v>0</v>
      </c>
      <c r="R47" s="27">
        <v>2</v>
      </c>
      <c r="S47" s="27">
        <v>2</v>
      </c>
      <c r="T47" s="27">
        <v>0</v>
      </c>
      <c r="U47" s="27">
        <v>1</v>
      </c>
      <c r="V47" s="27">
        <v>0</v>
      </c>
      <c r="W47" s="27">
        <v>0</v>
      </c>
      <c r="X47" s="27">
        <v>1</v>
      </c>
      <c r="Y47" s="48">
        <v>1</v>
      </c>
      <c r="Z47" s="27">
        <v>4</v>
      </c>
    </row>
    <row r="48" spans="2:26" x14ac:dyDescent="0.25">
      <c r="B48" s="27" t="s">
        <v>148</v>
      </c>
      <c r="C48" s="27" t="s">
        <v>43</v>
      </c>
      <c r="D48" s="27">
        <v>15.28</v>
      </c>
      <c r="E48" s="27">
        <v>4</v>
      </c>
      <c r="F48" s="27">
        <v>6</v>
      </c>
      <c r="G48" s="28">
        <v>0.67</v>
      </c>
      <c r="H48" s="27">
        <v>1</v>
      </c>
      <c r="I48" s="27">
        <v>1</v>
      </c>
      <c r="J48" s="28">
        <v>1</v>
      </c>
      <c r="K48" s="27">
        <v>3</v>
      </c>
      <c r="L48" s="27">
        <v>5</v>
      </c>
      <c r="M48" s="28">
        <v>0.6</v>
      </c>
      <c r="N48" s="27">
        <v>2</v>
      </c>
      <c r="O48" s="27">
        <v>5</v>
      </c>
      <c r="P48" s="28">
        <v>0.4</v>
      </c>
      <c r="Q48" s="27">
        <v>0</v>
      </c>
      <c r="R48" s="27">
        <v>4</v>
      </c>
      <c r="S48" s="27">
        <v>4</v>
      </c>
      <c r="T48" s="27">
        <v>0</v>
      </c>
      <c r="U48" s="27">
        <v>1</v>
      </c>
      <c r="V48" s="27">
        <v>1</v>
      </c>
      <c r="W48" s="27">
        <v>0</v>
      </c>
      <c r="X48" s="27">
        <v>1</v>
      </c>
      <c r="Y48" s="48">
        <v>14</v>
      </c>
      <c r="Z48" s="27">
        <v>13</v>
      </c>
    </row>
    <row r="49" spans="2:26" x14ac:dyDescent="0.25">
      <c r="B49" s="27" t="s">
        <v>149</v>
      </c>
      <c r="C49" s="27" t="s">
        <v>45</v>
      </c>
      <c r="D49" s="27">
        <v>5.79</v>
      </c>
      <c r="E49" s="27">
        <v>1</v>
      </c>
      <c r="F49" s="27">
        <v>2</v>
      </c>
      <c r="G49" s="28">
        <v>0.5</v>
      </c>
      <c r="H49" s="27">
        <v>0</v>
      </c>
      <c r="I49" s="27">
        <v>0</v>
      </c>
      <c r="J49" s="28">
        <v>0</v>
      </c>
      <c r="K49" s="27">
        <v>1</v>
      </c>
      <c r="L49" s="27">
        <v>2</v>
      </c>
      <c r="M49" s="28">
        <v>0.5</v>
      </c>
      <c r="N49" s="27">
        <v>0</v>
      </c>
      <c r="O49" s="27">
        <v>0</v>
      </c>
      <c r="P49" s="28">
        <v>0</v>
      </c>
      <c r="Q49" s="27">
        <v>0</v>
      </c>
      <c r="R49" s="27">
        <v>1</v>
      </c>
      <c r="S49" s="27">
        <v>1</v>
      </c>
      <c r="T49" s="27">
        <v>0</v>
      </c>
      <c r="U49" s="27">
        <v>1</v>
      </c>
      <c r="V49" s="27">
        <v>0</v>
      </c>
      <c r="W49" s="27">
        <v>0</v>
      </c>
      <c r="X49" s="27">
        <v>1</v>
      </c>
      <c r="Y49" s="48">
        <v>3</v>
      </c>
      <c r="Z49" s="27">
        <v>3</v>
      </c>
    </row>
    <row r="50" spans="2:26" x14ac:dyDescent="0.25">
      <c r="B50" s="27" t="s">
        <v>150</v>
      </c>
      <c r="C50" s="27" t="s">
        <v>45</v>
      </c>
      <c r="D50" s="27">
        <v>5.79</v>
      </c>
      <c r="E50" s="27">
        <v>0</v>
      </c>
      <c r="F50" s="27">
        <v>4</v>
      </c>
      <c r="G50" s="28">
        <v>0</v>
      </c>
      <c r="H50" s="27">
        <v>0</v>
      </c>
      <c r="I50" s="27">
        <v>4</v>
      </c>
      <c r="J50" s="28">
        <v>0</v>
      </c>
      <c r="K50" s="27">
        <v>0</v>
      </c>
      <c r="L50" s="27">
        <v>0</v>
      </c>
      <c r="M50" s="28">
        <v>0</v>
      </c>
      <c r="N50" s="27">
        <v>0</v>
      </c>
      <c r="O50" s="27">
        <v>0</v>
      </c>
      <c r="P50" s="28">
        <v>0</v>
      </c>
      <c r="Q50" s="27">
        <v>1</v>
      </c>
      <c r="R50" s="27">
        <v>0</v>
      </c>
      <c r="S50" s="27">
        <v>1</v>
      </c>
      <c r="T50" s="27">
        <v>0</v>
      </c>
      <c r="U50" s="27">
        <v>0</v>
      </c>
      <c r="V50" s="27">
        <v>0</v>
      </c>
      <c r="W50" s="27">
        <v>0</v>
      </c>
      <c r="X50" s="27">
        <v>1</v>
      </c>
      <c r="Y50" s="48">
        <v>-4</v>
      </c>
      <c r="Z50" s="27">
        <v>0</v>
      </c>
    </row>
    <row r="51" spans="2:26" x14ac:dyDescent="0.25">
      <c r="B51" s="27" t="s">
        <v>151</v>
      </c>
      <c r="C51" s="27" t="s">
        <v>45</v>
      </c>
      <c r="D51" s="27">
        <v>8.82</v>
      </c>
      <c r="E51" s="27">
        <v>3</v>
      </c>
      <c r="F51" s="27">
        <v>4</v>
      </c>
      <c r="G51" s="28">
        <v>0.75</v>
      </c>
      <c r="H51" s="27">
        <v>1</v>
      </c>
      <c r="I51" s="27">
        <v>1</v>
      </c>
      <c r="J51" s="28">
        <v>1</v>
      </c>
      <c r="K51" s="27">
        <v>2</v>
      </c>
      <c r="L51" s="27">
        <v>3</v>
      </c>
      <c r="M51" s="28">
        <v>0.67</v>
      </c>
      <c r="N51" s="27">
        <v>0</v>
      </c>
      <c r="O51" s="27">
        <v>0</v>
      </c>
      <c r="P51" s="28">
        <v>0</v>
      </c>
      <c r="Q51" s="27">
        <v>0</v>
      </c>
      <c r="R51" s="27">
        <v>2</v>
      </c>
      <c r="S51" s="27">
        <v>2</v>
      </c>
      <c r="T51" s="27">
        <v>0</v>
      </c>
      <c r="U51" s="27">
        <v>0</v>
      </c>
      <c r="V51" s="27">
        <v>1</v>
      </c>
      <c r="W51" s="27">
        <v>0</v>
      </c>
      <c r="X51" s="27">
        <v>2</v>
      </c>
      <c r="Y51" s="48">
        <v>8</v>
      </c>
      <c r="Z51" s="27">
        <v>8</v>
      </c>
    </row>
    <row r="52" spans="2:26" x14ac:dyDescent="0.25">
      <c r="B52" s="27" t="s">
        <v>152</v>
      </c>
      <c r="C52" s="27" t="s">
        <v>45</v>
      </c>
      <c r="D52" s="27">
        <v>5.58</v>
      </c>
      <c r="E52" s="27">
        <v>0</v>
      </c>
      <c r="F52" s="27">
        <v>1</v>
      </c>
      <c r="G52" s="28">
        <v>0</v>
      </c>
      <c r="H52" s="27">
        <v>0</v>
      </c>
      <c r="I52" s="27">
        <v>0</v>
      </c>
      <c r="J52" s="28">
        <v>0</v>
      </c>
      <c r="K52" s="27">
        <v>0</v>
      </c>
      <c r="L52" s="27">
        <v>1</v>
      </c>
      <c r="M52" s="28">
        <v>0</v>
      </c>
      <c r="N52" s="27">
        <v>0</v>
      </c>
      <c r="O52" s="27">
        <v>0</v>
      </c>
      <c r="P52" s="28">
        <v>0</v>
      </c>
      <c r="Q52" s="27">
        <v>0</v>
      </c>
      <c r="R52" s="27">
        <v>1</v>
      </c>
      <c r="S52" s="27">
        <v>1</v>
      </c>
      <c r="T52" s="27">
        <v>0</v>
      </c>
      <c r="U52" s="27">
        <v>0</v>
      </c>
      <c r="V52" s="27">
        <v>0</v>
      </c>
      <c r="W52" s="27">
        <v>0</v>
      </c>
      <c r="X52" s="27">
        <v>1</v>
      </c>
      <c r="Y52" s="48">
        <v>-2</v>
      </c>
      <c r="Z52" s="27">
        <v>0</v>
      </c>
    </row>
    <row r="53" spans="2:26" x14ac:dyDescent="0.25">
      <c r="B53" s="27" t="s">
        <v>153</v>
      </c>
      <c r="C53" s="27" t="s">
        <v>45</v>
      </c>
      <c r="D53" s="27">
        <v>7.33</v>
      </c>
      <c r="E53" s="27">
        <v>1</v>
      </c>
      <c r="F53" s="27">
        <v>2</v>
      </c>
      <c r="G53" s="28">
        <v>0.5</v>
      </c>
      <c r="H53" s="27">
        <v>1</v>
      </c>
      <c r="I53" s="27">
        <v>1</v>
      </c>
      <c r="J53" s="28">
        <v>1</v>
      </c>
      <c r="K53" s="27">
        <v>0</v>
      </c>
      <c r="L53" s="27">
        <v>1</v>
      </c>
      <c r="M53" s="28">
        <v>0</v>
      </c>
      <c r="N53" s="27">
        <v>0</v>
      </c>
      <c r="O53" s="27">
        <v>0</v>
      </c>
      <c r="P53" s="28">
        <v>0</v>
      </c>
      <c r="Q53" s="27">
        <v>0</v>
      </c>
      <c r="R53" s="27">
        <v>0</v>
      </c>
      <c r="S53" s="27">
        <v>0</v>
      </c>
      <c r="T53" s="27">
        <v>0</v>
      </c>
      <c r="U53" s="27">
        <v>1</v>
      </c>
      <c r="V53" s="27">
        <v>0</v>
      </c>
      <c r="W53" s="27">
        <v>0</v>
      </c>
      <c r="X53" s="27">
        <v>2</v>
      </c>
      <c r="Y53" s="48">
        <v>-2</v>
      </c>
      <c r="Z53" s="27">
        <v>2</v>
      </c>
    </row>
    <row r="54" spans="2:26" x14ac:dyDescent="0.25">
      <c r="B54" s="27" t="s">
        <v>154</v>
      </c>
      <c r="C54" s="27" t="s">
        <v>43</v>
      </c>
      <c r="D54" s="27">
        <v>7.84</v>
      </c>
      <c r="E54" s="27">
        <v>1</v>
      </c>
      <c r="F54" s="27">
        <v>3</v>
      </c>
      <c r="G54" s="28">
        <v>0.33</v>
      </c>
      <c r="H54" s="27">
        <v>1</v>
      </c>
      <c r="I54" s="27">
        <v>2</v>
      </c>
      <c r="J54" s="28">
        <v>0.5</v>
      </c>
      <c r="K54" s="27">
        <v>0</v>
      </c>
      <c r="L54" s="27">
        <v>1</v>
      </c>
      <c r="M54" s="28">
        <v>0</v>
      </c>
      <c r="N54" s="27">
        <v>1</v>
      </c>
      <c r="O54" s="27">
        <v>2</v>
      </c>
      <c r="P54" s="28">
        <v>0.5</v>
      </c>
      <c r="Q54" s="27">
        <v>1</v>
      </c>
      <c r="R54" s="27">
        <v>0</v>
      </c>
      <c r="S54" s="27">
        <v>1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48">
        <v>2</v>
      </c>
      <c r="Z54" s="27">
        <v>3</v>
      </c>
    </row>
    <row r="55" spans="2:26" x14ac:dyDescent="0.25">
      <c r="B55" s="27" t="s">
        <v>155</v>
      </c>
      <c r="C55" s="27" t="s">
        <v>45</v>
      </c>
      <c r="D55" s="27">
        <v>7.4</v>
      </c>
      <c r="E55" s="27">
        <v>0</v>
      </c>
      <c r="F55" s="27">
        <v>1</v>
      </c>
      <c r="G55" s="28">
        <v>0</v>
      </c>
      <c r="H55" s="27">
        <v>0</v>
      </c>
      <c r="I55" s="27">
        <v>1</v>
      </c>
      <c r="J55" s="28">
        <v>0</v>
      </c>
      <c r="K55" s="27">
        <v>0</v>
      </c>
      <c r="L55" s="27">
        <v>0</v>
      </c>
      <c r="M55" s="28">
        <v>0</v>
      </c>
      <c r="N55" s="27">
        <v>0</v>
      </c>
      <c r="O55" s="27">
        <v>0</v>
      </c>
      <c r="P55" s="28">
        <v>0</v>
      </c>
      <c r="Q55" s="27">
        <v>0</v>
      </c>
      <c r="R55" s="27">
        <v>1</v>
      </c>
      <c r="S55" s="27">
        <v>1</v>
      </c>
      <c r="T55" s="27">
        <v>0</v>
      </c>
      <c r="U55" s="27">
        <v>1</v>
      </c>
      <c r="V55" s="27">
        <v>0</v>
      </c>
      <c r="W55" s="27">
        <v>0</v>
      </c>
      <c r="X55" s="27">
        <v>1</v>
      </c>
      <c r="Y55" s="48">
        <v>-2</v>
      </c>
      <c r="Z55" s="27">
        <v>0</v>
      </c>
    </row>
    <row r="56" spans="2:26" x14ac:dyDescent="0.25">
      <c r="B56" s="27" t="s">
        <v>156</v>
      </c>
      <c r="C56" s="27" t="s">
        <v>45</v>
      </c>
      <c r="D56" s="27">
        <v>17.07</v>
      </c>
      <c r="E56" s="27">
        <v>2</v>
      </c>
      <c r="F56" s="27">
        <v>5</v>
      </c>
      <c r="G56" s="28">
        <v>0.4</v>
      </c>
      <c r="H56" s="27">
        <v>2</v>
      </c>
      <c r="I56" s="27">
        <v>3</v>
      </c>
      <c r="J56" s="28">
        <v>0.67</v>
      </c>
      <c r="K56" s="27">
        <v>0</v>
      </c>
      <c r="L56" s="27">
        <v>2</v>
      </c>
      <c r="M56" s="28">
        <v>0</v>
      </c>
      <c r="N56" s="27">
        <v>1</v>
      </c>
      <c r="O56" s="27">
        <v>2</v>
      </c>
      <c r="P56" s="28">
        <v>0.5</v>
      </c>
      <c r="Q56" s="27">
        <v>0</v>
      </c>
      <c r="R56" s="27">
        <v>7</v>
      </c>
      <c r="S56" s="27">
        <v>7</v>
      </c>
      <c r="T56" s="27">
        <v>3</v>
      </c>
      <c r="U56" s="27">
        <v>3</v>
      </c>
      <c r="V56" s="27">
        <v>0</v>
      </c>
      <c r="W56" s="27">
        <v>0</v>
      </c>
      <c r="X56" s="27">
        <v>0</v>
      </c>
      <c r="Y56" s="48">
        <v>11</v>
      </c>
      <c r="Z56" s="27">
        <v>5</v>
      </c>
    </row>
    <row r="57" spans="2:26" x14ac:dyDescent="0.25">
      <c r="B57" s="27" t="s">
        <v>157</v>
      </c>
      <c r="C57" s="27" t="s">
        <v>45</v>
      </c>
      <c r="D57" s="27">
        <v>0</v>
      </c>
      <c r="E57" s="27">
        <v>0</v>
      </c>
      <c r="F57" s="27">
        <v>0</v>
      </c>
      <c r="G57" s="28">
        <v>0</v>
      </c>
      <c r="H57" s="27">
        <v>0</v>
      </c>
      <c r="I57" s="27">
        <v>0</v>
      </c>
      <c r="J57" s="28">
        <v>0</v>
      </c>
      <c r="K57" s="27">
        <v>0</v>
      </c>
      <c r="L57" s="27">
        <v>0</v>
      </c>
      <c r="M57" s="28">
        <v>0</v>
      </c>
      <c r="N57" s="27">
        <v>0</v>
      </c>
      <c r="O57" s="27">
        <v>0</v>
      </c>
      <c r="P57" s="28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48">
        <v>0</v>
      </c>
      <c r="Z57" s="27">
        <v>0</v>
      </c>
    </row>
    <row r="58" spans="2:26" x14ac:dyDescent="0.25">
      <c r="B58" s="27" t="s">
        <v>162</v>
      </c>
      <c r="C58" s="27" t="s">
        <v>45</v>
      </c>
      <c r="D58" s="27">
        <v>5.57</v>
      </c>
      <c r="E58" s="27">
        <v>0</v>
      </c>
      <c r="F58" s="27">
        <v>1</v>
      </c>
      <c r="G58" s="28">
        <v>0</v>
      </c>
      <c r="H58" s="27">
        <v>0</v>
      </c>
      <c r="I58" s="27">
        <v>1</v>
      </c>
      <c r="J58" s="28">
        <v>0</v>
      </c>
      <c r="K58" s="27">
        <v>0</v>
      </c>
      <c r="L58" s="27">
        <v>0</v>
      </c>
      <c r="M58" s="28">
        <v>0</v>
      </c>
      <c r="N58" s="27">
        <v>2</v>
      </c>
      <c r="O58" s="27">
        <v>2</v>
      </c>
      <c r="P58" s="28">
        <v>1</v>
      </c>
      <c r="Q58" s="27">
        <v>0</v>
      </c>
      <c r="R58" s="27">
        <v>1</v>
      </c>
      <c r="S58" s="27">
        <v>1</v>
      </c>
      <c r="T58" s="27">
        <v>0</v>
      </c>
      <c r="U58" s="27">
        <v>1</v>
      </c>
      <c r="V58" s="27">
        <v>0</v>
      </c>
      <c r="W58" s="27">
        <v>0</v>
      </c>
      <c r="X58" s="27">
        <v>0</v>
      </c>
      <c r="Y58" s="48">
        <v>3</v>
      </c>
      <c r="Z58" s="27">
        <v>2</v>
      </c>
    </row>
    <row r="59" spans="2:26" x14ac:dyDescent="0.25">
      <c r="B59" s="27" t="s">
        <v>163</v>
      </c>
      <c r="C59" s="27" t="s">
        <v>45</v>
      </c>
      <c r="D59" s="27">
        <v>2.48</v>
      </c>
      <c r="E59" s="27">
        <v>0</v>
      </c>
      <c r="F59" s="27">
        <v>1</v>
      </c>
      <c r="G59" s="28">
        <v>0</v>
      </c>
      <c r="H59" s="27">
        <v>0</v>
      </c>
      <c r="I59" s="27">
        <v>1</v>
      </c>
      <c r="J59" s="28">
        <v>0</v>
      </c>
      <c r="K59" s="27">
        <v>0</v>
      </c>
      <c r="L59" s="27">
        <v>0</v>
      </c>
      <c r="M59" s="28">
        <v>0</v>
      </c>
      <c r="N59" s="27">
        <v>0</v>
      </c>
      <c r="O59" s="27">
        <v>0</v>
      </c>
      <c r="P59" s="28">
        <v>0</v>
      </c>
      <c r="Q59" s="27">
        <v>0</v>
      </c>
      <c r="R59" s="27">
        <v>0</v>
      </c>
      <c r="S59" s="27">
        <v>0</v>
      </c>
      <c r="T59" s="27">
        <v>1</v>
      </c>
      <c r="U59" s="27">
        <v>0</v>
      </c>
      <c r="V59" s="27">
        <v>0</v>
      </c>
      <c r="W59" s="27">
        <v>0</v>
      </c>
      <c r="X59" s="27">
        <v>0</v>
      </c>
      <c r="Y59" s="48">
        <v>0</v>
      </c>
      <c r="Z59" s="27">
        <v>0</v>
      </c>
    </row>
    <row r="60" spans="2:26" x14ac:dyDescent="0.25">
      <c r="B60" s="27" t="s">
        <v>164</v>
      </c>
      <c r="C60" s="27" t="s">
        <v>43</v>
      </c>
      <c r="D60" s="27">
        <v>1.66</v>
      </c>
      <c r="E60" s="27">
        <v>0</v>
      </c>
      <c r="F60" s="27">
        <v>1</v>
      </c>
      <c r="G60" s="28">
        <v>0</v>
      </c>
      <c r="H60" s="27">
        <v>0</v>
      </c>
      <c r="I60" s="27">
        <v>0</v>
      </c>
      <c r="J60" s="28">
        <v>0</v>
      </c>
      <c r="K60" s="27">
        <v>0</v>
      </c>
      <c r="L60" s="27">
        <v>1</v>
      </c>
      <c r="M60" s="28">
        <v>0</v>
      </c>
      <c r="N60" s="27">
        <v>0</v>
      </c>
      <c r="O60" s="27">
        <v>0</v>
      </c>
      <c r="P60" s="28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48">
        <v>-1</v>
      </c>
      <c r="Z60" s="27">
        <v>0</v>
      </c>
    </row>
    <row r="61" spans="2:26" x14ac:dyDescent="0.25">
      <c r="B61" s="27" t="s">
        <v>165</v>
      </c>
      <c r="C61" s="27" t="s">
        <v>43</v>
      </c>
      <c r="D61" s="27">
        <v>1.1599999999999999</v>
      </c>
      <c r="E61" s="27">
        <v>0</v>
      </c>
      <c r="F61" s="27">
        <v>0</v>
      </c>
      <c r="G61" s="28">
        <v>0</v>
      </c>
      <c r="H61" s="27">
        <v>0</v>
      </c>
      <c r="I61" s="27">
        <v>0</v>
      </c>
      <c r="J61" s="28">
        <v>0</v>
      </c>
      <c r="K61" s="27">
        <v>0</v>
      </c>
      <c r="L61" s="27">
        <v>0</v>
      </c>
      <c r="M61" s="28">
        <v>0</v>
      </c>
      <c r="N61" s="27">
        <v>0</v>
      </c>
      <c r="O61" s="27">
        <v>0</v>
      </c>
      <c r="P61" s="28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48">
        <v>0</v>
      </c>
      <c r="Z61" s="27">
        <v>0</v>
      </c>
    </row>
    <row r="62" spans="2:26" x14ac:dyDescent="0.25">
      <c r="B62" s="27" t="s">
        <v>166</v>
      </c>
      <c r="C62" s="27" t="s">
        <v>43</v>
      </c>
      <c r="D62" s="27">
        <v>0.66</v>
      </c>
      <c r="E62" s="27">
        <v>0</v>
      </c>
      <c r="F62" s="27">
        <v>0</v>
      </c>
      <c r="G62" s="28">
        <v>0</v>
      </c>
      <c r="H62" s="27">
        <v>0</v>
      </c>
      <c r="I62" s="27">
        <v>0</v>
      </c>
      <c r="J62" s="28">
        <v>0</v>
      </c>
      <c r="K62" s="27">
        <v>0</v>
      </c>
      <c r="L62" s="27">
        <v>0</v>
      </c>
      <c r="M62" s="28">
        <v>0</v>
      </c>
      <c r="N62" s="27">
        <v>0</v>
      </c>
      <c r="O62" s="27">
        <v>0</v>
      </c>
      <c r="P62" s="28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48">
        <v>0</v>
      </c>
      <c r="Z62" s="27">
        <v>0</v>
      </c>
    </row>
    <row r="63" spans="2:26" x14ac:dyDescent="0.25">
      <c r="B63" s="27" t="s">
        <v>167</v>
      </c>
      <c r="C63" s="27" t="s">
        <v>45</v>
      </c>
      <c r="D63" s="27">
        <v>8.61</v>
      </c>
      <c r="E63" s="27">
        <v>1</v>
      </c>
      <c r="F63" s="27">
        <v>1</v>
      </c>
      <c r="G63" s="28">
        <v>1</v>
      </c>
      <c r="H63" s="27">
        <v>0</v>
      </c>
      <c r="I63" s="27">
        <v>0</v>
      </c>
      <c r="J63" s="28">
        <v>0</v>
      </c>
      <c r="K63" s="27">
        <v>1</v>
      </c>
      <c r="L63" s="27">
        <v>1</v>
      </c>
      <c r="M63" s="28">
        <v>1</v>
      </c>
      <c r="N63" s="27">
        <v>0</v>
      </c>
      <c r="O63" s="27">
        <v>0</v>
      </c>
      <c r="P63" s="28">
        <v>0</v>
      </c>
      <c r="Q63" s="27">
        <v>0</v>
      </c>
      <c r="R63" s="27">
        <v>0</v>
      </c>
      <c r="S63" s="27">
        <v>0</v>
      </c>
      <c r="T63" s="27">
        <v>0</v>
      </c>
      <c r="U63" s="27">
        <v>1</v>
      </c>
      <c r="V63" s="27">
        <v>0</v>
      </c>
      <c r="W63" s="27">
        <v>0</v>
      </c>
      <c r="X63" s="27">
        <v>0</v>
      </c>
      <c r="Y63" s="48">
        <v>2</v>
      </c>
      <c r="Z63" s="27">
        <v>3</v>
      </c>
    </row>
    <row r="64" spans="2:26" x14ac:dyDescent="0.25">
      <c r="B64" s="27" t="s">
        <v>168</v>
      </c>
      <c r="C64" s="27" t="s">
        <v>45</v>
      </c>
      <c r="D64" s="27">
        <v>11.47</v>
      </c>
      <c r="E64" s="27">
        <v>1</v>
      </c>
      <c r="F64" s="27">
        <v>1</v>
      </c>
      <c r="G64" s="28">
        <v>1</v>
      </c>
      <c r="H64" s="27">
        <v>1</v>
      </c>
      <c r="I64" s="27">
        <v>1</v>
      </c>
      <c r="J64" s="28">
        <v>1</v>
      </c>
      <c r="K64" s="27">
        <v>0</v>
      </c>
      <c r="L64" s="27">
        <v>0</v>
      </c>
      <c r="M64" s="28">
        <v>0</v>
      </c>
      <c r="N64" s="27">
        <v>0</v>
      </c>
      <c r="O64" s="27">
        <v>0</v>
      </c>
      <c r="P64" s="28">
        <v>0</v>
      </c>
      <c r="Q64" s="27">
        <v>0</v>
      </c>
      <c r="R64" s="27">
        <v>1</v>
      </c>
      <c r="S64" s="27">
        <v>1</v>
      </c>
      <c r="T64" s="27">
        <v>0</v>
      </c>
      <c r="U64" s="27">
        <v>3</v>
      </c>
      <c r="V64" s="27">
        <v>0</v>
      </c>
      <c r="W64" s="27">
        <v>0</v>
      </c>
      <c r="X64" s="27">
        <v>0</v>
      </c>
      <c r="Y64" s="48">
        <v>0</v>
      </c>
      <c r="Z64" s="27">
        <v>2</v>
      </c>
    </row>
    <row r="65" spans="2:26" x14ac:dyDescent="0.25">
      <c r="B65" s="27" t="s">
        <v>169</v>
      </c>
      <c r="C65" s="27" t="s">
        <v>45</v>
      </c>
      <c r="D65" s="27">
        <v>6.49</v>
      </c>
      <c r="E65" s="27">
        <v>1</v>
      </c>
      <c r="F65" s="27">
        <v>3</v>
      </c>
      <c r="G65" s="28">
        <v>0.33</v>
      </c>
      <c r="H65" s="27">
        <v>0</v>
      </c>
      <c r="I65" s="27">
        <v>1</v>
      </c>
      <c r="J65" s="28">
        <v>0</v>
      </c>
      <c r="K65" s="27">
        <v>1</v>
      </c>
      <c r="L65" s="27">
        <v>2</v>
      </c>
      <c r="M65" s="28">
        <v>0.5</v>
      </c>
      <c r="N65" s="27">
        <v>0</v>
      </c>
      <c r="O65" s="27">
        <v>0</v>
      </c>
      <c r="P65" s="28">
        <v>0</v>
      </c>
      <c r="Q65" s="27">
        <v>0</v>
      </c>
      <c r="R65" s="27">
        <v>1</v>
      </c>
      <c r="S65" s="27">
        <v>1</v>
      </c>
      <c r="T65" s="27">
        <v>0</v>
      </c>
      <c r="U65" s="27">
        <v>1</v>
      </c>
      <c r="V65" s="27">
        <v>0</v>
      </c>
      <c r="W65" s="27">
        <v>0</v>
      </c>
      <c r="X65" s="27">
        <v>1</v>
      </c>
      <c r="Y65" s="48">
        <v>0</v>
      </c>
      <c r="Z65" s="27">
        <v>3</v>
      </c>
    </row>
    <row r="66" spans="2:26" x14ac:dyDescent="0.25">
      <c r="B66" s="27" t="s">
        <v>170</v>
      </c>
      <c r="C66" s="27" t="s">
        <v>45</v>
      </c>
      <c r="D66" s="27">
        <v>4.07</v>
      </c>
      <c r="E66" s="27">
        <v>0</v>
      </c>
      <c r="F66" s="27">
        <v>1</v>
      </c>
      <c r="G66" s="28">
        <v>0</v>
      </c>
      <c r="H66" s="27">
        <v>0</v>
      </c>
      <c r="I66" s="27">
        <v>0</v>
      </c>
      <c r="J66" s="28">
        <v>0</v>
      </c>
      <c r="K66" s="27">
        <v>0</v>
      </c>
      <c r="L66" s="27">
        <v>1</v>
      </c>
      <c r="M66" s="28">
        <v>0</v>
      </c>
      <c r="N66" s="27">
        <v>0</v>
      </c>
      <c r="O66" s="27">
        <v>0</v>
      </c>
      <c r="P66" s="28">
        <v>0</v>
      </c>
      <c r="Q66" s="27">
        <v>0</v>
      </c>
      <c r="R66" s="27">
        <v>0</v>
      </c>
      <c r="S66" s="27">
        <v>0</v>
      </c>
      <c r="T66" s="27">
        <v>0</v>
      </c>
      <c r="U66" s="27">
        <v>2</v>
      </c>
      <c r="V66" s="27">
        <v>1</v>
      </c>
      <c r="W66" s="27">
        <v>0</v>
      </c>
      <c r="X66" s="27">
        <v>0</v>
      </c>
      <c r="Y66" s="48">
        <v>-1</v>
      </c>
      <c r="Z66" s="27">
        <v>0</v>
      </c>
    </row>
    <row r="67" spans="2:26" x14ac:dyDescent="0.25">
      <c r="B67" s="69" t="s">
        <v>117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9" spans="2:26" x14ac:dyDescent="0.25">
      <c r="B69" s="26" t="s">
        <v>72</v>
      </c>
      <c r="C69" s="26" t="s">
        <v>41</v>
      </c>
      <c r="D69" s="26" t="s">
        <v>73</v>
      </c>
      <c r="E69" s="26" t="s">
        <v>12</v>
      </c>
      <c r="F69" s="26" t="s">
        <v>13</v>
      </c>
      <c r="G69" s="26" t="s">
        <v>14</v>
      </c>
      <c r="H69" s="26" t="s">
        <v>15</v>
      </c>
      <c r="I69" s="26" t="s">
        <v>16</v>
      </c>
      <c r="J69" s="26" t="s">
        <v>17</v>
      </c>
      <c r="K69" s="26" t="s">
        <v>18</v>
      </c>
      <c r="L69" s="26" t="s">
        <v>19</v>
      </c>
      <c r="M69" s="26" t="s">
        <v>20</v>
      </c>
      <c r="N69" s="26" t="s">
        <v>21</v>
      </c>
      <c r="O69" s="26" t="s">
        <v>22</v>
      </c>
      <c r="P69" s="26" t="s">
        <v>23</v>
      </c>
      <c r="Q69" s="26" t="s">
        <v>24</v>
      </c>
      <c r="R69" s="26" t="s">
        <v>25</v>
      </c>
      <c r="S69" s="26" t="s">
        <v>26</v>
      </c>
      <c r="T69" s="26" t="s">
        <v>27</v>
      </c>
      <c r="U69" s="26" t="s">
        <v>28</v>
      </c>
      <c r="V69" s="26" t="s">
        <v>29</v>
      </c>
      <c r="W69" s="26" t="s">
        <v>30</v>
      </c>
      <c r="X69" s="26" t="s">
        <v>31</v>
      </c>
      <c r="Y69" s="26" t="s">
        <v>32</v>
      </c>
      <c r="Z69" s="26" t="s">
        <v>33</v>
      </c>
    </row>
    <row r="70" spans="2:26" x14ac:dyDescent="0.25">
      <c r="B70" s="24" t="s">
        <v>171</v>
      </c>
      <c r="C70" s="24" t="s">
        <v>43</v>
      </c>
      <c r="D70" s="24">
        <v>10.07</v>
      </c>
      <c r="E70" s="24">
        <v>1</v>
      </c>
      <c r="F70" s="24">
        <v>3</v>
      </c>
      <c r="G70" s="25">
        <v>0.33</v>
      </c>
      <c r="H70" s="24">
        <v>0</v>
      </c>
      <c r="I70" s="24">
        <v>1</v>
      </c>
      <c r="J70" s="25">
        <v>0</v>
      </c>
      <c r="K70" s="24">
        <v>1</v>
      </c>
      <c r="L70" s="24">
        <v>2</v>
      </c>
      <c r="M70" s="25">
        <v>0.5</v>
      </c>
      <c r="N70" s="24">
        <v>0</v>
      </c>
      <c r="O70" s="24">
        <v>0</v>
      </c>
      <c r="P70" s="25">
        <v>0</v>
      </c>
      <c r="Q70" s="24">
        <v>1</v>
      </c>
      <c r="R70" s="24">
        <v>1</v>
      </c>
      <c r="S70" s="24">
        <v>2</v>
      </c>
      <c r="T70" s="24">
        <v>0</v>
      </c>
      <c r="U70" s="24">
        <v>2</v>
      </c>
      <c r="V70" s="24">
        <v>0</v>
      </c>
      <c r="W70" s="24">
        <v>0</v>
      </c>
      <c r="X70" s="24">
        <v>0</v>
      </c>
      <c r="Y70" s="42">
        <v>2</v>
      </c>
      <c r="Z70" s="24">
        <v>3</v>
      </c>
    </row>
    <row r="71" spans="2:26" x14ac:dyDescent="0.25">
      <c r="B71" s="71" t="s">
        <v>120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2:26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2:26" x14ac:dyDescent="0.25">
      <c r="B73" s="26" t="s">
        <v>72</v>
      </c>
      <c r="C73" s="26" t="s">
        <v>41</v>
      </c>
      <c r="D73" s="26" t="s">
        <v>73</v>
      </c>
      <c r="E73" s="26" t="s">
        <v>12</v>
      </c>
      <c r="F73" s="26" t="s">
        <v>13</v>
      </c>
      <c r="G73" s="26" t="s">
        <v>14</v>
      </c>
      <c r="H73" s="26" t="s">
        <v>15</v>
      </c>
      <c r="I73" s="26" t="s">
        <v>16</v>
      </c>
      <c r="J73" s="26" t="s">
        <v>17</v>
      </c>
      <c r="K73" s="26" t="s">
        <v>18</v>
      </c>
      <c r="L73" s="26" t="s">
        <v>19</v>
      </c>
      <c r="M73" s="26" t="s">
        <v>20</v>
      </c>
      <c r="N73" s="26" t="s">
        <v>21</v>
      </c>
      <c r="O73" s="26" t="s">
        <v>22</v>
      </c>
      <c r="P73" s="26" t="s">
        <v>23</v>
      </c>
      <c r="Q73" s="26" t="s">
        <v>24</v>
      </c>
      <c r="R73" s="26" t="s">
        <v>25</v>
      </c>
      <c r="S73" s="26" t="s">
        <v>26</v>
      </c>
      <c r="T73" s="26" t="s">
        <v>27</v>
      </c>
      <c r="U73" s="26" t="s">
        <v>28</v>
      </c>
      <c r="V73" s="26" t="s">
        <v>29</v>
      </c>
      <c r="W73" s="26" t="s">
        <v>30</v>
      </c>
      <c r="X73" s="26" t="s">
        <v>31</v>
      </c>
      <c r="Y73" s="26" t="s">
        <v>32</v>
      </c>
      <c r="Z73" s="26" t="s">
        <v>33</v>
      </c>
    </row>
    <row r="74" spans="2:26" x14ac:dyDescent="0.25">
      <c r="B74" s="24" t="s">
        <v>172</v>
      </c>
      <c r="C74" s="24" t="s">
        <v>45</v>
      </c>
      <c r="D74" s="24">
        <v>17.72</v>
      </c>
      <c r="E74" s="24">
        <v>1</v>
      </c>
      <c r="F74" s="24">
        <v>4</v>
      </c>
      <c r="G74" s="25">
        <v>0.25</v>
      </c>
      <c r="H74" s="24">
        <v>1</v>
      </c>
      <c r="I74" s="24">
        <v>3</v>
      </c>
      <c r="J74" s="25">
        <v>0.33</v>
      </c>
      <c r="K74" s="24">
        <v>0</v>
      </c>
      <c r="L74" s="24">
        <v>1</v>
      </c>
      <c r="M74" s="25">
        <v>0</v>
      </c>
      <c r="N74" s="24">
        <v>2</v>
      </c>
      <c r="O74" s="24">
        <v>2</v>
      </c>
      <c r="P74" s="25">
        <v>1</v>
      </c>
      <c r="Q74" s="24">
        <v>0</v>
      </c>
      <c r="R74" s="24">
        <v>2</v>
      </c>
      <c r="S74" s="24">
        <v>2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42">
        <v>2</v>
      </c>
      <c r="Z74" s="24">
        <v>4</v>
      </c>
    </row>
    <row r="75" spans="2:26" x14ac:dyDescent="0.25">
      <c r="B75" s="24" t="s">
        <v>173</v>
      </c>
      <c r="C75" s="24" t="s">
        <v>45</v>
      </c>
      <c r="D75" s="24">
        <v>11.14</v>
      </c>
      <c r="E75" s="24">
        <v>2</v>
      </c>
      <c r="F75" s="24">
        <v>6</v>
      </c>
      <c r="G75" s="25">
        <v>0.33</v>
      </c>
      <c r="H75" s="24">
        <v>2</v>
      </c>
      <c r="I75" s="24">
        <v>5</v>
      </c>
      <c r="J75" s="25">
        <v>0.4</v>
      </c>
      <c r="K75" s="24">
        <v>0</v>
      </c>
      <c r="L75" s="24">
        <v>1</v>
      </c>
      <c r="M75" s="25">
        <v>0</v>
      </c>
      <c r="N75" s="24">
        <v>0</v>
      </c>
      <c r="O75" s="24">
        <v>3</v>
      </c>
      <c r="P75" s="25">
        <v>0</v>
      </c>
      <c r="Q75" s="24">
        <v>1</v>
      </c>
      <c r="R75" s="24">
        <v>1</v>
      </c>
      <c r="S75" s="24">
        <v>2</v>
      </c>
      <c r="T75" s="24">
        <v>1</v>
      </c>
      <c r="U75" s="24">
        <v>0</v>
      </c>
      <c r="V75" s="24">
        <v>0</v>
      </c>
      <c r="W75" s="24">
        <v>0</v>
      </c>
      <c r="X75" s="24">
        <v>0</v>
      </c>
      <c r="Y75" s="42">
        <v>0</v>
      </c>
      <c r="Z75" s="24">
        <v>4</v>
      </c>
    </row>
    <row r="76" spans="2:26" x14ac:dyDescent="0.25">
      <c r="B76" s="24" t="s">
        <v>174</v>
      </c>
      <c r="C76" s="24" t="s">
        <v>45</v>
      </c>
      <c r="D76" s="24">
        <v>6.66</v>
      </c>
      <c r="E76" s="24">
        <v>3</v>
      </c>
      <c r="F76" s="24">
        <v>5</v>
      </c>
      <c r="G76" s="25">
        <v>0.6</v>
      </c>
      <c r="H76" s="24">
        <v>0</v>
      </c>
      <c r="I76" s="24">
        <v>2</v>
      </c>
      <c r="J76" s="25">
        <v>0</v>
      </c>
      <c r="K76" s="24">
        <v>3</v>
      </c>
      <c r="L76" s="24">
        <v>3</v>
      </c>
      <c r="M76" s="25">
        <v>1</v>
      </c>
      <c r="N76" s="24">
        <v>0</v>
      </c>
      <c r="O76" s="24">
        <v>0</v>
      </c>
      <c r="P76" s="25">
        <v>0</v>
      </c>
      <c r="Q76" s="24">
        <v>0</v>
      </c>
      <c r="R76" s="24">
        <v>1</v>
      </c>
      <c r="S76" s="24">
        <v>1</v>
      </c>
      <c r="T76" s="24">
        <v>0</v>
      </c>
      <c r="U76" s="24">
        <v>0</v>
      </c>
      <c r="V76" s="24">
        <v>0</v>
      </c>
      <c r="W76" s="24">
        <v>0</v>
      </c>
      <c r="X76" s="24">
        <v>2</v>
      </c>
      <c r="Y76" s="42">
        <v>6</v>
      </c>
      <c r="Z76" s="24">
        <v>9</v>
      </c>
    </row>
    <row r="77" spans="2:26" x14ac:dyDescent="0.25">
      <c r="B77" s="71" t="s">
        <v>123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</sheetData>
  <mergeCells count="11">
    <mergeCell ref="B24:Z24"/>
    <mergeCell ref="B39:Z39"/>
    <mergeCell ref="B67:Z67"/>
    <mergeCell ref="B71:Z71"/>
    <mergeCell ref="B77:Z77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workbookViewId="0">
      <selection activeCell="D5" sqref="D5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16384" width="9.140625" style="31"/>
  </cols>
  <sheetData>
    <row r="1" spans="1:27" ht="28.5" x14ac:dyDescent="0.45">
      <c r="A1" s="31" t="s">
        <v>189</v>
      </c>
      <c r="B1" s="31" t="s">
        <v>190</v>
      </c>
      <c r="C1" s="31" t="s">
        <v>191</v>
      </c>
      <c r="D1" s="31" t="s">
        <v>193</v>
      </c>
      <c r="E1" s="31" t="s">
        <v>192</v>
      </c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182</v>
      </c>
      <c r="I3" s="19" t="s">
        <v>178</v>
      </c>
      <c r="J3" s="19" t="s">
        <v>53</v>
      </c>
      <c r="K3" s="34">
        <v>32519</v>
      </c>
      <c r="L3" s="35" t="s">
        <v>82</v>
      </c>
      <c r="M3" s="36" t="s">
        <v>179</v>
      </c>
    </row>
    <row r="5" spans="1:27" x14ac:dyDescent="0.25">
      <c r="A5" s="31" t="s">
        <v>195</v>
      </c>
      <c r="B5" s="31" t="s">
        <v>194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19.5" customHeight="1" x14ac:dyDescent="0.25">
      <c r="A9" s="54"/>
      <c r="B9" s="24" t="s">
        <v>34</v>
      </c>
      <c r="C9" s="24" t="s">
        <v>56</v>
      </c>
      <c r="D9" s="24">
        <v>26</v>
      </c>
      <c r="E9" s="24">
        <v>31.09</v>
      </c>
      <c r="F9" s="24">
        <v>4.08</v>
      </c>
      <c r="G9" s="42">
        <v>10.62</v>
      </c>
      <c r="H9" s="25">
        <v>0.38</v>
      </c>
      <c r="I9" s="42">
        <v>3.42</v>
      </c>
      <c r="J9" s="24">
        <v>7.69</v>
      </c>
      <c r="K9" s="25">
        <v>0.45</v>
      </c>
      <c r="L9" s="24">
        <v>0.65</v>
      </c>
      <c r="M9" s="24">
        <v>2.92</v>
      </c>
      <c r="N9" s="25">
        <v>0.22</v>
      </c>
      <c r="O9" s="24">
        <v>2.92</v>
      </c>
      <c r="P9" s="42">
        <v>4.08</v>
      </c>
      <c r="Q9" s="25">
        <v>0.72</v>
      </c>
      <c r="R9" s="24">
        <v>0.54</v>
      </c>
      <c r="S9" s="24">
        <v>3.38</v>
      </c>
      <c r="T9" s="24">
        <v>3.92</v>
      </c>
      <c r="U9" s="42">
        <v>2.62</v>
      </c>
      <c r="V9" s="42">
        <v>2.92</v>
      </c>
      <c r="W9" s="24">
        <v>0.62</v>
      </c>
      <c r="X9" s="24">
        <v>0.46</v>
      </c>
      <c r="Y9" s="24">
        <v>2.31</v>
      </c>
      <c r="Z9" s="42">
        <v>239</v>
      </c>
      <c r="AA9" s="42">
        <v>11.73</v>
      </c>
    </row>
    <row r="10" spans="1:27" x14ac:dyDescent="0.25">
      <c r="A10" s="54"/>
      <c r="B10" s="24" t="s">
        <v>36</v>
      </c>
      <c r="C10" s="24" t="s">
        <v>56</v>
      </c>
      <c r="D10" s="24">
        <v>14</v>
      </c>
      <c r="E10" s="24">
        <v>31.61</v>
      </c>
      <c r="F10" s="24">
        <v>2.5</v>
      </c>
      <c r="G10" s="42">
        <v>8.2899999999999991</v>
      </c>
      <c r="H10" s="25">
        <v>0.3</v>
      </c>
      <c r="I10" s="42">
        <v>1.43</v>
      </c>
      <c r="J10" s="24">
        <v>4.43</v>
      </c>
      <c r="K10" s="25">
        <v>0.32</v>
      </c>
      <c r="L10" s="24">
        <v>1.07</v>
      </c>
      <c r="M10" s="24">
        <v>3.86</v>
      </c>
      <c r="N10" s="25">
        <v>0.28000000000000003</v>
      </c>
      <c r="O10" s="24">
        <v>1.36</v>
      </c>
      <c r="P10" s="42">
        <v>2.21</v>
      </c>
      <c r="Q10" s="25">
        <v>0.61</v>
      </c>
      <c r="R10" s="24">
        <v>0.36</v>
      </c>
      <c r="S10" s="24">
        <v>3.29</v>
      </c>
      <c r="T10" s="24">
        <v>3.64</v>
      </c>
      <c r="U10" s="42">
        <v>1.21</v>
      </c>
      <c r="V10" s="42">
        <v>2</v>
      </c>
      <c r="W10" s="24">
        <v>0.5</v>
      </c>
      <c r="X10" s="24">
        <v>0.64</v>
      </c>
      <c r="Y10" s="24">
        <v>3.07</v>
      </c>
      <c r="Z10" s="42">
        <v>45</v>
      </c>
      <c r="AA10" s="42">
        <v>7.43</v>
      </c>
    </row>
    <row r="11" spans="1:27" x14ac:dyDescent="0.25">
      <c r="A11" s="54"/>
      <c r="B11" s="40"/>
      <c r="C11" s="40"/>
      <c r="D11" s="40"/>
      <c r="E11" s="40"/>
      <c r="F11" s="40"/>
      <c r="G11" s="43"/>
      <c r="H11" s="41"/>
      <c r="I11" s="43"/>
      <c r="J11" s="40"/>
      <c r="K11" s="41"/>
      <c r="L11" s="40"/>
      <c r="M11" s="40"/>
      <c r="N11" s="41"/>
      <c r="O11" s="40"/>
      <c r="P11" s="43"/>
      <c r="Q11" s="41"/>
      <c r="R11" s="40"/>
      <c r="S11" s="40"/>
      <c r="T11" s="40"/>
      <c r="U11" s="43"/>
      <c r="V11" s="43"/>
      <c r="W11" s="40"/>
      <c r="X11" s="40"/>
      <c r="Y11" s="40"/>
      <c r="Z11" s="43"/>
      <c r="AA11" s="43"/>
    </row>
    <row r="12" spans="1:27" x14ac:dyDescent="0.25">
      <c r="A12" s="54"/>
      <c r="B12" s="37"/>
      <c r="C12" s="37"/>
      <c r="D12" s="37"/>
      <c r="E12" s="37"/>
      <c r="F12" s="37"/>
      <c r="G12" s="44"/>
      <c r="H12" s="38"/>
      <c r="I12" s="44"/>
      <c r="J12" s="37"/>
      <c r="K12" s="38"/>
      <c r="L12" s="37"/>
      <c r="M12" s="37"/>
      <c r="N12" s="38"/>
      <c r="O12" s="37"/>
      <c r="P12" s="44"/>
      <c r="Q12" s="38"/>
      <c r="R12" s="37"/>
      <c r="S12" s="37"/>
      <c r="T12" s="37"/>
      <c r="U12" s="44"/>
      <c r="V12" s="44"/>
      <c r="W12" s="37"/>
      <c r="X12" s="37"/>
      <c r="Y12" s="37"/>
      <c r="Z12" s="44"/>
      <c r="AA12" s="44"/>
    </row>
    <row r="13" spans="1:27" x14ac:dyDescent="0.25">
      <c r="A13" s="54"/>
      <c r="B13" s="70"/>
      <c r="C13" s="70"/>
      <c r="D13" s="37">
        <f>SUM(D9:D10)</f>
        <v>40</v>
      </c>
      <c r="E13" s="37">
        <f>IF(COUNT(E9:E12)=0,0, AVERAGE(E9:E12))</f>
        <v>31.35</v>
      </c>
      <c r="F13" s="37">
        <f t="shared" ref="F13:Y13" si="0">IF(COUNT(F9:F12)=0,0, AVERAGE(F9:F12))</f>
        <v>3.29</v>
      </c>
      <c r="G13" s="44">
        <f t="shared" si="0"/>
        <v>9.4549999999999983</v>
      </c>
      <c r="H13" s="38">
        <f t="shared" si="0"/>
        <v>0.33999999999999997</v>
      </c>
      <c r="I13" s="44">
        <f t="shared" si="0"/>
        <v>2.4249999999999998</v>
      </c>
      <c r="J13" s="37">
        <f t="shared" si="0"/>
        <v>6.0600000000000005</v>
      </c>
      <c r="K13" s="38">
        <f t="shared" si="0"/>
        <v>0.38500000000000001</v>
      </c>
      <c r="L13" s="37">
        <f t="shared" si="0"/>
        <v>0.8600000000000001</v>
      </c>
      <c r="M13" s="37">
        <f t="shared" si="0"/>
        <v>3.3899999999999997</v>
      </c>
      <c r="N13" s="38">
        <f t="shared" si="0"/>
        <v>0.25</v>
      </c>
      <c r="O13" s="37">
        <f t="shared" si="0"/>
        <v>2.14</v>
      </c>
      <c r="P13" s="44">
        <f t="shared" si="0"/>
        <v>3.145</v>
      </c>
      <c r="Q13" s="38">
        <f t="shared" si="0"/>
        <v>0.66500000000000004</v>
      </c>
      <c r="R13" s="37">
        <f t="shared" si="0"/>
        <v>0.45</v>
      </c>
      <c r="S13" s="37">
        <f t="shared" si="0"/>
        <v>3.335</v>
      </c>
      <c r="T13" s="37">
        <f t="shared" si="0"/>
        <v>3.7800000000000002</v>
      </c>
      <c r="U13" s="44">
        <f t="shared" si="0"/>
        <v>1.915</v>
      </c>
      <c r="V13" s="44">
        <f t="shared" si="0"/>
        <v>2.46</v>
      </c>
      <c r="W13" s="37">
        <f t="shared" si="0"/>
        <v>0.56000000000000005</v>
      </c>
      <c r="X13" s="37">
        <f t="shared" si="0"/>
        <v>0.55000000000000004</v>
      </c>
      <c r="Y13" s="37">
        <f t="shared" si="0"/>
        <v>2.69</v>
      </c>
      <c r="Z13" s="44">
        <f>IF(COUNT(Z9:Z12)=0,0, AVERAGE(Z9:Z12))</f>
        <v>142</v>
      </c>
      <c r="AA13" s="44">
        <f>IF(COUNT(AA9:AA12)=0,0, AVERAGE(AA9:AA12))</f>
        <v>9.58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4" t="s">
        <v>44</v>
      </c>
      <c r="C26" s="24" t="s">
        <v>43</v>
      </c>
      <c r="D26" s="24">
        <v>34.07</v>
      </c>
      <c r="E26" s="24">
        <v>3</v>
      </c>
      <c r="F26" s="24">
        <v>5</v>
      </c>
      <c r="G26" s="25">
        <v>0.6</v>
      </c>
      <c r="H26" s="24">
        <v>1</v>
      </c>
      <c r="I26" s="24">
        <v>2</v>
      </c>
      <c r="J26" s="25">
        <v>0.5</v>
      </c>
      <c r="K26" s="24">
        <v>2</v>
      </c>
      <c r="L26" s="24">
        <v>3</v>
      </c>
      <c r="M26" s="25">
        <v>0.67</v>
      </c>
      <c r="N26" s="24">
        <v>3</v>
      </c>
      <c r="O26" s="24">
        <v>5</v>
      </c>
      <c r="P26" s="25">
        <v>0.6</v>
      </c>
      <c r="Q26" s="24">
        <v>0</v>
      </c>
      <c r="R26" s="24">
        <v>3</v>
      </c>
      <c r="S26" s="24">
        <v>3</v>
      </c>
      <c r="T26" s="24">
        <v>1</v>
      </c>
      <c r="U26" s="24">
        <v>1</v>
      </c>
      <c r="V26" s="24">
        <v>0</v>
      </c>
      <c r="W26" s="24">
        <v>1</v>
      </c>
      <c r="X26" s="24">
        <v>3</v>
      </c>
      <c r="Y26" s="42">
        <v>13</v>
      </c>
      <c r="Z26" s="24">
        <v>11</v>
      </c>
    </row>
    <row r="27" spans="1:27" x14ac:dyDescent="0.25">
      <c r="B27" s="24" t="s">
        <v>61</v>
      </c>
      <c r="C27" s="24" t="s">
        <v>45</v>
      </c>
      <c r="D27" s="24">
        <v>4.0999999999999996</v>
      </c>
      <c r="E27" s="24">
        <v>0</v>
      </c>
      <c r="F27" s="24">
        <v>1</v>
      </c>
      <c r="G27" s="25">
        <v>0</v>
      </c>
      <c r="H27" s="24">
        <v>0</v>
      </c>
      <c r="I27" s="24">
        <v>1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1</v>
      </c>
      <c r="S27" s="24">
        <v>1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42">
        <v>0</v>
      </c>
      <c r="Z27" s="24">
        <v>0</v>
      </c>
    </row>
    <row r="28" spans="1:27" x14ac:dyDescent="0.25">
      <c r="B28" s="24" t="s">
        <v>62</v>
      </c>
      <c r="C28" s="24" t="s">
        <v>45</v>
      </c>
      <c r="D28" s="24">
        <v>18.32</v>
      </c>
      <c r="E28" s="24">
        <v>2</v>
      </c>
      <c r="F28" s="24">
        <v>6</v>
      </c>
      <c r="G28" s="25">
        <v>0.33</v>
      </c>
      <c r="H28" s="24">
        <v>2</v>
      </c>
      <c r="I28" s="24">
        <v>4</v>
      </c>
      <c r="J28" s="25">
        <v>0.5</v>
      </c>
      <c r="K28" s="24">
        <v>0</v>
      </c>
      <c r="L28" s="24">
        <v>2</v>
      </c>
      <c r="M28" s="25">
        <v>0</v>
      </c>
      <c r="N28" s="24">
        <v>2</v>
      </c>
      <c r="O28" s="24">
        <v>2</v>
      </c>
      <c r="P28" s="25">
        <v>1</v>
      </c>
      <c r="Q28" s="24">
        <v>1</v>
      </c>
      <c r="R28" s="24">
        <v>1</v>
      </c>
      <c r="S28" s="24">
        <v>2</v>
      </c>
      <c r="T28" s="24">
        <v>1</v>
      </c>
      <c r="U28" s="24">
        <v>1</v>
      </c>
      <c r="V28" s="24">
        <v>0</v>
      </c>
      <c r="W28" s="24">
        <v>0</v>
      </c>
      <c r="X28" s="24">
        <v>1</v>
      </c>
      <c r="Y28" s="42">
        <v>3</v>
      </c>
      <c r="Z28" s="24">
        <v>6</v>
      </c>
    </row>
    <row r="29" spans="1:27" x14ac:dyDescent="0.25">
      <c r="B29" s="24" t="s">
        <v>63</v>
      </c>
      <c r="C29" s="24" t="s">
        <v>45</v>
      </c>
      <c r="D29" s="24">
        <v>40</v>
      </c>
      <c r="E29" s="24">
        <v>5</v>
      </c>
      <c r="F29" s="24">
        <v>13</v>
      </c>
      <c r="G29" s="25">
        <v>0.38</v>
      </c>
      <c r="H29" s="24">
        <v>4</v>
      </c>
      <c r="I29" s="24">
        <v>8</v>
      </c>
      <c r="J29" s="25">
        <v>0.5</v>
      </c>
      <c r="K29" s="24">
        <v>1</v>
      </c>
      <c r="L29" s="24">
        <v>5</v>
      </c>
      <c r="M29" s="25">
        <v>0.2</v>
      </c>
      <c r="N29" s="24">
        <v>0</v>
      </c>
      <c r="O29" s="24">
        <v>0</v>
      </c>
      <c r="P29" s="25">
        <v>0</v>
      </c>
      <c r="Q29" s="24">
        <v>1</v>
      </c>
      <c r="R29" s="24">
        <v>10</v>
      </c>
      <c r="S29" s="24">
        <v>11</v>
      </c>
      <c r="T29" s="24">
        <v>1</v>
      </c>
      <c r="U29" s="24">
        <v>2</v>
      </c>
      <c r="V29" s="24">
        <v>1</v>
      </c>
      <c r="W29" s="24">
        <v>2</v>
      </c>
      <c r="X29" s="24">
        <v>3</v>
      </c>
      <c r="Y29" s="42">
        <v>12</v>
      </c>
      <c r="Z29" s="24">
        <v>11</v>
      </c>
    </row>
    <row r="30" spans="1:27" x14ac:dyDescent="0.25">
      <c r="B30" s="24" t="s">
        <v>74</v>
      </c>
      <c r="C30" s="24" t="s">
        <v>45</v>
      </c>
      <c r="D30" s="24">
        <v>38.51</v>
      </c>
      <c r="E30" s="24">
        <v>6</v>
      </c>
      <c r="F30" s="24">
        <v>8</v>
      </c>
      <c r="G30" s="25">
        <v>0.75</v>
      </c>
      <c r="H30" s="24">
        <v>5</v>
      </c>
      <c r="I30" s="24">
        <v>5</v>
      </c>
      <c r="J30" s="25">
        <v>1</v>
      </c>
      <c r="K30" s="24">
        <v>1</v>
      </c>
      <c r="L30" s="24">
        <v>3</v>
      </c>
      <c r="M30" s="25">
        <v>0.33</v>
      </c>
      <c r="N30" s="24">
        <v>0</v>
      </c>
      <c r="O30" s="24">
        <v>0</v>
      </c>
      <c r="P30" s="25">
        <v>0</v>
      </c>
      <c r="Q30" s="24">
        <v>1</v>
      </c>
      <c r="R30" s="24">
        <v>3</v>
      </c>
      <c r="S30" s="24">
        <v>4</v>
      </c>
      <c r="T30" s="24">
        <v>4</v>
      </c>
      <c r="U30" s="24">
        <v>3</v>
      </c>
      <c r="V30" s="24">
        <v>1</v>
      </c>
      <c r="W30" s="24">
        <v>1</v>
      </c>
      <c r="X30" s="24">
        <v>3</v>
      </c>
      <c r="Y30" s="42">
        <v>15</v>
      </c>
      <c r="Z30" s="24">
        <v>13</v>
      </c>
    </row>
    <row r="31" spans="1:27" x14ac:dyDescent="0.25">
      <c r="B31" s="24" t="s">
        <v>64</v>
      </c>
      <c r="C31" s="24" t="s">
        <v>45</v>
      </c>
      <c r="D31" s="24">
        <v>37.96</v>
      </c>
      <c r="E31" s="24">
        <v>2</v>
      </c>
      <c r="F31" s="24">
        <v>11</v>
      </c>
      <c r="G31" s="25">
        <v>0.18</v>
      </c>
      <c r="H31" s="24">
        <v>0</v>
      </c>
      <c r="I31" s="24">
        <v>5</v>
      </c>
      <c r="J31" s="25">
        <v>0</v>
      </c>
      <c r="K31" s="24">
        <v>2</v>
      </c>
      <c r="L31" s="24">
        <v>6</v>
      </c>
      <c r="M31" s="25">
        <v>0.33</v>
      </c>
      <c r="N31" s="24">
        <v>0</v>
      </c>
      <c r="O31" s="24">
        <v>0</v>
      </c>
      <c r="P31" s="25">
        <v>0</v>
      </c>
      <c r="Q31" s="24">
        <v>0</v>
      </c>
      <c r="R31" s="24">
        <v>3</v>
      </c>
      <c r="S31" s="24">
        <v>3</v>
      </c>
      <c r="T31" s="24">
        <v>2</v>
      </c>
      <c r="U31" s="24">
        <v>1</v>
      </c>
      <c r="V31" s="24">
        <v>1</v>
      </c>
      <c r="W31" s="24">
        <v>1</v>
      </c>
      <c r="X31" s="24">
        <v>3</v>
      </c>
      <c r="Y31" s="42">
        <v>2</v>
      </c>
      <c r="Z31" s="24">
        <v>6</v>
      </c>
    </row>
    <row r="32" spans="1:27" x14ac:dyDescent="0.25">
      <c r="B32" s="24" t="s">
        <v>75</v>
      </c>
      <c r="C32" s="24" t="s">
        <v>45</v>
      </c>
      <c r="D32" s="24">
        <v>28.44</v>
      </c>
      <c r="E32" s="24">
        <v>1</v>
      </c>
      <c r="F32" s="24">
        <v>11</v>
      </c>
      <c r="G32" s="25">
        <v>0.09</v>
      </c>
      <c r="H32" s="24">
        <v>1</v>
      </c>
      <c r="I32" s="24">
        <v>7</v>
      </c>
      <c r="J32" s="25">
        <v>0.14000000000000001</v>
      </c>
      <c r="K32" s="24">
        <v>0</v>
      </c>
      <c r="L32" s="24">
        <v>4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3</v>
      </c>
      <c r="S32" s="24">
        <v>3</v>
      </c>
      <c r="T32" s="24">
        <v>0</v>
      </c>
      <c r="U32" s="24">
        <v>2</v>
      </c>
      <c r="V32" s="24">
        <v>0</v>
      </c>
      <c r="W32" s="24">
        <v>0</v>
      </c>
      <c r="X32" s="24">
        <v>2</v>
      </c>
      <c r="Y32" s="42">
        <v>-10</v>
      </c>
      <c r="Z32" s="24">
        <v>2</v>
      </c>
    </row>
    <row r="33" spans="2:26" x14ac:dyDescent="0.25">
      <c r="B33" s="24" t="s">
        <v>76</v>
      </c>
      <c r="C33" s="24" t="s">
        <v>45</v>
      </c>
      <c r="D33" s="24">
        <v>40</v>
      </c>
      <c r="E33" s="24">
        <v>2</v>
      </c>
      <c r="F33" s="24">
        <v>12</v>
      </c>
      <c r="G33" s="25">
        <v>0.17</v>
      </c>
      <c r="H33" s="24">
        <v>1</v>
      </c>
      <c r="I33" s="24">
        <v>5</v>
      </c>
      <c r="J33" s="25">
        <v>0.2</v>
      </c>
      <c r="K33" s="24">
        <v>1</v>
      </c>
      <c r="L33" s="24">
        <v>7</v>
      </c>
      <c r="M33" s="25">
        <v>0.14000000000000001</v>
      </c>
      <c r="N33" s="24">
        <v>0</v>
      </c>
      <c r="O33" s="24">
        <v>2</v>
      </c>
      <c r="P33" s="25">
        <v>0</v>
      </c>
      <c r="Q33" s="24">
        <v>0</v>
      </c>
      <c r="R33" s="24">
        <v>5</v>
      </c>
      <c r="S33" s="24">
        <v>5</v>
      </c>
      <c r="T33" s="24">
        <v>0</v>
      </c>
      <c r="U33" s="24">
        <v>1</v>
      </c>
      <c r="V33" s="24">
        <v>0</v>
      </c>
      <c r="W33" s="24">
        <v>2</v>
      </c>
      <c r="X33" s="24">
        <v>2</v>
      </c>
      <c r="Y33" s="42">
        <v>-1</v>
      </c>
      <c r="Z33" s="24">
        <v>5</v>
      </c>
    </row>
    <row r="34" spans="2:26" x14ac:dyDescent="0.25">
      <c r="B34" s="24" t="s">
        <v>65</v>
      </c>
      <c r="C34" s="24" t="s">
        <v>45</v>
      </c>
      <c r="D34" s="24">
        <v>39.97</v>
      </c>
      <c r="E34" s="24">
        <v>7</v>
      </c>
      <c r="F34" s="24">
        <v>15</v>
      </c>
      <c r="G34" s="25">
        <v>0.47</v>
      </c>
      <c r="H34" s="24">
        <v>2</v>
      </c>
      <c r="I34" s="24">
        <v>8</v>
      </c>
      <c r="J34" s="25">
        <v>0.25</v>
      </c>
      <c r="K34" s="24">
        <v>5</v>
      </c>
      <c r="L34" s="24">
        <v>7</v>
      </c>
      <c r="M34" s="25">
        <v>0.71</v>
      </c>
      <c r="N34" s="24">
        <v>6</v>
      </c>
      <c r="O34" s="24">
        <v>8</v>
      </c>
      <c r="P34" s="25">
        <v>0.75</v>
      </c>
      <c r="Q34" s="24">
        <v>1</v>
      </c>
      <c r="R34" s="24">
        <v>5</v>
      </c>
      <c r="S34" s="24">
        <v>6</v>
      </c>
      <c r="T34" s="24">
        <v>1</v>
      </c>
      <c r="U34" s="24">
        <v>1</v>
      </c>
      <c r="V34" s="24">
        <v>2</v>
      </c>
      <c r="W34" s="24">
        <v>1</v>
      </c>
      <c r="X34" s="24">
        <v>5</v>
      </c>
      <c r="Y34" s="42">
        <v>23</v>
      </c>
      <c r="Z34" s="24">
        <v>25</v>
      </c>
    </row>
    <row r="35" spans="2:26" x14ac:dyDescent="0.25">
      <c r="B35" s="24" t="s">
        <v>66</v>
      </c>
      <c r="C35" s="24" t="s">
        <v>45</v>
      </c>
      <c r="D35" s="24">
        <v>31.34</v>
      </c>
      <c r="E35" s="24">
        <v>3</v>
      </c>
      <c r="F35" s="24">
        <v>8</v>
      </c>
      <c r="G35" s="25">
        <v>0.38</v>
      </c>
      <c r="H35" s="24">
        <v>2</v>
      </c>
      <c r="I35" s="24">
        <v>5</v>
      </c>
      <c r="J35" s="25">
        <v>0.4</v>
      </c>
      <c r="K35" s="24">
        <v>1</v>
      </c>
      <c r="L35" s="24">
        <v>3</v>
      </c>
      <c r="M35" s="25">
        <v>0.33</v>
      </c>
      <c r="N35" s="24">
        <v>4</v>
      </c>
      <c r="O35" s="24">
        <v>6</v>
      </c>
      <c r="P35" s="25">
        <v>0.67</v>
      </c>
      <c r="Q35" s="24">
        <v>0</v>
      </c>
      <c r="R35" s="24">
        <v>3</v>
      </c>
      <c r="S35" s="24">
        <v>3</v>
      </c>
      <c r="T35" s="24">
        <v>1</v>
      </c>
      <c r="U35" s="24">
        <v>8</v>
      </c>
      <c r="V35" s="24">
        <v>1</v>
      </c>
      <c r="W35" s="24">
        <v>0</v>
      </c>
      <c r="X35" s="24">
        <v>4</v>
      </c>
      <c r="Y35" s="42">
        <v>-1</v>
      </c>
      <c r="Z35" s="24">
        <v>11</v>
      </c>
    </row>
    <row r="36" spans="2:26" x14ac:dyDescent="0.25">
      <c r="B36" s="24" t="s">
        <v>77</v>
      </c>
      <c r="C36" s="24" t="s">
        <v>45</v>
      </c>
      <c r="D36" s="24">
        <v>36.18</v>
      </c>
      <c r="E36" s="24">
        <v>1</v>
      </c>
      <c r="F36" s="24">
        <v>9</v>
      </c>
      <c r="G36" s="25">
        <v>0.11</v>
      </c>
      <c r="H36" s="24">
        <v>0</v>
      </c>
      <c r="I36" s="24">
        <v>3</v>
      </c>
      <c r="J36" s="25">
        <v>0</v>
      </c>
      <c r="K36" s="24">
        <v>1</v>
      </c>
      <c r="L36" s="24">
        <v>6</v>
      </c>
      <c r="M36" s="25">
        <v>0.17</v>
      </c>
      <c r="N36" s="24">
        <v>0</v>
      </c>
      <c r="O36" s="24">
        <v>0</v>
      </c>
      <c r="P36" s="25">
        <v>0</v>
      </c>
      <c r="Q36" s="24">
        <v>0</v>
      </c>
      <c r="R36" s="24">
        <v>4</v>
      </c>
      <c r="S36" s="24">
        <v>4</v>
      </c>
      <c r="T36" s="24">
        <v>3</v>
      </c>
      <c r="U36" s="24">
        <v>0</v>
      </c>
      <c r="V36" s="24">
        <v>1</v>
      </c>
      <c r="W36" s="24">
        <v>0</v>
      </c>
      <c r="X36" s="24">
        <v>3</v>
      </c>
      <c r="Y36" s="42">
        <v>1</v>
      </c>
      <c r="Z36" s="24">
        <v>3</v>
      </c>
    </row>
    <row r="37" spans="2:26" x14ac:dyDescent="0.25">
      <c r="B37" s="24" t="s">
        <v>78</v>
      </c>
      <c r="C37" s="24" t="s">
        <v>45</v>
      </c>
      <c r="D37" s="24">
        <v>23.48</v>
      </c>
      <c r="E37" s="24">
        <v>0</v>
      </c>
      <c r="F37" s="24">
        <v>5</v>
      </c>
      <c r="G37" s="25">
        <v>0</v>
      </c>
      <c r="H37" s="24">
        <v>0</v>
      </c>
      <c r="I37" s="24">
        <v>1</v>
      </c>
      <c r="J37" s="25">
        <v>0</v>
      </c>
      <c r="K37" s="24">
        <v>0</v>
      </c>
      <c r="L37" s="24">
        <v>4</v>
      </c>
      <c r="M37" s="25">
        <v>0</v>
      </c>
      <c r="N37" s="24">
        <v>1</v>
      </c>
      <c r="O37" s="24">
        <v>2</v>
      </c>
      <c r="P37" s="25">
        <v>0.5</v>
      </c>
      <c r="Q37" s="24">
        <v>0</v>
      </c>
      <c r="R37" s="24">
        <v>1</v>
      </c>
      <c r="S37" s="24">
        <v>1</v>
      </c>
      <c r="T37" s="24">
        <v>2</v>
      </c>
      <c r="U37" s="24">
        <v>2</v>
      </c>
      <c r="V37" s="24">
        <v>0</v>
      </c>
      <c r="W37" s="24">
        <v>0</v>
      </c>
      <c r="X37" s="24">
        <v>6</v>
      </c>
      <c r="Y37" s="42">
        <v>-8</v>
      </c>
      <c r="Z37" s="24">
        <v>1</v>
      </c>
    </row>
    <row r="38" spans="2:26" x14ac:dyDescent="0.25">
      <c r="B38" s="24" t="s">
        <v>79</v>
      </c>
      <c r="C38" s="24" t="s">
        <v>43</v>
      </c>
      <c r="D38" s="24">
        <v>33.46</v>
      </c>
      <c r="E38" s="24">
        <v>2</v>
      </c>
      <c r="F38" s="24">
        <v>8</v>
      </c>
      <c r="G38" s="25">
        <v>0.25</v>
      </c>
      <c r="H38" s="24">
        <v>1</v>
      </c>
      <c r="I38" s="24">
        <v>5</v>
      </c>
      <c r="J38" s="25">
        <v>0.2</v>
      </c>
      <c r="K38" s="24">
        <v>1</v>
      </c>
      <c r="L38" s="24">
        <v>3</v>
      </c>
      <c r="M38" s="25">
        <v>0.33</v>
      </c>
      <c r="N38" s="24">
        <v>3</v>
      </c>
      <c r="O38" s="24">
        <v>6</v>
      </c>
      <c r="P38" s="25">
        <v>0.5</v>
      </c>
      <c r="Q38" s="24">
        <v>0</v>
      </c>
      <c r="R38" s="24">
        <v>1</v>
      </c>
      <c r="S38" s="24">
        <v>1</v>
      </c>
      <c r="T38" s="24">
        <v>1</v>
      </c>
      <c r="U38" s="24">
        <v>0</v>
      </c>
      <c r="V38" s="24">
        <v>0</v>
      </c>
      <c r="W38" s="24">
        <v>0</v>
      </c>
      <c r="X38" s="24">
        <v>4</v>
      </c>
      <c r="Y38" s="42">
        <v>-1</v>
      </c>
      <c r="Z38" s="24">
        <v>8</v>
      </c>
    </row>
    <row r="39" spans="2:26" x14ac:dyDescent="0.25">
      <c r="B39" s="24" t="s">
        <v>67</v>
      </c>
      <c r="C39" s="24" t="s">
        <v>45</v>
      </c>
      <c r="D39" s="24">
        <v>36.67</v>
      </c>
      <c r="E39" s="24">
        <v>1</v>
      </c>
      <c r="F39" s="24">
        <v>4</v>
      </c>
      <c r="G39" s="25">
        <v>0.25</v>
      </c>
      <c r="H39" s="24">
        <v>1</v>
      </c>
      <c r="I39" s="24">
        <v>3</v>
      </c>
      <c r="J39" s="25">
        <v>0.33</v>
      </c>
      <c r="K39" s="24">
        <v>0</v>
      </c>
      <c r="L39" s="24">
        <v>1</v>
      </c>
      <c r="M39" s="25">
        <v>0</v>
      </c>
      <c r="N39" s="24">
        <v>0</v>
      </c>
      <c r="O39" s="24">
        <v>0</v>
      </c>
      <c r="P39" s="25">
        <v>0</v>
      </c>
      <c r="Q39" s="24">
        <v>1</v>
      </c>
      <c r="R39" s="24">
        <v>3</v>
      </c>
      <c r="S39" s="24">
        <v>4</v>
      </c>
      <c r="T39" s="24">
        <v>0</v>
      </c>
      <c r="U39" s="24">
        <v>6</v>
      </c>
      <c r="V39" s="24">
        <v>0</v>
      </c>
      <c r="W39" s="24">
        <v>1</v>
      </c>
      <c r="X39" s="24">
        <v>4</v>
      </c>
      <c r="Y39" s="42">
        <v>-3</v>
      </c>
      <c r="Z39" s="24">
        <v>2</v>
      </c>
    </row>
    <row r="40" spans="2:26" x14ac:dyDescent="0.25">
      <c r="B40" s="72" t="s">
        <v>84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2" spans="2:26" x14ac:dyDescent="0.25">
      <c r="B42" s="26" t="s">
        <v>72</v>
      </c>
      <c r="C42" s="26" t="s">
        <v>41</v>
      </c>
      <c r="D42" s="26" t="s">
        <v>73</v>
      </c>
      <c r="E42" s="26" t="s">
        <v>12</v>
      </c>
      <c r="F42" s="26" t="s">
        <v>13</v>
      </c>
      <c r="G42" s="26" t="s">
        <v>14</v>
      </c>
      <c r="H42" s="26" t="s">
        <v>15</v>
      </c>
      <c r="I42" s="26" t="s">
        <v>16</v>
      </c>
      <c r="J42" s="26" t="s">
        <v>17</v>
      </c>
      <c r="K42" s="26" t="s">
        <v>18</v>
      </c>
      <c r="L42" s="26" t="s">
        <v>19</v>
      </c>
      <c r="M42" s="26" t="s">
        <v>20</v>
      </c>
      <c r="N42" s="26" t="s">
        <v>21</v>
      </c>
      <c r="O42" s="26" t="s">
        <v>22</v>
      </c>
      <c r="P42" s="26" t="s">
        <v>23</v>
      </c>
      <c r="Q42" s="26" t="s">
        <v>24</v>
      </c>
      <c r="R42" s="26" t="s">
        <v>25</v>
      </c>
      <c r="S42" s="26" t="s">
        <v>26</v>
      </c>
      <c r="T42" s="26" t="s">
        <v>27</v>
      </c>
      <c r="U42" s="26" t="s">
        <v>28</v>
      </c>
      <c r="V42" s="26" t="s">
        <v>29</v>
      </c>
      <c r="W42" s="26" t="s">
        <v>30</v>
      </c>
      <c r="X42" s="26" t="s">
        <v>31</v>
      </c>
      <c r="Y42" s="26" t="s">
        <v>32</v>
      </c>
      <c r="Z42" s="26" t="s">
        <v>33</v>
      </c>
    </row>
    <row r="43" spans="2:26" x14ac:dyDescent="0.25">
      <c r="B43" s="24" t="s">
        <v>143</v>
      </c>
      <c r="C43" s="24" t="s">
        <v>45</v>
      </c>
      <c r="D43" s="24">
        <v>31.5</v>
      </c>
      <c r="E43" s="24">
        <v>2</v>
      </c>
      <c r="F43" s="24">
        <v>4</v>
      </c>
      <c r="G43" s="25">
        <v>0.5</v>
      </c>
      <c r="H43" s="24">
        <v>2</v>
      </c>
      <c r="I43" s="24">
        <v>3</v>
      </c>
      <c r="J43" s="25">
        <v>0.67</v>
      </c>
      <c r="K43" s="24">
        <v>0</v>
      </c>
      <c r="L43" s="24">
        <v>1</v>
      </c>
      <c r="M43" s="25">
        <v>0</v>
      </c>
      <c r="N43" s="24">
        <v>0</v>
      </c>
      <c r="O43" s="24">
        <v>2</v>
      </c>
      <c r="P43" s="25">
        <v>0</v>
      </c>
      <c r="Q43" s="24">
        <v>0</v>
      </c>
      <c r="R43" s="24">
        <v>3</v>
      </c>
      <c r="S43" s="24">
        <v>3</v>
      </c>
      <c r="T43" s="24">
        <v>3</v>
      </c>
      <c r="U43" s="24">
        <v>2</v>
      </c>
      <c r="V43" s="24">
        <v>0</v>
      </c>
      <c r="W43" s="24">
        <v>0</v>
      </c>
      <c r="X43" s="24">
        <v>2</v>
      </c>
      <c r="Y43" s="42">
        <v>3</v>
      </c>
      <c r="Z43" s="24">
        <v>4</v>
      </c>
    </row>
    <row r="44" spans="2:26" x14ac:dyDescent="0.25">
      <c r="B44" s="24" t="s">
        <v>144</v>
      </c>
      <c r="C44" s="24" t="s">
        <v>43</v>
      </c>
      <c r="D44" s="24">
        <v>35.369999999999997</v>
      </c>
      <c r="E44" s="24">
        <v>4</v>
      </c>
      <c r="F44" s="24">
        <v>10</v>
      </c>
      <c r="G44" s="25">
        <v>0.4</v>
      </c>
      <c r="H44" s="24">
        <v>2</v>
      </c>
      <c r="I44" s="24">
        <v>6</v>
      </c>
      <c r="J44" s="25">
        <v>0.33</v>
      </c>
      <c r="K44" s="24">
        <v>2</v>
      </c>
      <c r="L44" s="24">
        <v>4</v>
      </c>
      <c r="M44" s="25">
        <v>0.5</v>
      </c>
      <c r="N44" s="24">
        <v>8</v>
      </c>
      <c r="O44" s="24">
        <v>9</v>
      </c>
      <c r="P44" s="25">
        <v>0.89</v>
      </c>
      <c r="Q44" s="24">
        <v>1</v>
      </c>
      <c r="R44" s="24">
        <v>4</v>
      </c>
      <c r="S44" s="24">
        <v>5</v>
      </c>
      <c r="T44" s="24">
        <v>3</v>
      </c>
      <c r="U44" s="24">
        <v>2</v>
      </c>
      <c r="V44" s="24">
        <v>0</v>
      </c>
      <c r="W44" s="24">
        <v>1</v>
      </c>
      <c r="X44" s="24">
        <v>4</v>
      </c>
      <c r="Y44" s="42">
        <v>22</v>
      </c>
      <c r="Z44" s="24">
        <v>18</v>
      </c>
    </row>
    <row r="45" spans="2:26" x14ac:dyDescent="0.25">
      <c r="B45" s="24" t="s">
        <v>93</v>
      </c>
      <c r="C45" s="24" t="s">
        <v>45</v>
      </c>
      <c r="D45" s="24">
        <v>36.72</v>
      </c>
      <c r="E45" s="24">
        <v>1</v>
      </c>
      <c r="F45" s="24">
        <v>9</v>
      </c>
      <c r="G45" s="25">
        <v>0.11</v>
      </c>
      <c r="H45" s="24">
        <v>0</v>
      </c>
      <c r="I45" s="24">
        <v>5</v>
      </c>
      <c r="J45" s="25">
        <v>0</v>
      </c>
      <c r="K45" s="24">
        <v>1</v>
      </c>
      <c r="L45" s="24">
        <v>4</v>
      </c>
      <c r="M45" s="25">
        <v>0.25</v>
      </c>
      <c r="N45" s="24">
        <v>1</v>
      </c>
      <c r="O45" s="24">
        <v>2</v>
      </c>
      <c r="P45" s="25">
        <v>0.5</v>
      </c>
      <c r="Q45" s="24">
        <v>0</v>
      </c>
      <c r="R45" s="24">
        <v>3</v>
      </c>
      <c r="S45" s="24">
        <v>3</v>
      </c>
      <c r="T45" s="24">
        <v>1</v>
      </c>
      <c r="U45" s="24">
        <v>1</v>
      </c>
      <c r="V45" s="24">
        <v>2</v>
      </c>
      <c r="W45" s="24">
        <v>1</v>
      </c>
      <c r="X45" s="24">
        <v>2</v>
      </c>
      <c r="Y45" s="42">
        <v>2</v>
      </c>
      <c r="Z45" s="24">
        <v>4</v>
      </c>
    </row>
    <row r="46" spans="2:26" x14ac:dyDescent="0.25">
      <c r="B46" s="24" t="s">
        <v>145</v>
      </c>
      <c r="C46" s="24" t="s">
        <v>45</v>
      </c>
      <c r="D46" s="24">
        <v>30.54</v>
      </c>
      <c r="E46" s="24">
        <v>5</v>
      </c>
      <c r="F46" s="24">
        <v>11</v>
      </c>
      <c r="G46" s="25">
        <v>0.45</v>
      </c>
      <c r="H46" s="24">
        <v>5</v>
      </c>
      <c r="I46" s="24">
        <v>9</v>
      </c>
      <c r="J46" s="25">
        <v>0.56000000000000005</v>
      </c>
      <c r="K46" s="24">
        <v>0</v>
      </c>
      <c r="L46" s="24">
        <v>2</v>
      </c>
      <c r="M46" s="25">
        <v>0</v>
      </c>
      <c r="N46" s="24">
        <v>1</v>
      </c>
      <c r="O46" s="24">
        <v>4</v>
      </c>
      <c r="P46" s="25">
        <v>0.25</v>
      </c>
      <c r="Q46" s="24">
        <v>0</v>
      </c>
      <c r="R46" s="24">
        <v>4</v>
      </c>
      <c r="S46" s="24">
        <v>4</v>
      </c>
      <c r="T46" s="24">
        <v>6</v>
      </c>
      <c r="U46" s="24">
        <v>3</v>
      </c>
      <c r="V46" s="24">
        <v>0</v>
      </c>
      <c r="W46" s="24">
        <v>0</v>
      </c>
      <c r="X46" s="24">
        <v>0</v>
      </c>
      <c r="Y46" s="42">
        <v>12</v>
      </c>
      <c r="Z46" s="24">
        <v>11</v>
      </c>
    </row>
    <row r="47" spans="2:26" x14ac:dyDescent="0.25">
      <c r="B47" s="24" t="s">
        <v>146</v>
      </c>
      <c r="C47" s="24" t="s">
        <v>45</v>
      </c>
      <c r="D47" s="24">
        <v>33.36</v>
      </c>
      <c r="E47" s="24">
        <v>2</v>
      </c>
      <c r="F47" s="24">
        <v>6</v>
      </c>
      <c r="G47" s="25">
        <v>0.33</v>
      </c>
      <c r="H47" s="24">
        <v>2</v>
      </c>
      <c r="I47" s="24">
        <v>6</v>
      </c>
      <c r="J47" s="25">
        <v>0.33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1</v>
      </c>
      <c r="R47" s="24">
        <v>4</v>
      </c>
      <c r="S47" s="24">
        <v>5</v>
      </c>
      <c r="T47" s="24">
        <v>3</v>
      </c>
      <c r="U47" s="24">
        <v>4</v>
      </c>
      <c r="V47" s="24">
        <v>0</v>
      </c>
      <c r="W47" s="24">
        <v>5</v>
      </c>
      <c r="X47" s="24">
        <v>4</v>
      </c>
      <c r="Y47" s="42">
        <v>6</v>
      </c>
      <c r="Z47" s="24">
        <v>4</v>
      </c>
    </row>
    <row r="48" spans="2:26" x14ac:dyDescent="0.25">
      <c r="B48" s="24" t="s">
        <v>147</v>
      </c>
      <c r="C48" s="24" t="s">
        <v>45</v>
      </c>
      <c r="D48" s="24">
        <v>31.5</v>
      </c>
      <c r="E48" s="24">
        <v>4</v>
      </c>
      <c r="F48" s="24">
        <v>12</v>
      </c>
      <c r="G48" s="25">
        <v>0.33</v>
      </c>
      <c r="H48" s="24">
        <v>3</v>
      </c>
      <c r="I48" s="24">
        <v>7</v>
      </c>
      <c r="J48" s="25">
        <v>0.43</v>
      </c>
      <c r="K48" s="24">
        <v>1</v>
      </c>
      <c r="L48" s="24">
        <v>5</v>
      </c>
      <c r="M48" s="25">
        <v>0.2</v>
      </c>
      <c r="N48" s="24">
        <v>3</v>
      </c>
      <c r="O48" s="24">
        <v>4</v>
      </c>
      <c r="P48" s="25">
        <v>0.75</v>
      </c>
      <c r="Q48" s="24">
        <v>1</v>
      </c>
      <c r="R48" s="24">
        <v>3</v>
      </c>
      <c r="S48" s="24">
        <v>4</v>
      </c>
      <c r="T48" s="24">
        <v>4</v>
      </c>
      <c r="U48" s="24">
        <v>2</v>
      </c>
      <c r="V48" s="24">
        <v>0</v>
      </c>
      <c r="W48" s="24">
        <v>0</v>
      </c>
      <c r="X48" s="24">
        <v>1</v>
      </c>
      <c r="Y48" s="42">
        <v>10</v>
      </c>
      <c r="Z48" s="24">
        <v>12</v>
      </c>
    </row>
    <row r="49" spans="2:26" x14ac:dyDescent="0.25">
      <c r="B49" s="24" t="s">
        <v>148</v>
      </c>
      <c r="C49" s="24" t="s">
        <v>43</v>
      </c>
      <c r="D49" s="24">
        <v>26.3</v>
      </c>
      <c r="E49" s="24">
        <v>6</v>
      </c>
      <c r="F49" s="24">
        <v>9</v>
      </c>
      <c r="G49" s="25">
        <v>0.67</v>
      </c>
      <c r="H49" s="24">
        <v>6</v>
      </c>
      <c r="I49" s="24">
        <v>7</v>
      </c>
      <c r="J49" s="25">
        <v>0.86</v>
      </c>
      <c r="K49" s="24">
        <v>0</v>
      </c>
      <c r="L49" s="24">
        <v>2</v>
      </c>
      <c r="M49" s="25">
        <v>0</v>
      </c>
      <c r="N49" s="24">
        <v>4</v>
      </c>
      <c r="O49" s="24">
        <v>5</v>
      </c>
      <c r="P49" s="25">
        <v>0.8</v>
      </c>
      <c r="Q49" s="24">
        <v>0</v>
      </c>
      <c r="R49" s="24">
        <v>3</v>
      </c>
      <c r="S49" s="24">
        <v>3</v>
      </c>
      <c r="T49" s="24">
        <v>2</v>
      </c>
      <c r="U49" s="24">
        <v>2</v>
      </c>
      <c r="V49" s="24">
        <v>1</v>
      </c>
      <c r="W49" s="24">
        <v>0</v>
      </c>
      <c r="X49" s="24">
        <v>0</v>
      </c>
      <c r="Y49" s="42">
        <v>19</v>
      </c>
      <c r="Z49" s="24">
        <v>16</v>
      </c>
    </row>
    <row r="50" spans="2:26" x14ac:dyDescent="0.25">
      <c r="B50" s="24" t="s">
        <v>149</v>
      </c>
      <c r="C50" s="24" t="s">
        <v>45</v>
      </c>
      <c r="D50" s="24">
        <v>38.43</v>
      </c>
      <c r="E50" s="24">
        <v>7</v>
      </c>
      <c r="F50" s="24">
        <v>18</v>
      </c>
      <c r="G50" s="25">
        <v>0.39</v>
      </c>
      <c r="H50" s="24">
        <v>6</v>
      </c>
      <c r="I50" s="24">
        <v>12</v>
      </c>
      <c r="J50" s="25">
        <v>0.5</v>
      </c>
      <c r="K50" s="24">
        <v>1</v>
      </c>
      <c r="L50" s="24">
        <v>6</v>
      </c>
      <c r="M50" s="25">
        <v>0.17</v>
      </c>
      <c r="N50" s="24">
        <v>1</v>
      </c>
      <c r="O50" s="24">
        <v>1</v>
      </c>
      <c r="P50" s="25">
        <v>1</v>
      </c>
      <c r="Q50" s="24">
        <v>0</v>
      </c>
      <c r="R50" s="24">
        <v>4</v>
      </c>
      <c r="S50" s="24">
        <v>4</v>
      </c>
      <c r="T50" s="24">
        <v>4</v>
      </c>
      <c r="U50" s="24">
        <v>4</v>
      </c>
      <c r="V50" s="24">
        <v>1</v>
      </c>
      <c r="W50" s="24">
        <v>1</v>
      </c>
      <c r="X50" s="24">
        <v>3</v>
      </c>
      <c r="Y50" s="42">
        <v>13</v>
      </c>
      <c r="Z50" s="24">
        <v>16</v>
      </c>
    </row>
    <row r="51" spans="2:26" x14ac:dyDescent="0.25">
      <c r="B51" s="24" t="s">
        <v>150</v>
      </c>
      <c r="C51" s="24" t="s">
        <v>45</v>
      </c>
      <c r="D51" s="24">
        <v>36.64</v>
      </c>
      <c r="E51" s="24">
        <v>5</v>
      </c>
      <c r="F51" s="24">
        <v>16</v>
      </c>
      <c r="G51" s="25">
        <v>0.31</v>
      </c>
      <c r="H51" s="24">
        <v>4</v>
      </c>
      <c r="I51" s="24">
        <v>12</v>
      </c>
      <c r="J51" s="25">
        <v>0.33</v>
      </c>
      <c r="K51" s="24">
        <v>1</v>
      </c>
      <c r="L51" s="24">
        <v>4</v>
      </c>
      <c r="M51" s="25">
        <v>0.25</v>
      </c>
      <c r="N51" s="24">
        <v>4</v>
      </c>
      <c r="O51" s="24">
        <v>7</v>
      </c>
      <c r="P51" s="25">
        <v>0.56999999999999995</v>
      </c>
      <c r="Q51" s="24">
        <v>1</v>
      </c>
      <c r="R51" s="24">
        <v>5</v>
      </c>
      <c r="S51" s="24">
        <v>6</v>
      </c>
      <c r="T51" s="24">
        <v>2</v>
      </c>
      <c r="U51" s="24">
        <v>1</v>
      </c>
      <c r="V51" s="24">
        <v>1</v>
      </c>
      <c r="W51" s="24">
        <v>0</v>
      </c>
      <c r="X51" s="24">
        <v>2</v>
      </c>
      <c r="Y51" s="42">
        <v>11</v>
      </c>
      <c r="Z51" s="24">
        <v>15</v>
      </c>
    </row>
    <row r="52" spans="2:26" x14ac:dyDescent="0.25">
      <c r="B52" s="24" t="s">
        <v>151</v>
      </c>
      <c r="C52" s="24" t="s">
        <v>45</v>
      </c>
      <c r="D52" s="24">
        <v>38.36</v>
      </c>
      <c r="E52" s="24">
        <v>5</v>
      </c>
      <c r="F52" s="24">
        <v>13</v>
      </c>
      <c r="G52" s="25">
        <v>0.38</v>
      </c>
      <c r="H52" s="24">
        <v>3</v>
      </c>
      <c r="I52" s="24">
        <v>10</v>
      </c>
      <c r="J52" s="25">
        <v>0.3</v>
      </c>
      <c r="K52" s="24">
        <v>2</v>
      </c>
      <c r="L52" s="24">
        <v>3</v>
      </c>
      <c r="M52" s="25">
        <v>0.67</v>
      </c>
      <c r="N52" s="24">
        <v>0</v>
      </c>
      <c r="O52" s="24">
        <v>0</v>
      </c>
      <c r="P52" s="25">
        <v>0</v>
      </c>
      <c r="Q52" s="24">
        <v>1</v>
      </c>
      <c r="R52" s="24">
        <v>5</v>
      </c>
      <c r="S52" s="24">
        <v>6</v>
      </c>
      <c r="T52" s="24">
        <v>4</v>
      </c>
      <c r="U52" s="24">
        <v>5</v>
      </c>
      <c r="V52" s="24">
        <v>0</v>
      </c>
      <c r="W52" s="24">
        <v>0</v>
      </c>
      <c r="X52" s="24">
        <v>3</v>
      </c>
      <c r="Y52" s="42">
        <v>7</v>
      </c>
      <c r="Z52" s="24">
        <v>12</v>
      </c>
    </row>
    <row r="53" spans="2:26" x14ac:dyDescent="0.25">
      <c r="B53" s="24" t="s">
        <v>152</v>
      </c>
      <c r="C53" s="24" t="s">
        <v>45</v>
      </c>
      <c r="D53" s="24">
        <v>29.94</v>
      </c>
      <c r="E53" s="24">
        <v>7</v>
      </c>
      <c r="F53" s="24">
        <v>17</v>
      </c>
      <c r="G53" s="25">
        <v>0.41</v>
      </c>
      <c r="H53" s="24">
        <v>6</v>
      </c>
      <c r="I53" s="24">
        <v>13</v>
      </c>
      <c r="J53" s="25">
        <v>0.46</v>
      </c>
      <c r="K53" s="24">
        <v>1</v>
      </c>
      <c r="L53" s="24">
        <v>4</v>
      </c>
      <c r="M53" s="25">
        <v>0.25</v>
      </c>
      <c r="N53" s="24">
        <v>9</v>
      </c>
      <c r="O53" s="24">
        <v>11</v>
      </c>
      <c r="P53" s="25">
        <v>0.82</v>
      </c>
      <c r="Q53" s="24">
        <v>1</v>
      </c>
      <c r="R53" s="24">
        <v>4</v>
      </c>
      <c r="S53" s="24">
        <v>5</v>
      </c>
      <c r="T53" s="24">
        <v>1</v>
      </c>
      <c r="U53" s="24">
        <v>4</v>
      </c>
      <c r="V53" s="24">
        <v>1</v>
      </c>
      <c r="W53" s="24">
        <v>0</v>
      </c>
      <c r="X53" s="24">
        <v>4</v>
      </c>
      <c r="Y53" s="42">
        <v>17</v>
      </c>
      <c r="Z53" s="24">
        <v>24</v>
      </c>
    </row>
    <row r="54" spans="2:26" x14ac:dyDescent="0.25">
      <c r="B54" s="24" t="s">
        <v>153</v>
      </c>
      <c r="C54" s="24" t="s">
        <v>45</v>
      </c>
      <c r="D54" s="24">
        <v>29.9</v>
      </c>
      <c r="E54" s="24">
        <v>1</v>
      </c>
      <c r="F54" s="24">
        <v>5</v>
      </c>
      <c r="G54" s="25">
        <v>0.2</v>
      </c>
      <c r="H54" s="24">
        <v>1</v>
      </c>
      <c r="I54" s="24">
        <v>3</v>
      </c>
      <c r="J54" s="25">
        <v>0.33</v>
      </c>
      <c r="K54" s="24">
        <v>0</v>
      </c>
      <c r="L54" s="24">
        <v>2</v>
      </c>
      <c r="M54" s="25">
        <v>0</v>
      </c>
      <c r="N54" s="24">
        <v>2</v>
      </c>
      <c r="O54" s="24">
        <v>2</v>
      </c>
      <c r="P54" s="25">
        <v>1</v>
      </c>
      <c r="Q54" s="24">
        <v>1</v>
      </c>
      <c r="R54" s="24">
        <v>2</v>
      </c>
      <c r="S54" s="24">
        <v>3</v>
      </c>
      <c r="T54" s="24">
        <v>1</v>
      </c>
      <c r="U54" s="24">
        <v>0</v>
      </c>
      <c r="V54" s="24">
        <v>0</v>
      </c>
      <c r="W54" s="24">
        <v>1</v>
      </c>
      <c r="X54" s="24">
        <v>2</v>
      </c>
      <c r="Y54" s="42">
        <v>7</v>
      </c>
      <c r="Z54" s="24">
        <v>4</v>
      </c>
    </row>
    <row r="55" spans="2:26" x14ac:dyDescent="0.25">
      <c r="B55" s="24" t="s">
        <v>154</v>
      </c>
      <c r="C55" s="24" t="s">
        <v>43</v>
      </c>
      <c r="D55" s="24">
        <v>29.77</v>
      </c>
      <c r="E55" s="24">
        <v>3</v>
      </c>
      <c r="F55" s="24">
        <v>17</v>
      </c>
      <c r="G55" s="25">
        <v>0.18</v>
      </c>
      <c r="H55" s="24">
        <v>3</v>
      </c>
      <c r="I55" s="24">
        <v>11</v>
      </c>
      <c r="J55" s="25">
        <v>0.27</v>
      </c>
      <c r="K55" s="24">
        <v>0</v>
      </c>
      <c r="L55" s="24">
        <v>6</v>
      </c>
      <c r="M55" s="25">
        <v>0</v>
      </c>
      <c r="N55" s="24">
        <v>7</v>
      </c>
      <c r="O55" s="24">
        <v>11</v>
      </c>
      <c r="P55" s="25">
        <v>0.64</v>
      </c>
      <c r="Q55" s="24">
        <v>1</v>
      </c>
      <c r="R55" s="24">
        <v>2</v>
      </c>
      <c r="S55" s="24">
        <v>3</v>
      </c>
      <c r="T55" s="24">
        <v>3</v>
      </c>
      <c r="U55" s="24">
        <v>1</v>
      </c>
      <c r="V55" s="24">
        <v>0</v>
      </c>
      <c r="W55" s="24">
        <v>0</v>
      </c>
      <c r="X55" s="24">
        <v>1</v>
      </c>
      <c r="Y55" s="42">
        <v>3</v>
      </c>
      <c r="Z55" s="24">
        <v>13</v>
      </c>
    </row>
    <row r="56" spans="2:26" x14ac:dyDescent="0.25">
      <c r="B56" s="24" t="s">
        <v>105</v>
      </c>
      <c r="C56" s="24" t="s">
        <v>45</v>
      </c>
      <c r="D56" s="24">
        <v>37.22</v>
      </c>
      <c r="E56" s="24">
        <v>8</v>
      </c>
      <c r="F56" s="24">
        <v>12</v>
      </c>
      <c r="G56" s="25">
        <v>0.67</v>
      </c>
      <c r="H56" s="24">
        <v>8</v>
      </c>
      <c r="I56" s="24">
        <v>11</v>
      </c>
      <c r="J56" s="25">
        <v>0.73</v>
      </c>
      <c r="K56" s="24">
        <v>0</v>
      </c>
      <c r="L56" s="24">
        <v>1</v>
      </c>
      <c r="M56" s="25">
        <v>0</v>
      </c>
      <c r="N56" s="24">
        <v>4</v>
      </c>
      <c r="O56" s="24">
        <v>6</v>
      </c>
      <c r="P56" s="25">
        <v>0.67</v>
      </c>
      <c r="Q56" s="24">
        <v>1</v>
      </c>
      <c r="R56" s="24">
        <v>4</v>
      </c>
      <c r="S56" s="24">
        <v>5</v>
      </c>
      <c r="T56" s="24">
        <v>5</v>
      </c>
      <c r="U56" s="24">
        <v>5</v>
      </c>
      <c r="V56" s="24">
        <v>1</v>
      </c>
      <c r="W56" s="24">
        <v>1</v>
      </c>
      <c r="X56" s="24">
        <v>5</v>
      </c>
      <c r="Y56" s="42">
        <v>22</v>
      </c>
      <c r="Z56" s="24">
        <v>20</v>
      </c>
    </row>
    <row r="57" spans="2:26" x14ac:dyDescent="0.25">
      <c r="B57" s="24" t="s">
        <v>156</v>
      </c>
      <c r="C57" s="24" t="s">
        <v>45</v>
      </c>
      <c r="D57" s="24">
        <v>29.73</v>
      </c>
      <c r="E57" s="24">
        <v>3</v>
      </c>
      <c r="F57" s="24">
        <v>10</v>
      </c>
      <c r="G57" s="25">
        <v>0.3</v>
      </c>
      <c r="H57" s="24">
        <v>3</v>
      </c>
      <c r="I57" s="24">
        <v>7</v>
      </c>
      <c r="J57" s="25">
        <v>0.43</v>
      </c>
      <c r="K57" s="24">
        <v>0</v>
      </c>
      <c r="L57" s="24">
        <v>3</v>
      </c>
      <c r="M57" s="25">
        <v>0</v>
      </c>
      <c r="N57" s="24">
        <v>2</v>
      </c>
      <c r="O57" s="24">
        <v>2</v>
      </c>
      <c r="P57" s="25">
        <v>1</v>
      </c>
      <c r="Q57" s="24">
        <v>0</v>
      </c>
      <c r="R57" s="24">
        <v>2</v>
      </c>
      <c r="S57" s="24">
        <v>2</v>
      </c>
      <c r="T57" s="24">
        <v>3</v>
      </c>
      <c r="U57" s="24">
        <v>4</v>
      </c>
      <c r="V57" s="24">
        <v>0</v>
      </c>
      <c r="W57" s="24">
        <v>0</v>
      </c>
      <c r="X57" s="24">
        <v>2</v>
      </c>
      <c r="Y57" s="42">
        <v>1</v>
      </c>
      <c r="Z57" s="24">
        <v>8</v>
      </c>
    </row>
    <row r="58" spans="2:26" x14ac:dyDescent="0.25">
      <c r="B58" s="24" t="s">
        <v>157</v>
      </c>
      <c r="C58" s="24" t="s">
        <v>45</v>
      </c>
      <c r="D58" s="24">
        <v>34.31</v>
      </c>
      <c r="E58" s="24">
        <v>3</v>
      </c>
      <c r="F58" s="24">
        <v>9</v>
      </c>
      <c r="G58" s="25">
        <v>0.33</v>
      </c>
      <c r="H58" s="24">
        <v>2</v>
      </c>
      <c r="I58" s="24">
        <v>6</v>
      </c>
      <c r="J58" s="25">
        <v>0.33</v>
      </c>
      <c r="K58" s="24">
        <v>1</v>
      </c>
      <c r="L58" s="24">
        <v>3</v>
      </c>
      <c r="M58" s="25">
        <v>0.33</v>
      </c>
      <c r="N58" s="24">
        <v>4</v>
      </c>
      <c r="O58" s="24">
        <v>4</v>
      </c>
      <c r="P58" s="25">
        <v>1</v>
      </c>
      <c r="Q58" s="24">
        <v>1</v>
      </c>
      <c r="R58" s="24">
        <v>4</v>
      </c>
      <c r="S58" s="24">
        <v>5</v>
      </c>
      <c r="T58" s="24">
        <v>3</v>
      </c>
      <c r="U58" s="24">
        <v>4</v>
      </c>
      <c r="V58" s="24">
        <v>0</v>
      </c>
      <c r="W58" s="24">
        <v>0</v>
      </c>
      <c r="X58" s="24">
        <v>3</v>
      </c>
      <c r="Y58" s="42">
        <v>6</v>
      </c>
      <c r="Z58" s="24">
        <v>11</v>
      </c>
    </row>
    <row r="59" spans="2:26" x14ac:dyDescent="0.25">
      <c r="B59" s="24" t="s">
        <v>175</v>
      </c>
      <c r="C59" s="24" t="s">
        <v>43</v>
      </c>
      <c r="D59" s="24">
        <v>23.75</v>
      </c>
      <c r="E59" s="24">
        <v>4</v>
      </c>
      <c r="F59" s="24">
        <v>12</v>
      </c>
      <c r="G59" s="25">
        <v>0.33</v>
      </c>
      <c r="H59" s="24">
        <v>3</v>
      </c>
      <c r="I59" s="24">
        <v>8</v>
      </c>
      <c r="J59" s="25">
        <v>0.38</v>
      </c>
      <c r="K59" s="24">
        <v>1</v>
      </c>
      <c r="L59" s="24">
        <v>4</v>
      </c>
      <c r="M59" s="25">
        <v>0.25</v>
      </c>
      <c r="N59" s="24">
        <v>1</v>
      </c>
      <c r="O59" s="24">
        <v>1</v>
      </c>
      <c r="P59" s="25">
        <v>1</v>
      </c>
      <c r="Q59" s="24">
        <v>1</v>
      </c>
      <c r="R59" s="24">
        <v>5</v>
      </c>
      <c r="S59" s="24">
        <v>6</v>
      </c>
      <c r="T59" s="24">
        <v>1</v>
      </c>
      <c r="U59" s="24">
        <v>2</v>
      </c>
      <c r="V59" s="24">
        <v>1</v>
      </c>
      <c r="W59" s="24">
        <v>1</v>
      </c>
      <c r="X59" s="24">
        <v>2</v>
      </c>
      <c r="Y59" s="42">
        <v>7</v>
      </c>
      <c r="Z59" s="24">
        <v>10</v>
      </c>
    </row>
    <row r="60" spans="2:26" x14ac:dyDescent="0.25">
      <c r="B60" s="24" t="s">
        <v>160</v>
      </c>
      <c r="C60" s="24" t="s">
        <v>45</v>
      </c>
      <c r="D60" s="24">
        <v>15.66</v>
      </c>
      <c r="E60" s="24">
        <v>1</v>
      </c>
      <c r="F60" s="24">
        <v>4</v>
      </c>
      <c r="G60" s="25">
        <v>0.25</v>
      </c>
      <c r="H60" s="24">
        <v>1</v>
      </c>
      <c r="I60" s="24">
        <v>2</v>
      </c>
      <c r="J60" s="25">
        <v>0.5</v>
      </c>
      <c r="K60" s="24">
        <v>0</v>
      </c>
      <c r="L60" s="24">
        <v>2</v>
      </c>
      <c r="M60" s="25">
        <v>0</v>
      </c>
      <c r="N60" s="24">
        <v>1</v>
      </c>
      <c r="O60" s="24">
        <v>2</v>
      </c>
      <c r="P60" s="25">
        <v>0.5</v>
      </c>
      <c r="Q60" s="24">
        <v>1</v>
      </c>
      <c r="R60" s="24">
        <v>0</v>
      </c>
      <c r="S60" s="24">
        <v>1</v>
      </c>
      <c r="T60" s="24">
        <v>0</v>
      </c>
      <c r="U60" s="24">
        <v>5</v>
      </c>
      <c r="V60" s="24">
        <v>0</v>
      </c>
      <c r="W60" s="24">
        <v>0</v>
      </c>
      <c r="X60" s="24">
        <v>5</v>
      </c>
      <c r="Y60" s="42">
        <v>-8</v>
      </c>
      <c r="Z60" s="24">
        <v>3</v>
      </c>
    </row>
    <row r="61" spans="2:26" x14ac:dyDescent="0.25">
      <c r="B61" s="24" t="s">
        <v>161</v>
      </c>
      <c r="C61" s="24" t="s">
        <v>45</v>
      </c>
      <c r="D61" s="24">
        <v>33.19</v>
      </c>
      <c r="E61" s="24">
        <v>4</v>
      </c>
      <c r="F61" s="24">
        <v>11</v>
      </c>
      <c r="G61" s="25">
        <v>0.36</v>
      </c>
      <c r="H61" s="24">
        <v>4</v>
      </c>
      <c r="I61" s="24">
        <v>10</v>
      </c>
      <c r="J61" s="25">
        <v>0.4</v>
      </c>
      <c r="K61" s="24">
        <v>0</v>
      </c>
      <c r="L61" s="24">
        <v>1</v>
      </c>
      <c r="M61" s="25">
        <v>0</v>
      </c>
      <c r="N61" s="24">
        <v>7</v>
      </c>
      <c r="O61" s="24">
        <v>7</v>
      </c>
      <c r="P61" s="25">
        <v>1</v>
      </c>
      <c r="Q61" s="24">
        <v>0</v>
      </c>
      <c r="R61" s="24">
        <v>2</v>
      </c>
      <c r="S61" s="24">
        <v>2</v>
      </c>
      <c r="T61" s="24">
        <v>3</v>
      </c>
      <c r="U61" s="24">
        <v>1</v>
      </c>
      <c r="V61" s="24">
        <v>2</v>
      </c>
      <c r="W61" s="24">
        <v>0</v>
      </c>
      <c r="X61" s="24">
        <v>1</v>
      </c>
      <c r="Y61" s="42">
        <v>18</v>
      </c>
      <c r="Z61" s="24">
        <v>15</v>
      </c>
    </row>
    <row r="62" spans="2:26" x14ac:dyDescent="0.25">
      <c r="B62" s="24" t="s">
        <v>164</v>
      </c>
      <c r="C62" s="24" t="s">
        <v>43</v>
      </c>
      <c r="D62" s="24">
        <v>22.8</v>
      </c>
      <c r="E62" s="24">
        <v>2</v>
      </c>
      <c r="F62" s="24">
        <v>6</v>
      </c>
      <c r="G62" s="25">
        <v>0.33</v>
      </c>
      <c r="H62" s="24">
        <v>1</v>
      </c>
      <c r="I62" s="24">
        <v>4</v>
      </c>
      <c r="J62" s="25">
        <v>0.25</v>
      </c>
      <c r="K62" s="24">
        <v>1</v>
      </c>
      <c r="L62" s="24">
        <v>2</v>
      </c>
      <c r="M62" s="25">
        <v>0.5</v>
      </c>
      <c r="N62" s="24">
        <v>1</v>
      </c>
      <c r="O62" s="24">
        <v>2</v>
      </c>
      <c r="P62" s="25">
        <v>0.5</v>
      </c>
      <c r="Q62" s="24">
        <v>1</v>
      </c>
      <c r="R62" s="24">
        <v>5</v>
      </c>
      <c r="S62" s="24">
        <v>6</v>
      </c>
      <c r="T62" s="24">
        <v>2</v>
      </c>
      <c r="U62" s="24">
        <v>1</v>
      </c>
      <c r="V62" s="24">
        <v>0</v>
      </c>
      <c r="W62" s="24">
        <v>0</v>
      </c>
      <c r="X62" s="24">
        <v>2</v>
      </c>
      <c r="Y62" s="42">
        <v>6</v>
      </c>
      <c r="Z62" s="24">
        <v>6</v>
      </c>
    </row>
    <row r="63" spans="2:26" x14ac:dyDescent="0.25">
      <c r="B63" s="24" t="s">
        <v>165</v>
      </c>
      <c r="C63" s="24" t="s">
        <v>43</v>
      </c>
      <c r="D63" s="24">
        <v>31.96</v>
      </c>
      <c r="E63" s="24">
        <v>7</v>
      </c>
      <c r="F63" s="24">
        <v>12</v>
      </c>
      <c r="G63" s="25">
        <v>0.57999999999999996</v>
      </c>
      <c r="H63" s="24">
        <v>5</v>
      </c>
      <c r="I63" s="24">
        <v>9</v>
      </c>
      <c r="J63" s="25">
        <v>0.56000000000000005</v>
      </c>
      <c r="K63" s="24">
        <v>2</v>
      </c>
      <c r="L63" s="24">
        <v>3</v>
      </c>
      <c r="M63" s="25">
        <v>0.67</v>
      </c>
      <c r="N63" s="24">
        <v>4</v>
      </c>
      <c r="O63" s="24">
        <v>5</v>
      </c>
      <c r="P63" s="25">
        <v>0.8</v>
      </c>
      <c r="Q63" s="24">
        <v>1</v>
      </c>
      <c r="R63" s="24">
        <v>4</v>
      </c>
      <c r="S63" s="24">
        <v>5</v>
      </c>
      <c r="T63" s="24">
        <v>4</v>
      </c>
      <c r="U63" s="24">
        <v>3</v>
      </c>
      <c r="V63" s="24">
        <v>0</v>
      </c>
      <c r="W63" s="24">
        <v>0</v>
      </c>
      <c r="X63" s="24">
        <v>2</v>
      </c>
      <c r="Y63" s="42">
        <v>22</v>
      </c>
      <c r="Z63" s="24">
        <v>20</v>
      </c>
    </row>
    <row r="64" spans="2:26" x14ac:dyDescent="0.25">
      <c r="B64" s="24" t="s">
        <v>166</v>
      </c>
      <c r="C64" s="24" t="s">
        <v>43</v>
      </c>
      <c r="D64" s="24">
        <v>38.130000000000003</v>
      </c>
      <c r="E64" s="24">
        <v>7</v>
      </c>
      <c r="F64" s="24">
        <v>17</v>
      </c>
      <c r="G64" s="25">
        <v>0.41</v>
      </c>
      <c r="H64" s="24">
        <v>7</v>
      </c>
      <c r="I64" s="24">
        <v>14</v>
      </c>
      <c r="J64" s="25">
        <v>0.5</v>
      </c>
      <c r="K64" s="24">
        <v>0</v>
      </c>
      <c r="L64" s="24">
        <v>3</v>
      </c>
      <c r="M64" s="25">
        <v>0</v>
      </c>
      <c r="N64" s="24">
        <v>5</v>
      </c>
      <c r="O64" s="24">
        <v>8</v>
      </c>
      <c r="P64" s="25">
        <v>0.62</v>
      </c>
      <c r="Q64" s="24">
        <v>0</v>
      </c>
      <c r="R64" s="24">
        <v>3</v>
      </c>
      <c r="S64" s="24">
        <v>3</v>
      </c>
      <c r="T64" s="24">
        <v>5</v>
      </c>
      <c r="U64" s="24">
        <v>5</v>
      </c>
      <c r="V64" s="24">
        <v>3</v>
      </c>
      <c r="W64" s="24">
        <v>0</v>
      </c>
      <c r="X64" s="24">
        <v>1</v>
      </c>
      <c r="Y64" s="42">
        <v>14</v>
      </c>
      <c r="Z64" s="24">
        <v>19</v>
      </c>
    </row>
    <row r="65" spans="2:26" x14ac:dyDescent="0.25">
      <c r="B65" s="24" t="s">
        <v>167</v>
      </c>
      <c r="C65" s="24" t="s">
        <v>45</v>
      </c>
      <c r="D65" s="24">
        <v>30</v>
      </c>
      <c r="E65" s="24">
        <v>4</v>
      </c>
      <c r="F65" s="24">
        <v>13</v>
      </c>
      <c r="G65" s="25">
        <v>0.31</v>
      </c>
      <c r="H65" s="24">
        <v>4</v>
      </c>
      <c r="I65" s="24">
        <v>10</v>
      </c>
      <c r="J65" s="25">
        <v>0.4</v>
      </c>
      <c r="K65" s="24">
        <v>0</v>
      </c>
      <c r="L65" s="24">
        <v>3</v>
      </c>
      <c r="M65" s="25">
        <v>0</v>
      </c>
      <c r="N65" s="24">
        <v>3</v>
      </c>
      <c r="O65" s="24">
        <v>5</v>
      </c>
      <c r="P65" s="25">
        <v>0.6</v>
      </c>
      <c r="Q65" s="24">
        <v>0</v>
      </c>
      <c r="R65" s="24">
        <v>2</v>
      </c>
      <c r="S65" s="24">
        <v>2</v>
      </c>
      <c r="T65" s="24">
        <v>3</v>
      </c>
      <c r="U65" s="24">
        <v>4</v>
      </c>
      <c r="V65" s="24">
        <v>0</v>
      </c>
      <c r="W65" s="24">
        <v>0</v>
      </c>
      <c r="X65" s="24">
        <v>2</v>
      </c>
      <c r="Y65" s="42">
        <v>2</v>
      </c>
      <c r="Z65" s="24">
        <v>11</v>
      </c>
    </row>
    <row r="66" spans="2:26" x14ac:dyDescent="0.25">
      <c r="B66" s="24" t="s">
        <v>168</v>
      </c>
      <c r="C66" s="24" t="s">
        <v>45</v>
      </c>
      <c r="D66" s="24">
        <v>25.42</v>
      </c>
      <c r="E66" s="24">
        <v>3</v>
      </c>
      <c r="F66" s="24">
        <v>10</v>
      </c>
      <c r="G66" s="25">
        <v>0.3</v>
      </c>
      <c r="H66" s="24">
        <v>1</v>
      </c>
      <c r="I66" s="24">
        <v>5</v>
      </c>
      <c r="J66" s="25">
        <v>0.2</v>
      </c>
      <c r="K66" s="24">
        <v>2</v>
      </c>
      <c r="L66" s="24">
        <v>5</v>
      </c>
      <c r="M66" s="25">
        <v>0.4</v>
      </c>
      <c r="N66" s="24">
        <v>1</v>
      </c>
      <c r="O66" s="24">
        <v>2</v>
      </c>
      <c r="P66" s="25">
        <v>0.5</v>
      </c>
      <c r="Q66" s="24">
        <v>0</v>
      </c>
      <c r="R66" s="24">
        <v>1</v>
      </c>
      <c r="S66" s="24">
        <v>1</v>
      </c>
      <c r="T66" s="24">
        <v>2</v>
      </c>
      <c r="U66" s="24">
        <v>6</v>
      </c>
      <c r="V66" s="24">
        <v>1</v>
      </c>
      <c r="W66" s="24">
        <v>0</v>
      </c>
      <c r="X66" s="24">
        <v>3</v>
      </c>
      <c r="Y66" s="42">
        <v>-4</v>
      </c>
      <c r="Z66" s="24">
        <v>9</v>
      </c>
    </row>
    <row r="67" spans="2:26" x14ac:dyDescent="0.25">
      <c r="B67" s="24" t="s">
        <v>169</v>
      </c>
      <c r="C67" s="24" t="s">
        <v>45</v>
      </c>
      <c r="D67" s="24">
        <v>25.3</v>
      </c>
      <c r="E67" s="24">
        <v>4</v>
      </c>
      <c r="F67" s="24">
        <v>6</v>
      </c>
      <c r="G67" s="25">
        <v>0.67</v>
      </c>
      <c r="H67" s="24">
        <v>3</v>
      </c>
      <c r="I67" s="24">
        <v>5</v>
      </c>
      <c r="J67" s="25">
        <v>0.6</v>
      </c>
      <c r="K67" s="24">
        <v>1</v>
      </c>
      <c r="L67" s="24">
        <v>1</v>
      </c>
      <c r="M67" s="25">
        <v>1</v>
      </c>
      <c r="N67" s="24">
        <v>0</v>
      </c>
      <c r="O67" s="24">
        <v>0</v>
      </c>
      <c r="P67" s="25">
        <v>0</v>
      </c>
      <c r="Q67" s="24">
        <v>0</v>
      </c>
      <c r="R67" s="24">
        <v>4</v>
      </c>
      <c r="S67" s="24">
        <v>4</v>
      </c>
      <c r="T67" s="24">
        <v>0</v>
      </c>
      <c r="U67" s="24">
        <v>1</v>
      </c>
      <c r="V67" s="24">
        <v>2</v>
      </c>
      <c r="W67" s="24">
        <v>0</v>
      </c>
      <c r="X67" s="24">
        <v>3</v>
      </c>
      <c r="Y67" s="42">
        <v>9</v>
      </c>
      <c r="Z67" s="24">
        <v>9</v>
      </c>
    </row>
    <row r="68" spans="2:26" x14ac:dyDescent="0.25">
      <c r="B68" s="24" t="s">
        <v>170</v>
      </c>
      <c r="C68" s="24" t="s">
        <v>45</v>
      </c>
      <c r="D68" s="24">
        <v>32.42</v>
      </c>
      <c r="E68" s="24">
        <v>4</v>
      </c>
      <c r="F68" s="24">
        <v>7</v>
      </c>
      <c r="G68" s="25">
        <v>0.56999999999999995</v>
      </c>
      <c r="H68" s="24">
        <v>4</v>
      </c>
      <c r="I68" s="24">
        <v>5</v>
      </c>
      <c r="J68" s="25">
        <v>0.8</v>
      </c>
      <c r="K68" s="24">
        <v>0</v>
      </c>
      <c r="L68" s="24">
        <v>2</v>
      </c>
      <c r="M68" s="25">
        <v>0</v>
      </c>
      <c r="N68" s="24">
        <v>3</v>
      </c>
      <c r="O68" s="24">
        <v>4</v>
      </c>
      <c r="P68" s="25">
        <v>0.75</v>
      </c>
      <c r="Q68" s="24">
        <v>0</v>
      </c>
      <c r="R68" s="24">
        <v>6</v>
      </c>
      <c r="S68" s="24">
        <v>6</v>
      </c>
      <c r="T68" s="24">
        <v>0</v>
      </c>
      <c r="U68" s="24">
        <v>4</v>
      </c>
      <c r="V68" s="24">
        <v>0</v>
      </c>
      <c r="W68" s="24">
        <v>1</v>
      </c>
      <c r="X68" s="24">
        <v>1</v>
      </c>
      <c r="Y68" s="42">
        <v>12</v>
      </c>
      <c r="Z68" s="24">
        <v>11</v>
      </c>
    </row>
    <row r="69" spans="2:26" x14ac:dyDescent="0.25">
      <c r="B69" s="69" t="s">
        <v>117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1" spans="2:26" x14ac:dyDescent="0.25">
      <c r="B71" s="26" t="s">
        <v>72</v>
      </c>
      <c r="C71" s="26" t="s">
        <v>41</v>
      </c>
      <c r="D71" s="26" t="s">
        <v>73</v>
      </c>
      <c r="E71" s="26" t="s">
        <v>12</v>
      </c>
      <c r="F71" s="26" t="s">
        <v>13</v>
      </c>
      <c r="G71" s="26" t="s">
        <v>14</v>
      </c>
      <c r="H71" s="26" t="s">
        <v>15</v>
      </c>
      <c r="I71" s="26" t="s">
        <v>16</v>
      </c>
      <c r="J71" s="26" t="s">
        <v>17</v>
      </c>
      <c r="K71" s="26" t="s">
        <v>18</v>
      </c>
      <c r="L71" s="26" t="s">
        <v>19</v>
      </c>
      <c r="M71" s="26" t="s">
        <v>20</v>
      </c>
      <c r="N71" s="26" t="s">
        <v>21</v>
      </c>
      <c r="O71" s="26" t="s">
        <v>22</v>
      </c>
      <c r="P71" s="26" t="s">
        <v>23</v>
      </c>
      <c r="Q71" s="26" t="s">
        <v>24</v>
      </c>
      <c r="R71" s="26" t="s">
        <v>25</v>
      </c>
      <c r="S71" s="26" t="s">
        <v>26</v>
      </c>
      <c r="T71" s="26" t="s">
        <v>27</v>
      </c>
      <c r="U71" s="26" t="s">
        <v>28</v>
      </c>
      <c r="V71" s="26" t="s">
        <v>29</v>
      </c>
      <c r="W71" s="26" t="s">
        <v>30</v>
      </c>
      <c r="X71" s="26" t="s">
        <v>31</v>
      </c>
      <c r="Y71" s="26" t="s">
        <v>32</v>
      </c>
      <c r="Z71" s="26" t="s">
        <v>33</v>
      </c>
    </row>
    <row r="72" spans="2:26" x14ac:dyDescent="0.25">
      <c r="B72" s="27" t="s">
        <v>171</v>
      </c>
      <c r="C72" s="27" t="s">
        <v>43</v>
      </c>
      <c r="D72" s="27">
        <v>29.43</v>
      </c>
      <c r="E72" s="27">
        <v>7</v>
      </c>
      <c r="F72" s="27">
        <v>14</v>
      </c>
      <c r="G72" s="28">
        <v>0.5</v>
      </c>
      <c r="H72" s="27">
        <v>6</v>
      </c>
      <c r="I72" s="27">
        <v>10</v>
      </c>
      <c r="J72" s="28">
        <v>0.6</v>
      </c>
      <c r="K72" s="27">
        <v>1</v>
      </c>
      <c r="L72" s="27">
        <v>4</v>
      </c>
      <c r="M72" s="28">
        <v>0.25</v>
      </c>
      <c r="N72" s="27">
        <v>4</v>
      </c>
      <c r="O72" s="27">
        <v>6</v>
      </c>
      <c r="P72" s="28">
        <v>0.67</v>
      </c>
      <c r="Q72" s="27">
        <v>2</v>
      </c>
      <c r="R72" s="27">
        <v>3</v>
      </c>
      <c r="S72" s="27">
        <v>5</v>
      </c>
      <c r="T72" s="27">
        <v>2</v>
      </c>
      <c r="U72" s="27">
        <v>3</v>
      </c>
      <c r="V72" s="27">
        <v>7</v>
      </c>
      <c r="W72" s="27">
        <v>0</v>
      </c>
      <c r="X72" s="27">
        <v>2</v>
      </c>
      <c r="Y72" s="48">
        <v>23</v>
      </c>
      <c r="Z72" s="27">
        <v>19</v>
      </c>
    </row>
    <row r="73" spans="2:26" x14ac:dyDescent="0.25">
      <c r="B73" s="69" t="s">
        <v>120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2:26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2:26" x14ac:dyDescent="0.25">
      <c r="B75" s="26" t="s">
        <v>72</v>
      </c>
      <c r="C75" s="26" t="s">
        <v>41</v>
      </c>
      <c r="D75" s="26" t="s">
        <v>73</v>
      </c>
      <c r="E75" s="26" t="s">
        <v>12</v>
      </c>
      <c r="F75" s="26" t="s">
        <v>13</v>
      </c>
      <c r="G75" s="26" t="s">
        <v>14</v>
      </c>
      <c r="H75" s="26" t="s">
        <v>15</v>
      </c>
      <c r="I75" s="26" t="s">
        <v>16</v>
      </c>
      <c r="J75" s="26" t="s">
        <v>17</v>
      </c>
      <c r="K75" s="26" t="s">
        <v>18</v>
      </c>
      <c r="L75" s="26" t="s">
        <v>19</v>
      </c>
      <c r="M75" s="26" t="s">
        <v>20</v>
      </c>
      <c r="N75" s="26" t="s">
        <v>21</v>
      </c>
      <c r="O75" s="26" t="s">
        <v>22</v>
      </c>
      <c r="P75" s="26" t="s">
        <v>23</v>
      </c>
      <c r="Q75" s="26" t="s">
        <v>24</v>
      </c>
      <c r="R75" s="26" t="s">
        <v>25</v>
      </c>
      <c r="S75" s="26" t="s">
        <v>26</v>
      </c>
      <c r="T75" s="26" t="s">
        <v>27</v>
      </c>
      <c r="U75" s="26" t="s">
        <v>28</v>
      </c>
      <c r="V75" s="26" t="s">
        <v>29</v>
      </c>
      <c r="W75" s="26" t="s">
        <v>30</v>
      </c>
      <c r="X75" s="26" t="s">
        <v>31</v>
      </c>
      <c r="Y75" s="26" t="s">
        <v>32</v>
      </c>
      <c r="Z75" s="26" t="s">
        <v>33</v>
      </c>
    </row>
    <row r="76" spans="2:26" x14ac:dyDescent="0.25">
      <c r="B76" s="24" t="s">
        <v>172</v>
      </c>
      <c r="C76" s="24" t="s">
        <v>45</v>
      </c>
      <c r="D76" s="24">
        <v>25.91</v>
      </c>
      <c r="E76" s="24">
        <v>4</v>
      </c>
      <c r="F76" s="24">
        <v>10</v>
      </c>
      <c r="G76" s="25">
        <v>0.4</v>
      </c>
      <c r="H76" s="24">
        <v>4</v>
      </c>
      <c r="I76" s="24">
        <v>7</v>
      </c>
      <c r="J76" s="25">
        <v>0.56999999999999995</v>
      </c>
      <c r="K76" s="24">
        <v>0</v>
      </c>
      <c r="L76" s="24">
        <v>3</v>
      </c>
      <c r="M76" s="25">
        <v>0</v>
      </c>
      <c r="N76" s="24">
        <v>0</v>
      </c>
      <c r="O76" s="24">
        <v>2</v>
      </c>
      <c r="P76" s="25">
        <v>0</v>
      </c>
      <c r="Q76" s="24">
        <v>0</v>
      </c>
      <c r="R76" s="24">
        <v>2</v>
      </c>
      <c r="S76" s="24">
        <v>2</v>
      </c>
      <c r="T76" s="24">
        <v>2</v>
      </c>
      <c r="U76" s="24">
        <v>4</v>
      </c>
      <c r="V76" s="24">
        <v>0</v>
      </c>
      <c r="W76" s="24">
        <v>0</v>
      </c>
      <c r="X76" s="24">
        <v>4</v>
      </c>
      <c r="Y76" s="42">
        <v>-2</v>
      </c>
      <c r="Z76" s="24">
        <v>8</v>
      </c>
    </row>
    <row r="77" spans="2:26" x14ac:dyDescent="0.25">
      <c r="B77" s="24" t="s">
        <v>173</v>
      </c>
      <c r="C77" s="24" t="s">
        <v>45</v>
      </c>
      <c r="D77" s="24">
        <v>33.21</v>
      </c>
      <c r="E77" s="24">
        <v>3</v>
      </c>
      <c r="F77" s="24">
        <v>9</v>
      </c>
      <c r="G77" s="25">
        <v>0.33</v>
      </c>
      <c r="H77" s="24">
        <v>3</v>
      </c>
      <c r="I77" s="24">
        <v>7</v>
      </c>
      <c r="J77" s="25">
        <v>0.43</v>
      </c>
      <c r="K77" s="24">
        <v>0</v>
      </c>
      <c r="L77" s="24">
        <v>2</v>
      </c>
      <c r="M77" s="25">
        <v>0</v>
      </c>
      <c r="N77" s="24">
        <v>2</v>
      </c>
      <c r="O77" s="24">
        <v>2</v>
      </c>
      <c r="P77" s="25">
        <v>1</v>
      </c>
      <c r="Q77" s="24">
        <v>0</v>
      </c>
      <c r="R77" s="24">
        <v>4</v>
      </c>
      <c r="S77" s="24">
        <v>4</v>
      </c>
      <c r="T77" s="24">
        <v>2</v>
      </c>
      <c r="U77" s="24">
        <v>4</v>
      </c>
      <c r="V77" s="24">
        <v>0</v>
      </c>
      <c r="W77" s="24">
        <v>1</v>
      </c>
      <c r="X77" s="24">
        <v>2</v>
      </c>
      <c r="Y77" s="42">
        <v>4</v>
      </c>
      <c r="Z77" s="24">
        <v>8</v>
      </c>
    </row>
    <row r="78" spans="2:26" x14ac:dyDescent="0.25">
      <c r="B78" s="24" t="s">
        <v>174</v>
      </c>
      <c r="C78" s="24" t="s">
        <v>45</v>
      </c>
      <c r="D78" s="24">
        <v>34.270000000000003</v>
      </c>
      <c r="E78" s="24">
        <v>2</v>
      </c>
      <c r="F78" s="24">
        <v>8</v>
      </c>
      <c r="G78" s="25">
        <v>0.25</v>
      </c>
      <c r="H78" s="24">
        <v>0</v>
      </c>
      <c r="I78" s="24">
        <v>4</v>
      </c>
      <c r="J78" s="25">
        <v>0</v>
      </c>
      <c r="K78" s="24">
        <v>2</v>
      </c>
      <c r="L78" s="24">
        <v>4</v>
      </c>
      <c r="M78" s="25">
        <v>0.5</v>
      </c>
      <c r="N78" s="24">
        <v>3</v>
      </c>
      <c r="O78" s="24">
        <v>4</v>
      </c>
      <c r="P78" s="25">
        <v>0.75</v>
      </c>
      <c r="Q78" s="24">
        <v>1</v>
      </c>
      <c r="R78" s="24">
        <v>6</v>
      </c>
      <c r="S78" s="24">
        <v>7</v>
      </c>
      <c r="T78" s="24">
        <v>4</v>
      </c>
      <c r="U78" s="24">
        <v>4</v>
      </c>
      <c r="V78" s="24">
        <v>1</v>
      </c>
      <c r="W78" s="24">
        <v>1</v>
      </c>
      <c r="X78" s="24">
        <v>3</v>
      </c>
      <c r="Y78" s="42">
        <v>10</v>
      </c>
      <c r="Z78" s="24">
        <v>9</v>
      </c>
    </row>
    <row r="79" spans="2:26" x14ac:dyDescent="0.25">
      <c r="B79" s="69" t="s">
        <v>123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</sheetData>
  <mergeCells count="11">
    <mergeCell ref="B24:Z24"/>
    <mergeCell ref="B73:Z73"/>
    <mergeCell ref="B79:Z79"/>
    <mergeCell ref="B40:Z40"/>
    <mergeCell ref="B69:Z69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J34" workbookViewId="0">
      <selection activeCell="Y44" sqref="Y44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21" width="9.140625" style="31"/>
    <col min="22" max="22" width="10.7109375" style="31" bestFit="1" customWidth="1"/>
    <col min="23" max="16384" width="9.140625" style="3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183</v>
      </c>
      <c r="I3" s="19" t="s">
        <v>52</v>
      </c>
      <c r="J3" s="19" t="s">
        <v>53</v>
      </c>
      <c r="K3" s="34">
        <v>35359</v>
      </c>
      <c r="L3" s="35" t="s">
        <v>184</v>
      </c>
      <c r="M3" s="36" t="s">
        <v>185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34</v>
      </c>
      <c r="C9" s="24" t="s">
        <v>35</v>
      </c>
      <c r="D9" s="24">
        <v>4</v>
      </c>
      <c r="E9" s="24">
        <v>7.23</v>
      </c>
      <c r="F9" s="42">
        <v>0.5</v>
      </c>
      <c r="G9" s="24">
        <v>2.75</v>
      </c>
      <c r="H9" s="25">
        <v>0.18</v>
      </c>
      <c r="I9" s="42">
        <v>0.5</v>
      </c>
      <c r="J9" s="24">
        <v>2.75</v>
      </c>
      <c r="K9" s="25">
        <v>0.18</v>
      </c>
      <c r="L9" s="42">
        <v>0</v>
      </c>
      <c r="M9" s="42">
        <v>0</v>
      </c>
      <c r="N9" s="25">
        <v>0</v>
      </c>
      <c r="O9" s="42">
        <v>1</v>
      </c>
      <c r="P9" s="42">
        <v>1.5</v>
      </c>
      <c r="Q9" s="25">
        <v>0.67</v>
      </c>
      <c r="R9" s="42">
        <v>0.75</v>
      </c>
      <c r="S9" s="42">
        <v>1</v>
      </c>
      <c r="T9" s="42">
        <v>1.75</v>
      </c>
      <c r="U9" s="42">
        <v>0</v>
      </c>
      <c r="V9" s="42">
        <v>1</v>
      </c>
      <c r="W9" s="42">
        <v>0</v>
      </c>
      <c r="X9" s="42">
        <v>0</v>
      </c>
      <c r="Y9" s="42">
        <v>0.75</v>
      </c>
      <c r="Z9" s="42">
        <v>2</v>
      </c>
      <c r="AA9" s="42">
        <v>2</v>
      </c>
    </row>
    <row r="10" spans="1:27" x14ac:dyDescent="0.25">
      <c r="A10" s="54"/>
      <c r="B10" s="24" t="s">
        <v>36</v>
      </c>
      <c r="C10" s="24" t="s">
        <v>56</v>
      </c>
      <c r="D10" s="24">
        <v>14</v>
      </c>
      <c r="E10" s="24">
        <v>21.88</v>
      </c>
      <c r="F10" s="42">
        <v>1.64</v>
      </c>
      <c r="G10" s="24">
        <v>5.07</v>
      </c>
      <c r="H10" s="25">
        <v>0.32</v>
      </c>
      <c r="I10" s="42">
        <v>1.64</v>
      </c>
      <c r="J10" s="24">
        <v>5.07</v>
      </c>
      <c r="K10" s="25">
        <v>0.32</v>
      </c>
      <c r="L10" s="42">
        <v>0</v>
      </c>
      <c r="M10" s="42">
        <v>0</v>
      </c>
      <c r="N10" s="25">
        <v>0</v>
      </c>
      <c r="O10" s="42">
        <v>0.28999999999999998</v>
      </c>
      <c r="P10" s="42">
        <v>0.86</v>
      </c>
      <c r="Q10" s="25">
        <v>0.33</v>
      </c>
      <c r="R10" s="42">
        <v>1.29</v>
      </c>
      <c r="S10" s="42">
        <v>4.07</v>
      </c>
      <c r="T10" s="42">
        <v>5.36</v>
      </c>
      <c r="U10" s="42">
        <v>0.43</v>
      </c>
      <c r="V10" s="42">
        <v>1.57</v>
      </c>
      <c r="W10" s="42">
        <v>0.43</v>
      </c>
      <c r="X10" s="42">
        <v>0.43</v>
      </c>
      <c r="Y10" s="42">
        <v>1.64</v>
      </c>
      <c r="Z10" s="42">
        <v>47</v>
      </c>
      <c r="AA10" s="42">
        <v>3.57</v>
      </c>
    </row>
    <row r="11" spans="1:27" x14ac:dyDescent="0.25">
      <c r="A11" s="54"/>
      <c r="B11" s="40"/>
      <c r="C11" s="40"/>
      <c r="D11" s="40"/>
      <c r="E11" s="40"/>
      <c r="F11" s="43"/>
      <c r="G11" s="40"/>
      <c r="H11" s="41"/>
      <c r="I11" s="43"/>
      <c r="J11" s="40"/>
      <c r="K11" s="41"/>
      <c r="L11" s="43"/>
      <c r="M11" s="43"/>
      <c r="N11" s="41"/>
      <c r="O11" s="43"/>
      <c r="P11" s="43"/>
      <c r="Q11" s="41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x14ac:dyDescent="0.25">
      <c r="A12" s="54"/>
      <c r="B12" s="37"/>
      <c r="C12" s="37"/>
      <c r="D12" s="37"/>
      <c r="E12" s="37"/>
      <c r="F12" s="44"/>
      <c r="G12" s="37"/>
      <c r="H12" s="38"/>
      <c r="I12" s="44"/>
      <c r="J12" s="37"/>
      <c r="K12" s="38"/>
      <c r="L12" s="44"/>
      <c r="M12" s="44"/>
      <c r="N12" s="38"/>
      <c r="O12" s="44"/>
      <c r="P12" s="44"/>
      <c r="Q12" s="38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x14ac:dyDescent="0.25">
      <c r="A13" s="54"/>
      <c r="B13" s="70"/>
      <c r="C13" s="70"/>
      <c r="D13" s="37">
        <f>SUM(D9:D10)</f>
        <v>18</v>
      </c>
      <c r="E13" s="44">
        <f>IF(COUNT(E9:E12)=0,0, AVERAGE(E9:E12))</f>
        <v>14.555</v>
      </c>
      <c r="F13" s="44">
        <f t="shared" ref="F13:Z13" si="0">IF(COUNT(F9:F12)=0,0, AVERAGE(F9:F12))</f>
        <v>1.0699999999999998</v>
      </c>
      <c r="G13" s="37">
        <f t="shared" si="0"/>
        <v>3.91</v>
      </c>
      <c r="H13" s="38">
        <f t="shared" si="0"/>
        <v>0.25</v>
      </c>
      <c r="I13" s="44">
        <f t="shared" si="0"/>
        <v>1.0699999999999998</v>
      </c>
      <c r="J13" s="37">
        <f t="shared" si="0"/>
        <v>3.91</v>
      </c>
      <c r="K13" s="38">
        <f t="shared" si="0"/>
        <v>0.25</v>
      </c>
      <c r="L13" s="44">
        <f t="shared" si="0"/>
        <v>0</v>
      </c>
      <c r="M13" s="44">
        <f t="shared" si="0"/>
        <v>0</v>
      </c>
      <c r="N13" s="38">
        <f t="shared" si="0"/>
        <v>0</v>
      </c>
      <c r="O13" s="44">
        <f t="shared" si="0"/>
        <v>0.64500000000000002</v>
      </c>
      <c r="P13" s="44">
        <f t="shared" si="0"/>
        <v>1.18</v>
      </c>
      <c r="Q13" s="38">
        <f t="shared" si="0"/>
        <v>0.5</v>
      </c>
      <c r="R13" s="44">
        <f t="shared" si="0"/>
        <v>1.02</v>
      </c>
      <c r="S13" s="44">
        <f t="shared" si="0"/>
        <v>2.5350000000000001</v>
      </c>
      <c r="T13" s="44">
        <f t="shared" si="0"/>
        <v>3.5550000000000002</v>
      </c>
      <c r="U13" s="44">
        <f t="shared" si="0"/>
        <v>0.215</v>
      </c>
      <c r="V13" s="44">
        <f t="shared" si="0"/>
        <v>1.2850000000000001</v>
      </c>
      <c r="W13" s="44">
        <f t="shared" si="0"/>
        <v>0.215</v>
      </c>
      <c r="X13" s="44">
        <f t="shared" si="0"/>
        <v>0.215</v>
      </c>
      <c r="Y13" s="44">
        <f t="shared" si="0"/>
        <v>1.1949999999999998</v>
      </c>
      <c r="Z13" s="44">
        <f t="shared" si="0"/>
        <v>24.5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4" t="s">
        <v>44</v>
      </c>
      <c r="C26" s="24" t="s">
        <v>43</v>
      </c>
      <c r="D26" s="24">
        <v>15.61</v>
      </c>
      <c r="E26" s="24">
        <v>0</v>
      </c>
      <c r="F26" s="24">
        <v>4</v>
      </c>
      <c r="G26" s="25">
        <v>0</v>
      </c>
      <c r="H26" s="24">
        <v>0</v>
      </c>
      <c r="I26" s="24">
        <v>4</v>
      </c>
      <c r="J26" s="25">
        <v>0</v>
      </c>
      <c r="K26" s="24">
        <v>0</v>
      </c>
      <c r="L26" s="24">
        <v>0</v>
      </c>
      <c r="M26" s="25">
        <v>0</v>
      </c>
      <c r="N26" s="24">
        <v>0</v>
      </c>
      <c r="O26" s="24">
        <v>0</v>
      </c>
      <c r="P26" s="25">
        <v>0</v>
      </c>
      <c r="Q26" s="24">
        <v>1</v>
      </c>
      <c r="R26" s="24">
        <v>4</v>
      </c>
      <c r="S26" s="24">
        <v>5</v>
      </c>
      <c r="T26" s="24">
        <v>0</v>
      </c>
      <c r="U26" s="24">
        <v>0</v>
      </c>
      <c r="V26" s="24">
        <v>0</v>
      </c>
      <c r="W26" s="24">
        <v>0</v>
      </c>
      <c r="X26" s="24">
        <v>2</v>
      </c>
      <c r="Y26" s="42">
        <v>-1</v>
      </c>
      <c r="Z26" s="24">
        <v>0</v>
      </c>
    </row>
    <row r="27" spans="1:27" x14ac:dyDescent="0.25">
      <c r="B27" s="24" t="s">
        <v>61</v>
      </c>
      <c r="C27" s="24" t="s">
        <v>45</v>
      </c>
      <c r="D27" s="24">
        <v>14.54</v>
      </c>
      <c r="E27" s="24">
        <v>0</v>
      </c>
      <c r="F27" s="24">
        <v>4</v>
      </c>
      <c r="G27" s="25">
        <v>0</v>
      </c>
      <c r="H27" s="24">
        <v>0</v>
      </c>
      <c r="I27" s="24">
        <v>4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1</v>
      </c>
      <c r="R27" s="24">
        <v>2</v>
      </c>
      <c r="S27" s="24">
        <v>3</v>
      </c>
      <c r="T27" s="24">
        <v>1</v>
      </c>
      <c r="U27" s="24">
        <v>1</v>
      </c>
      <c r="V27" s="24">
        <v>0</v>
      </c>
      <c r="W27" s="24">
        <v>0</v>
      </c>
      <c r="X27" s="24">
        <v>2</v>
      </c>
      <c r="Y27" s="42">
        <v>-4</v>
      </c>
      <c r="Z27" s="24">
        <v>0</v>
      </c>
    </row>
    <row r="28" spans="1:27" x14ac:dyDescent="0.25">
      <c r="B28" s="24" t="s">
        <v>62</v>
      </c>
      <c r="C28" s="24" t="s">
        <v>45</v>
      </c>
      <c r="D28" s="24">
        <v>13.03</v>
      </c>
      <c r="E28" s="24">
        <v>1</v>
      </c>
      <c r="F28" s="24">
        <v>2</v>
      </c>
      <c r="G28" s="25">
        <v>0.5</v>
      </c>
      <c r="H28" s="24">
        <v>1</v>
      </c>
      <c r="I28" s="24">
        <v>2</v>
      </c>
      <c r="J28" s="25">
        <v>0.5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3</v>
      </c>
      <c r="S28" s="24">
        <v>3</v>
      </c>
      <c r="T28" s="24">
        <v>0</v>
      </c>
      <c r="U28" s="24">
        <v>0</v>
      </c>
      <c r="V28" s="24">
        <v>0</v>
      </c>
      <c r="W28" s="24">
        <v>1</v>
      </c>
      <c r="X28" s="24">
        <v>2</v>
      </c>
      <c r="Y28" s="42">
        <v>3</v>
      </c>
      <c r="Z28" s="24">
        <v>2</v>
      </c>
    </row>
    <row r="29" spans="1:27" x14ac:dyDescent="0.25">
      <c r="B29" s="24" t="s">
        <v>63</v>
      </c>
      <c r="C29" s="24" t="s">
        <v>45</v>
      </c>
      <c r="D29" s="24">
        <v>25.16</v>
      </c>
      <c r="E29" s="24">
        <v>1</v>
      </c>
      <c r="F29" s="24">
        <v>8</v>
      </c>
      <c r="G29" s="25">
        <v>0.12</v>
      </c>
      <c r="H29" s="24">
        <v>1</v>
      </c>
      <c r="I29" s="24">
        <v>8</v>
      </c>
      <c r="J29" s="25">
        <v>0.12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2</v>
      </c>
      <c r="R29" s="24">
        <v>2</v>
      </c>
      <c r="S29" s="24">
        <v>4</v>
      </c>
      <c r="T29" s="24">
        <v>0</v>
      </c>
      <c r="U29" s="24">
        <v>2</v>
      </c>
      <c r="V29" s="24">
        <v>0</v>
      </c>
      <c r="W29" s="24">
        <v>1</v>
      </c>
      <c r="X29" s="24">
        <v>1</v>
      </c>
      <c r="Y29" s="42">
        <v>-4</v>
      </c>
      <c r="Z29" s="24">
        <v>2</v>
      </c>
    </row>
    <row r="30" spans="1:27" x14ac:dyDescent="0.25">
      <c r="B30" s="24" t="s">
        <v>74</v>
      </c>
      <c r="C30" s="24" t="s">
        <v>45</v>
      </c>
      <c r="D30" s="24">
        <v>10.34</v>
      </c>
      <c r="E30" s="24">
        <v>2</v>
      </c>
      <c r="F30" s="24">
        <v>3</v>
      </c>
      <c r="G30" s="25">
        <v>0.67</v>
      </c>
      <c r="H30" s="24">
        <v>2</v>
      </c>
      <c r="I30" s="24">
        <v>3</v>
      </c>
      <c r="J30" s="25">
        <v>0.67</v>
      </c>
      <c r="K30" s="24">
        <v>0</v>
      </c>
      <c r="L30" s="24">
        <v>0</v>
      </c>
      <c r="M30" s="25">
        <v>0</v>
      </c>
      <c r="N30" s="24">
        <v>0</v>
      </c>
      <c r="O30" s="24">
        <v>1</v>
      </c>
      <c r="P30" s="25">
        <v>0</v>
      </c>
      <c r="Q30" s="24">
        <v>1</v>
      </c>
      <c r="R30" s="24">
        <v>2</v>
      </c>
      <c r="S30" s="24">
        <v>3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42">
        <v>6</v>
      </c>
      <c r="Z30" s="24">
        <v>4</v>
      </c>
    </row>
    <row r="31" spans="1:27" x14ac:dyDescent="0.25">
      <c r="B31" s="24" t="s">
        <v>64</v>
      </c>
      <c r="C31" s="24" t="s">
        <v>45</v>
      </c>
      <c r="D31" s="24">
        <v>18.899999999999999</v>
      </c>
      <c r="E31" s="24">
        <v>3</v>
      </c>
      <c r="F31" s="24">
        <v>6</v>
      </c>
      <c r="G31" s="25">
        <v>0.5</v>
      </c>
      <c r="H31" s="24">
        <v>3</v>
      </c>
      <c r="I31" s="24">
        <v>6</v>
      </c>
      <c r="J31" s="25">
        <v>0.5</v>
      </c>
      <c r="K31" s="24">
        <v>0</v>
      </c>
      <c r="L31" s="24">
        <v>0</v>
      </c>
      <c r="M31" s="25">
        <v>0</v>
      </c>
      <c r="N31" s="24">
        <v>0</v>
      </c>
      <c r="O31" s="24">
        <v>1</v>
      </c>
      <c r="P31" s="25">
        <v>0</v>
      </c>
      <c r="Q31" s="24">
        <v>1</v>
      </c>
      <c r="R31" s="24">
        <v>4</v>
      </c>
      <c r="S31" s="24">
        <v>5</v>
      </c>
      <c r="T31" s="24">
        <v>0</v>
      </c>
      <c r="U31" s="24">
        <v>1</v>
      </c>
      <c r="V31" s="24">
        <v>0</v>
      </c>
      <c r="W31" s="24">
        <v>0</v>
      </c>
      <c r="X31" s="24">
        <v>1</v>
      </c>
      <c r="Y31" s="42">
        <v>4</v>
      </c>
      <c r="Z31" s="24">
        <v>6</v>
      </c>
    </row>
    <row r="32" spans="1:27" x14ac:dyDescent="0.25">
      <c r="B32" s="24" t="s">
        <v>75</v>
      </c>
      <c r="C32" s="24" t="s">
        <v>45</v>
      </c>
      <c r="D32" s="24">
        <v>31.59</v>
      </c>
      <c r="E32" s="24">
        <v>5</v>
      </c>
      <c r="F32" s="24">
        <v>11</v>
      </c>
      <c r="G32" s="25">
        <v>0.45</v>
      </c>
      <c r="H32" s="24">
        <v>5</v>
      </c>
      <c r="I32" s="24">
        <v>11</v>
      </c>
      <c r="J32" s="25">
        <v>0.45</v>
      </c>
      <c r="K32" s="24">
        <v>0</v>
      </c>
      <c r="L32" s="24">
        <v>0</v>
      </c>
      <c r="M32" s="25">
        <v>0</v>
      </c>
      <c r="N32" s="24">
        <v>3</v>
      </c>
      <c r="O32" s="24">
        <v>5</v>
      </c>
      <c r="P32" s="25">
        <v>0.6</v>
      </c>
      <c r="Q32" s="24">
        <v>2</v>
      </c>
      <c r="R32" s="24">
        <v>4</v>
      </c>
      <c r="S32" s="24">
        <v>6</v>
      </c>
      <c r="T32" s="24">
        <v>2</v>
      </c>
      <c r="U32" s="24">
        <v>3</v>
      </c>
      <c r="V32" s="24">
        <v>1</v>
      </c>
      <c r="W32" s="24">
        <v>0</v>
      </c>
      <c r="X32" s="24">
        <v>2</v>
      </c>
      <c r="Y32" s="42">
        <v>14</v>
      </c>
      <c r="Z32" s="24">
        <v>13</v>
      </c>
    </row>
    <row r="33" spans="2:26" x14ac:dyDescent="0.25">
      <c r="B33" s="24" t="s">
        <v>76</v>
      </c>
      <c r="C33" s="24" t="s">
        <v>45</v>
      </c>
      <c r="D33" s="24">
        <v>25.62</v>
      </c>
      <c r="E33" s="24">
        <v>3</v>
      </c>
      <c r="F33" s="24">
        <v>8</v>
      </c>
      <c r="G33" s="25">
        <v>0.38</v>
      </c>
      <c r="H33" s="24">
        <v>3</v>
      </c>
      <c r="I33" s="24">
        <v>8</v>
      </c>
      <c r="J33" s="25">
        <v>0.38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2</v>
      </c>
      <c r="R33" s="24">
        <v>3</v>
      </c>
      <c r="S33" s="24">
        <v>5</v>
      </c>
      <c r="T33" s="24">
        <v>1</v>
      </c>
      <c r="U33" s="24">
        <v>0</v>
      </c>
      <c r="V33" s="24">
        <v>1</v>
      </c>
      <c r="W33" s="24">
        <v>2</v>
      </c>
      <c r="X33" s="24">
        <v>1</v>
      </c>
      <c r="Y33" s="42">
        <v>9</v>
      </c>
      <c r="Z33" s="24">
        <v>6</v>
      </c>
    </row>
    <row r="34" spans="2:26" x14ac:dyDescent="0.25">
      <c r="B34" s="24" t="s">
        <v>65</v>
      </c>
      <c r="C34" s="24" t="s">
        <v>45</v>
      </c>
      <c r="D34" s="24">
        <v>27.91</v>
      </c>
      <c r="E34" s="24">
        <v>0</v>
      </c>
      <c r="F34" s="24">
        <v>3</v>
      </c>
      <c r="G34" s="25">
        <v>0</v>
      </c>
      <c r="H34" s="24">
        <v>0</v>
      </c>
      <c r="I34" s="24">
        <v>3</v>
      </c>
      <c r="J34" s="25">
        <v>0</v>
      </c>
      <c r="K34" s="24">
        <v>0</v>
      </c>
      <c r="L34" s="24">
        <v>0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6</v>
      </c>
      <c r="S34" s="24">
        <v>6</v>
      </c>
      <c r="T34" s="24">
        <v>0</v>
      </c>
      <c r="U34" s="24">
        <v>1</v>
      </c>
      <c r="V34" s="24">
        <v>2</v>
      </c>
      <c r="W34" s="24">
        <v>0</v>
      </c>
      <c r="X34" s="24">
        <v>2</v>
      </c>
      <c r="Y34" s="42">
        <v>2</v>
      </c>
      <c r="Z34" s="24">
        <v>0</v>
      </c>
    </row>
    <row r="35" spans="2:26" x14ac:dyDescent="0.25">
      <c r="B35" s="24" t="s">
        <v>66</v>
      </c>
      <c r="C35" s="24" t="s">
        <v>45</v>
      </c>
      <c r="D35" s="24">
        <v>35.64</v>
      </c>
      <c r="E35" s="24">
        <v>1</v>
      </c>
      <c r="F35" s="24">
        <v>4</v>
      </c>
      <c r="G35" s="25">
        <v>0.25</v>
      </c>
      <c r="H35" s="24">
        <v>1</v>
      </c>
      <c r="I35" s="24">
        <v>4</v>
      </c>
      <c r="J35" s="25">
        <v>0.25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1</v>
      </c>
      <c r="R35" s="24">
        <v>7</v>
      </c>
      <c r="S35" s="24">
        <v>8</v>
      </c>
      <c r="T35" s="24">
        <v>2</v>
      </c>
      <c r="U35" s="24">
        <v>5</v>
      </c>
      <c r="V35" s="24">
        <v>0</v>
      </c>
      <c r="W35" s="24">
        <v>1</v>
      </c>
      <c r="X35" s="24">
        <v>3</v>
      </c>
      <c r="Y35" s="42">
        <v>2</v>
      </c>
      <c r="Z35" s="24">
        <v>2</v>
      </c>
    </row>
    <row r="36" spans="2:26" x14ac:dyDescent="0.25">
      <c r="B36" s="24" t="s">
        <v>77</v>
      </c>
      <c r="C36" s="24" t="s">
        <v>45</v>
      </c>
      <c r="D36" s="24">
        <v>33.159999999999997</v>
      </c>
      <c r="E36" s="24">
        <v>1</v>
      </c>
      <c r="F36" s="24">
        <v>7</v>
      </c>
      <c r="G36" s="25">
        <v>0.14000000000000001</v>
      </c>
      <c r="H36" s="24">
        <v>1</v>
      </c>
      <c r="I36" s="24">
        <v>7</v>
      </c>
      <c r="J36" s="25">
        <v>0.14000000000000001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2</v>
      </c>
      <c r="R36" s="24">
        <v>9</v>
      </c>
      <c r="S36" s="24">
        <v>11</v>
      </c>
      <c r="T36" s="24">
        <v>0</v>
      </c>
      <c r="U36" s="24">
        <v>3</v>
      </c>
      <c r="V36" s="24">
        <v>1</v>
      </c>
      <c r="W36" s="24">
        <v>1</v>
      </c>
      <c r="X36" s="24">
        <v>2</v>
      </c>
      <c r="Y36" s="42">
        <v>4</v>
      </c>
      <c r="Z36" s="24">
        <v>2</v>
      </c>
    </row>
    <row r="37" spans="2:26" x14ac:dyDescent="0.25">
      <c r="B37" s="24" t="s">
        <v>78</v>
      </c>
      <c r="C37" s="24" t="s">
        <v>45</v>
      </c>
      <c r="D37" s="24">
        <v>22.26</v>
      </c>
      <c r="E37" s="24">
        <v>5</v>
      </c>
      <c r="F37" s="24">
        <v>6</v>
      </c>
      <c r="G37" s="25">
        <v>0.83</v>
      </c>
      <c r="H37" s="24">
        <v>5</v>
      </c>
      <c r="I37" s="24">
        <v>6</v>
      </c>
      <c r="J37" s="25">
        <v>0.83</v>
      </c>
      <c r="K37" s="24">
        <v>0</v>
      </c>
      <c r="L37" s="24">
        <v>0</v>
      </c>
      <c r="M37" s="25">
        <v>0</v>
      </c>
      <c r="N37" s="24">
        <v>0</v>
      </c>
      <c r="O37" s="24">
        <v>1</v>
      </c>
      <c r="P37" s="25">
        <v>0</v>
      </c>
      <c r="Q37" s="24">
        <v>2</v>
      </c>
      <c r="R37" s="24">
        <v>6</v>
      </c>
      <c r="S37" s="24">
        <v>8</v>
      </c>
      <c r="T37" s="24">
        <v>0</v>
      </c>
      <c r="U37" s="24">
        <v>2</v>
      </c>
      <c r="V37" s="24">
        <v>1</v>
      </c>
      <c r="W37" s="24">
        <v>0</v>
      </c>
      <c r="X37" s="24">
        <v>1</v>
      </c>
      <c r="Y37" s="42">
        <v>15</v>
      </c>
      <c r="Z37" s="24">
        <v>10</v>
      </c>
    </row>
    <row r="38" spans="2:26" x14ac:dyDescent="0.25">
      <c r="B38" s="24" t="s">
        <v>79</v>
      </c>
      <c r="C38" s="24" t="s">
        <v>43</v>
      </c>
      <c r="D38" s="24">
        <v>17.79</v>
      </c>
      <c r="E38" s="24">
        <v>0</v>
      </c>
      <c r="F38" s="24">
        <v>2</v>
      </c>
      <c r="G38" s="25">
        <v>0</v>
      </c>
      <c r="H38" s="24">
        <v>0</v>
      </c>
      <c r="I38" s="24">
        <v>2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4</v>
      </c>
      <c r="S38" s="24">
        <v>4</v>
      </c>
      <c r="T38" s="24">
        <v>0</v>
      </c>
      <c r="U38" s="24">
        <v>2</v>
      </c>
      <c r="V38" s="24">
        <v>0</v>
      </c>
      <c r="W38" s="24">
        <v>0</v>
      </c>
      <c r="X38" s="24">
        <v>2</v>
      </c>
      <c r="Y38" s="42">
        <v>-2</v>
      </c>
      <c r="Z38" s="24">
        <v>0</v>
      </c>
    </row>
    <row r="39" spans="2:26" x14ac:dyDescent="0.25">
      <c r="B39" s="24" t="s">
        <v>67</v>
      </c>
      <c r="C39" s="24" t="s">
        <v>45</v>
      </c>
      <c r="D39" s="24">
        <v>14.76</v>
      </c>
      <c r="E39" s="24">
        <v>1</v>
      </c>
      <c r="F39" s="24">
        <v>3</v>
      </c>
      <c r="G39" s="25">
        <v>0.33</v>
      </c>
      <c r="H39" s="24">
        <v>1</v>
      </c>
      <c r="I39" s="24">
        <v>3</v>
      </c>
      <c r="J39" s="25">
        <v>0.33</v>
      </c>
      <c r="K39" s="24">
        <v>0</v>
      </c>
      <c r="L39" s="24">
        <v>0</v>
      </c>
      <c r="M39" s="25">
        <v>0</v>
      </c>
      <c r="N39" s="24">
        <v>1</v>
      </c>
      <c r="O39" s="24">
        <v>4</v>
      </c>
      <c r="P39" s="25">
        <v>0.25</v>
      </c>
      <c r="Q39" s="24">
        <v>3</v>
      </c>
      <c r="R39" s="24">
        <v>1</v>
      </c>
      <c r="S39" s="24">
        <v>4</v>
      </c>
      <c r="T39" s="24">
        <v>0</v>
      </c>
      <c r="U39" s="24">
        <v>2</v>
      </c>
      <c r="V39" s="24">
        <v>0</v>
      </c>
      <c r="W39" s="24">
        <v>0</v>
      </c>
      <c r="X39" s="24">
        <v>2</v>
      </c>
      <c r="Y39" s="42">
        <v>-1</v>
      </c>
      <c r="Z39" s="24">
        <v>3</v>
      </c>
    </row>
    <row r="40" spans="2:26" x14ac:dyDescent="0.25">
      <c r="B40" s="72" t="s">
        <v>84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2:26" x14ac:dyDescent="0.25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3" spans="2:26" x14ac:dyDescent="0.25">
      <c r="B43" s="26" t="s">
        <v>72</v>
      </c>
      <c r="C43" s="26" t="s">
        <v>41</v>
      </c>
      <c r="D43" s="26" t="s">
        <v>73</v>
      </c>
      <c r="E43" s="26" t="s">
        <v>12</v>
      </c>
      <c r="F43" s="26" t="s">
        <v>13</v>
      </c>
      <c r="G43" s="26" t="s">
        <v>14</v>
      </c>
      <c r="H43" s="26" t="s">
        <v>15</v>
      </c>
      <c r="I43" s="26" t="s">
        <v>16</v>
      </c>
      <c r="J43" s="26" t="s">
        <v>17</v>
      </c>
      <c r="K43" s="26" t="s">
        <v>18</v>
      </c>
      <c r="L43" s="26" t="s">
        <v>19</v>
      </c>
      <c r="M43" s="26" t="s">
        <v>20</v>
      </c>
      <c r="N43" s="26" t="s">
        <v>21</v>
      </c>
      <c r="O43" s="26" t="s">
        <v>22</v>
      </c>
      <c r="P43" s="26" t="s">
        <v>23</v>
      </c>
      <c r="Q43" s="26" t="s">
        <v>24</v>
      </c>
      <c r="R43" s="26" t="s">
        <v>25</v>
      </c>
      <c r="S43" s="26" t="s">
        <v>26</v>
      </c>
      <c r="T43" s="26" t="s">
        <v>27</v>
      </c>
      <c r="U43" s="26" t="s">
        <v>28</v>
      </c>
      <c r="V43" s="26" t="s">
        <v>29</v>
      </c>
      <c r="W43" s="26" t="s">
        <v>30</v>
      </c>
      <c r="X43" s="26" t="s">
        <v>31</v>
      </c>
      <c r="Y43" s="26" t="s">
        <v>32</v>
      </c>
      <c r="Z43" s="26" t="s">
        <v>33</v>
      </c>
    </row>
    <row r="44" spans="2:26" x14ac:dyDescent="0.25">
      <c r="B44" s="24" t="s">
        <v>107</v>
      </c>
      <c r="C44" s="24" t="s">
        <v>43</v>
      </c>
      <c r="D44" s="24">
        <v>7.48</v>
      </c>
      <c r="E44" s="24">
        <v>0</v>
      </c>
      <c r="F44" s="24">
        <v>4</v>
      </c>
      <c r="G44" s="25">
        <v>0</v>
      </c>
      <c r="H44" s="24">
        <v>0</v>
      </c>
      <c r="I44" s="24">
        <v>4</v>
      </c>
      <c r="J44" s="25">
        <v>0</v>
      </c>
      <c r="K44" s="24">
        <v>0</v>
      </c>
      <c r="L44" s="24">
        <v>0</v>
      </c>
      <c r="M44" s="25">
        <v>0</v>
      </c>
      <c r="N44" s="24">
        <v>1</v>
      </c>
      <c r="O44" s="24">
        <v>2</v>
      </c>
      <c r="P44" s="25">
        <v>0.5</v>
      </c>
      <c r="Q44" s="24">
        <v>1</v>
      </c>
      <c r="R44" s="24">
        <v>1</v>
      </c>
      <c r="S44" s="24">
        <v>2</v>
      </c>
      <c r="T44" s="24">
        <v>0</v>
      </c>
      <c r="U44" s="24">
        <v>1</v>
      </c>
      <c r="V44" s="24">
        <v>0</v>
      </c>
      <c r="W44" s="24">
        <v>0</v>
      </c>
      <c r="X44" s="24">
        <v>1</v>
      </c>
      <c r="Y44" s="42">
        <v>-4</v>
      </c>
      <c r="Z44" s="24">
        <v>1</v>
      </c>
    </row>
    <row r="45" spans="2:26" x14ac:dyDescent="0.25">
      <c r="B45" s="24" t="s">
        <v>108</v>
      </c>
      <c r="C45" s="24" t="s">
        <v>43</v>
      </c>
      <c r="D45" s="24">
        <v>10.38</v>
      </c>
      <c r="E45" s="24">
        <v>0</v>
      </c>
      <c r="F45" s="24">
        <v>0</v>
      </c>
      <c r="G45" s="25">
        <v>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2</v>
      </c>
      <c r="O45" s="24">
        <v>2</v>
      </c>
      <c r="P45" s="25">
        <v>1</v>
      </c>
      <c r="Q45" s="24">
        <v>1</v>
      </c>
      <c r="R45" s="24">
        <v>1</v>
      </c>
      <c r="S45" s="24">
        <v>2</v>
      </c>
      <c r="T45" s="24">
        <v>0</v>
      </c>
      <c r="U45" s="24">
        <v>2</v>
      </c>
      <c r="V45" s="24">
        <v>0</v>
      </c>
      <c r="W45" s="24">
        <v>0</v>
      </c>
      <c r="X45" s="24">
        <v>2</v>
      </c>
      <c r="Y45" s="42">
        <v>1</v>
      </c>
      <c r="Z45" s="24">
        <v>2</v>
      </c>
    </row>
    <row r="46" spans="2:26" x14ac:dyDescent="0.25">
      <c r="B46" s="24" t="s">
        <v>186</v>
      </c>
      <c r="C46" s="24" t="s">
        <v>43</v>
      </c>
      <c r="D46" s="24">
        <v>8.76</v>
      </c>
      <c r="E46" s="24">
        <v>2</v>
      </c>
      <c r="F46" s="24">
        <v>7</v>
      </c>
      <c r="G46" s="25">
        <v>0.28999999999999998</v>
      </c>
      <c r="H46" s="24">
        <v>2</v>
      </c>
      <c r="I46" s="24">
        <v>7</v>
      </c>
      <c r="J46" s="25">
        <v>0.28999999999999998</v>
      </c>
      <c r="K46" s="24">
        <v>0</v>
      </c>
      <c r="L46" s="24">
        <v>0</v>
      </c>
      <c r="M46" s="25">
        <v>0</v>
      </c>
      <c r="N46" s="24">
        <v>1</v>
      </c>
      <c r="O46" s="24">
        <v>2</v>
      </c>
      <c r="P46" s="25">
        <v>0.5</v>
      </c>
      <c r="Q46" s="24">
        <v>1</v>
      </c>
      <c r="R46" s="24">
        <v>2</v>
      </c>
      <c r="S46" s="24">
        <v>3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42">
        <v>5</v>
      </c>
      <c r="Z46" s="24">
        <v>5</v>
      </c>
    </row>
    <row r="47" spans="2:26" x14ac:dyDescent="0.25">
      <c r="B47" s="24" t="s">
        <v>187</v>
      </c>
      <c r="C47" s="24" t="s">
        <v>43</v>
      </c>
      <c r="D47" s="24">
        <v>2.2799999999999998</v>
      </c>
      <c r="E47" s="24">
        <v>0</v>
      </c>
      <c r="F47" s="24">
        <v>0</v>
      </c>
      <c r="G47" s="25">
        <v>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4">
        <v>0</v>
      </c>
      <c r="T47" s="24">
        <v>0</v>
      </c>
      <c r="U47" s="24">
        <v>1</v>
      </c>
      <c r="V47" s="24">
        <v>0</v>
      </c>
      <c r="W47" s="24">
        <v>0</v>
      </c>
      <c r="X47" s="24">
        <v>0</v>
      </c>
      <c r="Y47" s="42">
        <v>0</v>
      </c>
      <c r="Z47" s="24">
        <v>0</v>
      </c>
    </row>
    <row r="48" spans="2:26" x14ac:dyDescent="0.25">
      <c r="B48" s="72" t="s">
        <v>117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50" spans="2:26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2:26" x14ac:dyDescent="0.25">
      <c r="B51" s="26" t="s">
        <v>72</v>
      </c>
      <c r="C51" s="26" t="s">
        <v>41</v>
      </c>
      <c r="D51" s="26" t="s">
        <v>73</v>
      </c>
      <c r="E51" s="26" t="s">
        <v>12</v>
      </c>
      <c r="F51" s="26" t="s">
        <v>13</v>
      </c>
      <c r="G51" s="26" t="s">
        <v>14</v>
      </c>
      <c r="H51" s="26" t="s">
        <v>15</v>
      </c>
      <c r="I51" s="26" t="s">
        <v>16</v>
      </c>
      <c r="J51" s="26" t="s">
        <v>17</v>
      </c>
      <c r="K51" s="26" t="s">
        <v>18</v>
      </c>
      <c r="L51" s="26" t="s">
        <v>19</v>
      </c>
      <c r="M51" s="26" t="s">
        <v>20</v>
      </c>
      <c r="N51" s="26" t="s">
        <v>21</v>
      </c>
      <c r="O51" s="26" t="s">
        <v>22</v>
      </c>
      <c r="P51" s="26" t="s">
        <v>23</v>
      </c>
      <c r="Q51" s="26" t="s">
        <v>24</v>
      </c>
      <c r="R51" s="26" t="s">
        <v>25</v>
      </c>
      <c r="S51" s="26" t="s">
        <v>26</v>
      </c>
      <c r="T51" s="26" t="s">
        <v>27</v>
      </c>
      <c r="U51" s="26" t="s">
        <v>28</v>
      </c>
      <c r="V51" s="26" t="s">
        <v>29</v>
      </c>
      <c r="W51" s="26" t="s">
        <v>30</v>
      </c>
      <c r="X51" s="26" t="s">
        <v>31</v>
      </c>
      <c r="Y51" s="26" t="s">
        <v>32</v>
      </c>
      <c r="Z51" s="26" t="s">
        <v>33</v>
      </c>
    </row>
    <row r="52" spans="2:26" x14ac:dyDescent="0.25">
      <c r="B52" s="24" t="s">
        <v>121</v>
      </c>
      <c r="C52" s="24" t="s">
        <v>43</v>
      </c>
      <c r="D52" s="24">
        <v>9.56</v>
      </c>
      <c r="E52" s="24">
        <v>0</v>
      </c>
      <c r="F52" s="24">
        <v>3</v>
      </c>
      <c r="G52" s="25">
        <v>0</v>
      </c>
      <c r="H52" s="24">
        <v>0</v>
      </c>
      <c r="I52" s="24">
        <v>3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2</v>
      </c>
      <c r="R52" s="24">
        <v>3</v>
      </c>
      <c r="S52" s="24">
        <v>5</v>
      </c>
      <c r="T52" s="24">
        <v>0</v>
      </c>
      <c r="U52" s="24">
        <v>2</v>
      </c>
      <c r="V52" s="24">
        <v>0</v>
      </c>
      <c r="W52" s="24">
        <v>0</v>
      </c>
      <c r="X52" s="24">
        <v>1</v>
      </c>
      <c r="Y52" s="42">
        <v>-1</v>
      </c>
      <c r="Z52" s="24">
        <v>0</v>
      </c>
    </row>
    <row r="53" spans="2:26" x14ac:dyDescent="0.25">
      <c r="B53" s="24" t="s">
        <v>188</v>
      </c>
      <c r="C53" s="24" t="s">
        <v>43</v>
      </c>
      <c r="D53" s="24">
        <v>22.98</v>
      </c>
      <c r="E53" s="24">
        <v>5</v>
      </c>
      <c r="F53" s="24">
        <v>7</v>
      </c>
      <c r="G53" s="25">
        <v>0.71</v>
      </c>
      <c r="H53" s="24">
        <v>5</v>
      </c>
      <c r="I53" s="24">
        <v>7</v>
      </c>
      <c r="J53" s="25">
        <v>0.71</v>
      </c>
      <c r="K53" s="24">
        <v>0</v>
      </c>
      <c r="L53" s="24">
        <v>0</v>
      </c>
      <c r="M53" s="25">
        <v>0</v>
      </c>
      <c r="N53" s="24">
        <v>1</v>
      </c>
      <c r="O53" s="24">
        <v>3</v>
      </c>
      <c r="P53" s="25">
        <v>0.33</v>
      </c>
      <c r="Q53" s="24">
        <v>2</v>
      </c>
      <c r="R53" s="24">
        <v>7</v>
      </c>
      <c r="S53" s="24">
        <v>9</v>
      </c>
      <c r="T53" s="24">
        <v>1</v>
      </c>
      <c r="U53" s="24">
        <v>2</v>
      </c>
      <c r="V53" s="24">
        <v>0</v>
      </c>
      <c r="W53" s="24">
        <v>0</v>
      </c>
      <c r="X53" s="24">
        <v>4</v>
      </c>
      <c r="Y53" s="42">
        <v>14</v>
      </c>
      <c r="Z53" s="24">
        <v>11</v>
      </c>
    </row>
    <row r="54" spans="2:26" x14ac:dyDescent="0.25">
      <c r="B54" s="72" t="s">
        <v>123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</sheetData>
  <mergeCells count="10">
    <mergeCell ref="B24:Z24"/>
    <mergeCell ref="B48:Z48"/>
    <mergeCell ref="B54:Z54"/>
    <mergeCell ref="B40:Z40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F9" sqref="F9:F13"/>
    </sheetView>
  </sheetViews>
  <sheetFormatPr defaultRowHeight="15" x14ac:dyDescent="0.25"/>
  <cols>
    <col min="1" max="1" width="13.28515625" bestFit="1" customWidth="1"/>
    <col min="2" max="2" width="12.42578125" customWidth="1"/>
    <col min="3" max="3" width="5.85546875" bestFit="1" customWidth="1"/>
    <col min="4" max="4" width="3.5703125" bestFit="1" customWidth="1"/>
    <col min="5" max="5" width="9.42578125" customWidth="1"/>
    <col min="6" max="6" width="5.5703125" bestFit="1" customWidth="1"/>
    <col min="7" max="7" width="5.5703125" customWidth="1"/>
    <col min="8" max="8" width="17.7109375" customWidth="1"/>
    <col min="9" max="9" width="14.5703125" customWidth="1"/>
    <col min="10" max="10" width="22.42578125" bestFit="1" customWidth="1"/>
    <col min="12" max="12" width="7" bestFit="1" customWidth="1"/>
    <col min="13" max="13" width="7.5703125" bestFit="1" customWidth="1"/>
    <col min="14" max="14" width="7.140625" bestFit="1" customWidth="1"/>
    <col min="15" max="15" width="4.85546875" bestFit="1" customWidth="1"/>
    <col min="16" max="16" width="6" bestFit="1" customWidth="1"/>
    <col min="17" max="17" width="7.140625" bestFit="1" customWidth="1"/>
    <col min="18" max="18" width="6" bestFit="1" customWidth="1"/>
    <col min="19" max="19" width="6.5703125" bestFit="1" customWidth="1"/>
    <col min="20" max="20" width="5" bestFit="1" customWidth="1"/>
    <col min="21" max="21" width="6" bestFit="1" customWidth="1"/>
    <col min="22" max="22" width="5" bestFit="1" customWidth="1"/>
    <col min="23" max="23" width="6" bestFit="1" customWidth="1"/>
    <col min="24" max="25" width="5.5703125" bestFit="1" customWidth="1"/>
    <col min="26" max="26" width="7.140625" customWidth="1"/>
    <col min="27" max="27" width="7.28515625" bestFit="1" customWidth="1"/>
    <col min="28" max="28" width="4.140625" bestFit="1" customWidth="1"/>
  </cols>
  <sheetData>
    <row r="1" spans="1:28" ht="28.5" x14ac:dyDescent="0.45">
      <c r="H1" s="53" t="s">
        <v>0</v>
      </c>
      <c r="I1" s="53"/>
      <c r="J1" s="53"/>
      <c r="K1" s="53"/>
      <c r="L1" s="53"/>
      <c r="M1" s="53"/>
    </row>
    <row r="2" spans="1:28" x14ac:dyDescent="0.25">
      <c r="A2" s="1"/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8" ht="15.75" x14ac:dyDescent="0.25">
      <c r="A3" s="2"/>
      <c r="H3" s="18" t="s">
        <v>58</v>
      </c>
      <c r="I3" s="19" t="s">
        <v>68</v>
      </c>
      <c r="J3" s="19" t="s">
        <v>53</v>
      </c>
      <c r="K3" s="20">
        <v>33604</v>
      </c>
      <c r="L3" s="21" t="s">
        <v>59</v>
      </c>
      <c r="M3" s="22" t="s">
        <v>60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8" x14ac:dyDescent="0.25">
      <c r="A4" s="2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x14ac:dyDescent="0.25">
      <c r="B5" s="2"/>
      <c r="C5" s="2"/>
      <c r="D5" s="3"/>
      <c r="E5" s="2"/>
      <c r="F5" s="2"/>
      <c r="G5" s="3"/>
      <c r="H5" s="2"/>
      <c r="I5" s="2"/>
      <c r="J5" s="3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8" ht="28.5" x14ac:dyDescent="0.25">
      <c r="A7" s="54" t="s">
        <v>7</v>
      </c>
      <c r="B7" s="55" t="s">
        <v>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8" x14ac:dyDescent="0.25">
      <c r="A8" s="54"/>
      <c r="B8" s="9" t="s">
        <v>9</v>
      </c>
      <c r="C8" s="9" t="s">
        <v>3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</row>
    <row r="9" spans="1:28" x14ac:dyDescent="0.25">
      <c r="A9" s="54"/>
      <c r="B9" s="13" t="s">
        <v>36</v>
      </c>
      <c r="C9" s="11" t="s">
        <v>56</v>
      </c>
      <c r="D9" s="11">
        <v>5</v>
      </c>
      <c r="E9" s="11">
        <v>5.94</v>
      </c>
      <c r="F9" s="52">
        <v>0.6</v>
      </c>
      <c r="G9" s="52">
        <v>1.8</v>
      </c>
      <c r="H9" s="12">
        <v>0.33</v>
      </c>
      <c r="I9" s="52">
        <v>0.6</v>
      </c>
      <c r="J9" s="52">
        <v>1.2</v>
      </c>
      <c r="K9" s="12">
        <v>0.5</v>
      </c>
      <c r="L9" s="52">
        <v>0</v>
      </c>
      <c r="M9" s="52">
        <v>0.6</v>
      </c>
      <c r="N9" s="12">
        <v>0</v>
      </c>
      <c r="O9" s="52">
        <v>0.6</v>
      </c>
      <c r="P9" s="52">
        <v>1</v>
      </c>
      <c r="Q9" s="12">
        <v>0.6</v>
      </c>
      <c r="R9" s="52">
        <v>0.4</v>
      </c>
      <c r="S9" s="52">
        <v>0.6</v>
      </c>
      <c r="T9" s="52">
        <v>1</v>
      </c>
      <c r="U9" s="52">
        <v>0.2</v>
      </c>
      <c r="V9" s="52">
        <v>0.8</v>
      </c>
      <c r="W9" s="52">
        <v>0.2</v>
      </c>
      <c r="X9" s="52">
        <v>0</v>
      </c>
      <c r="Y9" s="52">
        <v>0.4</v>
      </c>
      <c r="Z9" s="52">
        <v>6</v>
      </c>
      <c r="AA9" s="52">
        <v>1.8</v>
      </c>
    </row>
    <row r="10" spans="1:28" x14ac:dyDescent="0.25">
      <c r="A10" s="54"/>
      <c r="B10" s="10"/>
      <c r="C10" s="10"/>
      <c r="D10" s="10"/>
      <c r="E10" s="10"/>
      <c r="F10" s="46"/>
      <c r="G10" s="46"/>
      <c r="H10" s="6"/>
      <c r="I10" s="46"/>
      <c r="J10" s="46"/>
      <c r="K10" s="6"/>
      <c r="L10" s="46"/>
      <c r="M10" s="46"/>
      <c r="N10" s="6"/>
      <c r="O10" s="46"/>
      <c r="P10" s="46"/>
      <c r="Q10" s="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7"/>
    </row>
    <row r="11" spans="1:28" x14ac:dyDescent="0.25">
      <c r="A11" s="54"/>
      <c r="B11" s="10"/>
      <c r="C11" s="10"/>
      <c r="D11" s="10"/>
      <c r="E11" s="10"/>
      <c r="F11" s="46"/>
      <c r="G11" s="46"/>
      <c r="H11" s="6"/>
      <c r="I11" s="46"/>
      <c r="J11" s="46"/>
      <c r="K11" s="6"/>
      <c r="L11" s="46"/>
      <c r="M11" s="46"/>
      <c r="N11" s="6"/>
      <c r="O11" s="46"/>
      <c r="P11" s="46"/>
      <c r="Q11" s="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7"/>
    </row>
    <row r="12" spans="1:28" x14ac:dyDescent="0.25">
      <c r="A12" s="54"/>
      <c r="B12" s="10"/>
      <c r="C12" s="10"/>
      <c r="D12" s="10"/>
      <c r="E12" s="10"/>
      <c r="F12" s="46"/>
      <c r="G12" s="46"/>
      <c r="H12" s="6"/>
      <c r="I12" s="46"/>
      <c r="J12" s="46"/>
      <c r="K12" s="6"/>
      <c r="L12" s="46"/>
      <c r="M12" s="46"/>
      <c r="N12" s="6"/>
      <c r="O12" s="46"/>
      <c r="P12" s="46"/>
      <c r="Q12" s="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7"/>
    </row>
    <row r="13" spans="1:28" x14ac:dyDescent="0.25">
      <c r="A13" s="54"/>
      <c r="B13" s="56"/>
      <c r="C13" s="57"/>
      <c r="D13" s="10">
        <f>SUM(D9:D10)</f>
        <v>5</v>
      </c>
      <c r="E13" s="10">
        <f>IF(COUNT(E9:E12)=0,0, AVERAGE(E9:E12))</f>
        <v>5.94</v>
      </c>
      <c r="F13" s="46">
        <f t="shared" ref="F13:Z13" si="0">IF(COUNT(F9:F12)=0,0, AVERAGE(F9:F12))</f>
        <v>0.6</v>
      </c>
      <c r="G13" s="46">
        <f t="shared" si="0"/>
        <v>1.8</v>
      </c>
      <c r="H13" s="6">
        <f t="shared" si="0"/>
        <v>0.33</v>
      </c>
      <c r="I13" s="46">
        <f t="shared" si="0"/>
        <v>0.6</v>
      </c>
      <c r="J13" s="46">
        <f t="shared" si="0"/>
        <v>1.2</v>
      </c>
      <c r="K13" s="6">
        <f t="shared" si="0"/>
        <v>0.5</v>
      </c>
      <c r="L13" s="46">
        <f t="shared" si="0"/>
        <v>0</v>
      </c>
      <c r="M13" s="46">
        <f t="shared" si="0"/>
        <v>0.6</v>
      </c>
      <c r="N13" s="6">
        <f t="shared" si="0"/>
        <v>0</v>
      </c>
      <c r="O13" s="46">
        <f t="shared" si="0"/>
        <v>0.6</v>
      </c>
      <c r="P13" s="46">
        <f t="shared" si="0"/>
        <v>1</v>
      </c>
      <c r="Q13" s="6">
        <f t="shared" si="0"/>
        <v>0.6</v>
      </c>
      <c r="R13" s="46">
        <f t="shared" si="0"/>
        <v>0.4</v>
      </c>
      <c r="S13" s="46">
        <f t="shared" si="0"/>
        <v>0.6</v>
      </c>
      <c r="T13" s="46">
        <f t="shared" si="0"/>
        <v>1</v>
      </c>
      <c r="U13" s="46">
        <f t="shared" si="0"/>
        <v>0.2</v>
      </c>
      <c r="V13" s="46">
        <f t="shared" si="0"/>
        <v>0.8</v>
      </c>
      <c r="W13" s="46">
        <f t="shared" si="0"/>
        <v>0.2</v>
      </c>
      <c r="X13" s="46">
        <f t="shared" si="0"/>
        <v>0</v>
      </c>
      <c r="Y13" s="46">
        <f t="shared" si="0"/>
        <v>0.4</v>
      </c>
      <c r="Z13" s="46">
        <f t="shared" si="0"/>
        <v>6</v>
      </c>
      <c r="AA13" s="46">
        <f ca="1">+M22+B13:AA13+A7:AA21+M22+B13:AA13+B13:AA13+D13:AA13</f>
        <v>0</v>
      </c>
      <c r="AB13" s="7"/>
    </row>
    <row r="14" spans="1:28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8" x14ac:dyDescent="0.25">
      <c r="A16" s="54"/>
      <c r="B16" s="9" t="s">
        <v>9</v>
      </c>
      <c r="C16" s="9" t="s">
        <v>3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 t="s">
        <v>23</v>
      </c>
      <c r="R16" s="9" t="s">
        <v>24</v>
      </c>
      <c r="S16" s="9" t="s">
        <v>25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</row>
    <row r="17" spans="1:28" x14ac:dyDescent="0.25">
      <c r="A17" s="54"/>
      <c r="B17" s="10" t="s">
        <v>34</v>
      </c>
      <c r="C17" s="10" t="s">
        <v>35</v>
      </c>
      <c r="D17" s="10">
        <v>6</v>
      </c>
      <c r="E17" s="10">
        <v>31.65</v>
      </c>
      <c r="F17" s="46">
        <v>3.5</v>
      </c>
      <c r="G17" s="10">
        <v>7.67</v>
      </c>
      <c r="H17" s="6">
        <v>0.46</v>
      </c>
      <c r="I17" s="46">
        <v>1.5</v>
      </c>
      <c r="J17" s="10">
        <v>3.83</v>
      </c>
      <c r="K17" s="6">
        <v>0.39</v>
      </c>
      <c r="L17" s="46">
        <v>2</v>
      </c>
      <c r="M17" s="10">
        <v>3.83</v>
      </c>
      <c r="N17" s="6">
        <v>0.52</v>
      </c>
      <c r="O17" s="10">
        <v>3.33</v>
      </c>
      <c r="P17" s="46">
        <v>4</v>
      </c>
      <c r="Q17" s="6">
        <v>0.83</v>
      </c>
      <c r="R17" s="10">
        <v>0.67</v>
      </c>
      <c r="S17" s="46">
        <v>4</v>
      </c>
      <c r="T17" s="10">
        <v>4.67</v>
      </c>
      <c r="U17" s="46">
        <v>7.5</v>
      </c>
      <c r="V17" s="10">
        <v>1.17</v>
      </c>
      <c r="W17" s="46">
        <v>1.5</v>
      </c>
      <c r="X17" s="10">
        <v>0.5</v>
      </c>
      <c r="Y17" s="10">
        <v>1.33</v>
      </c>
      <c r="Z17" s="46">
        <v>130</v>
      </c>
      <c r="AA17" s="10">
        <v>12.33</v>
      </c>
    </row>
    <row r="18" spans="1:28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8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7"/>
    </row>
    <row r="20" spans="1:28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7"/>
    </row>
    <row r="21" spans="1:28" x14ac:dyDescent="0.25">
      <c r="A21" s="54"/>
      <c r="B21" s="58"/>
      <c r="C21" s="59"/>
      <c r="D21" s="16">
        <f>SUM(D17:D18)</f>
        <v>6</v>
      </c>
      <c r="E21" s="47">
        <f>IF(COUNT(E17:E20)=0, 0,AVERAGE(E17:E20))</f>
        <v>31.65</v>
      </c>
      <c r="F21" s="47">
        <f t="shared" ref="F21:AA21" si="1">IF(COUNT(F17:F20)=0, 0,AVERAGE(F17:F20))</f>
        <v>3.5</v>
      </c>
      <c r="G21" s="47">
        <f t="shared" si="1"/>
        <v>7.67</v>
      </c>
      <c r="H21" s="8">
        <f t="shared" si="1"/>
        <v>0.46</v>
      </c>
      <c r="I21" s="47">
        <f t="shared" si="1"/>
        <v>1.5</v>
      </c>
      <c r="J21" s="47">
        <f t="shared" si="1"/>
        <v>3.83</v>
      </c>
      <c r="K21" s="8">
        <f t="shared" si="1"/>
        <v>0.39</v>
      </c>
      <c r="L21" s="47">
        <f t="shared" si="1"/>
        <v>2</v>
      </c>
      <c r="M21" s="47">
        <f t="shared" si="1"/>
        <v>3.83</v>
      </c>
      <c r="N21" s="8">
        <f t="shared" si="1"/>
        <v>0.52</v>
      </c>
      <c r="O21" s="47">
        <f t="shared" si="1"/>
        <v>3.33</v>
      </c>
      <c r="P21" s="47">
        <f t="shared" si="1"/>
        <v>4</v>
      </c>
      <c r="Q21" s="8">
        <f t="shared" si="1"/>
        <v>0.83</v>
      </c>
      <c r="R21" s="47">
        <f t="shared" si="1"/>
        <v>0.67</v>
      </c>
      <c r="S21" s="47">
        <f t="shared" si="1"/>
        <v>4</v>
      </c>
      <c r="T21" s="47">
        <f t="shared" si="1"/>
        <v>4.67</v>
      </c>
      <c r="U21" s="47">
        <f t="shared" si="1"/>
        <v>7.5</v>
      </c>
      <c r="V21" s="47">
        <f t="shared" si="1"/>
        <v>1.17</v>
      </c>
      <c r="W21" s="47">
        <f t="shared" si="1"/>
        <v>1.5</v>
      </c>
      <c r="X21" s="47">
        <f t="shared" si="1"/>
        <v>0.5</v>
      </c>
      <c r="Y21" s="47">
        <f t="shared" si="1"/>
        <v>1.33</v>
      </c>
      <c r="Z21" s="47">
        <f t="shared" si="1"/>
        <v>130</v>
      </c>
      <c r="AA21" s="47">
        <f t="shared" si="1"/>
        <v>12.33</v>
      </c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28.5" x14ac:dyDescent="0.25">
      <c r="A23" s="7"/>
      <c r="B23" s="65" t="s">
        <v>39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x14ac:dyDescent="0.25">
      <c r="B24" s="66" t="s">
        <v>40</v>
      </c>
      <c r="C24" s="66"/>
      <c r="D24" s="66"/>
      <c r="E24" s="23" t="s">
        <v>41</v>
      </c>
      <c r="F24" s="23" t="s">
        <v>11</v>
      </c>
      <c r="G24" s="23" t="s">
        <v>12</v>
      </c>
      <c r="H24" s="23" t="s">
        <v>13</v>
      </c>
      <c r="I24" s="23" t="s">
        <v>14</v>
      </c>
      <c r="J24" s="23" t="s">
        <v>15</v>
      </c>
      <c r="K24" s="23" t="s">
        <v>16</v>
      </c>
      <c r="L24" s="23" t="s">
        <v>17</v>
      </c>
      <c r="M24" s="23" t="s">
        <v>18</v>
      </c>
      <c r="N24" s="23" t="s">
        <v>19</v>
      </c>
      <c r="O24" s="23" t="s">
        <v>20</v>
      </c>
      <c r="P24" s="23" t="s">
        <v>21</v>
      </c>
      <c r="Q24" s="23" t="s">
        <v>22</v>
      </c>
      <c r="R24" s="23" t="s">
        <v>23</v>
      </c>
      <c r="S24" s="23" t="s">
        <v>24</v>
      </c>
      <c r="T24" s="23" t="s">
        <v>25</v>
      </c>
      <c r="U24" s="23" t="s">
        <v>26</v>
      </c>
      <c r="V24" s="23" t="s">
        <v>27</v>
      </c>
      <c r="W24" s="23" t="s">
        <v>28</v>
      </c>
      <c r="X24" s="23" t="s">
        <v>29</v>
      </c>
      <c r="Y24" s="23" t="s">
        <v>30</v>
      </c>
      <c r="Z24" s="23" t="s">
        <v>31</v>
      </c>
      <c r="AA24" s="23" t="s">
        <v>32</v>
      </c>
      <c r="AB24" s="23" t="s">
        <v>33</v>
      </c>
    </row>
    <row r="25" spans="1:28" ht="43.5" customHeight="1" x14ac:dyDescent="0.25">
      <c r="B25" s="64" t="s">
        <v>61</v>
      </c>
      <c r="C25" s="64"/>
      <c r="D25" s="64"/>
      <c r="E25" s="24" t="s">
        <v>45</v>
      </c>
      <c r="F25" s="24">
        <v>2.2000000000000002</v>
      </c>
      <c r="G25" s="24">
        <v>0</v>
      </c>
      <c r="H25" s="24">
        <v>0</v>
      </c>
      <c r="I25" s="25">
        <v>0</v>
      </c>
      <c r="J25" s="24">
        <v>0</v>
      </c>
      <c r="K25" s="24">
        <v>0</v>
      </c>
      <c r="L25" s="25">
        <v>0</v>
      </c>
      <c r="M25" s="24">
        <v>0</v>
      </c>
      <c r="N25" s="24">
        <v>0</v>
      </c>
      <c r="O25" s="25">
        <v>0</v>
      </c>
      <c r="P25" s="24">
        <v>0</v>
      </c>
      <c r="Q25" s="24">
        <v>0</v>
      </c>
      <c r="R25" s="25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42">
        <v>0</v>
      </c>
      <c r="AB25" s="24">
        <v>0</v>
      </c>
    </row>
    <row r="26" spans="1:28" ht="43.5" customHeight="1" x14ac:dyDescent="0.25">
      <c r="B26" s="64" t="s">
        <v>62</v>
      </c>
      <c r="C26" s="64"/>
      <c r="D26" s="64"/>
      <c r="E26" s="24" t="s">
        <v>45</v>
      </c>
      <c r="F26" s="24">
        <v>14.86</v>
      </c>
      <c r="G26" s="24">
        <v>2</v>
      </c>
      <c r="H26" s="24">
        <v>6</v>
      </c>
      <c r="I26" s="25">
        <v>0.33</v>
      </c>
      <c r="J26" s="24">
        <v>2</v>
      </c>
      <c r="K26" s="24">
        <v>5</v>
      </c>
      <c r="L26" s="25">
        <v>0.4</v>
      </c>
      <c r="M26" s="24">
        <v>0</v>
      </c>
      <c r="N26" s="24">
        <v>1</v>
      </c>
      <c r="O26" s="25">
        <v>0</v>
      </c>
      <c r="P26" s="24">
        <v>3</v>
      </c>
      <c r="Q26" s="24">
        <v>5</v>
      </c>
      <c r="R26" s="25">
        <v>0.6</v>
      </c>
      <c r="S26" s="24">
        <v>1</v>
      </c>
      <c r="T26" s="24">
        <v>2</v>
      </c>
      <c r="U26" s="24">
        <v>3</v>
      </c>
      <c r="V26" s="24">
        <v>1</v>
      </c>
      <c r="W26" s="24">
        <v>1</v>
      </c>
      <c r="X26" s="24">
        <v>1</v>
      </c>
      <c r="Y26" s="24">
        <v>0</v>
      </c>
      <c r="Z26" s="24">
        <v>2</v>
      </c>
      <c r="AA26" s="42">
        <v>6</v>
      </c>
      <c r="AB26" s="24">
        <v>7</v>
      </c>
    </row>
    <row r="27" spans="1:28" ht="43.5" customHeight="1" x14ac:dyDescent="0.25">
      <c r="B27" s="64" t="s">
        <v>63</v>
      </c>
      <c r="C27" s="64"/>
      <c r="D27" s="64"/>
      <c r="E27" s="24" t="s">
        <v>45</v>
      </c>
      <c r="F27" s="24">
        <v>0</v>
      </c>
      <c r="G27" s="24">
        <v>0</v>
      </c>
      <c r="H27" s="24">
        <v>0</v>
      </c>
      <c r="I27" s="25">
        <v>0</v>
      </c>
      <c r="J27" s="24">
        <v>0</v>
      </c>
      <c r="K27" s="24">
        <v>0</v>
      </c>
      <c r="L27" s="25">
        <v>0</v>
      </c>
      <c r="M27" s="24">
        <v>0</v>
      </c>
      <c r="N27" s="24">
        <v>0</v>
      </c>
      <c r="O27" s="25">
        <v>0</v>
      </c>
      <c r="P27" s="24">
        <v>0</v>
      </c>
      <c r="Q27" s="24">
        <v>0</v>
      </c>
      <c r="R27" s="25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42">
        <v>0</v>
      </c>
      <c r="AB27" s="24">
        <v>0</v>
      </c>
    </row>
    <row r="28" spans="1:28" ht="43.5" customHeight="1" x14ac:dyDescent="0.25">
      <c r="B28" s="64" t="s">
        <v>64</v>
      </c>
      <c r="C28" s="64"/>
      <c r="D28" s="64"/>
      <c r="E28" s="24" t="s">
        <v>45</v>
      </c>
      <c r="F28" s="24">
        <v>3.48</v>
      </c>
      <c r="G28" s="24">
        <v>0</v>
      </c>
      <c r="H28" s="24">
        <v>0</v>
      </c>
      <c r="I28" s="25">
        <v>0</v>
      </c>
      <c r="J28" s="24">
        <v>0</v>
      </c>
      <c r="K28" s="24">
        <v>0</v>
      </c>
      <c r="L28" s="25">
        <v>0</v>
      </c>
      <c r="M28" s="24">
        <v>0</v>
      </c>
      <c r="N28" s="24">
        <v>0</v>
      </c>
      <c r="O28" s="25">
        <v>0</v>
      </c>
      <c r="P28" s="24">
        <v>0</v>
      </c>
      <c r="Q28" s="24">
        <v>0</v>
      </c>
      <c r="R28" s="25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42">
        <v>0</v>
      </c>
      <c r="AB28" s="24">
        <v>0</v>
      </c>
    </row>
    <row r="29" spans="1:28" ht="43.5" customHeight="1" x14ac:dyDescent="0.25">
      <c r="B29" s="64" t="s">
        <v>65</v>
      </c>
      <c r="C29" s="64"/>
      <c r="D29" s="64"/>
      <c r="E29" s="24" t="s">
        <v>45</v>
      </c>
      <c r="F29" s="24">
        <v>0</v>
      </c>
      <c r="G29" s="24">
        <v>0</v>
      </c>
      <c r="H29" s="24">
        <v>0</v>
      </c>
      <c r="I29" s="25">
        <v>0</v>
      </c>
      <c r="J29" s="24">
        <v>0</v>
      </c>
      <c r="K29" s="24">
        <v>0</v>
      </c>
      <c r="L29" s="25">
        <v>0</v>
      </c>
      <c r="M29" s="24">
        <v>0</v>
      </c>
      <c r="N29" s="24">
        <v>0</v>
      </c>
      <c r="O29" s="25">
        <v>0</v>
      </c>
      <c r="P29" s="24">
        <v>0</v>
      </c>
      <c r="Q29" s="24">
        <v>0</v>
      </c>
      <c r="R29" s="25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42">
        <v>0</v>
      </c>
      <c r="AB29" s="24">
        <v>0</v>
      </c>
    </row>
    <row r="30" spans="1:28" ht="43.5" customHeight="1" x14ac:dyDescent="0.25">
      <c r="B30" s="64" t="s">
        <v>66</v>
      </c>
      <c r="C30" s="64"/>
      <c r="D30" s="64"/>
      <c r="E30" s="24" t="s">
        <v>45</v>
      </c>
      <c r="F30" s="24">
        <v>5.34</v>
      </c>
      <c r="G30" s="24">
        <v>1</v>
      </c>
      <c r="H30" s="24">
        <v>2</v>
      </c>
      <c r="I30" s="25">
        <v>0.5</v>
      </c>
      <c r="J30" s="24">
        <v>1</v>
      </c>
      <c r="K30" s="24">
        <v>1</v>
      </c>
      <c r="L30" s="25">
        <v>1</v>
      </c>
      <c r="M30" s="24">
        <v>0</v>
      </c>
      <c r="N30" s="24">
        <v>1</v>
      </c>
      <c r="O30" s="25">
        <v>0</v>
      </c>
      <c r="P30" s="24">
        <v>0</v>
      </c>
      <c r="Q30" s="24">
        <v>0</v>
      </c>
      <c r="R30" s="25">
        <v>0</v>
      </c>
      <c r="S30" s="24">
        <v>1</v>
      </c>
      <c r="T30" s="24">
        <v>0</v>
      </c>
      <c r="U30" s="24">
        <v>1</v>
      </c>
      <c r="V30" s="24">
        <v>0</v>
      </c>
      <c r="W30" s="24">
        <v>2</v>
      </c>
      <c r="X30" s="24">
        <v>0</v>
      </c>
      <c r="Y30" s="24">
        <v>0</v>
      </c>
      <c r="Z30" s="24">
        <v>0</v>
      </c>
      <c r="AA30" s="42">
        <v>0</v>
      </c>
      <c r="AB30" s="24">
        <v>2</v>
      </c>
    </row>
    <row r="31" spans="1:28" ht="43.5" customHeight="1" x14ac:dyDescent="0.25">
      <c r="B31" s="64" t="s">
        <v>67</v>
      </c>
      <c r="C31" s="64"/>
      <c r="D31" s="64"/>
      <c r="E31" s="24" t="s">
        <v>45</v>
      </c>
      <c r="F31" s="24">
        <v>3.82</v>
      </c>
      <c r="G31" s="24">
        <v>0</v>
      </c>
      <c r="H31" s="24">
        <v>1</v>
      </c>
      <c r="I31" s="25">
        <v>0</v>
      </c>
      <c r="J31" s="24">
        <v>0</v>
      </c>
      <c r="K31" s="24">
        <v>0</v>
      </c>
      <c r="L31" s="25">
        <v>0</v>
      </c>
      <c r="M31" s="24">
        <v>0</v>
      </c>
      <c r="N31" s="24">
        <v>1</v>
      </c>
      <c r="O31" s="25">
        <v>0</v>
      </c>
      <c r="P31" s="24">
        <v>0</v>
      </c>
      <c r="Q31" s="24">
        <v>0</v>
      </c>
      <c r="R31" s="25">
        <v>0</v>
      </c>
      <c r="S31" s="24">
        <v>0</v>
      </c>
      <c r="T31" s="24">
        <v>1</v>
      </c>
      <c r="U31" s="24">
        <v>1</v>
      </c>
      <c r="V31" s="24">
        <v>0</v>
      </c>
      <c r="W31" s="24">
        <v>1</v>
      </c>
      <c r="X31" s="24">
        <v>0</v>
      </c>
      <c r="Y31" s="24">
        <v>0</v>
      </c>
      <c r="Z31" s="24">
        <v>0</v>
      </c>
      <c r="AA31" s="42">
        <v>0</v>
      </c>
      <c r="AB31" s="24">
        <v>0</v>
      </c>
    </row>
    <row r="32" spans="1:28" x14ac:dyDescent="0.25">
      <c r="B32" s="63" t="s">
        <v>80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</sheetData>
  <mergeCells count="16">
    <mergeCell ref="B23:AB23"/>
    <mergeCell ref="B24:D24"/>
    <mergeCell ref="H1:M1"/>
    <mergeCell ref="A7:A21"/>
    <mergeCell ref="B7:AA7"/>
    <mergeCell ref="B13:C13"/>
    <mergeCell ref="B15:AA15"/>
    <mergeCell ref="B21:C21"/>
    <mergeCell ref="B32:AB32"/>
    <mergeCell ref="B29:D29"/>
    <mergeCell ref="B30:D30"/>
    <mergeCell ref="B31:D31"/>
    <mergeCell ref="B25:D25"/>
    <mergeCell ref="B26:D26"/>
    <mergeCell ref="B27:D27"/>
    <mergeCell ref="B28:D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J4" workbookViewId="0">
      <selection activeCell="I9" sqref="I9:I13"/>
    </sheetView>
  </sheetViews>
  <sheetFormatPr defaultRowHeight="15" x14ac:dyDescent="0.25"/>
  <cols>
    <col min="2" max="2" width="13.140625" customWidth="1"/>
    <col min="8" max="8" width="12.42578125" customWidth="1"/>
    <col min="9" max="9" width="11.7109375" customWidth="1"/>
    <col min="10" max="10" width="18.140625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A2" s="1"/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A3" s="2"/>
      <c r="H3" s="18" t="s">
        <v>57</v>
      </c>
      <c r="I3" s="19" t="s">
        <v>69</v>
      </c>
      <c r="J3" s="19" t="s">
        <v>53</v>
      </c>
      <c r="K3" s="20"/>
      <c r="L3" s="21" t="s">
        <v>70</v>
      </c>
      <c r="M3" s="22" t="s">
        <v>71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7" x14ac:dyDescent="0.25">
      <c r="A4" s="2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7" x14ac:dyDescent="0.25">
      <c r="B5" s="2"/>
      <c r="C5" s="2"/>
      <c r="D5" s="3"/>
      <c r="E5" s="2"/>
      <c r="F5" s="2"/>
      <c r="G5" s="3"/>
      <c r="H5" s="2"/>
      <c r="I5" s="2"/>
      <c r="J5" s="3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7" ht="28.5" x14ac:dyDescent="0.25">
      <c r="A7" s="54" t="s">
        <v>7</v>
      </c>
      <c r="B7" s="55" t="s">
        <v>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25">
      <c r="A8" s="54"/>
      <c r="B8" s="9" t="s">
        <v>9</v>
      </c>
      <c r="C8" s="9" t="s">
        <v>3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</row>
    <row r="9" spans="1:27" x14ac:dyDescent="0.25">
      <c r="A9" s="54"/>
      <c r="B9" s="13" t="s">
        <v>36</v>
      </c>
      <c r="C9" s="11" t="s">
        <v>56</v>
      </c>
      <c r="D9" s="11">
        <v>14</v>
      </c>
      <c r="E9" s="11">
        <v>36.15</v>
      </c>
      <c r="F9" s="11">
        <v>7.79</v>
      </c>
      <c r="G9" s="11">
        <v>21.21</v>
      </c>
      <c r="H9" s="12">
        <v>0.37</v>
      </c>
      <c r="I9" s="52">
        <v>5.79</v>
      </c>
      <c r="J9" s="52">
        <v>13.5</v>
      </c>
      <c r="K9" s="12">
        <v>0.43</v>
      </c>
      <c r="L9" s="52">
        <v>2</v>
      </c>
      <c r="M9" s="11">
        <v>7.71</v>
      </c>
      <c r="N9" s="12">
        <v>0.26</v>
      </c>
      <c r="O9" s="11">
        <v>7.29</v>
      </c>
      <c r="P9" s="52">
        <v>10.5</v>
      </c>
      <c r="Q9" s="12">
        <v>0.69</v>
      </c>
      <c r="R9" s="11">
        <v>1.57</v>
      </c>
      <c r="S9" s="11">
        <v>5.21</v>
      </c>
      <c r="T9" s="11">
        <v>6.79</v>
      </c>
      <c r="U9" s="11">
        <v>3.93</v>
      </c>
      <c r="V9" s="11">
        <v>2.86</v>
      </c>
      <c r="W9" s="11">
        <v>2.93</v>
      </c>
      <c r="X9" s="52">
        <v>0</v>
      </c>
      <c r="Y9" s="52">
        <v>1</v>
      </c>
      <c r="Z9" s="52">
        <v>338</v>
      </c>
      <c r="AA9" s="52">
        <v>24.86</v>
      </c>
    </row>
    <row r="10" spans="1:27" x14ac:dyDescent="0.25">
      <c r="A10" s="54"/>
      <c r="B10" s="10"/>
      <c r="C10" s="10"/>
      <c r="D10" s="10"/>
      <c r="E10" s="10"/>
      <c r="F10" s="10"/>
      <c r="G10" s="10"/>
      <c r="H10" s="6"/>
      <c r="I10" s="46"/>
      <c r="J10" s="46"/>
      <c r="K10" s="6"/>
      <c r="L10" s="46"/>
      <c r="M10" s="10"/>
      <c r="N10" s="6"/>
      <c r="O10" s="10"/>
      <c r="P10" s="46"/>
      <c r="Q10" s="6"/>
      <c r="R10" s="10"/>
      <c r="S10" s="10"/>
      <c r="T10" s="10"/>
      <c r="U10" s="10"/>
      <c r="V10" s="10"/>
      <c r="W10" s="10"/>
      <c r="X10" s="46"/>
      <c r="Y10" s="46"/>
      <c r="Z10" s="46"/>
      <c r="AA10" s="46"/>
    </row>
    <row r="11" spans="1:27" x14ac:dyDescent="0.25">
      <c r="A11" s="54"/>
      <c r="B11" s="10"/>
      <c r="C11" s="10"/>
      <c r="D11" s="10"/>
      <c r="E11" s="10"/>
      <c r="F11" s="10"/>
      <c r="G11" s="10"/>
      <c r="H11" s="6"/>
      <c r="I11" s="46"/>
      <c r="J11" s="46"/>
      <c r="K11" s="6"/>
      <c r="L11" s="46"/>
      <c r="M11" s="10"/>
      <c r="N11" s="6"/>
      <c r="O11" s="10"/>
      <c r="P11" s="46"/>
      <c r="Q11" s="6"/>
      <c r="R11" s="10"/>
      <c r="S11" s="10"/>
      <c r="T11" s="10"/>
      <c r="U11" s="10"/>
      <c r="V11" s="10"/>
      <c r="W11" s="10"/>
      <c r="X11" s="46"/>
      <c r="Y11" s="46"/>
      <c r="Z11" s="46"/>
      <c r="AA11" s="46"/>
    </row>
    <row r="12" spans="1:27" x14ac:dyDescent="0.25">
      <c r="A12" s="54"/>
      <c r="B12" s="10"/>
      <c r="C12" s="10"/>
      <c r="D12" s="10"/>
      <c r="E12" s="10"/>
      <c r="F12" s="10"/>
      <c r="G12" s="10"/>
      <c r="H12" s="6"/>
      <c r="I12" s="46"/>
      <c r="J12" s="46"/>
      <c r="K12" s="6"/>
      <c r="L12" s="46"/>
      <c r="M12" s="10"/>
      <c r="N12" s="6"/>
      <c r="O12" s="10"/>
      <c r="P12" s="46"/>
      <c r="Q12" s="6"/>
      <c r="R12" s="10"/>
      <c r="S12" s="10"/>
      <c r="T12" s="10"/>
      <c r="U12" s="10"/>
      <c r="V12" s="10"/>
      <c r="W12" s="10"/>
      <c r="X12" s="46"/>
      <c r="Y12" s="46"/>
      <c r="Z12" s="46"/>
      <c r="AA12" s="46"/>
    </row>
    <row r="13" spans="1:27" x14ac:dyDescent="0.25">
      <c r="A13" s="54"/>
      <c r="B13" s="56"/>
      <c r="C13" s="57"/>
      <c r="D13" s="10">
        <f>SUM(D9:D10)</f>
        <v>14</v>
      </c>
      <c r="E13" s="10">
        <f>IF(COUNT(E9:E12)=0,0, AVERAGE(E9:E12))</f>
        <v>36.15</v>
      </c>
      <c r="F13" s="10">
        <f t="shared" ref="F13:Z13" si="0">IF(COUNT(F9:F12)=0,0, AVERAGE(F9:F12))</f>
        <v>7.79</v>
      </c>
      <c r="G13" s="10">
        <f t="shared" si="0"/>
        <v>21.21</v>
      </c>
      <c r="H13" s="6">
        <f t="shared" si="0"/>
        <v>0.37</v>
      </c>
      <c r="I13" s="46">
        <f t="shared" si="0"/>
        <v>5.79</v>
      </c>
      <c r="J13" s="46">
        <f t="shared" si="0"/>
        <v>13.5</v>
      </c>
      <c r="K13" s="6">
        <f t="shared" si="0"/>
        <v>0.43</v>
      </c>
      <c r="L13" s="46">
        <f t="shared" si="0"/>
        <v>2</v>
      </c>
      <c r="M13" s="10">
        <f t="shared" si="0"/>
        <v>7.71</v>
      </c>
      <c r="N13" s="6">
        <f t="shared" si="0"/>
        <v>0.26</v>
      </c>
      <c r="O13" s="10">
        <f t="shared" si="0"/>
        <v>7.29</v>
      </c>
      <c r="P13" s="46">
        <f t="shared" si="0"/>
        <v>10.5</v>
      </c>
      <c r="Q13" s="6">
        <f t="shared" si="0"/>
        <v>0.69</v>
      </c>
      <c r="R13" s="10">
        <f t="shared" si="0"/>
        <v>1.57</v>
      </c>
      <c r="S13" s="10">
        <f t="shared" si="0"/>
        <v>5.21</v>
      </c>
      <c r="T13" s="10">
        <f t="shared" si="0"/>
        <v>6.79</v>
      </c>
      <c r="U13" s="10">
        <f t="shared" si="0"/>
        <v>3.93</v>
      </c>
      <c r="V13" s="10">
        <f t="shared" si="0"/>
        <v>2.86</v>
      </c>
      <c r="W13" s="10">
        <f t="shared" si="0"/>
        <v>2.93</v>
      </c>
      <c r="X13" s="46">
        <f t="shared" si="0"/>
        <v>0</v>
      </c>
      <c r="Y13" s="46">
        <f t="shared" si="0"/>
        <v>1</v>
      </c>
      <c r="Z13" s="46">
        <f t="shared" si="0"/>
        <v>338</v>
      </c>
      <c r="AA13" s="46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9" t="s">
        <v>9</v>
      </c>
      <c r="C16" s="9" t="s">
        <v>3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 t="s">
        <v>23</v>
      </c>
      <c r="R16" s="9" t="s">
        <v>24</v>
      </c>
      <c r="S16" s="9" t="s">
        <v>25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</row>
    <row r="17" spans="1:28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8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8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8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8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3" spans="1:28" ht="28.5" x14ac:dyDescent="0.25">
      <c r="B23" s="65" t="s">
        <v>39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x14ac:dyDescent="0.25">
      <c r="B24" s="67" t="s">
        <v>72</v>
      </c>
      <c r="C24" s="67"/>
      <c r="D24" s="67"/>
      <c r="E24" s="26" t="s">
        <v>41</v>
      </c>
      <c r="F24" s="26" t="s">
        <v>73</v>
      </c>
      <c r="G24" s="26" t="s">
        <v>12</v>
      </c>
      <c r="H24" s="26" t="s">
        <v>13</v>
      </c>
      <c r="I24" s="26" t="s">
        <v>14</v>
      </c>
      <c r="J24" s="26" t="s">
        <v>15</v>
      </c>
      <c r="K24" s="26" t="s">
        <v>16</v>
      </c>
      <c r="L24" s="26" t="s">
        <v>17</v>
      </c>
      <c r="M24" s="26" t="s">
        <v>18</v>
      </c>
      <c r="N24" s="26" t="s">
        <v>19</v>
      </c>
      <c r="O24" s="26" t="s">
        <v>20</v>
      </c>
      <c r="P24" s="26" t="s">
        <v>21</v>
      </c>
      <c r="Q24" s="26" t="s">
        <v>22</v>
      </c>
      <c r="R24" s="26" t="s">
        <v>23</v>
      </c>
      <c r="S24" s="26" t="s">
        <v>24</v>
      </c>
      <c r="T24" s="26" t="s">
        <v>25</v>
      </c>
      <c r="U24" s="26" t="s">
        <v>26</v>
      </c>
      <c r="V24" s="26" t="s">
        <v>27</v>
      </c>
      <c r="W24" s="26" t="s">
        <v>28</v>
      </c>
      <c r="X24" s="26" t="s">
        <v>29</v>
      </c>
      <c r="Y24" s="26" t="s">
        <v>30</v>
      </c>
      <c r="Z24" s="26" t="s">
        <v>31</v>
      </c>
      <c r="AA24" s="26" t="s">
        <v>32</v>
      </c>
      <c r="AB24" s="26" t="s">
        <v>33</v>
      </c>
    </row>
    <row r="25" spans="1:28" ht="43.5" customHeight="1" x14ac:dyDescent="0.25">
      <c r="B25" s="64" t="s">
        <v>44</v>
      </c>
      <c r="C25" s="64"/>
      <c r="D25" s="64"/>
      <c r="E25" s="27" t="s">
        <v>43</v>
      </c>
      <c r="F25" s="27">
        <v>45</v>
      </c>
      <c r="G25" s="27">
        <v>14</v>
      </c>
      <c r="H25" s="27">
        <v>33</v>
      </c>
      <c r="I25" s="28">
        <v>0.42</v>
      </c>
      <c r="J25" s="27">
        <v>8</v>
      </c>
      <c r="K25" s="27">
        <v>21</v>
      </c>
      <c r="L25" s="28">
        <v>0.38</v>
      </c>
      <c r="M25" s="27">
        <v>6</v>
      </c>
      <c r="N25" s="27">
        <v>12</v>
      </c>
      <c r="O25" s="28">
        <v>0.5</v>
      </c>
      <c r="P25" s="27">
        <v>16</v>
      </c>
      <c r="Q25" s="27">
        <v>20</v>
      </c>
      <c r="R25" s="28">
        <v>0.8</v>
      </c>
      <c r="S25" s="27">
        <v>3</v>
      </c>
      <c r="T25" s="27">
        <v>8</v>
      </c>
      <c r="U25" s="27">
        <v>11</v>
      </c>
      <c r="V25" s="27">
        <v>9</v>
      </c>
      <c r="W25" s="27">
        <v>5</v>
      </c>
      <c r="X25" s="27">
        <v>4</v>
      </c>
      <c r="Y25" s="27">
        <v>0</v>
      </c>
      <c r="Z25" s="27">
        <v>1</v>
      </c>
      <c r="AA25" s="48">
        <v>54</v>
      </c>
      <c r="AB25" s="27">
        <v>50</v>
      </c>
    </row>
    <row r="26" spans="1:28" ht="43.5" customHeight="1" x14ac:dyDescent="0.25">
      <c r="B26" s="64" t="s">
        <v>61</v>
      </c>
      <c r="C26" s="64"/>
      <c r="D26" s="64"/>
      <c r="E26" s="27" t="s">
        <v>45</v>
      </c>
      <c r="F26" s="27">
        <v>40</v>
      </c>
      <c r="G26" s="27">
        <v>15</v>
      </c>
      <c r="H26" s="27">
        <v>28</v>
      </c>
      <c r="I26" s="28">
        <v>0.54</v>
      </c>
      <c r="J26" s="27">
        <v>13</v>
      </c>
      <c r="K26" s="27">
        <v>19</v>
      </c>
      <c r="L26" s="28">
        <v>0.68</v>
      </c>
      <c r="M26" s="27">
        <v>2</v>
      </c>
      <c r="N26" s="27">
        <v>9</v>
      </c>
      <c r="O26" s="28">
        <v>0.22</v>
      </c>
      <c r="P26" s="27">
        <v>7</v>
      </c>
      <c r="Q26" s="27">
        <v>13</v>
      </c>
      <c r="R26" s="28">
        <v>0.54</v>
      </c>
      <c r="S26" s="27">
        <v>1</v>
      </c>
      <c r="T26" s="27">
        <v>10</v>
      </c>
      <c r="U26" s="27">
        <v>11</v>
      </c>
      <c r="V26" s="27">
        <v>2</v>
      </c>
      <c r="W26" s="27">
        <v>4</v>
      </c>
      <c r="X26" s="27">
        <v>2</v>
      </c>
      <c r="Y26" s="27">
        <v>0</v>
      </c>
      <c r="Z26" s="27">
        <v>2</v>
      </c>
      <c r="AA26" s="48">
        <v>34</v>
      </c>
      <c r="AB26" s="27">
        <v>39</v>
      </c>
    </row>
    <row r="27" spans="1:28" ht="43.5" customHeight="1" x14ac:dyDescent="0.25">
      <c r="B27" s="64" t="s">
        <v>62</v>
      </c>
      <c r="C27" s="64"/>
      <c r="D27" s="64"/>
      <c r="E27" s="27" t="s">
        <v>45</v>
      </c>
      <c r="F27" s="27">
        <v>29.5</v>
      </c>
      <c r="G27" s="27">
        <v>8</v>
      </c>
      <c r="H27" s="27">
        <v>19</v>
      </c>
      <c r="I27" s="28">
        <v>0.42</v>
      </c>
      <c r="J27" s="27">
        <v>6</v>
      </c>
      <c r="K27" s="27">
        <v>13</v>
      </c>
      <c r="L27" s="28">
        <v>0.46</v>
      </c>
      <c r="M27" s="27">
        <v>2</v>
      </c>
      <c r="N27" s="27">
        <v>6</v>
      </c>
      <c r="O27" s="28">
        <v>0.33</v>
      </c>
      <c r="P27" s="27">
        <v>5</v>
      </c>
      <c r="Q27" s="27">
        <v>6</v>
      </c>
      <c r="R27" s="28">
        <v>0.83</v>
      </c>
      <c r="S27" s="27">
        <v>0</v>
      </c>
      <c r="T27" s="27">
        <v>6</v>
      </c>
      <c r="U27" s="27">
        <v>6</v>
      </c>
      <c r="V27" s="27">
        <v>4</v>
      </c>
      <c r="W27" s="27">
        <v>2</v>
      </c>
      <c r="X27" s="27">
        <v>2</v>
      </c>
      <c r="Y27" s="27">
        <v>0</v>
      </c>
      <c r="Z27" s="27">
        <v>2</v>
      </c>
      <c r="AA27" s="48">
        <v>23</v>
      </c>
      <c r="AB27" s="27">
        <v>23</v>
      </c>
    </row>
    <row r="28" spans="1:28" ht="43.5" customHeight="1" x14ac:dyDescent="0.25">
      <c r="B28" s="64" t="s">
        <v>63</v>
      </c>
      <c r="C28" s="64"/>
      <c r="D28" s="64"/>
      <c r="E28" s="27" t="s">
        <v>45</v>
      </c>
      <c r="F28" s="27">
        <v>37.29</v>
      </c>
      <c r="G28" s="27">
        <v>7</v>
      </c>
      <c r="H28" s="27">
        <v>23</v>
      </c>
      <c r="I28" s="28">
        <v>0.3</v>
      </c>
      <c r="J28" s="27">
        <v>7</v>
      </c>
      <c r="K28" s="27">
        <v>16</v>
      </c>
      <c r="L28" s="28">
        <v>0.44</v>
      </c>
      <c r="M28" s="27">
        <v>0</v>
      </c>
      <c r="N28" s="27">
        <v>7</v>
      </c>
      <c r="O28" s="28">
        <v>0</v>
      </c>
      <c r="P28" s="27">
        <v>8</v>
      </c>
      <c r="Q28" s="27">
        <v>11</v>
      </c>
      <c r="R28" s="28">
        <v>0.73</v>
      </c>
      <c r="S28" s="27">
        <v>4</v>
      </c>
      <c r="T28" s="27">
        <v>10</v>
      </c>
      <c r="U28" s="27">
        <v>14</v>
      </c>
      <c r="V28" s="27">
        <v>5</v>
      </c>
      <c r="W28" s="27">
        <v>3</v>
      </c>
      <c r="X28" s="27">
        <v>7</v>
      </c>
      <c r="Y28" s="27">
        <v>0</v>
      </c>
      <c r="Z28" s="27">
        <v>1</v>
      </c>
      <c r="AA28" s="48">
        <v>29</v>
      </c>
      <c r="AB28" s="27">
        <v>22</v>
      </c>
    </row>
    <row r="29" spans="1:28" ht="43.5" customHeight="1" x14ac:dyDescent="0.25">
      <c r="B29" s="64" t="s">
        <v>74</v>
      </c>
      <c r="C29" s="64"/>
      <c r="D29" s="64"/>
      <c r="E29" s="27" t="s">
        <v>45</v>
      </c>
      <c r="F29" s="27">
        <v>35.340000000000003</v>
      </c>
      <c r="G29" s="27">
        <v>3</v>
      </c>
      <c r="H29" s="27">
        <v>14</v>
      </c>
      <c r="I29" s="28">
        <v>0.21</v>
      </c>
      <c r="J29" s="27">
        <v>3</v>
      </c>
      <c r="K29" s="27">
        <v>11</v>
      </c>
      <c r="L29" s="28">
        <v>0.27</v>
      </c>
      <c r="M29" s="27">
        <v>0</v>
      </c>
      <c r="N29" s="27">
        <v>3</v>
      </c>
      <c r="O29" s="28">
        <v>0</v>
      </c>
      <c r="P29" s="27">
        <v>6</v>
      </c>
      <c r="Q29" s="27">
        <v>9</v>
      </c>
      <c r="R29" s="28">
        <v>0.67</v>
      </c>
      <c r="S29" s="27">
        <v>1</v>
      </c>
      <c r="T29" s="27">
        <v>8</v>
      </c>
      <c r="U29" s="27">
        <v>9</v>
      </c>
      <c r="V29" s="27">
        <v>5</v>
      </c>
      <c r="W29" s="27">
        <v>3</v>
      </c>
      <c r="X29" s="27">
        <v>0</v>
      </c>
      <c r="Y29" s="27">
        <v>0</v>
      </c>
      <c r="Z29" s="27">
        <v>1</v>
      </c>
      <c r="AA29" s="48">
        <v>15</v>
      </c>
      <c r="AB29" s="27">
        <v>12</v>
      </c>
    </row>
    <row r="30" spans="1:28" ht="43.5" customHeight="1" x14ac:dyDescent="0.25">
      <c r="B30" s="64" t="s">
        <v>64</v>
      </c>
      <c r="C30" s="64"/>
      <c r="D30" s="64"/>
      <c r="E30" s="27" t="s">
        <v>45</v>
      </c>
      <c r="F30" s="27">
        <v>37.96</v>
      </c>
      <c r="G30" s="27">
        <v>10</v>
      </c>
      <c r="H30" s="27">
        <v>25</v>
      </c>
      <c r="I30" s="28">
        <v>0.4</v>
      </c>
      <c r="J30" s="27">
        <v>6</v>
      </c>
      <c r="K30" s="27">
        <v>14</v>
      </c>
      <c r="L30" s="28">
        <v>0.43</v>
      </c>
      <c r="M30" s="27">
        <v>4</v>
      </c>
      <c r="N30" s="27">
        <v>11</v>
      </c>
      <c r="O30" s="28">
        <v>0.36</v>
      </c>
      <c r="P30" s="27">
        <v>5</v>
      </c>
      <c r="Q30" s="27">
        <v>7</v>
      </c>
      <c r="R30" s="28">
        <v>0.71</v>
      </c>
      <c r="S30" s="27">
        <v>4</v>
      </c>
      <c r="T30" s="27">
        <v>4</v>
      </c>
      <c r="U30" s="27">
        <v>8</v>
      </c>
      <c r="V30" s="27">
        <v>4</v>
      </c>
      <c r="W30" s="27">
        <v>2</v>
      </c>
      <c r="X30" s="27">
        <v>2</v>
      </c>
      <c r="Y30" s="27">
        <v>0</v>
      </c>
      <c r="Z30" s="27">
        <v>2</v>
      </c>
      <c r="AA30" s="48">
        <v>30</v>
      </c>
      <c r="AB30" s="27">
        <v>29</v>
      </c>
    </row>
    <row r="31" spans="1:28" ht="43.5" customHeight="1" x14ac:dyDescent="0.25">
      <c r="B31" s="64" t="s">
        <v>75</v>
      </c>
      <c r="C31" s="64"/>
      <c r="D31" s="64"/>
      <c r="E31" s="27" t="s">
        <v>45</v>
      </c>
      <c r="F31" s="27">
        <v>25.9</v>
      </c>
      <c r="G31" s="27">
        <v>4</v>
      </c>
      <c r="H31" s="27">
        <v>12</v>
      </c>
      <c r="I31" s="28">
        <v>0.33</v>
      </c>
      <c r="J31" s="27">
        <v>4</v>
      </c>
      <c r="K31" s="27">
        <v>9</v>
      </c>
      <c r="L31" s="28">
        <v>0.44</v>
      </c>
      <c r="M31" s="27">
        <v>0</v>
      </c>
      <c r="N31" s="27">
        <v>3</v>
      </c>
      <c r="O31" s="28">
        <v>0</v>
      </c>
      <c r="P31" s="27">
        <v>2</v>
      </c>
      <c r="Q31" s="27">
        <v>2</v>
      </c>
      <c r="R31" s="28">
        <v>1</v>
      </c>
      <c r="S31" s="27">
        <v>1</v>
      </c>
      <c r="T31" s="27">
        <v>2</v>
      </c>
      <c r="U31" s="27">
        <v>3</v>
      </c>
      <c r="V31" s="27">
        <v>2</v>
      </c>
      <c r="W31" s="27">
        <v>1</v>
      </c>
      <c r="X31" s="27">
        <v>1</v>
      </c>
      <c r="Y31" s="27">
        <v>0</v>
      </c>
      <c r="Z31" s="27">
        <v>0</v>
      </c>
      <c r="AA31" s="48">
        <v>8</v>
      </c>
      <c r="AB31" s="27">
        <v>10</v>
      </c>
    </row>
    <row r="32" spans="1:28" ht="43.5" customHeight="1" x14ac:dyDescent="0.25">
      <c r="B32" s="64" t="s">
        <v>76</v>
      </c>
      <c r="C32" s="64"/>
      <c r="D32" s="64"/>
      <c r="E32" s="27" t="s">
        <v>45</v>
      </c>
      <c r="F32" s="27">
        <v>36.21</v>
      </c>
      <c r="G32" s="27">
        <v>6</v>
      </c>
      <c r="H32" s="27">
        <v>22</v>
      </c>
      <c r="I32" s="28">
        <v>0.27</v>
      </c>
      <c r="J32" s="27">
        <v>6</v>
      </c>
      <c r="K32" s="27">
        <v>17</v>
      </c>
      <c r="L32" s="28">
        <v>0.35</v>
      </c>
      <c r="M32" s="27">
        <v>0</v>
      </c>
      <c r="N32" s="27">
        <v>5</v>
      </c>
      <c r="O32" s="28">
        <v>0</v>
      </c>
      <c r="P32" s="27">
        <v>5</v>
      </c>
      <c r="Q32" s="27">
        <v>10</v>
      </c>
      <c r="R32" s="28">
        <v>0.5</v>
      </c>
      <c r="S32" s="27">
        <v>3</v>
      </c>
      <c r="T32" s="27">
        <v>2</v>
      </c>
      <c r="U32" s="27">
        <v>5</v>
      </c>
      <c r="V32" s="27">
        <v>3</v>
      </c>
      <c r="W32" s="27">
        <v>2</v>
      </c>
      <c r="X32" s="27">
        <v>3</v>
      </c>
      <c r="Y32" s="27">
        <v>0</v>
      </c>
      <c r="Z32" s="27">
        <v>0</v>
      </c>
      <c r="AA32" s="48">
        <v>10</v>
      </c>
      <c r="AB32" s="27">
        <v>17</v>
      </c>
    </row>
    <row r="33" spans="2:28" ht="43.5" customHeight="1" x14ac:dyDescent="0.25">
      <c r="B33" s="64" t="s">
        <v>65</v>
      </c>
      <c r="C33" s="64"/>
      <c r="D33" s="64"/>
      <c r="E33" s="27" t="s">
        <v>45</v>
      </c>
      <c r="F33" s="27">
        <v>40</v>
      </c>
      <c r="G33" s="27">
        <v>8</v>
      </c>
      <c r="H33" s="27">
        <v>23</v>
      </c>
      <c r="I33" s="28">
        <v>0.35</v>
      </c>
      <c r="J33" s="27">
        <v>7</v>
      </c>
      <c r="K33" s="27">
        <v>16</v>
      </c>
      <c r="L33" s="28">
        <v>0.44</v>
      </c>
      <c r="M33" s="27">
        <v>1</v>
      </c>
      <c r="N33" s="27">
        <v>7</v>
      </c>
      <c r="O33" s="28">
        <v>0.14000000000000001</v>
      </c>
      <c r="P33" s="27">
        <v>9</v>
      </c>
      <c r="Q33" s="27">
        <v>11</v>
      </c>
      <c r="R33" s="28">
        <v>0.82</v>
      </c>
      <c r="S33" s="27">
        <v>2</v>
      </c>
      <c r="T33" s="27">
        <v>8</v>
      </c>
      <c r="U33" s="27">
        <v>10</v>
      </c>
      <c r="V33" s="27">
        <v>2</v>
      </c>
      <c r="W33" s="27">
        <v>3</v>
      </c>
      <c r="X33" s="27">
        <v>2</v>
      </c>
      <c r="Y33" s="27">
        <v>0</v>
      </c>
      <c r="Z33" s="27">
        <v>1</v>
      </c>
      <c r="AA33" s="48">
        <v>26</v>
      </c>
      <c r="AB33" s="27">
        <v>26</v>
      </c>
    </row>
    <row r="34" spans="2:28" ht="43.5" customHeight="1" x14ac:dyDescent="0.25">
      <c r="B34" s="64" t="s">
        <v>66</v>
      </c>
      <c r="C34" s="64"/>
      <c r="D34" s="64"/>
      <c r="E34" s="27" t="s">
        <v>45</v>
      </c>
      <c r="F34" s="27">
        <v>34.31</v>
      </c>
      <c r="G34" s="27">
        <v>7</v>
      </c>
      <c r="H34" s="27">
        <v>18</v>
      </c>
      <c r="I34" s="28">
        <v>0.39</v>
      </c>
      <c r="J34" s="27">
        <v>3</v>
      </c>
      <c r="K34" s="27">
        <v>8</v>
      </c>
      <c r="L34" s="28">
        <v>0.38</v>
      </c>
      <c r="M34" s="27">
        <v>4</v>
      </c>
      <c r="N34" s="27">
        <v>10</v>
      </c>
      <c r="O34" s="28">
        <v>0.4</v>
      </c>
      <c r="P34" s="27">
        <v>9</v>
      </c>
      <c r="Q34" s="27">
        <v>10</v>
      </c>
      <c r="R34" s="28">
        <v>0.9</v>
      </c>
      <c r="S34" s="27">
        <v>0</v>
      </c>
      <c r="T34" s="27">
        <v>4</v>
      </c>
      <c r="U34" s="27">
        <v>4</v>
      </c>
      <c r="V34" s="27">
        <v>3</v>
      </c>
      <c r="W34" s="27">
        <v>3</v>
      </c>
      <c r="X34" s="27">
        <v>4</v>
      </c>
      <c r="Y34" s="27">
        <v>0</v>
      </c>
      <c r="Z34" s="27">
        <v>1</v>
      </c>
      <c r="AA34" s="48">
        <v>30</v>
      </c>
      <c r="AB34" s="27">
        <v>27</v>
      </c>
    </row>
    <row r="35" spans="2:28" ht="43.5" customHeight="1" x14ac:dyDescent="0.25">
      <c r="B35" s="64" t="s">
        <v>77</v>
      </c>
      <c r="C35" s="64"/>
      <c r="D35" s="64"/>
      <c r="E35" s="27" t="s">
        <v>45</v>
      </c>
      <c r="F35" s="27">
        <v>35.15</v>
      </c>
      <c r="G35" s="27">
        <v>6</v>
      </c>
      <c r="H35" s="27">
        <v>21</v>
      </c>
      <c r="I35" s="28">
        <v>0.28999999999999998</v>
      </c>
      <c r="J35" s="27">
        <v>4</v>
      </c>
      <c r="K35" s="27">
        <v>12</v>
      </c>
      <c r="L35" s="28">
        <v>0.33</v>
      </c>
      <c r="M35" s="27">
        <v>2</v>
      </c>
      <c r="N35" s="27">
        <v>9</v>
      </c>
      <c r="O35" s="28">
        <v>0.22</v>
      </c>
      <c r="P35" s="27">
        <v>9</v>
      </c>
      <c r="Q35" s="27">
        <v>10</v>
      </c>
      <c r="R35" s="28">
        <v>0.9</v>
      </c>
      <c r="S35" s="27">
        <v>0</v>
      </c>
      <c r="T35" s="27">
        <v>1</v>
      </c>
      <c r="U35" s="27">
        <v>1</v>
      </c>
      <c r="V35" s="27">
        <v>3</v>
      </c>
      <c r="W35" s="27">
        <v>3</v>
      </c>
      <c r="X35" s="27">
        <v>1</v>
      </c>
      <c r="Y35" s="27">
        <v>0</v>
      </c>
      <c r="Z35" s="27">
        <v>1</v>
      </c>
      <c r="AA35" s="48">
        <v>14</v>
      </c>
      <c r="AB35" s="27">
        <v>23</v>
      </c>
    </row>
    <row r="36" spans="2:28" ht="43.5" customHeight="1" x14ac:dyDescent="0.25">
      <c r="B36" s="64" t="s">
        <v>78</v>
      </c>
      <c r="C36" s="64"/>
      <c r="D36" s="64"/>
      <c r="E36" s="27" t="s">
        <v>45</v>
      </c>
      <c r="F36" s="27">
        <v>37.35</v>
      </c>
      <c r="G36" s="27">
        <v>7</v>
      </c>
      <c r="H36" s="27">
        <v>20</v>
      </c>
      <c r="I36" s="28">
        <v>0.35</v>
      </c>
      <c r="J36" s="27">
        <v>4</v>
      </c>
      <c r="K36" s="27">
        <v>10</v>
      </c>
      <c r="L36" s="28">
        <v>0.4</v>
      </c>
      <c r="M36" s="27">
        <v>3</v>
      </c>
      <c r="N36" s="27">
        <v>10</v>
      </c>
      <c r="O36" s="28">
        <v>0.3</v>
      </c>
      <c r="P36" s="27">
        <v>5</v>
      </c>
      <c r="Q36" s="27">
        <v>14</v>
      </c>
      <c r="R36" s="28">
        <v>0.36</v>
      </c>
      <c r="S36" s="27">
        <v>1</v>
      </c>
      <c r="T36" s="27">
        <v>2</v>
      </c>
      <c r="U36" s="27">
        <v>3</v>
      </c>
      <c r="V36" s="27">
        <v>7</v>
      </c>
      <c r="W36" s="27">
        <v>1</v>
      </c>
      <c r="X36" s="27">
        <v>7</v>
      </c>
      <c r="Y36" s="27">
        <v>0</v>
      </c>
      <c r="Z36" s="27">
        <v>2</v>
      </c>
      <c r="AA36" s="48">
        <v>22</v>
      </c>
      <c r="AB36" s="27">
        <v>22</v>
      </c>
    </row>
    <row r="37" spans="2:28" ht="43.5" customHeight="1" x14ac:dyDescent="0.25">
      <c r="B37" s="64" t="s">
        <v>79</v>
      </c>
      <c r="C37" s="64"/>
      <c r="D37" s="64"/>
      <c r="E37" s="27" t="s">
        <v>43</v>
      </c>
      <c r="F37" s="27">
        <v>36.64</v>
      </c>
      <c r="G37" s="27">
        <v>9</v>
      </c>
      <c r="H37" s="27">
        <v>21</v>
      </c>
      <c r="I37" s="28">
        <v>0.43</v>
      </c>
      <c r="J37" s="27">
        <v>5</v>
      </c>
      <c r="K37" s="27">
        <v>10</v>
      </c>
      <c r="L37" s="28">
        <v>0.5</v>
      </c>
      <c r="M37" s="27">
        <v>4</v>
      </c>
      <c r="N37" s="27">
        <v>11</v>
      </c>
      <c r="O37" s="28">
        <v>0.36</v>
      </c>
      <c r="P37" s="27">
        <v>11</v>
      </c>
      <c r="Q37" s="27">
        <v>17</v>
      </c>
      <c r="R37" s="28">
        <v>0.65</v>
      </c>
      <c r="S37" s="27">
        <v>1</v>
      </c>
      <c r="T37" s="27">
        <v>6</v>
      </c>
      <c r="U37" s="27">
        <v>7</v>
      </c>
      <c r="V37" s="27">
        <v>4</v>
      </c>
      <c r="W37" s="27">
        <v>2</v>
      </c>
      <c r="X37" s="27">
        <v>1</v>
      </c>
      <c r="Y37" s="27">
        <v>0</v>
      </c>
      <c r="Z37" s="27">
        <v>0</v>
      </c>
      <c r="AA37" s="48">
        <v>34</v>
      </c>
      <c r="AB37" s="27">
        <v>33</v>
      </c>
    </row>
    <row r="38" spans="2:28" ht="43.5" customHeight="1" x14ac:dyDescent="0.25">
      <c r="B38" s="64" t="s">
        <v>67</v>
      </c>
      <c r="C38" s="64"/>
      <c r="D38" s="64"/>
      <c r="E38" s="27" t="s">
        <v>45</v>
      </c>
      <c r="F38" s="27">
        <v>35.450000000000003</v>
      </c>
      <c r="G38" s="27">
        <v>5</v>
      </c>
      <c r="H38" s="27">
        <v>18</v>
      </c>
      <c r="I38" s="28">
        <v>0.28000000000000003</v>
      </c>
      <c r="J38" s="27">
        <v>5</v>
      </c>
      <c r="K38" s="27">
        <v>13</v>
      </c>
      <c r="L38" s="28">
        <v>0.38</v>
      </c>
      <c r="M38" s="27">
        <v>0</v>
      </c>
      <c r="N38" s="27">
        <v>5</v>
      </c>
      <c r="O38" s="28">
        <v>0</v>
      </c>
      <c r="P38" s="27">
        <v>5</v>
      </c>
      <c r="Q38" s="27">
        <v>7</v>
      </c>
      <c r="R38" s="28">
        <v>0.71</v>
      </c>
      <c r="S38" s="27">
        <v>1</v>
      </c>
      <c r="T38" s="27">
        <v>2</v>
      </c>
      <c r="U38" s="27">
        <v>3</v>
      </c>
      <c r="V38" s="27">
        <v>2</v>
      </c>
      <c r="W38" s="27">
        <v>6</v>
      </c>
      <c r="X38" s="27">
        <v>5</v>
      </c>
      <c r="Y38" s="27">
        <v>0</v>
      </c>
      <c r="Z38" s="27">
        <v>0</v>
      </c>
      <c r="AA38" s="48">
        <v>9</v>
      </c>
      <c r="AB38" s="27">
        <v>15</v>
      </c>
    </row>
    <row r="39" spans="2:28" x14ac:dyDescent="0.25">
      <c r="B39" s="63" t="s">
        <v>80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</sheetData>
  <mergeCells count="23">
    <mergeCell ref="H1:M1"/>
    <mergeCell ref="A7:A21"/>
    <mergeCell ref="B7:AA7"/>
    <mergeCell ref="B13:C13"/>
    <mergeCell ref="B15:AA15"/>
    <mergeCell ref="B21:C21"/>
    <mergeCell ref="B34:D34"/>
    <mergeCell ref="B23:AB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6:D36"/>
    <mergeCell ref="B37:D37"/>
    <mergeCell ref="B38:D38"/>
    <mergeCell ref="B39:AB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I78" workbookViewId="0">
      <selection activeCell="J9" sqref="J9:J13"/>
    </sheetView>
  </sheetViews>
  <sheetFormatPr defaultRowHeight="15" x14ac:dyDescent="0.25"/>
  <cols>
    <col min="1" max="1" width="12.85546875" customWidth="1"/>
    <col min="2" max="2" width="27" customWidth="1"/>
    <col min="8" max="8" width="17.140625" customWidth="1"/>
    <col min="9" max="9" width="14.85546875" customWidth="1"/>
    <col min="10" max="10" width="18.28515625" customWidth="1"/>
    <col min="11" max="11" width="9.42578125" bestFit="1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81</v>
      </c>
      <c r="I3" s="19" t="s">
        <v>69</v>
      </c>
      <c r="J3" s="19" t="s">
        <v>53</v>
      </c>
      <c r="K3" s="20">
        <v>34877</v>
      </c>
      <c r="L3" s="21" t="s">
        <v>82</v>
      </c>
      <c r="M3" s="22" t="s">
        <v>83</v>
      </c>
    </row>
    <row r="7" spans="1:27" ht="28.5" x14ac:dyDescent="0.25">
      <c r="A7" s="54" t="s">
        <v>7</v>
      </c>
      <c r="B7" s="55" t="s">
        <v>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25">
      <c r="A8" s="54"/>
      <c r="B8" s="9" t="s">
        <v>9</v>
      </c>
      <c r="C8" s="9" t="s">
        <v>3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</row>
    <row r="9" spans="1:27" x14ac:dyDescent="0.25">
      <c r="A9" s="54"/>
      <c r="B9" s="13" t="s">
        <v>34</v>
      </c>
      <c r="C9" s="11" t="s">
        <v>35</v>
      </c>
      <c r="D9" s="11">
        <v>24</v>
      </c>
      <c r="E9" s="11">
        <v>9.5500000000000007</v>
      </c>
      <c r="F9" s="11">
        <v>0.83</v>
      </c>
      <c r="G9" s="11">
        <v>1.83</v>
      </c>
      <c r="H9" s="12">
        <v>0.45</v>
      </c>
      <c r="I9" s="11">
        <v>0.79</v>
      </c>
      <c r="J9" s="52">
        <v>1.29</v>
      </c>
      <c r="K9" s="12">
        <v>0.61</v>
      </c>
      <c r="L9" s="11">
        <v>0.04</v>
      </c>
      <c r="M9" s="11">
        <v>0.54</v>
      </c>
      <c r="N9" s="12">
        <v>0.08</v>
      </c>
      <c r="O9" s="52">
        <v>0.46</v>
      </c>
      <c r="P9" s="52">
        <v>0.67</v>
      </c>
      <c r="Q9" s="12">
        <v>0.69</v>
      </c>
      <c r="R9" s="52">
        <v>0.28999999999999998</v>
      </c>
      <c r="S9" s="52">
        <v>1.17</v>
      </c>
      <c r="T9" s="52">
        <v>1.46</v>
      </c>
      <c r="U9" s="52">
        <v>1.38</v>
      </c>
      <c r="V9" s="52">
        <v>1.04</v>
      </c>
      <c r="W9" s="52">
        <v>0.63</v>
      </c>
      <c r="X9" s="52">
        <v>0</v>
      </c>
      <c r="Y9" s="11">
        <v>1.17</v>
      </c>
      <c r="Z9" s="52">
        <v>67</v>
      </c>
      <c r="AA9" s="11">
        <v>2.17</v>
      </c>
    </row>
    <row r="10" spans="1:27" x14ac:dyDescent="0.25">
      <c r="A10" s="54"/>
      <c r="B10" s="10" t="s">
        <v>36</v>
      </c>
      <c r="C10" s="10" t="s">
        <v>56</v>
      </c>
      <c r="D10" s="10">
        <v>11</v>
      </c>
      <c r="E10" s="10">
        <v>20.11</v>
      </c>
      <c r="F10" s="10">
        <v>2.09</v>
      </c>
      <c r="G10" s="10">
        <v>5.55</v>
      </c>
      <c r="H10" s="6">
        <v>0.38</v>
      </c>
      <c r="I10" s="10">
        <v>1.27</v>
      </c>
      <c r="J10" s="46">
        <v>3.18</v>
      </c>
      <c r="K10" s="6">
        <v>0.4</v>
      </c>
      <c r="L10" s="10">
        <v>0.82</v>
      </c>
      <c r="M10" s="10">
        <v>2.36</v>
      </c>
      <c r="N10" s="6">
        <v>0.35</v>
      </c>
      <c r="O10" s="46">
        <v>1.0900000000000001</v>
      </c>
      <c r="P10" s="46">
        <v>1.64</v>
      </c>
      <c r="Q10" s="6">
        <v>0.67</v>
      </c>
      <c r="R10" s="46">
        <v>0.91</v>
      </c>
      <c r="S10" s="46">
        <v>2.82</v>
      </c>
      <c r="T10" s="46">
        <v>3.73</v>
      </c>
      <c r="U10" s="46">
        <v>1.55</v>
      </c>
      <c r="V10" s="46">
        <v>1.73</v>
      </c>
      <c r="W10" s="46">
        <v>0.64</v>
      </c>
      <c r="X10" s="46">
        <v>0</v>
      </c>
      <c r="Y10" s="10">
        <v>1.27</v>
      </c>
      <c r="Z10" s="46">
        <v>70</v>
      </c>
      <c r="AA10" s="10">
        <v>6.09</v>
      </c>
    </row>
    <row r="11" spans="1:27" x14ac:dyDescent="0.25">
      <c r="A11" s="54"/>
      <c r="B11" s="10"/>
      <c r="C11" s="10"/>
      <c r="D11" s="10"/>
      <c r="E11" s="10"/>
      <c r="F11" s="10"/>
      <c r="G11" s="10"/>
      <c r="H11" s="6"/>
      <c r="I11" s="10"/>
      <c r="J11" s="46"/>
      <c r="K11" s="6"/>
      <c r="L11" s="10"/>
      <c r="M11" s="10"/>
      <c r="N11" s="6"/>
      <c r="O11" s="46"/>
      <c r="P11" s="46"/>
      <c r="Q11" s="6"/>
      <c r="R11" s="46"/>
      <c r="S11" s="46"/>
      <c r="T11" s="46"/>
      <c r="U11" s="46"/>
      <c r="V11" s="46"/>
      <c r="W11" s="46"/>
      <c r="X11" s="46"/>
      <c r="Y11" s="10"/>
      <c r="Z11" s="46"/>
      <c r="AA11" s="10"/>
    </row>
    <row r="12" spans="1:27" x14ac:dyDescent="0.25">
      <c r="A12" s="54"/>
      <c r="B12" s="10"/>
      <c r="C12" s="10"/>
      <c r="D12" s="10"/>
      <c r="E12" s="10"/>
      <c r="F12" s="10"/>
      <c r="G12" s="10"/>
      <c r="H12" s="6"/>
      <c r="I12" s="10"/>
      <c r="J12" s="46"/>
      <c r="K12" s="6"/>
      <c r="L12" s="10"/>
      <c r="M12" s="10"/>
      <c r="N12" s="6"/>
      <c r="O12" s="46"/>
      <c r="P12" s="46"/>
      <c r="Q12" s="6"/>
      <c r="R12" s="46"/>
      <c r="S12" s="46"/>
      <c r="T12" s="46"/>
      <c r="U12" s="46"/>
      <c r="V12" s="46"/>
      <c r="W12" s="46"/>
      <c r="X12" s="46"/>
      <c r="Y12" s="10"/>
      <c r="Z12" s="46"/>
      <c r="AA12" s="10"/>
    </row>
    <row r="13" spans="1:27" x14ac:dyDescent="0.25">
      <c r="A13" s="54"/>
      <c r="B13" s="56"/>
      <c r="C13" s="57"/>
      <c r="D13" s="10">
        <f>SUM(D9:D10)</f>
        <v>35</v>
      </c>
      <c r="E13" s="10">
        <f>IF(COUNT(E9:E12)=0,0, AVERAGE(E9:E12))</f>
        <v>14.83</v>
      </c>
      <c r="F13" s="10">
        <f t="shared" ref="F13:Z13" si="0">IF(COUNT(F9:F12)=0,0, AVERAGE(F9:F12))</f>
        <v>1.46</v>
      </c>
      <c r="G13" s="10">
        <f t="shared" si="0"/>
        <v>3.69</v>
      </c>
      <c r="H13" s="6">
        <f t="shared" si="0"/>
        <v>0.41500000000000004</v>
      </c>
      <c r="I13" s="10">
        <f t="shared" si="0"/>
        <v>1.03</v>
      </c>
      <c r="J13" s="46">
        <f t="shared" si="0"/>
        <v>2.2350000000000003</v>
      </c>
      <c r="K13" s="6">
        <f t="shared" si="0"/>
        <v>0.505</v>
      </c>
      <c r="L13" s="10">
        <f t="shared" si="0"/>
        <v>0.43</v>
      </c>
      <c r="M13" s="10">
        <f t="shared" si="0"/>
        <v>1.45</v>
      </c>
      <c r="N13" s="6">
        <f t="shared" si="0"/>
        <v>0.215</v>
      </c>
      <c r="O13" s="46">
        <f t="shared" si="0"/>
        <v>0.77500000000000002</v>
      </c>
      <c r="P13" s="46">
        <f t="shared" si="0"/>
        <v>1.155</v>
      </c>
      <c r="Q13" s="6">
        <f t="shared" si="0"/>
        <v>0.67999999999999994</v>
      </c>
      <c r="R13" s="46">
        <f t="shared" si="0"/>
        <v>0.6</v>
      </c>
      <c r="S13" s="46">
        <f t="shared" si="0"/>
        <v>1.9949999999999999</v>
      </c>
      <c r="T13" s="46">
        <f t="shared" si="0"/>
        <v>2.5949999999999998</v>
      </c>
      <c r="U13" s="46">
        <f t="shared" si="0"/>
        <v>1.4649999999999999</v>
      </c>
      <c r="V13" s="46">
        <f t="shared" si="0"/>
        <v>1.385</v>
      </c>
      <c r="W13" s="46">
        <f t="shared" si="0"/>
        <v>0.63500000000000001</v>
      </c>
      <c r="X13" s="46">
        <f t="shared" si="0"/>
        <v>0</v>
      </c>
      <c r="Y13" s="10">
        <f t="shared" si="0"/>
        <v>1.22</v>
      </c>
      <c r="Z13" s="46">
        <f t="shared" si="0"/>
        <v>68.5</v>
      </c>
      <c r="AA13" s="46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9" t="s">
        <v>9</v>
      </c>
      <c r="C16" s="9" t="s">
        <v>3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 t="s">
        <v>23</v>
      </c>
      <c r="R16" s="9" t="s">
        <v>24</v>
      </c>
      <c r="S16" s="9" t="s">
        <v>25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</row>
    <row r="17" spans="1:28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8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8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8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8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5" spans="1:28" ht="28.5" x14ac:dyDescent="0.25">
      <c r="B25" s="68" t="s">
        <v>39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0"/>
      <c r="AB25" s="30"/>
    </row>
    <row r="26" spans="1:28" x14ac:dyDescent="0.25">
      <c r="B26" s="26" t="s">
        <v>72</v>
      </c>
      <c r="C26" s="26" t="s">
        <v>41</v>
      </c>
      <c r="D26" s="26" t="s">
        <v>73</v>
      </c>
      <c r="E26" s="26" t="s">
        <v>12</v>
      </c>
      <c r="F26" s="26" t="s">
        <v>13</v>
      </c>
      <c r="G26" s="26" t="s">
        <v>14</v>
      </c>
      <c r="H26" s="26" t="s">
        <v>15</v>
      </c>
      <c r="I26" s="26" t="s">
        <v>16</v>
      </c>
      <c r="J26" s="26" t="s">
        <v>17</v>
      </c>
      <c r="K26" s="26" t="s">
        <v>18</v>
      </c>
      <c r="L26" s="26" t="s">
        <v>19</v>
      </c>
      <c r="M26" s="26" t="s">
        <v>20</v>
      </c>
      <c r="N26" s="26" t="s">
        <v>21</v>
      </c>
      <c r="O26" s="26" t="s">
        <v>22</v>
      </c>
      <c r="P26" s="26" t="s">
        <v>23</v>
      </c>
      <c r="Q26" s="26" t="s">
        <v>24</v>
      </c>
      <c r="R26" s="26" t="s">
        <v>25</v>
      </c>
      <c r="S26" s="26" t="s">
        <v>26</v>
      </c>
      <c r="T26" s="26" t="s">
        <v>27</v>
      </c>
      <c r="U26" s="26" t="s">
        <v>28</v>
      </c>
      <c r="V26" s="26" t="s">
        <v>29</v>
      </c>
      <c r="W26" s="26" t="s">
        <v>30</v>
      </c>
      <c r="X26" s="26" t="s">
        <v>31</v>
      </c>
      <c r="Y26" s="26" t="s">
        <v>32</v>
      </c>
      <c r="Z26" s="26" t="s">
        <v>33</v>
      </c>
    </row>
    <row r="27" spans="1:28" x14ac:dyDescent="0.25">
      <c r="B27" s="27" t="s">
        <v>44</v>
      </c>
      <c r="C27" s="27" t="s">
        <v>43</v>
      </c>
      <c r="D27" s="27">
        <v>25.16</v>
      </c>
      <c r="E27" s="27">
        <v>0</v>
      </c>
      <c r="F27" s="27">
        <v>4</v>
      </c>
      <c r="G27" s="28">
        <v>0</v>
      </c>
      <c r="H27" s="27">
        <v>0</v>
      </c>
      <c r="I27" s="27">
        <v>2</v>
      </c>
      <c r="J27" s="28">
        <v>0</v>
      </c>
      <c r="K27" s="27">
        <v>0</v>
      </c>
      <c r="L27" s="27">
        <v>2</v>
      </c>
      <c r="M27" s="28">
        <v>0</v>
      </c>
      <c r="N27" s="27">
        <v>1</v>
      </c>
      <c r="O27" s="27">
        <v>2</v>
      </c>
      <c r="P27" s="28">
        <v>0.5</v>
      </c>
      <c r="Q27" s="27">
        <v>1</v>
      </c>
      <c r="R27" s="27">
        <v>3</v>
      </c>
      <c r="S27" s="27">
        <v>4</v>
      </c>
      <c r="T27" s="27">
        <v>1</v>
      </c>
      <c r="U27" s="27">
        <v>1</v>
      </c>
      <c r="V27" s="27">
        <v>0</v>
      </c>
      <c r="W27" s="27">
        <v>0</v>
      </c>
      <c r="X27" s="27">
        <v>4</v>
      </c>
      <c r="Y27" s="48">
        <v>-3</v>
      </c>
      <c r="Z27" s="27">
        <v>1</v>
      </c>
    </row>
    <row r="28" spans="1:28" x14ac:dyDescent="0.25">
      <c r="B28" s="27" t="s">
        <v>62</v>
      </c>
      <c r="C28" s="27" t="s">
        <v>45</v>
      </c>
      <c r="D28" s="27">
        <v>14.98</v>
      </c>
      <c r="E28" s="27">
        <v>0</v>
      </c>
      <c r="F28" s="27">
        <v>4</v>
      </c>
      <c r="G28" s="28">
        <v>0</v>
      </c>
      <c r="H28" s="27">
        <v>0</v>
      </c>
      <c r="I28" s="27">
        <v>4</v>
      </c>
      <c r="J28" s="28">
        <v>0</v>
      </c>
      <c r="K28" s="27">
        <v>0</v>
      </c>
      <c r="L28" s="27">
        <v>0</v>
      </c>
      <c r="M28" s="28">
        <v>0</v>
      </c>
      <c r="N28" s="27">
        <v>3</v>
      </c>
      <c r="O28" s="27">
        <v>4</v>
      </c>
      <c r="P28" s="28">
        <v>0.75</v>
      </c>
      <c r="Q28" s="27">
        <v>0</v>
      </c>
      <c r="R28" s="27">
        <v>3</v>
      </c>
      <c r="S28" s="27">
        <v>3</v>
      </c>
      <c r="T28" s="27">
        <v>0</v>
      </c>
      <c r="U28" s="27">
        <v>2</v>
      </c>
      <c r="V28" s="27">
        <v>1</v>
      </c>
      <c r="W28" s="27">
        <v>0</v>
      </c>
      <c r="X28" s="27">
        <v>3</v>
      </c>
      <c r="Y28" s="48">
        <v>-1</v>
      </c>
      <c r="Z28" s="27">
        <v>3</v>
      </c>
    </row>
    <row r="29" spans="1:28" ht="28.5" x14ac:dyDescent="0.25">
      <c r="B29" s="27" t="s">
        <v>63</v>
      </c>
      <c r="C29" s="27" t="s">
        <v>45</v>
      </c>
      <c r="D29" s="27">
        <v>35.19</v>
      </c>
      <c r="E29" s="27">
        <v>6</v>
      </c>
      <c r="F29" s="27">
        <v>9</v>
      </c>
      <c r="G29" s="28">
        <v>0.67</v>
      </c>
      <c r="H29" s="27">
        <v>5</v>
      </c>
      <c r="I29" s="27">
        <v>6</v>
      </c>
      <c r="J29" s="28">
        <v>0.83</v>
      </c>
      <c r="K29" s="27">
        <v>1</v>
      </c>
      <c r="L29" s="27">
        <v>3</v>
      </c>
      <c r="M29" s="28">
        <v>0.33</v>
      </c>
      <c r="N29" s="27">
        <v>2</v>
      </c>
      <c r="O29" s="27">
        <v>2</v>
      </c>
      <c r="P29" s="28">
        <v>1</v>
      </c>
      <c r="Q29" s="27">
        <v>3</v>
      </c>
      <c r="R29" s="27">
        <v>4</v>
      </c>
      <c r="S29" s="27">
        <v>7</v>
      </c>
      <c r="T29" s="27">
        <v>1</v>
      </c>
      <c r="U29" s="27">
        <v>3</v>
      </c>
      <c r="V29" s="27">
        <v>1</v>
      </c>
      <c r="W29" s="27">
        <v>0</v>
      </c>
      <c r="X29" s="27">
        <v>4</v>
      </c>
      <c r="Y29" s="48">
        <v>17</v>
      </c>
      <c r="Z29" s="27">
        <v>15</v>
      </c>
    </row>
    <row r="30" spans="1:28" x14ac:dyDescent="0.25">
      <c r="B30" s="27" t="s">
        <v>74</v>
      </c>
      <c r="C30" s="27" t="s">
        <v>45</v>
      </c>
      <c r="D30" s="27">
        <v>23.46</v>
      </c>
      <c r="E30" s="27">
        <v>4</v>
      </c>
      <c r="F30" s="27">
        <v>8</v>
      </c>
      <c r="G30" s="28">
        <v>0.5</v>
      </c>
      <c r="H30" s="27">
        <v>1</v>
      </c>
      <c r="I30" s="27">
        <v>2</v>
      </c>
      <c r="J30" s="28">
        <v>0.5</v>
      </c>
      <c r="K30" s="27">
        <v>3</v>
      </c>
      <c r="L30" s="27">
        <v>6</v>
      </c>
      <c r="M30" s="28">
        <v>0.5</v>
      </c>
      <c r="N30" s="27">
        <v>0</v>
      </c>
      <c r="O30" s="27">
        <v>0</v>
      </c>
      <c r="P30" s="28">
        <v>0</v>
      </c>
      <c r="Q30" s="27">
        <v>0</v>
      </c>
      <c r="R30" s="27">
        <v>2</v>
      </c>
      <c r="S30" s="27">
        <v>2</v>
      </c>
      <c r="T30" s="27">
        <v>4</v>
      </c>
      <c r="U30" s="27">
        <v>3</v>
      </c>
      <c r="V30" s="27">
        <v>1</v>
      </c>
      <c r="W30" s="27">
        <v>0</v>
      </c>
      <c r="X30" s="27">
        <v>0</v>
      </c>
      <c r="Y30" s="48">
        <v>11</v>
      </c>
      <c r="Z30" s="27">
        <v>11</v>
      </c>
    </row>
    <row r="31" spans="1:28" x14ac:dyDescent="0.25">
      <c r="B31" s="27" t="s">
        <v>75</v>
      </c>
      <c r="C31" s="27" t="s">
        <v>45</v>
      </c>
      <c r="D31" s="27">
        <v>12.08</v>
      </c>
      <c r="E31" s="27">
        <v>3</v>
      </c>
      <c r="F31" s="27">
        <v>4</v>
      </c>
      <c r="G31" s="28">
        <v>0.75</v>
      </c>
      <c r="H31" s="27">
        <v>2</v>
      </c>
      <c r="I31" s="27">
        <v>2</v>
      </c>
      <c r="J31" s="28">
        <v>1</v>
      </c>
      <c r="K31" s="27">
        <v>1</v>
      </c>
      <c r="L31" s="27">
        <v>2</v>
      </c>
      <c r="M31" s="28">
        <v>0.5</v>
      </c>
      <c r="N31" s="27">
        <v>0</v>
      </c>
      <c r="O31" s="27">
        <v>0</v>
      </c>
      <c r="P31" s="28">
        <v>0</v>
      </c>
      <c r="Q31" s="27">
        <v>0</v>
      </c>
      <c r="R31" s="27">
        <v>0</v>
      </c>
      <c r="S31" s="27">
        <v>0</v>
      </c>
      <c r="T31" s="27">
        <v>0</v>
      </c>
      <c r="U31" s="27">
        <v>1</v>
      </c>
      <c r="V31" s="27">
        <v>0</v>
      </c>
      <c r="W31" s="27">
        <v>0</v>
      </c>
      <c r="X31" s="27">
        <v>0</v>
      </c>
      <c r="Y31" s="48">
        <v>5</v>
      </c>
      <c r="Z31" s="27">
        <v>7</v>
      </c>
    </row>
    <row r="32" spans="1:28" x14ac:dyDescent="0.25">
      <c r="B32" s="27" t="s">
        <v>76</v>
      </c>
      <c r="C32" s="27" t="s">
        <v>45</v>
      </c>
      <c r="D32" s="27">
        <v>17.43</v>
      </c>
      <c r="E32" s="27">
        <v>0</v>
      </c>
      <c r="F32" s="27">
        <v>6</v>
      </c>
      <c r="G32" s="28">
        <v>0</v>
      </c>
      <c r="H32" s="27">
        <v>0</v>
      </c>
      <c r="I32" s="27">
        <v>3</v>
      </c>
      <c r="J32" s="28">
        <v>0</v>
      </c>
      <c r="K32" s="27">
        <v>0</v>
      </c>
      <c r="L32" s="27">
        <v>3</v>
      </c>
      <c r="M32" s="28">
        <v>0</v>
      </c>
      <c r="N32" s="27">
        <v>2</v>
      </c>
      <c r="O32" s="27">
        <v>2</v>
      </c>
      <c r="P32" s="28">
        <v>1</v>
      </c>
      <c r="Q32" s="27">
        <v>0</v>
      </c>
      <c r="R32" s="27">
        <v>2</v>
      </c>
      <c r="S32" s="27">
        <v>2</v>
      </c>
      <c r="T32" s="27">
        <v>0</v>
      </c>
      <c r="U32" s="27">
        <v>1</v>
      </c>
      <c r="V32" s="27">
        <v>0</v>
      </c>
      <c r="W32" s="27">
        <v>0</v>
      </c>
      <c r="X32" s="27">
        <v>0</v>
      </c>
      <c r="Y32" s="48">
        <v>-2</v>
      </c>
      <c r="Z32" s="27">
        <v>2</v>
      </c>
    </row>
    <row r="33" spans="2:26" x14ac:dyDescent="0.25">
      <c r="B33" s="27" t="s">
        <v>66</v>
      </c>
      <c r="C33" s="27" t="s">
        <v>45</v>
      </c>
      <c r="D33" s="27">
        <v>1.56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1</v>
      </c>
      <c r="O33" s="27">
        <v>2</v>
      </c>
      <c r="P33" s="28">
        <v>0.5</v>
      </c>
      <c r="Q33" s="27">
        <v>0</v>
      </c>
      <c r="R33" s="27">
        <v>1</v>
      </c>
      <c r="S33" s="27">
        <v>1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48">
        <v>2</v>
      </c>
      <c r="Z33" s="27">
        <v>1</v>
      </c>
    </row>
    <row r="34" spans="2:26" x14ac:dyDescent="0.25">
      <c r="B34" s="27" t="s">
        <v>77</v>
      </c>
      <c r="C34" s="27" t="s">
        <v>45</v>
      </c>
      <c r="D34" s="27">
        <v>22</v>
      </c>
      <c r="E34" s="27">
        <v>1</v>
      </c>
      <c r="F34" s="27">
        <v>4</v>
      </c>
      <c r="G34" s="28">
        <v>0.25</v>
      </c>
      <c r="H34" s="27">
        <v>1</v>
      </c>
      <c r="I34" s="27">
        <v>4</v>
      </c>
      <c r="J34" s="28">
        <v>0.25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1</v>
      </c>
      <c r="R34" s="27">
        <v>5</v>
      </c>
      <c r="S34" s="27">
        <v>6</v>
      </c>
      <c r="T34" s="27">
        <v>3</v>
      </c>
      <c r="U34" s="27">
        <v>5</v>
      </c>
      <c r="V34" s="27">
        <v>2</v>
      </c>
      <c r="W34" s="27">
        <v>0</v>
      </c>
      <c r="X34" s="27">
        <v>1</v>
      </c>
      <c r="Y34" s="48">
        <v>4</v>
      </c>
      <c r="Z34" s="27">
        <v>2</v>
      </c>
    </row>
    <row r="35" spans="2:26" x14ac:dyDescent="0.25">
      <c r="B35" s="27" t="s">
        <v>78</v>
      </c>
      <c r="C35" s="27" t="s">
        <v>45</v>
      </c>
      <c r="D35" s="27">
        <v>21.11</v>
      </c>
      <c r="E35" s="27">
        <v>4</v>
      </c>
      <c r="F35" s="27">
        <v>9</v>
      </c>
      <c r="G35" s="28">
        <v>0.44</v>
      </c>
      <c r="H35" s="27">
        <v>2</v>
      </c>
      <c r="I35" s="27">
        <v>5</v>
      </c>
      <c r="J35" s="28">
        <v>0.4</v>
      </c>
      <c r="K35" s="27">
        <v>2</v>
      </c>
      <c r="L35" s="27">
        <v>4</v>
      </c>
      <c r="M35" s="28">
        <v>0.5</v>
      </c>
      <c r="N35" s="27">
        <v>0</v>
      </c>
      <c r="O35" s="27">
        <v>2</v>
      </c>
      <c r="P35" s="28">
        <v>0</v>
      </c>
      <c r="Q35" s="27">
        <v>2</v>
      </c>
      <c r="R35" s="27">
        <v>4</v>
      </c>
      <c r="S35" s="27">
        <v>6</v>
      </c>
      <c r="T35" s="27">
        <v>4</v>
      </c>
      <c r="U35" s="27">
        <v>2</v>
      </c>
      <c r="V35" s="27">
        <v>1</v>
      </c>
      <c r="W35" s="27">
        <v>0</v>
      </c>
      <c r="X35" s="27">
        <v>1</v>
      </c>
      <c r="Y35" s="48">
        <v>11</v>
      </c>
      <c r="Z35" s="27">
        <v>10</v>
      </c>
    </row>
    <row r="36" spans="2:26" x14ac:dyDescent="0.25">
      <c r="B36" s="27" t="s">
        <v>79</v>
      </c>
      <c r="C36" s="27" t="s">
        <v>43</v>
      </c>
      <c r="D36" s="27">
        <v>30.06</v>
      </c>
      <c r="E36" s="27">
        <v>3</v>
      </c>
      <c r="F36" s="27">
        <v>7</v>
      </c>
      <c r="G36" s="28">
        <v>0.43</v>
      </c>
      <c r="H36" s="27">
        <v>1</v>
      </c>
      <c r="I36" s="27">
        <v>3</v>
      </c>
      <c r="J36" s="28">
        <v>0.33</v>
      </c>
      <c r="K36" s="27">
        <v>2</v>
      </c>
      <c r="L36" s="27">
        <v>4</v>
      </c>
      <c r="M36" s="28">
        <v>0.5</v>
      </c>
      <c r="N36" s="27">
        <v>1</v>
      </c>
      <c r="O36" s="27">
        <v>2</v>
      </c>
      <c r="P36" s="28">
        <v>0.5</v>
      </c>
      <c r="Q36" s="27">
        <v>3</v>
      </c>
      <c r="R36" s="27">
        <v>3</v>
      </c>
      <c r="S36" s="27">
        <v>6</v>
      </c>
      <c r="T36" s="27">
        <v>3</v>
      </c>
      <c r="U36" s="27">
        <v>0</v>
      </c>
      <c r="V36" s="27">
        <v>0</v>
      </c>
      <c r="W36" s="27">
        <v>0</v>
      </c>
      <c r="X36" s="27">
        <v>1</v>
      </c>
      <c r="Y36" s="48">
        <v>17</v>
      </c>
      <c r="Z36" s="27">
        <v>9</v>
      </c>
    </row>
    <row r="37" spans="2:26" x14ac:dyDescent="0.25">
      <c r="B37" s="27" t="s">
        <v>67</v>
      </c>
      <c r="C37" s="27" t="s">
        <v>45</v>
      </c>
      <c r="D37" s="27">
        <v>18.190000000000001</v>
      </c>
      <c r="E37" s="27">
        <v>2</v>
      </c>
      <c r="F37" s="27">
        <v>6</v>
      </c>
      <c r="G37" s="28">
        <v>0.33</v>
      </c>
      <c r="H37" s="27">
        <v>2</v>
      </c>
      <c r="I37" s="27">
        <v>4</v>
      </c>
      <c r="J37" s="28">
        <v>0.5</v>
      </c>
      <c r="K37" s="27">
        <v>0</v>
      </c>
      <c r="L37" s="27">
        <v>2</v>
      </c>
      <c r="M37" s="28">
        <v>0</v>
      </c>
      <c r="N37" s="27">
        <v>2</v>
      </c>
      <c r="O37" s="27">
        <v>2</v>
      </c>
      <c r="P37" s="28">
        <v>1</v>
      </c>
      <c r="Q37" s="27">
        <v>0</v>
      </c>
      <c r="R37" s="27">
        <v>4</v>
      </c>
      <c r="S37" s="27">
        <v>4</v>
      </c>
      <c r="T37" s="27">
        <v>1</v>
      </c>
      <c r="U37" s="27">
        <v>1</v>
      </c>
      <c r="V37" s="27">
        <v>1</v>
      </c>
      <c r="W37" s="27">
        <v>0</v>
      </c>
      <c r="X37" s="27">
        <v>0</v>
      </c>
      <c r="Y37" s="48">
        <v>9</v>
      </c>
      <c r="Z37" s="27">
        <v>6</v>
      </c>
    </row>
    <row r="38" spans="2:26" x14ac:dyDescent="0.25">
      <c r="B38" s="69" t="s">
        <v>84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40" spans="2:26" x14ac:dyDescent="0.25">
      <c r="B40" s="26" t="s">
        <v>72</v>
      </c>
      <c r="C40" s="26" t="s">
        <v>41</v>
      </c>
      <c r="D40" s="26" t="s">
        <v>73</v>
      </c>
      <c r="E40" s="26" t="s">
        <v>12</v>
      </c>
      <c r="F40" s="26" t="s">
        <v>13</v>
      </c>
      <c r="G40" s="26" t="s">
        <v>14</v>
      </c>
      <c r="H40" s="26" t="s">
        <v>15</v>
      </c>
      <c r="I40" s="26" t="s">
        <v>16</v>
      </c>
      <c r="J40" s="26" t="s">
        <v>17</v>
      </c>
      <c r="K40" s="26" t="s">
        <v>18</v>
      </c>
      <c r="L40" s="26" t="s">
        <v>19</v>
      </c>
      <c r="M40" s="26" t="s">
        <v>20</v>
      </c>
      <c r="N40" s="26" t="s">
        <v>21</v>
      </c>
      <c r="O40" s="26" t="s">
        <v>22</v>
      </c>
      <c r="P40" s="26" t="s">
        <v>23</v>
      </c>
      <c r="Q40" s="26" t="s">
        <v>24</v>
      </c>
      <c r="R40" s="26" t="s">
        <v>25</v>
      </c>
      <c r="S40" s="26" t="s">
        <v>26</v>
      </c>
      <c r="T40" s="26" t="s">
        <v>27</v>
      </c>
      <c r="U40" s="26" t="s">
        <v>28</v>
      </c>
      <c r="V40" s="26" t="s">
        <v>29</v>
      </c>
      <c r="W40" s="26" t="s">
        <v>30</v>
      </c>
      <c r="X40" s="26" t="s">
        <v>31</v>
      </c>
      <c r="Y40" s="26" t="s">
        <v>32</v>
      </c>
      <c r="Z40" s="26" t="s">
        <v>33</v>
      </c>
    </row>
    <row r="41" spans="2:26" x14ac:dyDescent="0.25">
      <c r="B41" s="32" t="s">
        <v>85</v>
      </c>
      <c r="C41" s="32" t="s">
        <v>43</v>
      </c>
      <c r="D41" s="32">
        <v>0</v>
      </c>
      <c r="E41" s="32">
        <v>0</v>
      </c>
      <c r="F41" s="32">
        <v>0</v>
      </c>
      <c r="G41" s="33">
        <v>0</v>
      </c>
      <c r="H41" s="32">
        <v>0</v>
      </c>
      <c r="I41" s="32">
        <v>0</v>
      </c>
      <c r="J41" s="33">
        <v>0</v>
      </c>
      <c r="K41" s="32">
        <v>0</v>
      </c>
      <c r="L41" s="32">
        <v>0</v>
      </c>
      <c r="M41" s="33">
        <v>0</v>
      </c>
      <c r="N41" s="32">
        <v>0</v>
      </c>
      <c r="O41" s="32">
        <v>0</v>
      </c>
      <c r="P41" s="33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51">
        <v>0</v>
      </c>
      <c r="Z41" s="32">
        <v>0</v>
      </c>
    </row>
    <row r="42" spans="2:26" x14ac:dyDescent="0.25">
      <c r="B42" s="32" t="s">
        <v>86</v>
      </c>
      <c r="C42" s="32" t="s">
        <v>43</v>
      </c>
      <c r="D42" s="32">
        <v>3.2</v>
      </c>
      <c r="E42" s="32">
        <v>0</v>
      </c>
      <c r="F42" s="32">
        <v>0</v>
      </c>
      <c r="G42" s="33">
        <v>0</v>
      </c>
      <c r="H42" s="32">
        <v>0</v>
      </c>
      <c r="I42" s="32">
        <v>0</v>
      </c>
      <c r="J42" s="33">
        <v>0</v>
      </c>
      <c r="K42" s="32">
        <v>0</v>
      </c>
      <c r="L42" s="32">
        <v>0</v>
      </c>
      <c r="M42" s="33">
        <v>0</v>
      </c>
      <c r="N42" s="32">
        <v>0</v>
      </c>
      <c r="O42" s="32">
        <v>0</v>
      </c>
      <c r="P42" s="33">
        <v>0</v>
      </c>
      <c r="Q42" s="32">
        <v>0</v>
      </c>
      <c r="R42" s="32">
        <v>0</v>
      </c>
      <c r="S42" s="32">
        <v>0</v>
      </c>
      <c r="T42" s="32">
        <v>2</v>
      </c>
      <c r="U42" s="32">
        <v>1</v>
      </c>
      <c r="V42" s="32">
        <v>0</v>
      </c>
      <c r="W42" s="32">
        <v>0</v>
      </c>
      <c r="X42" s="32">
        <v>0</v>
      </c>
      <c r="Y42" s="51">
        <v>1</v>
      </c>
      <c r="Z42" s="32">
        <v>0</v>
      </c>
    </row>
    <row r="43" spans="2:26" x14ac:dyDescent="0.25">
      <c r="B43" s="32" t="s">
        <v>87</v>
      </c>
      <c r="C43" s="32" t="s">
        <v>45</v>
      </c>
      <c r="D43" s="32">
        <v>0</v>
      </c>
      <c r="E43" s="32">
        <v>0</v>
      </c>
      <c r="F43" s="32">
        <v>0</v>
      </c>
      <c r="G43" s="33">
        <v>0</v>
      </c>
      <c r="H43" s="32">
        <v>0</v>
      </c>
      <c r="I43" s="32">
        <v>0</v>
      </c>
      <c r="J43" s="33">
        <v>0</v>
      </c>
      <c r="K43" s="32">
        <v>0</v>
      </c>
      <c r="L43" s="32">
        <v>0</v>
      </c>
      <c r="M43" s="33">
        <v>0</v>
      </c>
      <c r="N43" s="32">
        <v>0</v>
      </c>
      <c r="O43" s="32">
        <v>0</v>
      </c>
      <c r="P43" s="33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51">
        <v>0</v>
      </c>
      <c r="Z43" s="32">
        <v>0</v>
      </c>
    </row>
    <row r="44" spans="2:26" x14ac:dyDescent="0.25">
      <c r="B44" s="32" t="s">
        <v>88</v>
      </c>
      <c r="C44" s="32" t="s">
        <v>43</v>
      </c>
      <c r="D44" s="32">
        <v>0</v>
      </c>
      <c r="E44" s="32">
        <v>0</v>
      </c>
      <c r="F44" s="32">
        <v>0</v>
      </c>
      <c r="G44" s="33">
        <v>0</v>
      </c>
      <c r="H44" s="32">
        <v>0</v>
      </c>
      <c r="I44" s="32">
        <v>0</v>
      </c>
      <c r="J44" s="33">
        <v>0</v>
      </c>
      <c r="K44" s="32">
        <v>0</v>
      </c>
      <c r="L44" s="32">
        <v>0</v>
      </c>
      <c r="M44" s="33">
        <v>0</v>
      </c>
      <c r="N44" s="32">
        <v>0</v>
      </c>
      <c r="O44" s="32">
        <v>0</v>
      </c>
      <c r="P44" s="33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51">
        <v>0</v>
      </c>
      <c r="Z44" s="32">
        <v>0</v>
      </c>
    </row>
    <row r="45" spans="2:26" x14ac:dyDescent="0.25">
      <c r="B45" s="32" t="s">
        <v>89</v>
      </c>
      <c r="C45" s="32" t="s">
        <v>43</v>
      </c>
      <c r="D45" s="32">
        <v>0</v>
      </c>
      <c r="E45" s="32">
        <v>0</v>
      </c>
      <c r="F45" s="32">
        <v>0</v>
      </c>
      <c r="G45" s="33">
        <v>0</v>
      </c>
      <c r="H45" s="32">
        <v>0</v>
      </c>
      <c r="I45" s="32">
        <v>0</v>
      </c>
      <c r="J45" s="33">
        <v>0</v>
      </c>
      <c r="K45" s="32">
        <v>0</v>
      </c>
      <c r="L45" s="32">
        <v>0</v>
      </c>
      <c r="M45" s="33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51">
        <v>0</v>
      </c>
      <c r="Z45" s="32">
        <v>0</v>
      </c>
    </row>
    <row r="46" spans="2:26" x14ac:dyDescent="0.25">
      <c r="B46" s="69" t="s">
        <v>90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9" spans="2:26" x14ac:dyDescent="0.25">
      <c r="B49" s="26" t="s">
        <v>72</v>
      </c>
      <c r="C49" s="26" t="s">
        <v>41</v>
      </c>
      <c r="D49" s="26" t="s">
        <v>73</v>
      </c>
      <c r="E49" s="26" t="s">
        <v>12</v>
      </c>
      <c r="F49" s="26" t="s">
        <v>13</v>
      </c>
      <c r="G49" s="26" t="s">
        <v>14</v>
      </c>
      <c r="H49" s="26" t="s">
        <v>15</v>
      </c>
      <c r="I49" s="26" t="s">
        <v>16</v>
      </c>
      <c r="J49" s="26" t="s">
        <v>17</v>
      </c>
      <c r="K49" s="26" t="s">
        <v>18</v>
      </c>
      <c r="L49" s="26" t="s">
        <v>19</v>
      </c>
      <c r="M49" s="26" t="s">
        <v>20</v>
      </c>
      <c r="N49" s="26" t="s">
        <v>21</v>
      </c>
      <c r="O49" s="26" t="s">
        <v>22</v>
      </c>
      <c r="P49" s="26" t="s">
        <v>23</v>
      </c>
      <c r="Q49" s="26" t="s">
        <v>24</v>
      </c>
      <c r="R49" s="26" t="s">
        <v>25</v>
      </c>
      <c r="S49" s="26" t="s">
        <v>26</v>
      </c>
      <c r="T49" s="26" t="s">
        <v>27</v>
      </c>
      <c r="U49" s="26" t="s">
        <v>28</v>
      </c>
      <c r="V49" s="26" t="s">
        <v>29</v>
      </c>
      <c r="W49" s="26" t="s">
        <v>30</v>
      </c>
      <c r="X49" s="26" t="s">
        <v>31</v>
      </c>
      <c r="Y49" s="26" t="s">
        <v>32</v>
      </c>
      <c r="Z49" s="26" t="s">
        <v>33</v>
      </c>
    </row>
    <row r="50" spans="2:26" ht="28.5" x14ac:dyDescent="0.25">
      <c r="B50" s="27" t="s">
        <v>91</v>
      </c>
      <c r="C50" s="27" t="s">
        <v>43</v>
      </c>
      <c r="D50" s="27">
        <v>3.78</v>
      </c>
      <c r="E50" s="27">
        <v>0</v>
      </c>
      <c r="F50" s="27">
        <v>1</v>
      </c>
      <c r="G50" s="28">
        <v>0</v>
      </c>
      <c r="H50" s="27">
        <v>0</v>
      </c>
      <c r="I50" s="27">
        <v>1</v>
      </c>
      <c r="J50" s="28">
        <v>0</v>
      </c>
      <c r="K50" s="27">
        <v>0</v>
      </c>
      <c r="L50" s="27">
        <v>0</v>
      </c>
      <c r="M50" s="28">
        <v>0</v>
      </c>
      <c r="N50" s="27">
        <v>0</v>
      </c>
      <c r="O50" s="27">
        <v>0</v>
      </c>
      <c r="P50" s="28">
        <v>0</v>
      </c>
      <c r="Q50" s="27">
        <v>0</v>
      </c>
      <c r="R50" s="27">
        <v>2</v>
      </c>
      <c r="S50" s="27">
        <v>2</v>
      </c>
      <c r="T50" s="27">
        <v>1</v>
      </c>
      <c r="U50" s="27">
        <v>0</v>
      </c>
      <c r="V50" s="27">
        <v>0</v>
      </c>
      <c r="W50" s="27">
        <v>0</v>
      </c>
      <c r="X50" s="27">
        <v>2</v>
      </c>
      <c r="Y50" s="48">
        <v>-1</v>
      </c>
      <c r="Z50" s="27">
        <v>0</v>
      </c>
    </row>
    <row r="51" spans="2:26" x14ac:dyDescent="0.25">
      <c r="B51" s="27" t="s">
        <v>92</v>
      </c>
      <c r="C51" s="27" t="s">
        <v>43</v>
      </c>
      <c r="D51" s="27">
        <v>9.64</v>
      </c>
      <c r="E51" s="27">
        <v>0</v>
      </c>
      <c r="F51" s="27">
        <v>1</v>
      </c>
      <c r="G51" s="28">
        <v>0</v>
      </c>
      <c r="H51" s="27">
        <v>0</v>
      </c>
      <c r="I51" s="27">
        <v>0</v>
      </c>
      <c r="J51" s="28">
        <v>0</v>
      </c>
      <c r="K51" s="27">
        <v>0</v>
      </c>
      <c r="L51" s="27">
        <v>1</v>
      </c>
      <c r="M51" s="28">
        <v>0</v>
      </c>
      <c r="N51" s="27">
        <v>2</v>
      </c>
      <c r="O51" s="27">
        <v>2</v>
      </c>
      <c r="P51" s="28">
        <v>1</v>
      </c>
      <c r="Q51" s="27">
        <v>0</v>
      </c>
      <c r="R51" s="27">
        <v>0</v>
      </c>
      <c r="S51" s="27">
        <v>0</v>
      </c>
      <c r="T51" s="27">
        <v>1</v>
      </c>
      <c r="U51" s="27">
        <v>2</v>
      </c>
      <c r="V51" s="27">
        <v>0</v>
      </c>
      <c r="W51" s="27">
        <v>0</v>
      </c>
      <c r="X51" s="27">
        <v>0</v>
      </c>
      <c r="Y51" s="48">
        <v>3</v>
      </c>
      <c r="Z51" s="27">
        <v>2</v>
      </c>
    </row>
    <row r="52" spans="2:26" x14ac:dyDescent="0.25">
      <c r="B52" s="27" t="s">
        <v>93</v>
      </c>
      <c r="C52" s="27" t="s">
        <v>43</v>
      </c>
      <c r="D52" s="27">
        <v>12.39</v>
      </c>
      <c r="E52" s="27">
        <v>0</v>
      </c>
      <c r="F52" s="27">
        <v>4</v>
      </c>
      <c r="G52" s="28">
        <v>0</v>
      </c>
      <c r="H52" s="27">
        <v>0</v>
      </c>
      <c r="I52" s="27">
        <v>2</v>
      </c>
      <c r="J52" s="28">
        <v>0</v>
      </c>
      <c r="K52" s="27">
        <v>0</v>
      </c>
      <c r="L52" s="27">
        <v>2</v>
      </c>
      <c r="M52" s="28">
        <v>0</v>
      </c>
      <c r="N52" s="27">
        <v>0</v>
      </c>
      <c r="O52" s="27">
        <v>0</v>
      </c>
      <c r="P52" s="28">
        <v>0</v>
      </c>
      <c r="Q52" s="27">
        <v>0</v>
      </c>
      <c r="R52" s="27">
        <v>2</v>
      </c>
      <c r="S52" s="27">
        <v>2</v>
      </c>
      <c r="T52" s="27">
        <v>1</v>
      </c>
      <c r="U52" s="27">
        <v>2</v>
      </c>
      <c r="V52" s="27">
        <v>0</v>
      </c>
      <c r="W52" s="27">
        <v>0</v>
      </c>
      <c r="X52" s="27">
        <v>0</v>
      </c>
      <c r="Y52" s="48">
        <v>-5</v>
      </c>
      <c r="Z52" s="27">
        <v>0</v>
      </c>
    </row>
    <row r="53" spans="2:26" x14ac:dyDescent="0.25">
      <c r="B53" s="27" t="s">
        <v>94</v>
      </c>
      <c r="C53" s="27" t="s">
        <v>43</v>
      </c>
      <c r="D53" s="27">
        <v>20.23</v>
      </c>
      <c r="E53" s="27">
        <v>3</v>
      </c>
      <c r="F53" s="27">
        <v>4</v>
      </c>
      <c r="G53" s="28">
        <v>0.75</v>
      </c>
      <c r="H53" s="27">
        <v>3</v>
      </c>
      <c r="I53" s="27">
        <v>4</v>
      </c>
      <c r="J53" s="28">
        <v>0.75</v>
      </c>
      <c r="K53" s="27">
        <v>0</v>
      </c>
      <c r="L53" s="27">
        <v>0</v>
      </c>
      <c r="M53" s="28">
        <v>0</v>
      </c>
      <c r="N53" s="27">
        <v>0</v>
      </c>
      <c r="O53" s="27">
        <v>0</v>
      </c>
      <c r="P53" s="28">
        <v>0</v>
      </c>
      <c r="Q53" s="27">
        <v>0</v>
      </c>
      <c r="R53" s="27">
        <v>1</v>
      </c>
      <c r="S53" s="27">
        <v>1</v>
      </c>
      <c r="T53" s="27">
        <v>6</v>
      </c>
      <c r="U53" s="27">
        <v>3</v>
      </c>
      <c r="V53" s="27">
        <v>3</v>
      </c>
      <c r="W53" s="27">
        <v>0</v>
      </c>
      <c r="X53" s="27">
        <v>1</v>
      </c>
      <c r="Y53" s="48">
        <v>12</v>
      </c>
      <c r="Z53" s="27">
        <v>6</v>
      </c>
    </row>
    <row r="54" spans="2:26" x14ac:dyDescent="0.25">
      <c r="B54" s="27" t="s">
        <v>95</v>
      </c>
      <c r="C54" s="27" t="s">
        <v>43</v>
      </c>
      <c r="D54" s="27">
        <v>2.33</v>
      </c>
      <c r="E54" s="27">
        <v>0</v>
      </c>
      <c r="F54" s="27">
        <v>0</v>
      </c>
      <c r="G54" s="28">
        <v>0</v>
      </c>
      <c r="H54" s="27">
        <v>0</v>
      </c>
      <c r="I54" s="27">
        <v>0</v>
      </c>
      <c r="J54" s="28">
        <v>0</v>
      </c>
      <c r="K54" s="27">
        <v>0</v>
      </c>
      <c r="L54" s="27">
        <v>0</v>
      </c>
      <c r="M54" s="28">
        <v>0</v>
      </c>
      <c r="N54" s="27">
        <v>0</v>
      </c>
      <c r="O54" s="27">
        <v>0</v>
      </c>
      <c r="P54" s="28">
        <v>0</v>
      </c>
      <c r="Q54" s="27">
        <v>0</v>
      </c>
      <c r="R54" s="27">
        <v>0</v>
      </c>
      <c r="S54" s="27">
        <v>0</v>
      </c>
      <c r="T54" s="27">
        <v>0</v>
      </c>
      <c r="U54" s="27">
        <v>1</v>
      </c>
      <c r="V54" s="27">
        <v>0</v>
      </c>
      <c r="W54" s="27">
        <v>0</v>
      </c>
      <c r="X54" s="27">
        <v>1</v>
      </c>
      <c r="Y54" s="48">
        <v>-2</v>
      </c>
      <c r="Z54" s="27">
        <v>0</v>
      </c>
    </row>
    <row r="55" spans="2:26" x14ac:dyDescent="0.25">
      <c r="B55" s="27" t="s">
        <v>96</v>
      </c>
      <c r="C55" s="27" t="s">
        <v>43</v>
      </c>
      <c r="D55" s="27">
        <v>6.35</v>
      </c>
      <c r="E55" s="27">
        <v>1</v>
      </c>
      <c r="F55" s="27">
        <v>1</v>
      </c>
      <c r="G55" s="28">
        <v>1</v>
      </c>
      <c r="H55" s="27">
        <v>1</v>
      </c>
      <c r="I55" s="27">
        <v>1</v>
      </c>
      <c r="J55" s="28">
        <v>1</v>
      </c>
      <c r="K55" s="27">
        <v>0</v>
      </c>
      <c r="L55" s="27">
        <v>0</v>
      </c>
      <c r="M55" s="28">
        <v>0</v>
      </c>
      <c r="N55" s="27">
        <v>0</v>
      </c>
      <c r="O55" s="27">
        <v>0</v>
      </c>
      <c r="P55" s="28">
        <v>0</v>
      </c>
      <c r="Q55" s="27">
        <v>1</v>
      </c>
      <c r="R55" s="27">
        <v>2</v>
      </c>
      <c r="S55" s="27">
        <v>3</v>
      </c>
      <c r="T55" s="27">
        <v>2</v>
      </c>
      <c r="U55" s="27">
        <v>0</v>
      </c>
      <c r="V55" s="27">
        <v>1</v>
      </c>
      <c r="W55" s="27">
        <v>0</v>
      </c>
      <c r="X55" s="27">
        <v>2</v>
      </c>
      <c r="Y55" s="48">
        <v>7</v>
      </c>
      <c r="Z55" s="27">
        <v>2</v>
      </c>
    </row>
    <row r="56" spans="2:26" x14ac:dyDescent="0.25">
      <c r="B56" s="27" t="s">
        <v>97</v>
      </c>
      <c r="C56" s="27" t="s">
        <v>43</v>
      </c>
      <c r="D56" s="27">
        <v>0</v>
      </c>
      <c r="E56" s="27">
        <v>0</v>
      </c>
      <c r="F56" s="27">
        <v>0</v>
      </c>
      <c r="G56" s="28">
        <v>0</v>
      </c>
      <c r="H56" s="27">
        <v>0</v>
      </c>
      <c r="I56" s="27">
        <v>0</v>
      </c>
      <c r="J56" s="28">
        <v>0</v>
      </c>
      <c r="K56" s="27">
        <v>0</v>
      </c>
      <c r="L56" s="27">
        <v>0</v>
      </c>
      <c r="M56" s="28">
        <v>0</v>
      </c>
      <c r="N56" s="27">
        <v>0</v>
      </c>
      <c r="O56" s="27">
        <v>0</v>
      </c>
      <c r="P56" s="28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48">
        <v>0</v>
      </c>
      <c r="Z56" s="27">
        <v>0</v>
      </c>
    </row>
    <row r="57" spans="2:26" x14ac:dyDescent="0.25">
      <c r="B57" s="27" t="s">
        <v>98</v>
      </c>
      <c r="C57" s="27" t="s">
        <v>43</v>
      </c>
      <c r="D57" s="27">
        <v>15.92</v>
      </c>
      <c r="E57" s="27">
        <v>0</v>
      </c>
      <c r="F57" s="27">
        <v>1</v>
      </c>
      <c r="G57" s="28">
        <v>0</v>
      </c>
      <c r="H57" s="27">
        <v>0</v>
      </c>
      <c r="I57" s="27">
        <v>1</v>
      </c>
      <c r="J57" s="28">
        <v>0</v>
      </c>
      <c r="K57" s="27">
        <v>0</v>
      </c>
      <c r="L57" s="27">
        <v>0</v>
      </c>
      <c r="M57" s="28">
        <v>0</v>
      </c>
      <c r="N57" s="27">
        <v>0</v>
      </c>
      <c r="O57" s="27">
        <v>0</v>
      </c>
      <c r="P57" s="28">
        <v>0</v>
      </c>
      <c r="Q57" s="27">
        <v>1</v>
      </c>
      <c r="R57" s="27">
        <v>0</v>
      </c>
      <c r="S57" s="27">
        <v>1</v>
      </c>
      <c r="T57" s="27">
        <v>1</v>
      </c>
      <c r="U57" s="27">
        <v>1</v>
      </c>
      <c r="V57" s="27">
        <v>0</v>
      </c>
      <c r="W57" s="27">
        <v>0</v>
      </c>
      <c r="X57" s="27">
        <v>1</v>
      </c>
      <c r="Y57" s="48">
        <v>0</v>
      </c>
      <c r="Z57" s="27">
        <v>0</v>
      </c>
    </row>
    <row r="58" spans="2:26" x14ac:dyDescent="0.25">
      <c r="B58" s="27" t="s">
        <v>99</v>
      </c>
      <c r="C58" s="27" t="s">
        <v>43</v>
      </c>
      <c r="D58" s="27">
        <v>1.42</v>
      </c>
      <c r="E58" s="27">
        <v>0</v>
      </c>
      <c r="F58" s="27">
        <v>0</v>
      </c>
      <c r="G58" s="28">
        <v>0</v>
      </c>
      <c r="H58" s="27">
        <v>0</v>
      </c>
      <c r="I58" s="27">
        <v>0</v>
      </c>
      <c r="J58" s="28">
        <v>0</v>
      </c>
      <c r="K58" s="27">
        <v>0</v>
      </c>
      <c r="L58" s="27">
        <v>0</v>
      </c>
      <c r="M58" s="28">
        <v>0</v>
      </c>
      <c r="N58" s="27">
        <v>0</v>
      </c>
      <c r="O58" s="27">
        <v>0</v>
      </c>
      <c r="P58" s="28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48">
        <v>0</v>
      </c>
      <c r="Z58" s="27">
        <v>0</v>
      </c>
    </row>
    <row r="59" spans="2:26" x14ac:dyDescent="0.25">
      <c r="B59" s="27" t="s">
        <v>100</v>
      </c>
      <c r="C59" s="27" t="s">
        <v>43</v>
      </c>
      <c r="D59" s="27">
        <v>9.4700000000000006</v>
      </c>
      <c r="E59" s="27">
        <v>1</v>
      </c>
      <c r="F59" s="27">
        <v>2</v>
      </c>
      <c r="G59" s="28">
        <v>0.5</v>
      </c>
      <c r="H59" s="27">
        <v>1</v>
      </c>
      <c r="I59" s="27">
        <v>1</v>
      </c>
      <c r="J59" s="28">
        <v>1</v>
      </c>
      <c r="K59" s="27">
        <v>0</v>
      </c>
      <c r="L59" s="27">
        <v>1</v>
      </c>
      <c r="M59" s="28">
        <v>0</v>
      </c>
      <c r="N59" s="27">
        <v>0</v>
      </c>
      <c r="O59" s="27">
        <v>0</v>
      </c>
      <c r="P59" s="28">
        <v>0</v>
      </c>
      <c r="Q59" s="27">
        <v>0</v>
      </c>
      <c r="R59" s="27">
        <v>1</v>
      </c>
      <c r="S59" s="27">
        <v>1</v>
      </c>
      <c r="T59" s="27">
        <v>1</v>
      </c>
      <c r="U59" s="27">
        <v>1</v>
      </c>
      <c r="V59" s="27">
        <v>1</v>
      </c>
      <c r="W59" s="27">
        <v>0</v>
      </c>
      <c r="X59" s="27">
        <v>0</v>
      </c>
      <c r="Y59" s="48">
        <v>4</v>
      </c>
      <c r="Z59" s="27">
        <v>2</v>
      </c>
    </row>
    <row r="60" spans="2:26" x14ac:dyDescent="0.25">
      <c r="B60" s="27" t="s">
        <v>101</v>
      </c>
      <c r="C60" s="27" t="s">
        <v>43</v>
      </c>
      <c r="D60" s="27">
        <v>12.68</v>
      </c>
      <c r="E60" s="27">
        <v>2</v>
      </c>
      <c r="F60" s="27">
        <v>4</v>
      </c>
      <c r="G60" s="28">
        <v>0.5</v>
      </c>
      <c r="H60" s="27">
        <v>2</v>
      </c>
      <c r="I60" s="27">
        <v>2</v>
      </c>
      <c r="J60" s="28">
        <v>1</v>
      </c>
      <c r="K60" s="27">
        <v>0</v>
      </c>
      <c r="L60" s="27">
        <v>2</v>
      </c>
      <c r="M60" s="28">
        <v>0</v>
      </c>
      <c r="N60" s="27">
        <v>0</v>
      </c>
      <c r="O60" s="27">
        <v>0</v>
      </c>
      <c r="P60" s="28">
        <v>0</v>
      </c>
      <c r="Q60" s="27">
        <v>2</v>
      </c>
      <c r="R60" s="27">
        <v>2</v>
      </c>
      <c r="S60" s="27">
        <v>4</v>
      </c>
      <c r="T60" s="27">
        <v>1</v>
      </c>
      <c r="U60" s="27">
        <v>0</v>
      </c>
      <c r="V60" s="27">
        <v>1</v>
      </c>
      <c r="W60" s="27">
        <v>0</v>
      </c>
      <c r="X60" s="27">
        <v>1</v>
      </c>
      <c r="Y60" s="48">
        <v>8</v>
      </c>
      <c r="Z60" s="27">
        <v>4</v>
      </c>
    </row>
    <row r="61" spans="2:26" ht="28.5" x14ac:dyDescent="0.25">
      <c r="B61" s="27" t="s">
        <v>102</v>
      </c>
      <c r="C61" s="27" t="s">
        <v>43</v>
      </c>
      <c r="D61" s="27">
        <v>9.5299999999999994</v>
      </c>
      <c r="E61" s="27">
        <v>1</v>
      </c>
      <c r="F61" s="27">
        <v>1</v>
      </c>
      <c r="G61" s="28">
        <v>1</v>
      </c>
      <c r="H61" s="27">
        <v>0</v>
      </c>
      <c r="I61" s="27">
        <v>0</v>
      </c>
      <c r="J61" s="28">
        <v>0</v>
      </c>
      <c r="K61" s="27">
        <v>1</v>
      </c>
      <c r="L61" s="27">
        <v>1</v>
      </c>
      <c r="M61" s="28">
        <v>1</v>
      </c>
      <c r="N61" s="27">
        <v>2</v>
      </c>
      <c r="O61" s="27">
        <v>2</v>
      </c>
      <c r="P61" s="28">
        <v>1</v>
      </c>
      <c r="Q61" s="27">
        <v>0</v>
      </c>
      <c r="R61" s="27">
        <v>1</v>
      </c>
      <c r="S61" s="27">
        <v>1</v>
      </c>
      <c r="T61" s="27">
        <v>2</v>
      </c>
      <c r="U61" s="27">
        <v>1</v>
      </c>
      <c r="V61" s="27">
        <v>0</v>
      </c>
      <c r="W61" s="27">
        <v>0</v>
      </c>
      <c r="X61" s="27">
        <v>2</v>
      </c>
      <c r="Y61" s="48">
        <v>6</v>
      </c>
      <c r="Z61" s="27">
        <v>5</v>
      </c>
    </row>
    <row r="62" spans="2:26" x14ac:dyDescent="0.25">
      <c r="B62" s="27" t="s">
        <v>103</v>
      </c>
      <c r="C62" s="27" t="s">
        <v>43</v>
      </c>
      <c r="D62" s="27">
        <v>9.1300000000000008</v>
      </c>
      <c r="E62" s="27">
        <v>0</v>
      </c>
      <c r="F62" s="27">
        <v>0</v>
      </c>
      <c r="G62" s="28">
        <v>0</v>
      </c>
      <c r="H62" s="27">
        <v>0</v>
      </c>
      <c r="I62" s="27">
        <v>0</v>
      </c>
      <c r="J62" s="28">
        <v>0</v>
      </c>
      <c r="K62" s="27">
        <v>0</v>
      </c>
      <c r="L62" s="27">
        <v>0</v>
      </c>
      <c r="M62" s="28">
        <v>0</v>
      </c>
      <c r="N62" s="27">
        <v>1</v>
      </c>
      <c r="O62" s="27">
        <v>2</v>
      </c>
      <c r="P62" s="28">
        <v>0.5</v>
      </c>
      <c r="Q62" s="27">
        <v>0</v>
      </c>
      <c r="R62" s="27">
        <v>2</v>
      </c>
      <c r="S62" s="27">
        <v>2</v>
      </c>
      <c r="T62" s="27">
        <v>0</v>
      </c>
      <c r="U62" s="27">
        <v>1</v>
      </c>
      <c r="V62" s="27">
        <v>1</v>
      </c>
      <c r="W62" s="27">
        <v>0</v>
      </c>
      <c r="X62" s="27">
        <v>1</v>
      </c>
      <c r="Y62" s="48">
        <v>3</v>
      </c>
      <c r="Z62" s="27">
        <v>1</v>
      </c>
    </row>
    <row r="63" spans="2:26" x14ac:dyDescent="0.25">
      <c r="B63" s="27" t="s">
        <v>104</v>
      </c>
      <c r="C63" s="27" t="s">
        <v>43</v>
      </c>
      <c r="D63" s="27">
        <v>4.45</v>
      </c>
      <c r="E63" s="27">
        <v>0</v>
      </c>
      <c r="F63" s="27">
        <v>0</v>
      </c>
      <c r="G63" s="28">
        <v>0</v>
      </c>
      <c r="H63" s="27">
        <v>0</v>
      </c>
      <c r="I63" s="27">
        <v>0</v>
      </c>
      <c r="J63" s="28">
        <v>0</v>
      </c>
      <c r="K63" s="27">
        <v>0</v>
      </c>
      <c r="L63" s="27">
        <v>0</v>
      </c>
      <c r="M63" s="28">
        <v>0</v>
      </c>
      <c r="N63" s="27">
        <v>0</v>
      </c>
      <c r="O63" s="27">
        <v>0</v>
      </c>
      <c r="P63" s="28">
        <v>0</v>
      </c>
      <c r="Q63" s="27">
        <v>0</v>
      </c>
      <c r="R63" s="27">
        <v>1</v>
      </c>
      <c r="S63" s="27">
        <v>1</v>
      </c>
      <c r="T63" s="27">
        <v>1</v>
      </c>
      <c r="U63" s="27">
        <v>1</v>
      </c>
      <c r="V63" s="27">
        <v>0</v>
      </c>
      <c r="W63" s="27">
        <v>0</v>
      </c>
      <c r="X63" s="27">
        <v>0</v>
      </c>
      <c r="Y63" s="48">
        <v>1</v>
      </c>
      <c r="Z63" s="27">
        <v>0</v>
      </c>
    </row>
    <row r="64" spans="2:26" x14ac:dyDescent="0.25">
      <c r="B64" s="27" t="s">
        <v>105</v>
      </c>
      <c r="C64" s="27" t="s">
        <v>43</v>
      </c>
      <c r="D64" s="27">
        <v>5.36</v>
      </c>
      <c r="E64" s="27">
        <v>1</v>
      </c>
      <c r="F64" s="27">
        <v>1</v>
      </c>
      <c r="G64" s="28">
        <v>1</v>
      </c>
      <c r="H64" s="27">
        <v>1</v>
      </c>
      <c r="I64" s="27">
        <v>1</v>
      </c>
      <c r="J64" s="28">
        <v>1</v>
      </c>
      <c r="K64" s="27">
        <v>0</v>
      </c>
      <c r="L64" s="27">
        <v>0</v>
      </c>
      <c r="M64" s="28">
        <v>0</v>
      </c>
      <c r="N64" s="27">
        <v>0</v>
      </c>
      <c r="O64" s="27">
        <v>0</v>
      </c>
      <c r="P64" s="28">
        <v>0</v>
      </c>
      <c r="Q64" s="27">
        <v>0</v>
      </c>
      <c r="R64" s="27">
        <v>2</v>
      </c>
      <c r="S64" s="27">
        <v>2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48">
        <v>4</v>
      </c>
      <c r="Z64" s="27">
        <v>2</v>
      </c>
    </row>
    <row r="65" spans="2:26" ht="28.5" x14ac:dyDescent="0.25">
      <c r="B65" s="27" t="s">
        <v>106</v>
      </c>
      <c r="C65" s="27" t="s">
        <v>43</v>
      </c>
      <c r="D65" s="27">
        <v>0</v>
      </c>
      <c r="E65" s="27">
        <v>0</v>
      </c>
      <c r="F65" s="27">
        <v>0</v>
      </c>
      <c r="G65" s="28">
        <v>0</v>
      </c>
      <c r="H65" s="27">
        <v>0</v>
      </c>
      <c r="I65" s="27">
        <v>0</v>
      </c>
      <c r="J65" s="28">
        <v>0</v>
      </c>
      <c r="K65" s="27">
        <v>0</v>
      </c>
      <c r="L65" s="27">
        <v>0</v>
      </c>
      <c r="M65" s="28">
        <v>0</v>
      </c>
      <c r="N65" s="27">
        <v>0</v>
      </c>
      <c r="O65" s="27">
        <v>0</v>
      </c>
      <c r="P65" s="28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48">
        <v>0</v>
      </c>
      <c r="Z65" s="27">
        <v>0</v>
      </c>
    </row>
    <row r="66" spans="2:26" ht="28.5" x14ac:dyDescent="0.25">
      <c r="B66" s="27" t="s">
        <v>107</v>
      </c>
      <c r="C66" s="27" t="s">
        <v>43</v>
      </c>
      <c r="D66" s="27">
        <v>16.61</v>
      </c>
      <c r="E66" s="27">
        <v>2</v>
      </c>
      <c r="F66" s="27">
        <v>4</v>
      </c>
      <c r="G66" s="28">
        <v>0.5</v>
      </c>
      <c r="H66" s="27">
        <v>2</v>
      </c>
      <c r="I66" s="27">
        <v>3</v>
      </c>
      <c r="J66" s="28">
        <v>0.67</v>
      </c>
      <c r="K66" s="27">
        <v>0</v>
      </c>
      <c r="L66" s="27">
        <v>1</v>
      </c>
      <c r="M66" s="28">
        <v>0</v>
      </c>
      <c r="N66" s="27">
        <v>0</v>
      </c>
      <c r="O66" s="27">
        <v>0</v>
      </c>
      <c r="P66" s="28">
        <v>0</v>
      </c>
      <c r="Q66" s="27">
        <v>2</v>
      </c>
      <c r="R66" s="27">
        <v>0</v>
      </c>
      <c r="S66" s="27">
        <v>2</v>
      </c>
      <c r="T66" s="27">
        <v>4</v>
      </c>
      <c r="U66" s="27">
        <v>2</v>
      </c>
      <c r="V66" s="27">
        <v>0</v>
      </c>
      <c r="W66" s="27">
        <v>0</v>
      </c>
      <c r="X66" s="27">
        <v>3</v>
      </c>
      <c r="Y66" s="48">
        <v>3</v>
      </c>
      <c r="Z66" s="27">
        <v>4</v>
      </c>
    </row>
    <row r="67" spans="2:26" x14ac:dyDescent="0.25">
      <c r="B67" s="27" t="s">
        <v>108</v>
      </c>
      <c r="C67" s="27" t="s">
        <v>43</v>
      </c>
      <c r="D67" s="27">
        <v>19.84</v>
      </c>
      <c r="E67" s="27">
        <v>2</v>
      </c>
      <c r="F67" s="27">
        <v>4</v>
      </c>
      <c r="G67" s="28">
        <v>0.5</v>
      </c>
      <c r="H67" s="27">
        <v>2</v>
      </c>
      <c r="I67" s="27">
        <v>2</v>
      </c>
      <c r="J67" s="28">
        <v>1</v>
      </c>
      <c r="K67" s="27">
        <v>0</v>
      </c>
      <c r="L67" s="27">
        <v>2</v>
      </c>
      <c r="M67" s="28">
        <v>0</v>
      </c>
      <c r="N67" s="27">
        <v>4</v>
      </c>
      <c r="O67" s="27">
        <v>6</v>
      </c>
      <c r="P67" s="28">
        <v>0.67</v>
      </c>
      <c r="Q67" s="27">
        <v>0</v>
      </c>
      <c r="R67" s="27">
        <v>4</v>
      </c>
      <c r="S67" s="27">
        <v>4</v>
      </c>
      <c r="T67" s="27">
        <v>3</v>
      </c>
      <c r="U67" s="27">
        <v>2</v>
      </c>
      <c r="V67" s="27">
        <v>3</v>
      </c>
      <c r="W67" s="27">
        <v>0</v>
      </c>
      <c r="X67" s="27">
        <v>2</v>
      </c>
      <c r="Y67" s="48">
        <v>14</v>
      </c>
      <c r="Z67" s="27">
        <v>8</v>
      </c>
    </row>
    <row r="68" spans="2:26" x14ac:dyDescent="0.25">
      <c r="B68" s="27" t="s">
        <v>109</v>
      </c>
      <c r="C68" s="27" t="s">
        <v>43</v>
      </c>
      <c r="D68" s="27">
        <v>15.81</v>
      </c>
      <c r="E68" s="27">
        <v>1</v>
      </c>
      <c r="F68" s="27">
        <v>3</v>
      </c>
      <c r="G68" s="28">
        <v>0.33</v>
      </c>
      <c r="H68" s="27">
        <v>1</v>
      </c>
      <c r="I68" s="27">
        <v>3</v>
      </c>
      <c r="J68" s="28">
        <v>0.33</v>
      </c>
      <c r="K68" s="27">
        <v>0</v>
      </c>
      <c r="L68" s="27">
        <v>0</v>
      </c>
      <c r="M68" s="28">
        <v>0</v>
      </c>
      <c r="N68" s="27">
        <v>1</v>
      </c>
      <c r="O68" s="27">
        <v>2</v>
      </c>
      <c r="P68" s="28">
        <v>0.5</v>
      </c>
      <c r="Q68" s="27">
        <v>0</v>
      </c>
      <c r="R68" s="27">
        <v>1</v>
      </c>
      <c r="S68" s="27">
        <v>1</v>
      </c>
      <c r="T68" s="27">
        <v>2</v>
      </c>
      <c r="U68" s="27">
        <v>1</v>
      </c>
      <c r="V68" s="27">
        <v>2</v>
      </c>
      <c r="W68" s="27">
        <v>0</v>
      </c>
      <c r="X68" s="27">
        <v>2</v>
      </c>
      <c r="Y68" s="48">
        <v>2</v>
      </c>
      <c r="Z68" s="27">
        <v>3</v>
      </c>
    </row>
    <row r="69" spans="2:26" ht="28.5" x14ac:dyDescent="0.25">
      <c r="B69" s="27" t="s">
        <v>110</v>
      </c>
      <c r="C69" s="27" t="s">
        <v>43</v>
      </c>
      <c r="D69" s="27">
        <v>3.84</v>
      </c>
      <c r="E69" s="27">
        <v>0</v>
      </c>
      <c r="F69" s="27">
        <v>1</v>
      </c>
      <c r="G69" s="28">
        <v>0</v>
      </c>
      <c r="H69" s="27">
        <v>0</v>
      </c>
      <c r="I69" s="27">
        <v>1</v>
      </c>
      <c r="J69" s="28">
        <v>0</v>
      </c>
      <c r="K69" s="27">
        <v>0</v>
      </c>
      <c r="L69" s="27">
        <v>0</v>
      </c>
      <c r="M69" s="28">
        <v>0</v>
      </c>
      <c r="N69" s="27">
        <v>1</v>
      </c>
      <c r="O69" s="27">
        <v>2</v>
      </c>
      <c r="P69" s="28">
        <v>0.5</v>
      </c>
      <c r="Q69" s="27">
        <v>0</v>
      </c>
      <c r="R69" s="27">
        <v>0</v>
      </c>
      <c r="S69" s="27">
        <v>0</v>
      </c>
      <c r="T69" s="27">
        <v>1</v>
      </c>
      <c r="U69" s="27">
        <v>0</v>
      </c>
      <c r="V69" s="27">
        <v>0</v>
      </c>
      <c r="W69" s="27">
        <v>0</v>
      </c>
      <c r="X69" s="27">
        <v>1</v>
      </c>
      <c r="Y69" s="48">
        <v>-1</v>
      </c>
      <c r="Z69" s="27">
        <v>1</v>
      </c>
    </row>
    <row r="70" spans="2:26" x14ac:dyDescent="0.25">
      <c r="B70" s="27" t="s">
        <v>111</v>
      </c>
      <c r="C70" s="27" t="s">
        <v>43</v>
      </c>
      <c r="D70" s="27">
        <v>14.66</v>
      </c>
      <c r="E70" s="27">
        <v>3</v>
      </c>
      <c r="F70" s="27">
        <v>4</v>
      </c>
      <c r="G70" s="28">
        <v>0.75</v>
      </c>
      <c r="H70" s="27">
        <v>3</v>
      </c>
      <c r="I70" s="27">
        <v>4</v>
      </c>
      <c r="J70" s="28">
        <v>0.75</v>
      </c>
      <c r="K70" s="27">
        <v>0</v>
      </c>
      <c r="L70" s="27">
        <v>0</v>
      </c>
      <c r="M70" s="28">
        <v>0</v>
      </c>
      <c r="N70" s="27">
        <v>0</v>
      </c>
      <c r="O70" s="27">
        <v>0</v>
      </c>
      <c r="P70" s="28">
        <v>0</v>
      </c>
      <c r="Q70" s="27">
        <v>0</v>
      </c>
      <c r="R70" s="27">
        <v>3</v>
      </c>
      <c r="S70" s="27">
        <v>3</v>
      </c>
      <c r="T70" s="27">
        <v>2</v>
      </c>
      <c r="U70" s="27">
        <v>3</v>
      </c>
      <c r="V70" s="27">
        <v>0</v>
      </c>
      <c r="W70" s="27">
        <v>0</v>
      </c>
      <c r="X70" s="27">
        <v>2</v>
      </c>
      <c r="Y70" s="48">
        <v>5</v>
      </c>
      <c r="Z70" s="27">
        <v>6</v>
      </c>
    </row>
    <row r="71" spans="2:26" x14ac:dyDescent="0.25">
      <c r="B71" s="27" t="s">
        <v>112</v>
      </c>
      <c r="C71" s="27" t="s">
        <v>45</v>
      </c>
      <c r="D71" s="27">
        <v>7.9</v>
      </c>
      <c r="E71" s="27">
        <v>0</v>
      </c>
      <c r="F71" s="27">
        <v>1</v>
      </c>
      <c r="G71" s="28">
        <v>0</v>
      </c>
      <c r="H71" s="27">
        <v>0</v>
      </c>
      <c r="I71" s="27">
        <v>1</v>
      </c>
      <c r="J71" s="28">
        <v>0</v>
      </c>
      <c r="K71" s="27">
        <v>0</v>
      </c>
      <c r="L71" s="27">
        <v>0</v>
      </c>
      <c r="M71" s="28">
        <v>0</v>
      </c>
      <c r="N71" s="27">
        <v>0</v>
      </c>
      <c r="O71" s="27">
        <v>0</v>
      </c>
      <c r="P71" s="28">
        <v>0</v>
      </c>
      <c r="Q71" s="27">
        <v>1</v>
      </c>
      <c r="R71" s="27">
        <v>1</v>
      </c>
      <c r="S71" s="27">
        <v>2</v>
      </c>
      <c r="T71" s="27">
        <v>1</v>
      </c>
      <c r="U71" s="27">
        <v>0</v>
      </c>
      <c r="V71" s="27">
        <v>0</v>
      </c>
      <c r="W71" s="27">
        <v>0</v>
      </c>
      <c r="X71" s="27">
        <v>1</v>
      </c>
      <c r="Y71" s="48">
        <v>1</v>
      </c>
      <c r="Z71" s="27">
        <v>0</v>
      </c>
    </row>
    <row r="72" spans="2:26" x14ac:dyDescent="0.25">
      <c r="B72" s="27" t="s">
        <v>113</v>
      </c>
      <c r="C72" s="27" t="s">
        <v>43</v>
      </c>
      <c r="D72" s="27">
        <v>16.940000000000001</v>
      </c>
      <c r="E72" s="27">
        <v>3</v>
      </c>
      <c r="F72" s="27">
        <v>5</v>
      </c>
      <c r="G72" s="28">
        <v>0.6</v>
      </c>
      <c r="H72" s="27">
        <v>3</v>
      </c>
      <c r="I72" s="27">
        <v>3</v>
      </c>
      <c r="J72" s="28">
        <v>1</v>
      </c>
      <c r="K72" s="27">
        <v>0</v>
      </c>
      <c r="L72" s="27">
        <v>2</v>
      </c>
      <c r="M72" s="28">
        <v>0</v>
      </c>
      <c r="N72" s="27">
        <v>0</v>
      </c>
      <c r="O72" s="27">
        <v>0</v>
      </c>
      <c r="P72" s="28">
        <v>0</v>
      </c>
      <c r="Q72" s="27">
        <v>0</v>
      </c>
      <c r="R72" s="27">
        <v>2</v>
      </c>
      <c r="S72" s="27">
        <v>2</v>
      </c>
      <c r="T72" s="27">
        <v>1</v>
      </c>
      <c r="U72" s="27">
        <v>2</v>
      </c>
      <c r="V72" s="27">
        <v>3</v>
      </c>
      <c r="W72" s="27">
        <v>0</v>
      </c>
      <c r="X72" s="27">
        <v>2</v>
      </c>
      <c r="Y72" s="48">
        <v>7</v>
      </c>
      <c r="Z72" s="27">
        <v>6</v>
      </c>
    </row>
    <row r="73" spans="2:26" x14ac:dyDescent="0.25">
      <c r="B73" s="27" t="s">
        <v>114</v>
      </c>
      <c r="C73" s="27" t="s">
        <v>43</v>
      </c>
      <c r="D73" s="27">
        <v>3.75</v>
      </c>
      <c r="E73" s="27">
        <v>0</v>
      </c>
      <c r="F73" s="27">
        <v>0</v>
      </c>
      <c r="G73" s="28">
        <v>0</v>
      </c>
      <c r="H73" s="27">
        <v>0</v>
      </c>
      <c r="I73" s="27">
        <v>0</v>
      </c>
      <c r="J73" s="28">
        <v>0</v>
      </c>
      <c r="K73" s="27">
        <v>0</v>
      </c>
      <c r="L73" s="27">
        <v>0</v>
      </c>
      <c r="M73" s="28">
        <v>0</v>
      </c>
      <c r="N73" s="27">
        <v>0</v>
      </c>
      <c r="O73" s="27">
        <v>0</v>
      </c>
      <c r="P73" s="28">
        <v>0</v>
      </c>
      <c r="Q73" s="27">
        <v>0</v>
      </c>
      <c r="R73" s="27">
        <v>0</v>
      </c>
      <c r="S73" s="27">
        <v>0</v>
      </c>
      <c r="T73" s="27">
        <v>0</v>
      </c>
      <c r="U73" s="27">
        <v>1</v>
      </c>
      <c r="V73" s="27">
        <v>0</v>
      </c>
      <c r="W73" s="27">
        <v>0</v>
      </c>
      <c r="X73" s="27">
        <v>2</v>
      </c>
      <c r="Y73" s="48">
        <v>-2</v>
      </c>
      <c r="Z73" s="27">
        <v>0</v>
      </c>
    </row>
    <row r="74" spans="2:26" x14ac:dyDescent="0.25">
      <c r="B74" s="27" t="s">
        <v>115</v>
      </c>
      <c r="C74" s="27" t="s">
        <v>43</v>
      </c>
      <c r="D74" s="27">
        <v>5.03</v>
      </c>
      <c r="E74" s="27">
        <v>0</v>
      </c>
      <c r="F74" s="27">
        <v>1</v>
      </c>
      <c r="G74" s="28">
        <v>0</v>
      </c>
      <c r="H74" s="27">
        <v>0</v>
      </c>
      <c r="I74" s="27">
        <v>1</v>
      </c>
      <c r="J74" s="28">
        <v>0</v>
      </c>
      <c r="K74" s="27">
        <v>0</v>
      </c>
      <c r="L74" s="27">
        <v>0</v>
      </c>
      <c r="M74" s="28">
        <v>0</v>
      </c>
      <c r="N74" s="27">
        <v>0</v>
      </c>
      <c r="O74" s="27">
        <v>0</v>
      </c>
      <c r="P74" s="28">
        <v>0</v>
      </c>
      <c r="Q74" s="27">
        <v>0</v>
      </c>
      <c r="R74" s="27">
        <v>1</v>
      </c>
      <c r="S74" s="27">
        <v>1</v>
      </c>
      <c r="T74" s="27">
        <v>2</v>
      </c>
      <c r="U74" s="27">
        <v>0</v>
      </c>
      <c r="V74" s="27">
        <v>0</v>
      </c>
      <c r="W74" s="27">
        <v>0</v>
      </c>
      <c r="X74" s="27">
        <v>2</v>
      </c>
      <c r="Y74" s="48">
        <v>0</v>
      </c>
      <c r="Z74" s="27">
        <v>0</v>
      </c>
    </row>
    <row r="75" spans="2:26" x14ac:dyDescent="0.25">
      <c r="B75" s="27" t="s">
        <v>116</v>
      </c>
      <c r="C75" s="27" t="s">
        <v>43</v>
      </c>
      <c r="D75" s="27">
        <v>2.02</v>
      </c>
      <c r="E75" s="27">
        <v>0</v>
      </c>
      <c r="F75" s="27">
        <v>1</v>
      </c>
      <c r="G75" s="28">
        <v>0</v>
      </c>
      <c r="H75" s="27">
        <v>0</v>
      </c>
      <c r="I75" s="27">
        <v>0</v>
      </c>
      <c r="J75" s="28">
        <v>0</v>
      </c>
      <c r="K75" s="27">
        <v>0</v>
      </c>
      <c r="L75" s="27">
        <v>1</v>
      </c>
      <c r="M75" s="28">
        <v>0</v>
      </c>
      <c r="N75" s="27">
        <v>0</v>
      </c>
      <c r="O75" s="27">
        <v>0</v>
      </c>
      <c r="P75" s="28">
        <v>0</v>
      </c>
      <c r="Q75" s="27">
        <v>0</v>
      </c>
      <c r="R75" s="27">
        <v>0</v>
      </c>
      <c r="S75" s="27">
        <v>0</v>
      </c>
      <c r="T75" s="27">
        <v>0</v>
      </c>
      <c r="U75" s="27">
        <v>1</v>
      </c>
      <c r="V75" s="27">
        <v>0</v>
      </c>
      <c r="W75" s="27">
        <v>0</v>
      </c>
      <c r="X75" s="27">
        <v>0</v>
      </c>
      <c r="Y75" s="48">
        <v>-2</v>
      </c>
      <c r="Z75" s="27">
        <v>0</v>
      </c>
    </row>
    <row r="76" spans="2:26" x14ac:dyDescent="0.25">
      <c r="B76" s="69" t="s">
        <v>117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8" spans="2:26" x14ac:dyDescent="0.25">
      <c r="B78" s="26" t="s">
        <v>72</v>
      </c>
      <c r="C78" s="26" t="s">
        <v>41</v>
      </c>
      <c r="D78" s="26" t="s">
        <v>73</v>
      </c>
      <c r="E78" s="26" t="s">
        <v>12</v>
      </c>
      <c r="F78" s="26" t="s">
        <v>13</v>
      </c>
      <c r="G78" s="26" t="s">
        <v>14</v>
      </c>
      <c r="H78" s="26" t="s">
        <v>15</v>
      </c>
      <c r="I78" s="26" t="s">
        <v>16</v>
      </c>
      <c r="J78" s="26" t="s">
        <v>17</v>
      </c>
      <c r="K78" s="26" t="s">
        <v>18</v>
      </c>
      <c r="L78" s="26" t="s">
        <v>19</v>
      </c>
      <c r="M78" s="26" t="s">
        <v>20</v>
      </c>
      <c r="N78" s="26" t="s">
        <v>21</v>
      </c>
      <c r="O78" s="26" t="s">
        <v>22</v>
      </c>
      <c r="P78" s="26" t="s">
        <v>23</v>
      </c>
      <c r="Q78" s="26" t="s">
        <v>24</v>
      </c>
      <c r="R78" s="26" t="s">
        <v>25</v>
      </c>
      <c r="S78" s="26" t="s">
        <v>26</v>
      </c>
      <c r="T78" s="26" t="s">
        <v>27</v>
      </c>
      <c r="U78" s="26" t="s">
        <v>28</v>
      </c>
      <c r="V78" s="26" t="s">
        <v>29</v>
      </c>
      <c r="W78" s="26" t="s">
        <v>30</v>
      </c>
      <c r="X78" s="26" t="s">
        <v>31</v>
      </c>
      <c r="Y78" s="26" t="s">
        <v>32</v>
      </c>
      <c r="Z78" s="26" t="s">
        <v>33</v>
      </c>
    </row>
    <row r="79" spans="2:26" ht="28.5" x14ac:dyDescent="0.25">
      <c r="B79" s="27" t="s">
        <v>118</v>
      </c>
      <c r="C79" s="27" t="s">
        <v>45</v>
      </c>
      <c r="D79" s="27">
        <v>9.3000000000000007</v>
      </c>
      <c r="E79" s="27">
        <v>1</v>
      </c>
      <c r="F79" s="27">
        <v>4</v>
      </c>
      <c r="G79" s="28">
        <v>0.25</v>
      </c>
      <c r="H79" s="27">
        <v>0</v>
      </c>
      <c r="I79" s="27">
        <v>2</v>
      </c>
      <c r="J79" s="28">
        <v>0</v>
      </c>
      <c r="K79" s="27">
        <v>1</v>
      </c>
      <c r="L79" s="27">
        <v>2</v>
      </c>
      <c r="M79" s="28">
        <v>0.5</v>
      </c>
      <c r="N79" s="27">
        <v>0</v>
      </c>
      <c r="O79" s="27">
        <v>0</v>
      </c>
      <c r="P79" s="28">
        <v>0</v>
      </c>
      <c r="Q79" s="27">
        <v>0</v>
      </c>
      <c r="R79" s="27">
        <v>0</v>
      </c>
      <c r="S79" s="27">
        <v>0</v>
      </c>
      <c r="T79" s="27">
        <v>0</v>
      </c>
      <c r="U79" s="27">
        <v>2</v>
      </c>
      <c r="V79" s="27">
        <v>0</v>
      </c>
      <c r="W79" s="27">
        <v>0</v>
      </c>
      <c r="X79" s="27">
        <v>0</v>
      </c>
      <c r="Y79" s="48">
        <v>-2</v>
      </c>
      <c r="Z79" s="27">
        <v>3</v>
      </c>
    </row>
    <row r="80" spans="2:26" x14ac:dyDescent="0.25">
      <c r="B80" s="27" t="s">
        <v>119</v>
      </c>
      <c r="C80" s="27" t="s">
        <v>45</v>
      </c>
      <c r="D80" s="27">
        <v>4.34</v>
      </c>
      <c r="E80" s="27">
        <v>0</v>
      </c>
      <c r="F80" s="27">
        <v>0</v>
      </c>
      <c r="G80" s="28">
        <v>0</v>
      </c>
      <c r="H80" s="27">
        <v>0</v>
      </c>
      <c r="I80" s="27">
        <v>0</v>
      </c>
      <c r="J80" s="28">
        <v>0</v>
      </c>
      <c r="K80" s="27">
        <v>0</v>
      </c>
      <c r="L80" s="27">
        <v>0</v>
      </c>
      <c r="M80" s="28">
        <v>0</v>
      </c>
      <c r="N80" s="27">
        <v>0</v>
      </c>
      <c r="O80" s="27">
        <v>0</v>
      </c>
      <c r="P80" s="28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3</v>
      </c>
      <c r="Y80" s="48">
        <v>-2</v>
      </c>
      <c r="Z80" s="27">
        <v>0</v>
      </c>
    </row>
    <row r="81" spans="2:26" x14ac:dyDescent="0.25">
      <c r="B81" s="69" t="s">
        <v>120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3" spans="2:26" x14ac:dyDescent="0.25">
      <c r="B83" s="26" t="s">
        <v>72</v>
      </c>
      <c r="C83" s="26" t="s">
        <v>41</v>
      </c>
      <c r="D83" s="26" t="s">
        <v>73</v>
      </c>
      <c r="E83" s="26" t="s">
        <v>12</v>
      </c>
      <c r="F83" s="26" t="s">
        <v>13</v>
      </c>
      <c r="G83" s="26" t="s">
        <v>14</v>
      </c>
      <c r="H83" s="26" t="s">
        <v>15</v>
      </c>
      <c r="I83" s="26" t="s">
        <v>16</v>
      </c>
      <c r="J83" s="26" t="s">
        <v>17</v>
      </c>
      <c r="K83" s="26" t="s">
        <v>18</v>
      </c>
      <c r="L83" s="26" t="s">
        <v>19</v>
      </c>
      <c r="M83" s="26" t="s">
        <v>20</v>
      </c>
      <c r="N83" s="26" t="s">
        <v>21</v>
      </c>
      <c r="O83" s="26" t="s">
        <v>22</v>
      </c>
      <c r="P83" s="26" t="s">
        <v>23</v>
      </c>
      <c r="Q83" s="26" t="s">
        <v>24</v>
      </c>
      <c r="R83" s="26" t="s">
        <v>25</v>
      </c>
      <c r="S83" s="26" t="s">
        <v>26</v>
      </c>
      <c r="T83" s="26" t="s">
        <v>27</v>
      </c>
      <c r="U83" s="26" t="s">
        <v>28</v>
      </c>
      <c r="V83" s="26" t="s">
        <v>29</v>
      </c>
      <c r="W83" s="26" t="s">
        <v>30</v>
      </c>
      <c r="X83" s="26" t="s">
        <v>31</v>
      </c>
      <c r="Y83" s="26" t="s">
        <v>32</v>
      </c>
      <c r="Z83" s="26" t="s">
        <v>33</v>
      </c>
    </row>
    <row r="84" spans="2:26" x14ac:dyDescent="0.25">
      <c r="B84" s="27" t="s">
        <v>121</v>
      </c>
      <c r="C84" s="27" t="s">
        <v>43</v>
      </c>
      <c r="D84" s="27">
        <v>9.24</v>
      </c>
      <c r="E84" s="27">
        <v>1</v>
      </c>
      <c r="F84" s="27">
        <v>1</v>
      </c>
      <c r="G84" s="28">
        <v>1</v>
      </c>
      <c r="H84" s="27">
        <v>1</v>
      </c>
      <c r="I84" s="27">
        <v>1</v>
      </c>
      <c r="J84" s="28">
        <v>1</v>
      </c>
      <c r="K84" s="27">
        <v>0</v>
      </c>
      <c r="L84" s="27">
        <v>0</v>
      </c>
      <c r="M84" s="28">
        <v>0</v>
      </c>
      <c r="N84" s="27">
        <v>0</v>
      </c>
      <c r="O84" s="27">
        <v>0</v>
      </c>
      <c r="P84" s="28">
        <v>0</v>
      </c>
      <c r="Q84" s="27">
        <v>0</v>
      </c>
      <c r="R84" s="27">
        <v>0</v>
      </c>
      <c r="S84" s="27">
        <v>0</v>
      </c>
      <c r="T84" s="27">
        <v>1</v>
      </c>
      <c r="U84" s="27">
        <v>3</v>
      </c>
      <c r="V84" s="27">
        <v>1</v>
      </c>
      <c r="W84" s="27">
        <v>0</v>
      </c>
      <c r="X84" s="27">
        <v>3</v>
      </c>
      <c r="Y84" s="48">
        <v>0</v>
      </c>
      <c r="Z84" s="27">
        <v>2</v>
      </c>
    </row>
    <row r="85" spans="2:26" x14ac:dyDescent="0.25">
      <c r="B85" s="27" t="s">
        <v>122</v>
      </c>
      <c r="C85" s="27" t="s">
        <v>43</v>
      </c>
      <c r="D85" s="27">
        <v>10.9</v>
      </c>
      <c r="E85" s="27">
        <v>1</v>
      </c>
      <c r="F85" s="27">
        <v>1</v>
      </c>
      <c r="G85" s="28">
        <v>1</v>
      </c>
      <c r="H85" s="27">
        <v>1</v>
      </c>
      <c r="I85" s="27">
        <v>1</v>
      </c>
      <c r="J85" s="28">
        <v>1</v>
      </c>
      <c r="K85" s="27">
        <v>0</v>
      </c>
      <c r="L85" s="27">
        <v>0</v>
      </c>
      <c r="M85" s="28">
        <v>0</v>
      </c>
      <c r="N85" s="27">
        <v>2</v>
      </c>
      <c r="O85" s="27">
        <v>2</v>
      </c>
      <c r="P85" s="28">
        <v>1</v>
      </c>
      <c r="Q85" s="27">
        <v>0</v>
      </c>
      <c r="R85" s="27">
        <v>0</v>
      </c>
      <c r="S85" s="27">
        <v>0</v>
      </c>
      <c r="T85" s="27">
        <v>1</v>
      </c>
      <c r="U85" s="27">
        <v>2</v>
      </c>
      <c r="V85" s="27">
        <v>0</v>
      </c>
      <c r="W85" s="27">
        <v>0</v>
      </c>
      <c r="X85" s="27">
        <v>5</v>
      </c>
      <c r="Y85" s="48">
        <v>0</v>
      </c>
      <c r="Z85" s="27">
        <v>4</v>
      </c>
    </row>
    <row r="86" spans="2:26" x14ac:dyDescent="0.25">
      <c r="B86" s="69" t="s">
        <v>123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</sheetData>
  <mergeCells count="12">
    <mergeCell ref="B46:Z46"/>
    <mergeCell ref="B76:Z76"/>
    <mergeCell ref="B81:Z81"/>
    <mergeCell ref="B86:Z86"/>
    <mergeCell ref="B38:Z38"/>
    <mergeCell ref="B25:Z25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17" workbookViewId="0">
      <selection activeCell="D9" sqref="D9:D13"/>
    </sheetView>
  </sheetViews>
  <sheetFormatPr defaultRowHeight="15" x14ac:dyDescent="0.25"/>
  <cols>
    <col min="1" max="1" width="12.5703125" customWidth="1"/>
    <col min="2" max="2" width="26.42578125" customWidth="1"/>
    <col min="8" max="8" width="15.5703125" customWidth="1"/>
    <col min="9" max="9" width="13.140625" customWidth="1"/>
    <col min="10" max="10" width="18.28515625" customWidth="1"/>
    <col min="11" max="11" width="11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124</v>
      </c>
      <c r="I3" s="19" t="s">
        <v>69</v>
      </c>
      <c r="J3" s="19" t="s">
        <v>53</v>
      </c>
      <c r="K3" s="34">
        <v>33224</v>
      </c>
      <c r="L3" s="35" t="s">
        <v>125</v>
      </c>
      <c r="M3" s="36" t="s">
        <v>126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x14ac:dyDescent="0.25">
      <c r="A9" s="54"/>
      <c r="B9" s="24" t="s">
        <v>36</v>
      </c>
      <c r="C9" s="24" t="s">
        <v>56</v>
      </c>
      <c r="D9" s="24">
        <v>8</v>
      </c>
      <c r="E9" s="24">
        <v>8.99</v>
      </c>
      <c r="F9" s="24">
        <v>0.25</v>
      </c>
      <c r="G9" s="24">
        <v>1.75</v>
      </c>
      <c r="H9" s="25">
        <v>0.14000000000000001</v>
      </c>
      <c r="I9" s="42">
        <v>0</v>
      </c>
      <c r="J9" s="24">
        <v>0.88</v>
      </c>
      <c r="K9" s="25">
        <v>0</v>
      </c>
      <c r="L9" s="24">
        <v>0.25</v>
      </c>
      <c r="M9" s="24">
        <v>0.88</v>
      </c>
      <c r="N9" s="25">
        <v>0.28999999999999998</v>
      </c>
      <c r="O9" s="24">
        <v>0.13</v>
      </c>
      <c r="P9" s="24">
        <v>0.25</v>
      </c>
      <c r="Q9" s="25">
        <v>0.5</v>
      </c>
      <c r="R9" s="24">
        <v>0.25</v>
      </c>
      <c r="S9" s="24">
        <v>1.1299999999999999</v>
      </c>
      <c r="T9" s="24">
        <v>1.38</v>
      </c>
      <c r="U9" s="24">
        <v>0.75</v>
      </c>
      <c r="V9" s="42">
        <v>1.5</v>
      </c>
      <c r="W9" s="24">
        <v>0.88</v>
      </c>
      <c r="X9" s="42">
        <v>0</v>
      </c>
      <c r="Y9" s="24">
        <v>1.1299999999999999</v>
      </c>
      <c r="Z9" s="42">
        <v>2</v>
      </c>
      <c r="AA9" s="42">
        <v>0.88</v>
      </c>
    </row>
    <row r="10" spans="1:27" x14ac:dyDescent="0.25">
      <c r="A10" s="54"/>
      <c r="B10" s="37"/>
      <c r="C10" s="37"/>
      <c r="D10" s="37"/>
      <c r="E10" s="37"/>
      <c r="F10" s="37"/>
      <c r="G10" s="37"/>
      <c r="H10" s="38"/>
      <c r="I10" s="44"/>
      <c r="J10" s="37"/>
      <c r="K10" s="38"/>
      <c r="L10" s="37"/>
      <c r="M10" s="37"/>
      <c r="N10" s="38"/>
      <c r="O10" s="37"/>
      <c r="P10" s="37"/>
      <c r="Q10" s="38"/>
      <c r="R10" s="37"/>
      <c r="S10" s="37"/>
      <c r="T10" s="37"/>
      <c r="U10" s="37"/>
      <c r="V10" s="44"/>
      <c r="W10" s="37"/>
      <c r="X10" s="44"/>
      <c r="Y10" s="37"/>
      <c r="Z10" s="44"/>
      <c r="AA10" s="44"/>
    </row>
    <row r="11" spans="1:27" x14ac:dyDescent="0.25">
      <c r="A11" s="54"/>
      <c r="B11" s="37"/>
      <c r="C11" s="37"/>
      <c r="D11" s="37"/>
      <c r="E11" s="37"/>
      <c r="F11" s="37"/>
      <c r="G11" s="37"/>
      <c r="H11" s="38"/>
      <c r="I11" s="44"/>
      <c r="J11" s="37"/>
      <c r="K11" s="38"/>
      <c r="L11" s="37"/>
      <c r="M11" s="37"/>
      <c r="N11" s="38"/>
      <c r="O11" s="37"/>
      <c r="P11" s="37"/>
      <c r="Q11" s="38"/>
      <c r="R11" s="37"/>
      <c r="S11" s="37"/>
      <c r="T11" s="37"/>
      <c r="U11" s="37"/>
      <c r="V11" s="44"/>
      <c r="W11" s="37"/>
      <c r="X11" s="44"/>
      <c r="Y11" s="37"/>
      <c r="Z11" s="44"/>
      <c r="AA11" s="44"/>
    </row>
    <row r="12" spans="1:27" x14ac:dyDescent="0.25">
      <c r="A12" s="54"/>
      <c r="B12" s="37"/>
      <c r="C12" s="37"/>
      <c r="D12" s="37"/>
      <c r="E12" s="37"/>
      <c r="F12" s="37"/>
      <c r="G12" s="37"/>
      <c r="H12" s="38"/>
      <c r="I12" s="44"/>
      <c r="J12" s="37"/>
      <c r="K12" s="38"/>
      <c r="L12" s="37"/>
      <c r="M12" s="37"/>
      <c r="N12" s="38"/>
      <c r="O12" s="37"/>
      <c r="P12" s="37"/>
      <c r="Q12" s="38"/>
      <c r="R12" s="37"/>
      <c r="S12" s="37"/>
      <c r="T12" s="37"/>
      <c r="U12" s="37"/>
      <c r="V12" s="44"/>
      <c r="W12" s="37"/>
      <c r="X12" s="44"/>
      <c r="Y12" s="37"/>
      <c r="Z12" s="44"/>
      <c r="AA12" s="44"/>
    </row>
    <row r="13" spans="1:27" x14ac:dyDescent="0.25">
      <c r="A13" s="54"/>
      <c r="B13" s="70"/>
      <c r="C13" s="70"/>
      <c r="D13" s="37">
        <f>SUM(D9:D10)</f>
        <v>8</v>
      </c>
      <c r="E13" s="37">
        <f>IF(COUNT(E9:E12)=0,0, AVERAGE(E9:E12))</f>
        <v>8.99</v>
      </c>
      <c r="F13" s="37">
        <f t="shared" ref="F13:Z13" si="0">IF(COUNT(F9:F12)=0,0, AVERAGE(F9:F12))</f>
        <v>0.25</v>
      </c>
      <c r="G13" s="37">
        <f t="shared" si="0"/>
        <v>1.75</v>
      </c>
      <c r="H13" s="38">
        <f t="shared" si="0"/>
        <v>0.14000000000000001</v>
      </c>
      <c r="I13" s="44">
        <f t="shared" si="0"/>
        <v>0</v>
      </c>
      <c r="J13" s="37">
        <f t="shared" si="0"/>
        <v>0.88</v>
      </c>
      <c r="K13" s="38">
        <f t="shared" si="0"/>
        <v>0</v>
      </c>
      <c r="L13" s="37">
        <f t="shared" si="0"/>
        <v>0.25</v>
      </c>
      <c r="M13" s="37">
        <f t="shared" si="0"/>
        <v>0.88</v>
      </c>
      <c r="N13" s="38">
        <f t="shared" si="0"/>
        <v>0.28999999999999998</v>
      </c>
      <c r="O13" s="37">
        <f t="shared" si="0"/>
        <v>0.13</v>
      </c>
      <c r="P13" s="37">
        <f t="shared" si="0"/>
        <v>0.25</v>
      </c>
      <c r="Q13" s="38">
        <f t="shared" si="0"/>
        <v>0.5</v>
      </c>
      <c r="R13" s="37">
        <f t="shared" si="0"/>
        <v>0.25</v>
      </c>
      <c r="S13" s="37">
        <f t="shared" si="0"/>
        <v>1.1299999999999999</v>
      </c>
      <c r="T13" s="37">
        <f t="shared" si="0"/>
        <v>1.38</v>
      </c>
      <c r="U13" s="37">
        <f t="shared" si="0"/>
        <v>0.75</v>
      </c>
      <c r="V13" s="44">
        <f t="shared" si="0"/>
        <v>1.5</v>
      </c>
      <c r="W13" s="37">
        <f t="shared" si="0"/>
        <v>0.88</v>
      </c>
      <c r="X13" s="44">
        <f t="shared" si="0"/>
        <v>0</v>
      </c>
      <c r="Y13" s="37">
        <f t="shared" si="0"/>
        <v>1.1299999999999999</v>
      </c>
      <c r="Z13" s="44">
        <f t="shared" si="0"/>
        <v>2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4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8" t="s">
        <v>39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7" x14ac:dyDescent="0.25">
      <c r="B25" s="29" t="s">
        <v>72</v>
      </c>
      <c r="C25" s="29" t="s">
        <v>41</v>
      </c>
      <c r="D25" s="29" t="s">
        <v>73</v>
      </c>
      <c r="E25" s="29" t="s">
        <v>12</v>
      </c>
      <c r="F25" s="29" t="s">
        <v>13</v>
      </c>
      <c r="G25" s="29" t="s">
        <v>14</v>
      </c>
      <c r="H25" s="29" t="s">
        <v>15</v>
      </c>
      <c r="I25" s="29" t="s">
        <v>16</v>
      </c>
      <c r="J25" s="29" t="s">
        <v>17</v>
      </c>
      <c r="K25" s="29" t="s">
        <v>18</v>
      </c>
      <c r="L25" s="29" t="s">
        <v>19</v>
      </c>
      <c r="M25" s="29" t="s">
        <v>20</v>
      </c>
      <c r="N25" s="29" t="s">
        <v>21</v>
      </c>
      <c r="O25" s="29" t="s">
        <v>22</v>
      </c>
      <c r="P25" s="29" t="s">
        <v>23</v>
      </c>
      <c r="Q25" s="29" t="s">
        <v>24</v>
      </c>
      <c r="R25" s="29" t="s">
        <v>25</v>
      </c>
      <c r="S25" s="29" t="s">
        <v>26</v>
      </c>
      <c r="T25" s="29" t="s">
        <v>27</v>
      </c>
      <c r="U25" s="29" t="s">
        <v>28</v>
      </c>
      <c r="V25" s="29" t="s">
        <v>29</v>
      </c>
      <c r="W25" s="29" t="s">
        <v>30</v>
      </c>
      <c r="X25" s="29" t="s">
        <v>31</v>
      </c>
      <c r="Y25" s="29" t="s">
        <v>32</v>
      </c>
      <c r="Z25" s="29" t="s">
        <v>33</v>
      </c>
    </row>
    <row r="26" spans="1:27" x14ac:dyDescent="0.25">
      <c r="B26" s="29" t="s">
        <v>44</v>
      </c>
      <c r="C26" s="29" t="s">
        <v>43</v>
      </c>
      <c r="D26" s="29">
        <v>12.39</v>
      </c>
      <c r="E26" s="29">
        <v>1</v>
      </c>
      <c r="F26" s="29">
        <v>2</v>
      </c>
      <c r="G26" s="39">
        <v>0.5</v>
      </c>
      <c r="H26" s="29">
        <v>0</v>
      </c>
      <c r="I26" s="29">
        <v>1</v>
      </c>
      <c r="J26" s="39">
        <v>0</v>
      </c>
      <c r="K26" s="29">
        <v>1</v>
      </c>
      <c r="L26" s="29">
        <v>1</v>
      </c>
      <c r="M26" s="39">
        <v>1</v>
      </c>
      <c r="N26" s="29">
        <v>0</v>
      </c>
      <c r="O26" s="29">
        <v>0</v>
      </c>
      <c r="P26" s="39">
        <v>0</v>
      </c>
      <c r="Q26" s="29">
        <v>2</v>
      </c>
      <c r="R26" s="29">
        <v>1</v>
      </c>
      <c r="S26" s="29">
        <v>3</v>
      </c>
      <c r="T26" s="29">
        <v>0</v>
      </c>
      <c r="U26" s="29">
        <v>1</v>
      </c>
      <c r="V26" s="29">
        <v>2</v>
      </c>
      <c r="W26" s="29">
        <v>0</v>
      </c>
      <c r="X26" s="29">
        <v>2</v>
      </c>
      <c r="Y26" s="50">
        <v>5</v>
      </c>
      <c r="Z26" s="29">
        <v>3</v>
      </c>
    </row>
    <row r="27" spans="1:27" x14ac:dyDescent="0.25">
      <c r="B27" s="29" t="s">
        <v>61</v>
      </c>
      <c r="C27" s="29" t="s">
        <v>45</v>
      </c>
      <c r="D27" s="29">
        <v>12.97</v>
      </c>
      <c r="E27" s="29">
        <v>0</v>
      </c>
      <c r="F27" s="29">
        <v>2</v>
      </c>
      <c r="G27" s="39">
        <v>0</v>
      </c>
      <c r="H27" s="29">
        <v>0</v>
      </c>
      <c r="I27" s="29">
        <v>1</v>
      </c>
      <c r="J27" s="39">
        <v>0</v>
      </c>
      <c r="K27" s="29">
        <v>0</v>
      </c>
      <c r="L27" s="29">
        <v>1</v>
      </c>
      <c r="M27" s="39">
        <v>0</v>
      </c>
      <c r="N27" s="29">
        <v>0</v>
      </c>
      <c r="O27" s="29">
        <v>0</v>
      </c>
      <c r="P27" s="39">
        <v>0</v>
      </c>
      <c r="Q27" s="29">
        <v>0</v>
      </c>
      <c r="R27" s="29">
        <v>1</v>
      </c>
      <c r="S27" s="29">
        <v>1</v>
      </c>
      <c r="T27" s="29">
        <v>1</v>
      </c>
      <c r="U27" s="29">
        <v>1</v>
      </c>
      <c r="V27" s="29">
        <v>0</v>
      </c>
      <c r="W27" s="29">
        <v>0</v>
      </c>
      <c r="X27" s="29">
        <v>1</v>
      </c>
      <c r="Y27" s="50">
        <v>-3</v>
      </c>
      <c r="Z27" s="29">
        <v>0</v>
      </c>
    </row>
    <row r="28" spans="1:27" x14ac:dyDescent="0.25">
      <c r="B28" s="29" t="s">
        <v>62</v>
      </c>
      <c r="C28" s="29" t="s">
        <v>45</v>
      </c>
      <c r="D28" s="29">
        <v>17.09</v>
      </c>
      <c r="E28" s="29">
        <v>1</v>
      </c>
      <c r="F28" s="29">
        <v>6</v>
      </c>
      <c r="G28" s="39">
        <v>0.17</v>
      </c>
      <c r="H28" s="29">
        <v>0</v>
      </c>
      <c r="I28" s="29">
        <v>2</v>
      </c>
      <c r="J28" s="39">
        <v>0</v>
      </c>
      <c r="K28" s="29">
        <v>1</v>
      </c>
      <c r="L28" s="29">
        <v>4</v>
      </c>
      <c r="M28" s="39">
        <v>0.25</v>
      </c>
      <c r="N28" s="29">
        <v>1</v>
      </c>
      <c r="O28" s="29">
        <v>2</v>
      </c>
      <c r="P28" s="39">
        <v>0.5</v>
      </c>
      <c r="Q28" s="29">
        <v>0</v>
      </c>
      <c r="R28" s="29">
        <v>3</v>
      </c>
      <c r="S28" s="29">
        <v>3</v>
      </c>
      <c r="T28" s="29">
        <v>2</v>
      </c>
      <c r="U28" s="29">
        <v>3</v>
      </c>
      <c r="V28" s="29">
        <v>2</v>
      </c>
      <c r="W28" s="29">
        <v>0</v>
      </c>
      <c r="X28" s="29">
        <v>3</v>
      </c>
      <c r="Y28" s="50">
        <v>2</v>
      </c>
      <c r="Z28" s="29">
        <v>4</v>
      </c>
    </row>
    <row r="29" spans="1:27" x14ac:dyDescent="0.25">
      <c r="B29" s="29" t="s">
        <v>63</v>
      </c>
      <c r="C29" s="29" t="s">
        <v>45</v>
      </c>
      <c r="D29" s="29">
        <v>0</v>
      </c>
      <c r="E29" s="29">
        <v>0</v>
      </c>
      <c r="F29" s="29">
        <v>0</v>
      </c>
      <c r="G29" s="39">
        <v>0</v>
      </c>
      <c r="H29" s="29">
        <v>0</v>
      </c>
      <c r="I29" s="29">
        <v>0</v>
      </c>
      <c r="J29" s="39">
        <v>0</v>
      </c>
      <c r="K29" s="29">
        <v>0</v>
      </c>
      <c r="L29" s="29">
        <v>0</v>
      </c>
      <c r="M29" s="39">
        <v>0</v>
      </c>
      <c r="N29" s="29">
        <v>0</v>
      </c>
      <c r="O29" s="29">
        <v>0</v>
      </c>
      <c r="P29" s="3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50">
        <v>0</v>
      </c>
      <c r="Z29" s="29">
        <v>0</v>
      </c>
    </row>
    <row r="30" spans="1:27" x14ac:dyDescent="0.25">
      <c r="B30" s="29" t="s">
        <v>74</v>
      </c>
      <c r="C30" s="29" t="s">
        <v>45</v>
      </c>
      <c r="D30" s="29">
        <v>0.86</v>
      </c>
      <c r="E30" s="29">
        <v>0</v>
      </c>
      <c r="F30" s="29">
        <v>0</v>
      </c>
      <c r="G30" s="39">
        <v>0</v>
      </c>
      <c r="H30" s="29">
        <v>0</v>
      </c>
      <c r="I30" s="29">
        <v>0</v>
      </c>
      <c r="J30" s="39">
        <v>0</v>
      </c>
      <c r="K30" s="29">
        <v>0</v>
      </c>
      <c r="L30" s="29">
        <v>0</v>
      </c>
      <c r="M30" s="39">
        <v>0</v>
      </c>
      <c r="N30" s="29">
        <v>0</v>
      </c>
      <c r="O30" s="29">
        <v>0</v>
      </c>
      <c r="P30" s="39">
        <v>0</v>
      </c>
      <c r="Q30" s="29">
        <v>0</v>
      </c>
      <c r="R30" s="29">
        <v>0</v>
      </c>
      <c r="S30" s="29">
        <v>0</v>
      </c>
      <c r="T30" s="29">
        <v>1</v>
      </c>
      <c r="U30" s="29">
        <v>0</v>
      </c>
      <c r="V30" s="29">
        <v>0</v>
      </c>
      <c r="W30" s="29">
        <v>0</v>
      </c>
      <c r="X30" s="29">
        <v>0</v>
      </c>
      <c r="Y30" s="50">
        <v>1</v>
      </c>
      <c r="Z30" s="29">
        <v>0</v>
      </c>
    </row>
    <row r="31" spans="1:27" x14ac:dyDescent="0.25">
      <c r="B31" s="29" t="s">
        <v>64</v>
      </c>
      <c r="C31" s="29" t="s">
        <v>45</v>
      </c>
      <c r="D31" s="29">
        <v>2.04</v>
      </c>
      <c r="E31" s="29">
        <v>0</v>
      </c>
      <c r="F31" s="29">
        <v>0</v>
      </c>
      <c r="G31" s="39">
        <v>0</v>
      </c>
      <c r="H31" s="29">
        <v>0</v>
      </c>
      <c r="I31" s="29">
        <v>0</v>
      </c>
      <c r="J31" s="39">
        <v>0</v>
      </c>
      <c r="K31" s="29">
        <v>0</v>
      </c>
      <c r="L31" s="29">
        <v>0</v>
      </c>
      <c r="M31" s="39">
        <v>0</v>
      </c>
      <c r="N31" s="29">
        <v>0</v>
      </c>
      <c r="O31" s="29">
        <v>0</v>
      </c>
      <c r="P31" s="39">
        <v>0</v>
      </c>
      <c r="Q31" s="29">
        <v>0</v>
      </c>
      <c r="R31" s="29">
        <v>1</v>
      </c>
      <c r="S31" s="29">
        <v>1</v>
      </c>
      <c r="T31" s="29">
        <v>0</v>
      </c>
      <c r="U31" s="29">
        <v>1</v>
      </c>
      <c r="V31" s="29">
        <v>0</v>
      </c>
      <c r="W31" s="29">
        <v>0</v>
      </c>
      <c r="X31" s="29">
        <v>1</v>
      </c>
      <c r="Y31" s="50">
        <v>-1</v>
      </c>
      <c r="Z31" s="29">
        <v>0</v>
      </c>
    </row>
    <row r="32" spans="1:27" x14ac:dyDescent="0.25">
      <c r="B32" s="29" t="s">
        <v>75</v>
      </c>
      <c r="C32" s="29" t="s">
        <v>45</v>
      </c>
      <c r="D32" s="29">
        <v>10</v>
      </c>
      <c r="E32" s="29">
        <v>0</v>
      </c>
      <c r="F32" s="29">
        <v>1</v>
      </c>
      <c r="G32" s="39">
        <v>0</v>
      </c>
      <c r="H32" s="29">
        <v>0</v>
      </c>
      <c r="I32" s="29">
        <v>1</v>
      </c>
      <c r="J32" s="39">
        <v>0</v>
      </c>
      <c r="K32" s="29">
        <v>0</v>
      </c>
      <c r="L32" s="29">
        <v>0</v>
      </c>
      <c r="M32" s="39">
        <v>0</v>
      </c>
      <c r="N32" s="29">
        <v>0</v>
      </c>
      <c r="O32" s="29">
        <v>0</v>
      </c>
      <c r="P32" s="39">
        <v>0</v>
      </c>
      <c r="Q32" s="29">
        <v>0</v>
      </c>
      <c r="R32" s="29">
        <v>1</v>
      </c>
      <c r="S32" s="29">
        <v>1</v>
      </c>
      <c r="T32" s="29">
        <v>0</v>
      </c>
      <c r="U32" s="29">
        <v>2</v>
      </c>
      <c r="V32" s="29">
        <v>1</v>
      </c>
      <c r="W32" s="29">
        <v>0</v>
      </c>
      <c r="X32" s="29">
        <v>0</v>
      </c>
      <c r="Y32" s="50">
        <v>-1</v>
      </c>
      <c r="Z32" s="29">
        <v>0</v>
      </c>
    </row>
    <row r="33" spans="2:26" x14ac:dyDescent="0.25">
      <c r="B33" s="29" t="s">
        <v>76</v>
      </c>
      <c r="C33" s="29" t="s">
        <v>45</v>
      </c>
      <c r="D33" s="29">
        <v>0</v>
      </c>
      <c r="E33" s="29">
        <v>0</v>
      </c>
      <c r="F33" s="29">
        <v>0</v>
      </c>
      <c r="G33" s="39">
        <v>0</v>
      </c>
      <c r="H33" s="29">
        <v>0</v>
      </c>
      <c r="I33" s="29">
        <v>0</v>
      </c>
      <c r="J33" s="39">
        <v>0</v>
      </c>
      <c r="K33" s="29">
        <v>0</v>
      </c>
      <c r="L33" s="29">
        <v>0</v>
      </c>
      <c r="M33" s="39">
        <v>0</v>
      </c>
      <c r="N33" s="29">
        <v>0</v>
      </c>
      <c r="O33" s="29">
        <v>0</v>
      </c>
      <c r="P33" s="3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50">
        <v>0</v>
      </c>
      <c r="Z33" s="29">
        <v>0</v>
      </c>
    </row>
    <row r="34" spans="2:26" x14ac:dyDescent="0.25">
      <c r="B34" s="29" t="s">
        <v>65</v>
      </c>
      <c r="C34" s="29" t="s">
        <v>45</v>
      </c>
      <c r="D34" s="29">
        <v>0</v>
      </c>
      <c r="E34" s="29">
        <v>0</v>
      </c>
      <c r="F34" s="29">
        <v>0</v>
      </c>
      <c r="G34" s="39">
        <v>0</v>
      </c>
      <c r="H34" s="29">
        <v>0</v>
      </c>
      <c r="I34" s="29">
        <v>0</v>
      </c>
      <c r="J34" s="39">
        <v>0</v>
      </c>
      <c r="K34" s="29">
        <v>0</v>
      </c>
      <c r="L34" s="29">
        <v>0</v>
      </c>
      <c r="M34" s="39">
        <v>0</v>
      </c>
      <c r="N34" s="29">
        <v>0</v>
      </c>
      <c r="O34" s="29">
        <v>0</v>
      </c>
      <c r="P34" s="3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50">
        <v>0</v>
      </c>
      <c r="Z34" s="29">
        <v>0</v>
      </c>
    </row>
    <row r="35" spans="2:26" x14ac:dyDescent="0.25">
      <c r="B35" s="29" t="s">
        <v>66</v>
      </c>
      <c r="C35" s="29" t="s">
        <v>45</v>
      </c>
      <c r="D35" s="29">
        <v>13.11</v>
      </c>
      <c r="E35" s="29">
        <v>0</v>
      </c>
      <c r="F35" s="29">
        <v>3</v>
      </c>
      <c r="G35" s="39">
        <v>0</v>
      </c>
      <c r="H35" s="29">
        <v>0</v>
      </c>
      <c r="I35" s="29">
        <v>2</v>
      </c>
      <c r="J35" s="39">
        <v>0</v>
      </c>
      <c r="K35" s="29">
        <v>0</v>
      </c>
      <c r="L35" s="29">
        <v>1</v>
      </c>
      <c r="M35" s="39">
        <v>0</v>
      </c>
      <c r="N35" s="29">
        <v>0</v>
      </c>
      <c r="O35" s="29">
        <v>0</v>
      </c>
      <c r="P35" s="39">
        <v>0</v>
      </c>
      <c r="Q35" s="29">
        <v>0</v>
      </c>
      <c r="R35" s="29">
        <v>2</v>
      </c>
      <c r="S35" s="29">
        <v>2</v>
      </c>
      <c r="T35" s="29">
        <v>1</v>
      </c>
      <c r="U35" s="29">
        <v>4</v>
      </c>
      <c r="V35" s="29">
        <v>1</v>
      </c>
      <c r="W35" s="29">
        <v>0</v>
      </c>
      <c r="X35" s="29">
        <v>2</v>
      </c>
      <c r="Y35" s="50">
        <v>-3</v>
      </c>
      <c r="Z35" s="29">
        <v>0</v>
      </c>
    </row>
    <row r="36" spans="2:26" x14ac:dyDescent="0.25">
      <c r="B36" s="29" t="s">
        <v>77</v>
      </c>
      <c r="C36" s="29" t="s">
        <v>45</v>
      </c>
      <c r="D36" s="29">
        <v>3.46</v>
      </c>
      <c r="E36" s="29">
        <v>0</v>
      </c>
      <c r="F36" s="29">
        <v>0</v>
      </c>
      <c r="G36" s="39">
        <v>0</v>
      </c>
      <c r="H36" s="29">
        <v>0</v>
      </c>
      <c r="I36" s="29">
        <v>0</v>
      </c>
      <c r="J36" s="39">
        <v>0</v>
      </c>
      <c r="K36" s="29">
        <v>0</v>
      </c>
      <c r="L36" s="29">
        <v>0</v>
      </c>
      <c r="M36" s="39">
        <v>0</v>
      </c>
      <c r="N36" s="29">
        <v>0</v>
      </c>
      <c r="O36" s="29">
        <v>0</v>
      </c>
      <c r="P36" s="39">
        <v>0</v>
      </c>
      <c r="Q36" s="29">
        <v>0</v>
      </c>
      <c r="R36" s="29">
        <v>0</v>
      </c>
      <c r="S36" s="29">
        <v>0</v>
      </c>
      <c r="T36" s="29">
        <v>1</v>
      </c>
      <c r="U36" s="29">
        <v>0</v>
      </c>
      <c r="V36" s="29">
        <v>1</v>
      </c>
      <c r="W36" s="29">
        <v>0</v>
      </c>
      <c r="X36" s="29">
        <v>0</v>
      </c>
      <c r="Y36" s="50">
        <v>2</v>
      </c>
      <c r="Z36" s="29">
        <v>0</v>
      </c>
    </row>
    <row r="37" spans="2:26" x14ac:dyDescent="0.25">
      <c r="B37" s="29" t="s">
        <v>79</v>
      </c>
      <c r="C37" s="29" t="s">
        <v>43</v>
      </c>
      <c r="D37" s="29">
        <v>0</v>
      </c>
      <c r="E37" s="29">
        <v>0</v>
      </c>
      <c r="F37" s="29">
        <v>0</v>
      </c>
      <c r="G37" s="39">
        <v>0</v>
      </c>
      <c r="H37" s="29">
        <v>0</v>
      </c>
      <c r="I37" s="29">
        <v>0</v>
      </c>
      <c r="J37" s="39">
        <v>0</v>
      </c>
      <c r="K37" s="29">
        <v>0</v>
      </c>
      <c r="L37" s="29">
        <v>0</v>
      </c>
      <c r="M37" s="39">
        <v>0</v>
      </c>
      <c r="N37" s="29">
        <v>0</v>
      </c>
      <c r="O37" s="29">
        <v>0</v>
      </c>
      <c r="P37" s="3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50">
        <v>0</v>
      </c>
      <c r="Z37" s="29">
        <v>0</v>
      </c>
    </row>
    <row r="38" spans="2:26" x14ac:dyDescent="0.25">
      <c r="B38" s="69" t="s">
        <v>84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</sheetData>
  <mergeCells count="8">
    <mergeCell ref="B24:Z24"/>
    <mergeCell ref="B38:Z38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3" workbookViewId="0">
      <selection activeCell="J13" sqref="J9:J13"/>
    </sheetView>
  </sheetViews>
  <sheetFormatPr defaultRowHeight="15" x14ac:dyDescent="0.25"/>
  <cols>
    <col min="1" max="1" width="12.85546875" customWidth="1"/>
    <col min="2" max="2" width="28.28515625" customWidth="1"/>
    <col min="8" max="8" width="17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127</v>
      </c>
      <c r="I3" s="19" t="s">
        <v>128</v>
      </c>
      <c r="J3" s="19" t="s">
        <v>53</v>
      </c>
      <c r="K3" s="34">
        <v>34253</v>
      </c>
      <c r="L3" s="35" t="s">
        <v>129</v>
      </c>
      <c r="M3" s="36" t="s">
        <v>130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36</v>
      </c>
      <c r="C9" s="24" t="s">
        <v>56</v>
      </c>
      <c r="D9" s="24">
        <v>8</v>
      </c>
      <c r="E9" s="24">
        <v>6.01</v>
      </c>
      <c r="F9" s="24">
        <v>0.25</v>
      </c>
      <c r="G9" s="24">
        <v>1.1299999999999999</v>
      </c>
      <c r="H9" s="25">
        <v>0.22</v>
      </c>
      <c r="I9" s="24">
        <v>0.25</v>
      </c>
      <c r="J9" s="42">
        <v>0.5</v>
      </c>
      <c r="K9" s="25">
        <v>0.5</v>
      </c>
      <c r="L9" s="42">
        <v>0</v>
      </c>
      <c r="M9" s="24">
        <v>0.63</v>
      </c>
      <c r="N9" s="25">
        <v>0</v>
      </c>
      <c r="O9" s="24">
        <v>0.13</v>
      </c>
      <c r="P9" s="24">
        <v>0.25</v>
      </c>
      <c r="Q9" s="25">
        <v>0.5</v>
      </c>
      <c r="R9" s="42">
        <v>0.5</v>
      </c>
      <c r="S9" s="24">
        <v>1.1299999999999999</v>
      </c>
      <c r="T9" s="24">
        <v>1.63</v>
      </c>
      <c r="U9" s="24">
        <v>0.38</v>
      </c>
      <c r="V9" s="24">
        <v>0.38</v>
      </c>
      <c r="W9" s="24">
        <v>0.25</v>
      </c>
      <c r="X9" s="24">
        <v>0.13</v>
      </c>
      <c r="Y9" s="24">
        <v>0.25</v>
      </c>
      <c r="Z9" s="42">
        <v>12</v>
      </c>
      <c r="AA9" s="42">
        <v>0.63</v>
      </c>
    </row>
    <row r="10" spans="1:27" x14ac:dyDescent="0.25">
      <c r="A10" s="54"/>
      <c r="B10" s="40"/>
      <c r="C10" s="40"/>
      <c r="D10" s="40"/>
      <c r="E10" s="40"/>
      <c r="F10" s="40"/>
      <c r="G10" s="40"/>
      <c r="H10" s="41"/>
      <c r="I10" s="40"/>
      <c r="J10" s="43"/>
      <c r="K10" s="41"/>
      <c r="L10" s="43"/>
      <c r="M10" s="40"/>
      <c r="N10" s="41"/>
      <c r="O10" s="40"/>
      <c r="P10" s="40"/>
      <c r="Q10" s="41"/>
      <c r="R10" s="43"/>
      <c r="S10" s="40"/>
      <c r="T10" s="40"/>
      <c r="U10" s="40"/>
      <c r="V10" s="40"/>
      <c r="W10" s="40"/>
      <c r="X10" s="40"/>
      <c r="Y10" s="40"/>
      <c r="Z10" s="43"/>
      <c r="AA10" s="43"/>
    </row>
    <row r="11" spans="1:27" x14ac:dyDescent="0.25">
      <c r="A11" s="54"/>
      <c r="B11" s="37"/>
      <c r="C11" s="37"/>
      <c r="D11" s="37"/>
      <c r="E11" s="37"/>
      <c r="F11" s="37"/>
      <c r="G11" s="37"/>
      <c r="H11" s="38"/>
      <c r="I11" s="37"/>
      <c r="J11" s="44"/>
      <c r="K11" s="38"/>
      <c r="L11" s="44"/>
      <c r="M11" s="37"/>
      <c r="N11" s="38"/>
      <c r="O11" s="37"/>
      <c r="P11" s="37"/>
      <c r="Q11" s="38"/>
      <c r="R11" s="44"/>
      <c r="S11" s="37"/>
      <c r="T11" s="37"/>
      <c r="U11" s="37"/>
      <c r="V11" s="37"/>
      <c r="W11" s="37"/>
      <c r="X11" s="37"/>
      <c r="Y11" s="37"/>
      <c r="Z11" s="44"/>
      <c r="AA11" s="44"/>
    </row>
    <row r="12" spans="1:27" x14ac:dyDescent="0.25">
      <c r="A12" s="54"/>
      <c r="B12" s="37"/>
      <c r="C12" s="37"/>
      <c r="D12" s="37"/>
      <c r="E12" s="37"/>
      <c r="F12" s="37"/>
      <c r="G12" s="37"/>
      <c r="H12" s="38"/>
      <c r="I12" s="37"/>
      <c r="J12" s="44"/>
      <c r="K12" s="38"/>
      <c r="L12" s="44"/>
      <c r="M12" s="37"/>
      <c r="N12" s="38"/>
      <c r="O12" s="37"/>
      <c r="P12" s="37"/>
      <c r="Q12" s="38"/>
      <c r="R12" s="44"/>
      <c r="S12" s="37"/>
      <c r="T12" s="37"/>
      <c r="U12" s="37"/>
      <c r="V12" s="37"/>
      <c r="W12" s="37"/>
      <c r="X12" s="37"/>
      <c r="Y12" s="37"/>
      <c r="Z12" s="44"/>
      <c r="AA12" s="44"/>
    </row>
    <row r="13" spans="1:27" x14ac:dyDescent="0.25">
      <c r="A13" s="54"/>
      <c r="B13" s="70"/>
      <c r="C13" s="70"/>
      <c r="D13" s="37">
        <f>SUM(D9:D10)</f>
        <v>8</v>
      </c>
      <c r="E13" s="37">
        <f>IF(COUNT(E9:E12)=0,0, AVERAGE(E9:E12))</f>
        <v>6.01</v>
      </c>
      <c r="F13" s="37">
        <f t="shared" ref="F13:Z13" si="0">IF(COUNT(F9:F12)=0,0, AVERAGE(F9:F12))</f>
        <v>0.25</v>
      </c>
      <c r="G13" s="37">
        <f t="shared" si="0"/>
        <v>1.1299999999999999</v>
      </c>
      <c r="H13" s="38">
        <f t="shared" si="0"/>
        <v>0.22</v>
      </c>
      <c r="I13" s="37">
        <f t="shared" si="0"/>
        <v>0.25</v>
      </c>
      <c r="J13" s="44">
        <f t="shared" si="0"/>
        <v>0.5</v>
      </c>
      <c r="K13" s="38">
        <f t="shared" si="0"/>
        <v>0.5</v>
      </c>
      <c r="L13" s="44">
        <f t="shared" si="0"/>
        <v>0</v>
      </c>
      <c r="M13" s="37">
        <f t="shared" si="0"/>
        <v>0.63</v>
      </c>
      <c r="N13" s="38">
        <f t="shared" si="0"/>
        <v>0</v>
      </c>
      <c r="O13" s="37">
        <f t="shared" si="0"/>
        <v>0.13</v>
      </c>
      <c r="P13" s="37">
        <f t="shared" si="0"/>
        <v>0.25</v>
      </c>
      <c r="Q13" s="38">
        <f t="shared" si="0"/>
        <v>0.5</v>
      </c>
      <c r="R13" s="44">
        <f t="shared" si="0"/>
        <v>0.5</v>
      </c>
      <c r="S13" s="37">
        <f t="shared" si="0"/>
        <v>1.1299999999999999</v>
      </c>
      <c r="T13" s="37">
        <f t="shared" si="0"/>
        <v>1.63</v>
      </c>
      <c r="U13" s="37">
        <f t="shared" si="0"/>
        <v>0.38</v>
      </c>
      <c r="V13" s="37">
        <f t="shared" si="0"/>
        <v>0.38</v>
      </c>
      <c r="W13" s="37">
        <f t="shared" si="0"/>
        <v>0.25</v>
      </c>
      <c r="X13" s="37">
        <f t="shared" si="0"/>
        <v>0.13</v>
      </c>
      <c r="Y13" s="37">
        <f t="shared" si="0"/>
        <v>0.25</v>
      </c>
      <c r="Z13" s="44">
        <f t="shared" si="0"/>
        <v>12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0</v>
      </c>
      <c r="E26" s="27">
        <v>0</v>
      </c>
      <c r="F26" s="27">
        <v>0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0</v>
      </c>
      <c r="M26" s="28">
        <v>0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61</v>
      </c>
      <c r="C27" s="27" t="s">
        <v>45</v>
      </c>
      <c r="D27" s="27">
        <v>13.07</v>
      </c>
      <c r="E27" s="27">
        <v>0</v>
      </c>
      <c r="F27" s="27">
        <v>1</v>
      </c>
      <c r="G27" s="28">
        <v>0</v>
      </c>
      <c r="H27" s="27">
        <v>0</v>
      </c>
      <c r="I27" s="27">
        <v>0</v>
      </c>
      <c r="J27" s="28">
        <v>0</v>
      </c>
      <c r="K27" s="27">
        <v>0</v>
      </c>
      <c r="L27" s="27">
        <v>1</v>
      </c>
      <c r="M27" s="28">
        <v>0</v>
      </c>
      <c r="N27" s="27">
        <v>1</v>
      </c>
      <c r="O27" s="27">
        <v>2</v>
      </c>
      <c r="P27" s="28">
        <v>0.5</v>
      </c>
      <c r="Q27" s="27">
        <v>2</v>
      </c>
      <c r="R27" s="27">
        <v>4</v>
      </c>
      <c r="S27" s="27">
        <v>6</v>
      </c>
      <c r="T27" s="27">
        <v>1</v>
      </c>
      <c r="U27" s="27">
        <v>1</v>
      </c>
      <c r="V27" s="27">
        <v>1</v>
      </c>
      <c r="W27" s="27">
        <v>0</v>
      </c>
      <c r="X27" s="27">
        <v>0</v>
      </c>
      <c r="Y27" s="48">
        <v>7</v>
      </c>
      <c r="Z27" s="27">
        <v>1</v>
      </c>
    </row>
    <row r="28" spans="1:27" x14ac:dyDescent="0.25">
      <c r="B28" s="27" t="s">
        <v>63</v>
      </c>
      <c r="C28" s="27" t="s">
        <v>45</v>
      </c>
      <c r="D28" s="27">
        <v>0</v>
      </c>
      <c r="E28" s="27">
        <v>0</v>
      </c>
      <c r="F28" s="27">
        <v>0</v>
      </c>
      <c r="G28" s="28">
        <v>0</v>
      </c>
      <c r="H28" s="27">
        <v>0</v>
      </c>
      <c r="I28" s="27">
        <v>0</v>
      </c>
      <c r="J28" s="28">
        <v>0</v>
      </c>
      <c r="K28" s="27">
        <v>0</v>
      </c>
      <c r="L28" s="27">
        <v>0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48">
        <v>0</v>
      </c>
      <c r="Z28" s="27">
        <v>0</v>
      </c>
    </row>
    <row r="29" spans="1:27" x14ac:dyDescent="0.25">
      <c r="B29" s="27" t="s">
        <v>74</v>
      </c>
      <c r="C29" s="27" t="s">
        <v>45</v>
      </c>
      <c r="D29" s="27">
        <v>2.44</v>
      </c>
      <c r="E29" s="27">
        <v>0</v>
      </c>
      <c r="F29" s="27">
        <v>0</v>
      </c>
      <c r="G29" s="28">
        <v>0</v>
      </c>
      <c r="H29" s="27">
        <v>0</v>
      </c>
      <c r="I29" s="27">
        <v>0</v>
      </c>
      <c r="J29" s="28">
        <v>0</v>
      </c>
      <c r="K29" s="27">
        <v>0</v>
      </c>
      <c r="L29" s="27">
        <v>0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1</v>
      </c>
      <c r="S29" s="27">
        <v>1</v>
      </c>
      <c r="T29" s="27">
        <v>1</v>
      </c>
      <c r="U29" s="27">
        <v>0</v>
      </c>
      <c r="V29" s="27">
        <v>0</v>
      </c>
      <c r="W29" s="27">
        <v>0</v>
      </c>
      <c r="X29" s="27">
        <v>0</v>
      </c>
      <c r="Y29" s="48">
        <v>2</v>
      </c>
      <c r="Z29" s="27">
        <v>0</v>
      </c>
    </row>
    <row r="30" spans="1:27" x14ac:dyDescent="0.25">
      <c r="B30" s="27" t="s">
        <v>64</v>
      </c>
      <c r="C30" s="27" t="s">
        <v>45</v>
      </c>
      <c r="D30" s="27">
        <v>9.32</v>
      </c>
      <c r="E30" s="27">
        <v>0</v>
      </c>
      <c r="F30" s="27">
        <v>3</v>
      </c>
      <c r="G30" s="28">
        <v>0</v>
      </c>
      <c r="H30" s="27">
        <v>0</v>
      </c>
      <c r="I30" s="27">
        <v>1</v>
      </c>
      <c r="J30" s="28">
        <v>0</v>
      </c>
      <c r="K30" s="27">
        <v>0</v>
      </c>
      <c r="L30" s="27">
        <v>2</v>
      </c>
      <c r="M30" s="28">
        <v>0</v>
      </c>
      <c r="N30" s="27">
        <v>0</v>
      </c>
      <c r="O30" s="27">
        <v>0</v>
      </c>
      <c r="P30" s="28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1</v>
      </c>
      <c r="W30" s="27">
        <v>0</v>
      </c>
      <c r="X30" s="27">
        <v>1</v>
      </c>
      <c r="Y30" s="48">
        <v>-3</v>
      </c>
      <c r="Z30" s="27">
        <v>0</v>
      </c>
    </row>
    <row r="31" spans="1:27" x14ac:dyDescent="0.25">
      <c r="B31" s="27" t="s">
        <v>75</v>
      </c>
      <c r="C31" s="27" t="s">
        <v>45</v>
      </c>
      <c r="D31" s="27">
        <v>9.93</v>
      </c>
      <c r="E31" s="27">
        <v>1</v>
      </c>
      <c r="F31" s="27">
        <v>2</v>
      </c>
      <c r="G31" s="28">
        <v>0.5</v>
      </c>
      <c r="H31" s="27">
        <v>1</v>
      </c>
      <c r="I31" s="27">
        <v>1</v>
      </c>
      <c r="J31" s="28">
        <v>1</v>
      </c>
      <c r="K31" s="27">
        <v>0</v>
      </c>
      <c r="L31" s="27">
        <v>1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2</v>
      </c>
      <c r="S31" s="27">
        <v>2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48">
        <v>4</v>
      </c>
      <c r="Z31" s="27">
        <v>2</v>
      </c>
    </row>
    <row r="32" spans="1:27" x14ac:dyDescent="0.25">
      <c r="B32" s="27" t="s">
        <v>76</v>
      </c>
      <c r="C32" s="27" t="s">
        <v>45</v>
      </c>
      <c r="D32" s="27">
        <v>0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48">
        <v>0</v>
      </c>
      <c r="Z32" s="27">
        <v>0</v>
      </c>
    </row>
    <row r="33" spans="2:26" x14ac:dyDescent="0.25">
      <c r="B33" s="27" t="s">
        <v>65</v>
      </c>
      <c r="C33" s="27" t="s">
        <v>45</v>
      </c>
      <c r="D33" s="27">
        <v>0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0</v>
      </c>
      <c r="O33" s="27">
        <v>0</v>
      </c>
      <c r="P33" s="28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48">
        <v>0</v>
      </c>
      <c r="Z33" s="27">
        <v>0</v>
      </c>
    </row>
    <row r="34" spans="2:26" x14ac:dyDescent="0.25">
      <c r="B34" s="27" t="s">
        <v>66</v>
      </c>
      <c r="C34" s="27" t="s">
        <v>45</v>
      </c>
      <c r="D34" s="27">
        <v>4.75</v>
      </c>
      <c r="E34" s="27">
        <v>1</v>
      </c>
      <c r="F34" s="27">
        <v>2</v>
      </c>
      <c r="G34" s="28">
        <v>0.5</v>
      </c>
      <c r="H34" s="27">
        <v>1</v>
      </c>
      <c r="I34" s="27">
        <v>2</v>
      </c>
      <c r="J34" s="28">
        <v>0.5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2</v>
      </c>
      <c r="R34" s="27">
        <v>1</v>
      </c>
      <c r="S34" s="27">
        <v>3</v>
      </c>
      <c r="T34" s="27">
        <v>1</v>
      </c>
      <c r="U34" s="27">
        <v>0</v>
      </c>
      <c r="V34" s="27">
        <v>0</v>
      </c>
      <c r="W34" s="27">
        <v>0</v>
      </c>
      <c r="X34" s="27">
        <v>0</v>
      </c>
      <c r="Y34" s="48">
        <v>5</v>
      </c>
      <c r="Z34" s="27">
        <v>2</v>
      </c>
    </row>
    <row r="35" spans="2:26" x14ac:dyDescent="0.25">
      <c r="B35" s="27" t="s">
        <v>77</v>
      </c>
      <c r="C35" s="27" t="s">
        <v>45</v>
      </c>
      <c r="D35" s="27">
        <v>3.82</v>
      </c>
      <c r="E35" s="27">
        <v>0</v>
      </c>
      <c r="F35" s="27">
        <v>0</v>
      </c>
      <c r="G35" s="28">
        <v>0</v>
      </c>
      <c r="H35" s="27">
        <v>0</v>
      </c>
      <c r="I35" s="27">
        <v>0</v>
      </c>
      <c r="J35" s="28">
        <v>0</v>
      </c>
      <c r="K35" s="27">
        <v>0</v>
      </c>
      <c r="L35" s="27">
        <v>0</v>
      </c>
      <c r="M35" s="28">
        <v>0</v>
      </c>
      <c r="N35" s="27">
        <v>0</v>
      </c>
      <c r="O35" s="27">
        <v>0</v>
      </c>
      <c r="P35" s="28">
        <v>0</v>
      </c>
      <c r="Q35" s="27">
        <v>0</v>
      </c>
      <c r="R35" s="27">
        <v>1</v>
      </c>
      <c r="S35" s="27">
        <v>1</v>
      </c>
      <c r="T35" s="27">
        <v>0</v>
      </c>
      <c r="U35" s="27">
        <v>2</v>
      </c>
      <c r="V35" s="27">
        <v>0</v>
      </c>
      <c r="W35" s="27">
        <v>1</v>
      </c>
      <c r="X35" s="27">
        <v>1</v>
      </c>
      <c r="Y35" s="48">
        <v>-1</v>
      </c>
      <c r="Z35" s="27">
        <v>0</v>
      </c>
    </row>
    <row r="36" spans="2:26" x14ac:dyDescent="0.25">
      <c r="B36" s="27" t="s">
        <v>78</v>
      </c>
      <c r="C36" s="27" t="s">
        <v>45</v>
      </c>
      <c r="D36" s="27">
        <v>1.58</v>
      </c>
      <c r="E36" s="27">
        <v>0</v>
      </c>
      <c r="F36" s="27">
        <v>0</v>
      </c>
      <c r="G36" s="28">
        <v>0</v>
      </c>
      <c r="H36" s="27">
        <v>0</v>
      </c>
      <c r="I36" s="27">
        <v>0</v>
      </c>
      <c r="J36" s="28">
        <v>0</v>
      </c>
      <c r="K36" s="27">
        <v>0</v>
      </c>
      <c r="L36" s="27">
        <v>0</v>
      </c>
      <c r="M36" s="28">
        <v>0</v>
      </c>
      <c r="N36" s="27">
        <v>0</v>
      </c>
      <c r="O36" s="27">
        <v>0</v>
      </c>
      <c r="P36" s="28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48">
        <v>0</v>
      </c>
      <c r="Z36" s="27">
        <v>0</v>
      </c>
    </row>
    <row r="37" spans="2:26" x14ac:dyDescent="0.25">
      <c r="B37" s="27" t="s">
        <v>67</v>
      </c>
      <c r="C37" s="27" t="s">
        <v>45</v>
      </c>
      <c r="D37" s="27">
        <v>3.2</v>
      </c>
      <c r="E37" s="27">
        <v>0</v>
      </c>
      <c r="F37" s="27">
        <v>1</v>
      </c>
      <c r="G37" s="28">
        <v>0</v>
      </c>
      <c r="H37" s="27">
        <v>0</v>
      </c>
      <c r="I37" s="27">
        <v>0</v>
      </c>
      <c r="J37" s="28">
        <v>0</v>
      </c>
      <c r="K37" s="27">
        <v>0</v>
      </c>
      <c r="L37" s="27">
        <v>1</v>
      </c>
      <c r="M37" s="28">
        <v>0</v>
      </c>
      <c r="N37" s="27">
        <v>0</v>
      </c>
      <c r="O37" s="27">
        <v>0</v>
      </c>
      <c r="P37" s="28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48">
        <v>-2</v>
      </c>
      <c r="Z37" s="27">
        <v>0</v>
      </c>
    </row>
    <row r="38" spans="2:26" x14ac:dyDescent="0.25">
      <c r="B38" s="69" t="s">
        <v>84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</sheetData>
  <mergeCells count="8">
    <mergeCell ref="B24:Z24"/>
    <mergeCell ref="B38:Z38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Y26" sqref="Y26:Y39"/>
    </sheetView>
  </sheetViews>
  <sheetFormatPr defaultRowHeight="15" x14ac:dyDescent="0.25"/>
  <cols>
    <col min="1" max="1" width="12.85546875" customWidth="1"/>
    <col min="2" max="2" width="28.28515625" customWidth="1"/>
    <col min="8" max="8" width="17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3" t="s">
        <v>0</v>
      </c>
      <c r="I1" s="53"/>
      <c r="J1" s="53"/>
      <c r="K1" s="53"/>
      <c r="L1" s="53"/>
      <c r="M1" s="53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131</v>
      </c>
      <c r="I3" s="19" t="s">
        <v>128</v>
      </c>
      <c r="J3" s="19" t="s">
        <v>53</v>
      </c>
      <c r="K3" s="34">
        <v>33651</v>
      </c>
      <c r="L3" s="35" t="s">
        <v>132</v>
      </c>
      <c r="M3" s="36" t="s">
        <v>133</v>
      </c>
    </row>
    <row r="7" spans="1:27" ht="28.5" x14ac:dyDescent="0.25">
      <c r="A7" s="54" t="s">
        <v>7</v>
      </c>
      <c r="B7" s="65" t="s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x14ac:dyDescent="0.25">
      <c r="A8" s="54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4"/>
      <c r="B9" s="24" t="s">
        <v>36</v>
      </c>
      <c r="C9" s="24" t="s">
        <v>56</v>
      </c>
      <c r="D9" s="24">
        <v>14</v>
      </c>
      <c r="E9" s="42">
        <v>13.9</v>
      </c>
      <c r="F9" s="24">
        <v>0.79</v>
      </c>
      <c r="G9" s="42">
        <v>4</v>
      </c>
      <c r="H9" s="25">
        <v>0.2</v>
      </c>
      <c r="I9" s="24">
        <v>0.14000000000000001</v>
      </c>
      <c r="J9" s="24">
        <v>0.71</v>
      </c>
      <c r="K9" s="25">
        <v>0.2</v>
      </c>
      <c r="L9" s="24">
        <v>0.64</v>
      </c>
      <c r="M9" s="24">
        <v>3.29</v>
      </c>
      <c r="N9" s="25">
        <v>0.2</v>
      </c>
      <c r="O9" s="24">
        <v>0.14000000000000001</v>
      </c>
      <c r="P9" s="24">
        <v>0.21</v>
      </c>
      <c r="Q9" s="25">
        <v>0.67</v>
      </c>
      <c r="R9" s="24">
        <v>0</v>
      </c>
      <c r="S9" s="24">
        <v>1.29</v>
      </c>
      <c r="T9" s="24">
        <v>1.29</v>
      </c>
      <c r="U9" s="24">
        <v>0.28999999999999998</v>
      </c>
      <c r="V9" s="24">
        <v>1</v>
      </c>
      <c r="W9" s="24">
        <v>0.14000000000000001</v>
      </c>
      <c r="X9" s="24">
        <v>7.0000000000000007E-2</v>
      </c>
      <c r="Y9" s="24">
        <v>1.64</v>
      </c>
      <c r="Z9" s="42">
        <v>-23</v>
      </c>
      <c r="AA9" s="42">
        <v>2.36</v>
      </c>
    </row>
    <row r="10" spans="1:27" x14ac:dyDescent="0.25">
      <c r="A10" s="54"/>
      <c r="B10" s="40"/>
      <c r="C10" s="40"/>
      <c r="D10" s="40"/>
      <c r="E10" s="43"/>
      <c r="F10" s="40"/>
      <c r="G10" s="43"/>
      <c r="H10" s="41"/>
      <c r="I10" s="40"/>
      <c r="J10" s="40"/>
      <c r="K10" s="41"/>
      <c r="L10" s="40"/>
      <c r="M10" s="40"/>
      <c r="N10" s="41"/>
      <c r="O10" s="40"/>
      <c r="P10" s="40"/>
      <c r="Q10" s="41"/>
      <c r="R10" s="40"/>
      <c r="S10" s="40"/>
      <c r="T10" s="40"/>
      <c r="U10" s="40"/>
      <c r="V10" s="40"/>
      <c r="W10" s="40"/>
      <c r="X10" s="40"/>
      <c r="Y10" s="40"/>
      <c r="Z10" s="43"/>
      <c r="AA10" s="43"/>
    </row>
    <row r="11" spans="1:27" x14ac:dyDescent="0.25">
      <c r="A11" s="54"/>
      <c r="B11" s="37"/>
      <c r="C11" s="37"/>
      <c r="D11" s="37"/>
      <c r="E11" s="44"/>
      <c r="F11" s="37"/>
      <c r="G11" s="44"/>
      <c r="H11" s="38"/>
      <c r="I11" s="37"/>
      <c r="J11" s="37"/>
      <c r="K11" s="38"/>
      <c r="L11" s="37"/>
      <c r="M11" s="37"/>
      <c r="N11" s="38"/>
      <c r="O11" s="37"/>
      <c r="P11" s="37"/>
      <c r="Q11" s="38"/>
      <c r="R11" s="37"/>
      <c r="S11" s="37"/>
      <c r="T11" s="37"/>
      <c r="U11" s="37"/>
      <c r="V11" s="37"/>
      <c r="W11" s="37"/>
      <c r="X11" s="37"/>
      <c r="Y11" s="37"/>
      <c r="Z11" s="44"/>
      <c r="AA11" s="44"/>
    </row>
    <row r="12" spans="1:27" x14ac:dyDescent="0.25">
      <c r="A12" s="54"/>
      <c r="B12" s="37"/>
      <c r="C12" s="37"/>
      <c r="D12" s="37"/>
      <c r="E12" s="44"/>
      <c r="F12" s="37"/>
      <c r="G12" s="44"/>
      <c r="H12" s="38"/>
      <c r="I12" s="37"/>
      <c r="J12" s="37"/>
      <c r="K12" s="38"/>
      <c r="L12" s="37"/>
      <c r="M12" s="37"/>
      <c r="N12" s="38"/>
      <c r="O12" s="37"/>
      <c r="P12" s="37"/>
      <c r="Q12" s="38"/>
      <c r="R12" s="37"/>
      <c r="S12" s="37"/>
      <c r="T12" s="37"/>
      <c r="U12" s="37"/>
      <c r="V12" s="37"/>
      <c r="W12" s="37"/>
      <c r="X12" s="37"/>
      <c r="Y12" s="37"/>
      <c r="Z12" s="44"/>
      <c r="AA12" s="44"/>
    </row>
    <row r="13" spans="1:27" x14ac:dyDescent="0.25">
      <c r="A13" s="54"/>
      <c r="B13" s="70"/>
      <c r="C13" s="70"/>
      <c r="D13" s="37">
        <f>SUM(D9:D10)</f>
        <v>14</v>
      </c>
      <c r="E13" s="44">
        <f>IF(COUNT(E9:E12)=0,0, AVERAGE(E9:E12))</f>
        <v>13.9</v>
      </c>
      <c r="F13" s="37">
        <f t="shared" ref="F13:Z13" si="0">IF(COUNT(F9:F12)=0,0, AVERAGE(F9:F12))</f>
        <v>0.79</v>
      </c>
      <c r="G13" s="44">
        <f t="shared" si="0"/>
        <v>4</v>
      </c>
      <c r="H13" s="38">
        <f t="shared" si="0"/>
        <v>0.2</v>
      </c>
      <c r="I13" s="37">
        <f t="shared" si="0"/>
        <v>0.14000000000000001</v>
      </c>
      <c r="J13" s="37">
        <f t="shared" si="0"/>
        <v>0.71</v>
      </c>
      <c r="K13" s="38">
        <f t="shared" si="0"/>
        <v>0.2</v>
      </c>
      <c r="L13" s="37">
        <f t="shared" si="0"/>
        <v>0.64</v>
      </c>
      <c r="M13" s="37">
        <f t="shared" si="0"/>
        <v>3.29</v>
      </c>
      <c r="N13" s="38">
        <f t="shared" si="0"/>
        <v>0.2</v>
      </c>
      <c r="O13" s="37">
        <f t="shared" si="0"/>
        <v>0.14000000000000001</v>
      </c>
      <c r="P13" s="37">
        <f t="shared" si="0"/>
        <v>0.21</v>
      </c>
      <c r="Q13" s="38">
        <f t="shared" si="0"/>
        <v>0.67</v>
      </c>
      <c r="R13" s="37">
        <f t="shared" si="0"/>
        <v>0</v>
      </c>
      <c r="S13" s="37">
        <f t="shared" si="0"/>
        <v>1.29</v>
      </c>
      <c r="T13" s="37">
        <f t="shared" si="0"/>
        <v>1.29</v>
      </c>
      <c r="U13" s="37">
        <f t="shared" si="0"/>
        <v>0.28999999999999998</v>
      </c>
      <c r="V13" s="37">
        <f t="shared" si="0"/>
        <v>1</v>
      </c>
      <c r="W13" s="37">
        <f t="shared" si="0"/>
        <v>0.14000000000000001</v>
      </c>
      <c r="X13" s="37">
        <f t="shared" si="0"/>
        <v>7.0000000000000007E-2</v>
      </c>
      <c r="Y13" s="37">
        <f t="shared" si="0"/>
        <v>1.64</v>
      </c>
      <c r="Z13" s="44">
        <f t="shared" si="0"/>
        <v>-23</v>
      </c>
      <c r="AA13" s="44">
        <f ca="1">+M22+B13:AA13+A7:AA21+M22+B13:AA13+B13:AA13+D13:AA13</f>
        <v>0</v>
      </c>
    </row>
    <row r="14" spans="1:27" x14ac:dyDescent="0.25">
      <c r="A14" s="5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4"/>
      <c r="B15" s="55" t="s">
        <v>37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x14ac:dyDescent="0.25">
      <c r="A16" s="54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4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4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4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4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4"/>
      <c r="B21" s="58"/>
      <c r="C21" s="59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5" t="s">
        <v>39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6.07</v>
      </c>
      <c r="E26" s="27">
        <v>1</v>
      </c>
      <c r="F26" s="27">
        <v>2</v>
      </c>
      <c r="G26" s="28">
        <v>0.5</v>
      </c>
      <c r="H26" s="27">
        <v>0</v>
      </c>
      <c r="I26" s="27">
        <v>1</v>
      </c>
      <c r="J26" s="28">
        <v>0</v>
      </c>
      <c r="K26" s="27">
        <v>1</v>
      </c>
      <c r="L26" s="27">
        <v>1</v>
      </c>
      <c r="M26" s="28">
        <v>1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2</v>
      </c>
      <c r="Y26" s="48">
        <v>0</v>
      </c>
      <c r="Z26" s="27">
        <v>3</v>
      </c>
    </row>
    <row r="27" spans="1:27" x14ac:dyDescent="0.25">
      <c r="B27" s="27" t="s">
        <v>61</v>
      </c>
      <c r="C27" s="27" t="s">
        <v>45</v>
      </c>
      <c r="D27" s="27">
        <v>6.45</v>
      </c>
      <c r="E27" s="27">
        <v>0</v>
      </c>
      <c r="F27" s="27">
        <v>1</v>
      </c>
      <c r="G27" s="28">
        <v>0</v>
      </c>
      <c r="H27" s="27">
        <v>0</v>
      </c>
      <c r="I27" s="27">
        <v>0</v>
      </c>
      <c r="J27" s="28">
        <v>0</v>
      </c>
      <c r="K27" s="27">
        <v>0</v>
      </c>
      <c r="L27" s="27">
        <v>1</v>
      </c>
      <c r="M27" s="28">
        <v>0</v>
      </c>
      <c r="N27" s="27">
        <v>0</v>
      </c>
      <c r="O27" s="27">
        <v>0</v>
      </c>
      <c r="P27" s="28">
        <v>0</v>
      </c>
      <c r="Q27" s="27">
        <v>0</v>
      </c>
      <c r="R27" s="27">
        <v>0</v>
      </c>
      <c r="S27" s="27">
        <v>0</v>
      </c>
      <c r="T27" s="27">
        <v>0</v>
      </c>
      <c r="U27" s="27">
        <v>1</v>
      </c>
      <c r="V27" s="27">
        <v>0</v>
      </c>
      <c r="W27" s="27">
        <v>0</v>
      </c>
      <c r="X27" s="27">
        <v>0</v>
      </c>
      <c r="Y27" s="48">
        <v>-3</v>
      </c>
      <c r="Z27" s="27">
        <v>0</v>
      </c>
    </row>
    <row r="28" spans="1:27" x14ac:dyDescent="0.25">
      <c r="B28" s="27" t="s">
        <v>62</v>
      </c>
      <c r="C28" s="27" t="s">
        <v>45</v>
      </c>
      <c r="D28" s="27">
        <v>12.19</v>
      </c>
      <c r="E28" s="27">
        <v>1</v>
      </c>
      <c r="F28" s="27">
        <v>5</v>
      </c>
      <c r="G28" s="28">
        <v>0.2</v>
      </c>
      <c r="H28" s="27">
        <v>1</v>
      </c>
      <c r="I28" s="27">
        <v>1</v>
      </c>
      <c r="J28" s="28">
        <v>1</v>
      </c>
      <c r="K28" s="27">
        <v>0</v>
      </c>
      <c r="L28" s="27">
        <v>4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1</v>
      </c>
      <c r="S28" s="27">
        <v>1</v>
      </c>
      <c r="T28" s="27">
        <v>3</v>
      </c>
      <c r="U28" s="27">
        <v>0</v>
      </c>
      <c r="V28" s="27">
        <v>0</v>
      </c>
      <c r="W28" s="27">
        <v>1</v>
      </c>
      <c r="X28" s="27">
        <v>3</v>
      </c>
      <c r="Y28" s="48">
        <v>0</v>
      </c>
      <c r="Z28" s="27">
        <v>2</v>
      </c>
    </row>
    <row r="29" spans="1:27" x14ac:dyDescent="0.25">
      <c r="B29" s="27" t="s">
        <v>63</v>
      </c>
      <c r="C29" s="27" t="s">
        <v>45</v>
      </c>
      <c r="D29" s="27">
        <v>9.36</v>
      </c>
      <c r="E29" s="27">
        <v>0</v>
      </c>
      <c r="F29" s="27">
        <v>1</v>
      </c>
      <c r="G29" s="28">
        <v>0</v>
      </c>
      <c r="H29" s="27">
        <v>0</v>
      </c>
      <c r="I29" s="27">
        <v>0</v>
      </c>
      <c r="J29" s="28">
        <v>0</v>
      </c>
      <c r="K29" s="27">
        <v>0</v>
      </c>
      <c r="L29" s="27">
        <v>1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0</v>
      </c>
      <c r="S29" s="27">
        <v>0</v>
      </c>
      <c r="T29" s="27">
        <v>0</v>
      </c>
      <c r="U29" s="27">
        <v>1</v>
      </c>
      <c r="V29" s="27">
        <v>0</v>
      </c>
      <c r="W29" s="27">
        <v>0</v>
      </c>
      <c r="X29" s="27">
        <v>2</v>
      </c>
      <c r="Y29" s="48">
        <v>-4</v>
      </c>
      <c r="Z29" s="27">
        <v>0</v>
      </c>
    </row>
    <row r="30" spans="1:27" x14ac:dyDescent="0.25">
      <c r="B30" s="27" t="s">
        <v>74</v>
      </c>
      <c r="C30" s="27" t="s">
        <v>45</v>
      </c>
      <c r="D30" s="27">
        <v>16.02</v>
      </c>
      <c r="E30" s="27">
        <v>0</v>
      </c>
      <c r="F30" s="27">
        <v>4</v>
      </c>
      <c r="G30" s="28">
        <v>0</v>
      </c>
      <c r="H30" s="27">
        <v>0</v>
      </c>
      <c r="I30" s="27">
        <v>1</v>
      </c>
      <c r="J30" s="28">
        <v>0</v>
      </c>
      <c r="K30" s="27">
        <v>0</v>
      </c>
      <c r="L30" s="27">
        <v>3</v>
      </c>
      <c r="M30" s="28">
        <v>0</v>
      </c>
      <c r="N30" s="27">
        <v>2</v>
      </c>
      <c r="O30" s="27">
        <v>3</v>
      </c>
      <c r="P30" s="28">
        <v>0.67</v>
      </c>
      <c r="Q30" s="27">
        <v>0</v>
      </c>
      <c r="R30" s="27">
        <v>4</v>
      </c>
      <c r="S30" s="27">
        <v>4</v>
      </c>
      <c r="T30" s="27">
        <v>0</v>
      </c>
      <c r="U30" s="27">
        <v>2</v>
      </c>
      <c r="V30" s="27">
        <v>0</v>
      </c>
      <c r="W30" s="27">
        <v>0</v>
      </c>
      <c r="X30" s="27">
        <v>3</v>
      </c>
      <c r="Y30" s="48">
        <v>-3</v>
      </c>
      <c r="Z30" s="27">
        <v>2</v>
      </c>
    </row>
    <row r="31" spans="1:27" x14ac:dyDescent="0.25">
      <c r="B31" s="27" t="s">
        <v>64</v>
      </c>
      <c r="C31" s="27" t="s">
        <v>45</v>
      </c>
      <c r="D31" s="27">
        <v>19.53</v>
      </c>
      <c r="E31" s="27">
        <v>0</v>
      </c>
      <c r="F31" s="27">
        <v>6</v>
      </c>
      <c r="G31" s="28">
        <v>0</v>
      </c>
      <c r="H31" s="27">
        <v>0</v>
      </c>
      <c r="I31" s="27">
        <v>0</v>
      </c>
      <c r="J31" s="28">
        <v>0</v>
      </c>
      <c r="K31" s="27">
        <v>0</v>
      </c>
      <c r="L31" s="27">
        <v>6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1</v>
      </c>
      <c r="S31" s="27">
        <v>1</v>
      </c>
      <c r="T31" s="27">
        <v>0</v>
      </c>
      <c r="U31" s="27">
        <v>0</v>
      </c>
      <c r="V31" s="27">
        <v>0</v>
      </c>
      <c r="W31" s="27">
        <v>0</v>
      </c>
      <c r="X31" s="27">
        <v>1</v>
      </c>
      <c r="Y31" s="48">
        <v>-5</v>
      </c>
      <c r="Z31" s="27">
        <v>0</v>
      </c>
    </row>
    <row r="32" spans="1:27" x14ac:dyDescent="0.25">
      <c r="B32" s="27" t="s">
        <v>75</v>
      </c>
      <c r="C32" s="27" t="s">
        <v>45</v>
      </c>
      <c r="D32" s="27">
        <v>6.93</v>
      </c>
      <c r="E32" s="27">
        <v>0</v>
      </c>
      <c r="F32" s="27">
        <v>2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2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1</v>
      </c>
      <c r="S32" s="27">
        <v>1</v>
      </c>
      <c r="T32" s="27">
        <v>0</v>
      </c>
      <c r="U32" s="27">
        <v>1</v>
      </c>
      <c r="V32" s="27">
        <v>0</v>
      </c>
      <c r="W32" s="27">
        <v>0</v>
      </c>
      <c r="X32" s="27">
        <v>0</v>
      </c>
      <c r="Y32" s="48">
        <v>-2</v>
      </c>
      <c r="Z32" s="27">
        <v>0</v>
      </c>
    </row>
    <row r="33" spans="2:26" x14ac:dyDescent="0.25">
      <c r="B33" s="27" t="s">
        <v>76</v>
      </c>
      <c r="C33" s="27" t="s">
        <v>45</v>
      </c>
      <c r="D33" s="27">
        <v>20.58</v>
      </c>
      <c r="E33" s="27">
        <v>2</v>
      </c>
      <c r="F33" s="27">
        <v>5</v>
      </c>
      <c r="G33" s="28">
        <v>0.4</v>
      </c>
      <c r="H33" s="27">
        <v>1</v>
      </c>
      <c r="I33" s="27">
        <v>3</v>
      </c>
      <c r="J33" s="28">
        <v>0.33</v>
      </c>
      <c r="K33" s="27">
        <v>1</v>
      </c>
      <c r="L33" s="27">
        <v>2</v>
      </c>
      <c r="M33" s="28">
        <v>0.5</v>
      </c>
      <c r="N33" s="27">
        <v>0</v>
      </c>
      <c r="O33" s="27">
        <v>0</v>
      </c>
      <c r="P33" s="28">
        <v>0</v>
      </c>
      <c r="Q33" s="27">
        <v>0</v>
      </c>
      <c r="R33" s="27">
        <v>4</v>
      </c>
      <c r="S33" s="27">
        <v>4</v>
      </c>
      <c r="T33" s="27">
        <v>0</v>
      </c>
      <c r="U33" s="27">
        <v>3</v>
      </c>
      <c r="V33" s="27">
        <v>0</v>
      </c>
      <c r="W33" s="27">
        <v>0</v>
      </c>
      <c r="X33" s="27">
        <v>2</v>
      </c>
      <c r="Y33" s="48">
        <v>0</v>
      </c>
      <c r="Z33" s="27">
        <v>5</v>
      </c>
    </row>
    <row r="34" spans="2:26" x14ac:dyDescent="0.25">
      <c r="B34" s="27" t="s">
        <v>65</v>
      </c>
      <c r="C34" s="27" t="s">
        <v>45</v>
      </c>
      <c r="D34" s="27">
        <v>24.85</v>
      </c>
      <c r="E34" s="27">
        <v>1</v>
      </c>
      <c r="F34" s="27">
        <v>6</v>
      </c>
      <c r="G34" s="28">
        <v>0.17</v>
      </c>
      <c r="H34" s="27">
        <v>0</v>
      </c>
      <c r="I34" s="27">
        <v>1</v>
      </c>
      <c r="J34" s="28">
        <v>0</v>
      </c>
      <c r="K34" s="27">
        <v>1</v>
      </c>
      <c r="L34" s="27">
        <v>5</v>
      </c>
      <c r="M34" s="28">
        <v>0.2</v>
      </c>
      <c r="N34" s="27">
        <v>0</v>
      </c>
      <c r="O34" s="27">
        <v>0</v>
      </c>
      <c r="P34" s="28">
        <v>0</v>
      </c>
      <c r="Q34" s="27">
        <v>0</v>
      </c>
      <c r="R34" s="27">
        <v>2</v>
      </c>
      <c r="S34" s="27">
        <v>2</v>
      </c>
      <c r="T34" s="27">
        <v>0</v>
      </c>
      <c r="U34" s="27">
        <v>0</v>
      </c>
      <c r="V34" s="27">
        <v>1</v>
      </c>
      <c r="W34" s="27">
        <v>0</v>
      </c>
      <c r="X34" s="27">
        <v>2</v>
      </c>
      <c r="Y34" s="48">
        <v>-1</v>
      </c>
      <c r="Z34" s="27">
        <v>3</v>
      </c>
    </row>
    <row r="35" spans="2:26" x14ac:dyDescent="0.25">
      <c r="B35" s="27" t="s">
        <v>66</v>
      </c>
      <c r="C35" s="27" t="s">
        <v>45</v>
      </c>
      <c r="D35" s="27">
        <v>18.04</v>
      </c>
      <c r="E35" s="27">
        <v>1</v>
      </c>
      <c r="F35" s="27">
        <v>7</v>
      </c>
      <c r="G35" s="28">
        <v>0.14000000000000001</v>
      </c>
      <c r="H35" s="27">
        <v>0</v>
      </c>
      <c r="I35" s="27">
        <v>1</v>
      </c>
      <c r="J35" s="28">
        <v>0</v>
      </c>
      <c r="K35" s="27">
        <v>1</v>
      </c>
      <c r="L35" s="27">
        <v>6</v>
      </c>
      <c r="M35" s="28">
        <v>0.17</v>
      </c>
      <c r="N35" s="27">
        <v>0</v>
      </c>
      <c r="O35" s="27">
        <v>0</v>
      </c>
      <c r="P35" s="28">
        <v>0</v>
      </c>
      <c r="Q35" s="27">
        <v>0</v>
      </c>
      <c r="R35" s="27">
        <v>1</v>
      </c>
      <c r="S35" s="27">
        <v>1</v>
      </c>
      <c r="T35" s="27">
        <v>1</v>
      </c>
      <c r="U35" s="27">
        <v>2</v>
      </c>
      <c r="V35" s="27">
        <v>0</v>
      </c>
      <c r="W35" s="27">
        <v>0</v>
      </c>
      <c r="X35" s="27">
        <v>3</v>
      </c>
      <c r="Y35" s="48">
        <v>-6</v>
      </c>
      <c r="Z35" s="27">
        <v>3</v>
      </c>
    </row>
    <row r="36" spans="2:26" x14ac:dyDescent="0.25">
      <c r="B36" s="27" t="s">
        <v>77</v>
      </c>
      <c r="C36" s="27" t="s">
        <v>45</v>
      </c>
      <c r="D36" s="27">
        <v>12.66</v>
      </c>
      <c r="E36" s="27">
        <v>1</v>
      </c>
      <c r="F36" s="27">
        <v>5</v>
      </c>
      <c r="G36" s="28">
        <v>0.2</v>
      </c>
      <c r="H36" s="27">
        <v>0</v>
      </c>
      <c r="I36" s="27">
        <v>2</v>
      </c>
      <c r="J36" s="28">
        <v>0</v>
      </c>
      <c r="K36" s="27">
        <v>1</v>
      </c>
      <c r="L36" s="27">
        <v>3</v>
      </c>
      <c r="M36" s="28">
        <v>0.33</v>
      </c>
      <c r="N36" s="27">
        <v>0</v>
      </c>
      <c r="O36" s="27">
        <v>0</v>
      </c>
      <c r="P36" s="28">
        <v>0</v>
      </c>
      <c r="Q36" s="27">
        <v>0</v>
      </c>
      <c r="R36" s="27">
        <v>2</v>
      </c>
      <c r="S36" s="27">
        <v>2</v>
      </c>
      <c r="T36" s="27">
        <v>0</v>
      </c>
      <c r="U36" s="27">
        <v>1</v>
      </c>
      <c r="V36" s="27">
        <v>0</v>
      </c>
      <c r="W36" s="27">
        <v>0</v>
      </c>
      <c r="X36" s="27">
        <v>0</v>
      </c>
      <c r="Y36" s="48">
        <v>0</v>
      </c>
      <c r="Z36" s="27">
        <v>3</v>
      </c>
    </row>
    <row r="37" spans="2:26" x14ac:dyDescent="0.25">
      <c r="B37" s="27" t="s">
        <v>78</v>
      </c>
      <c r="C37" s="27" t="s">
        <v>45</v>
      </c>
      <c r="D37" s="27">
        <v>20.350000000000001</v>
      </c>
      <c r="E37" s="27">
        <v>2</v>
      </c>
      <c r="F37" s="27">
        <v>3</v>
      </c>
      <c r="G37" s="28">
        <v>0.67</v>
      </c>
      <c r="H37" s="27">
        <v>0</v>
      </c>
      <c r="I37" s="27">
        <v>0</v>
      </c>
      <c r="J37" s="28">
        <v>0</v>
      </c>
      <c r="K37" s="27">
        <v>2</v>
      </c>
      <c r="L37" s="27">
        <v>3</v>
      </c>
      <c r="M37" s="28">
        <v>0.67</v>
      </c>
      <c r="N37" s="27">
        <v>0</v>
      </c>
      <c r="O37" s="27">
        <v>0</v>
      </c>
      <c r="P37" s="28">
        <v>0</v>
      </c>
      <c r="Q37" s="27">
        <v>0</v>
      </c>
      <c r="R37" s="27">
        <v>1</v>
      </c>
      <c r="S37" s="27">
        <v>1</v>
      </c>
      <c r="T37" s="27">
        <v>0</v>
      </c>
      <c r="U37" s="27">
        <v>2</v>
      </c>
      <c r="V37" s="27">
        <v>1</v>
      </c>
      <c r="W37" s="27">
        <v>0</v>
      </c>
      <c r="X37" s="27">
        <v>2</v>
      </c>
      <c r="Y37" s="48">
        <v>4</v>
      </c>
      <c r="Z37" s="27">
        <v>6</v>
      </c>
    </row>
    <row r="38" spans="2:26" x14ac:dyDescent="0.25">
      <c r="B38" s="27" t="s">
        <v>79</v>
      </c>
      <c r="C38" s="27" t="s">
        <v>43</v>
      </c>
      <c r="D38" s="27">
        <v>9.01</v>
      </c>
      <c r="E38" s="27">
        <v>0</v>
      </c>
      <c r="F38" s="27">
        <v>3</v>
      </c>
      <c r="G38" s="28">
        <v>0</v>
      </c>
      <c r="H38" s="27">
        <v>0</v>
      </c>
      <c r="I38" s="27">
        <v>0</v>
      </c>
      <c r="J38" s="28">
        <v>0</v>
      </c>
      <c r="K38" s="27">
        <v>0</v>
      </c>
      <c r="L38" s="27">
        <v>3</v>
      </c>
      <c r="M38" s="28">
        <v>0</v>
      </c>
      <c r="N38" s="27">
        <v>0</v>
      </c>
      <c r="O38" s="27">
        <v>0</v>
      </c>
      <c r="P38" s="28">
        <v>0</v>
      </c>
      <c r="Q38" s="27">
        <v>0</v>
      </c>
      <c r="R38" s="27">
        <v>1</v>
      </c>
      <c r="S38" s="27">
        <v>1</v>
      </c>
      <c r="T38" s="27">
        <v>0</v>
      </c>
      <c r="U38" s="27">
        <v>0</v>
      </c>
      <c r="V38" s="27">
        <v>0</v>
      </c>
      <c r="W38" s="27">
        <v>0</v>
      </c>
      <c r="X38" s="27">
        <v>1</v>
      </c>
      <c r="Y38" s="48">
        <v>-3</v>
      </c>
      <c r="Z38" s="27">
        <v>0</v>
      </c>
    </row>
    <row r="39" spans="2:26" x14ac:dyDescent="0.25">
      <c r="B39" s="27" t="s">
        <v>67</v>
      </c>
      <c r="C39" s="27" t="s">
        <v>45</v>
      </c>
      <c r="D39" s="27">
        <v>12.62</v>
      </c>
      <c r="E39" s="27">
        <v>2</v>
      </c>
      <c r="F39" s="27">
        <v>6</v>
      </c>
      <c r="G39" s="28">
        <v>0.33</v>
      </c>
      <c r="H39" s="27">
        <v>0</v>
      </c>
      <c r="I39" s="27">
        <v>0</v>
      </c>
      <c r="J39" s="28">
        <v>0</v>
      </c>
      <c r="K39" s="27">
        <v>2</v>
      </c>
      <c r="L39" s="27">
        <v>6</v>
      </c>
      <c r="M39" s="28">
        <v>0.33</v>
      </c>
      <c r="N39" s="27">
        <v>0</v>
      </c>
      <c r="O39" s="27">
        <v>0</v>
      </c>
      <c r="P39" s="28">
        <v>0</v>
      </c>
      <c r="Q39" s="27">
        <v>0</v>
      </c>
      <c r="R39" s="27">
        <v>0</v>
      </c>
      <c r="S39" s="27">
        <v>0</v>
      </c>
      <c r="T39" s="27">
        <v>0</v>
      </c>
      <c r="U39" s="27">
        <v>1</v>
      </c>
      <c r="V39" s="27">
        <v>0</v>
      </c>
      <c r="W39" s="27">
        <v>0</v>
      </c>
      <c r="X39" s="27">
        <v>2</v>
      </c>
      <c r="Y39" s="48">
        <v>0</v>
      </c>
      <c r="Z39" s="27">
        <v>6</v>
      </c>
    </row>
    <row r="40" spans="2:26" x14ac:dyDescent="0.25">
      <c r="B40" s="69" t="s">
        <v>84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</sheetData>
  <mergeCells count="8">
    <mergeCell ref="B24:Z24"/>
    <mergeCell ref="B40:Z40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Gjio Godfrey Bain </vt:lpstr>
      <vt:lpstr>Sheet1</vt:lpstr>
      <vt:lpstr>Sheet2</vt:lpstr>
      <vt:lpstr>Rizky Alfian</vt:lpstr>
      <vt:lpstr>Tyrell Corbin</vt:lpstr>
      <vt:lpstr>Rodmundus Ray</vt:lpstr>
      <vt:lpstr>Modestu Utu. P</vt:lpstr>
      <vt:lpstr>Leonardus Cahyo</vt:lpstr>
      <vt:lpstr>Ichsan Satria</vt:lpstr>
      <vt:lpstr>Tertius Toas Poli</vt:lpstr>
      <vt:lpstr>Edo Rizki Fahmida</vt:lpstr>
      <vt:lpstr>M. Alan As'adi</vt:lpstr>
      <vt:lpstr>Ali Mustofa</vt:lpstr>
      <vt:lpstr>Oleh Halim</vt:lpstr>
      <vt:lpstr>Yanuar Dwi Priasmoro</vt:lpstr>
      <vt:lpstr>Moh Saroni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meiiko</dc:creator>
  <cp:lastModifiedBy>meiiko</cp:lastModifiedBy>
  <dcterms:created xsi:type="dcterms:W3CDTF">2017-10-17T06:15:45Z</dcterms:created>
  <dcterms:modified xsi:type="dcterms:W3CDTF">2017-11-23T06:53:56Z</dcterms:modified>
</cp:coreProperties>
</file>