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Fabian\Uni\MasterThesis\Untitled Folder\Data\"/>
    </mc:Choice>
  </mc:AlternateContent>
  <xr:revisionPtr revIDLastSave="0" documentId="13_ncr:1_{5373D780-FD33-4521-828D-C76F741BB207}" xr6:coauthVersionLast="47" xr6:coauthVersionMax="47" xr10:uidLastSave="{00000000-0000-0000-0000-000000000000}"/>
  <bookViews>
    <workbookView xWindow="0" yWindow="315" windowWidth="28800" windowHeight="1588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8" i="1" l="1"/>
  <c r="V18" i="1"/>
  <c r="W18" i="1"/>
  <c r="X18" i="1"/>
  <c r="Y18" i="1"/>
  <c r="Z18" i="1"/>
  <c r="U19" i="1"/>
  <c r="V19" i="1"/>
  <c r="W19" i="1"/>
  <c r="X19" i="1"/>
  <c r="Y19" i="1"/>
  <c r="Z19" i="1"/>
  <c r="U9" i="1"/>
  <c r="V9" i="1"/>
  <c r="W9" i="1"/>
  <c r="X9" i="1"/>
  <c r="Y9" i="1"/>
  <c r="Z9" i="1"/>
  <c r="U10" i="1"/>
  <c r="V10" i="1"/>
  <c r="W10" i="1"/>
  <c r="X10" i="1"/>
  <c r="Y10" i="1"/>
  <c r="Z10" i="1"/>
  <c r="U11" i="1"/>
  <c r="V11" i="1"/>
  <c r="W11" i="1"/>
  <c r="X11" i="1"/>
  <c r="Y11" i="1"/>
  <c r="Z11" i="1"/>
  <c r="U12" i="1"/>
  <c r="V12" i="1"/>
  <c r="W12" i="1"/>
  <c r="X12" i="1"/>
  <c r="Y12" i="1"/>
  <c r="Z12" i="1"/>
  <c r="U13" i="1"/>
  <c r="V13" i="1"/>
  <c r="W13" i="1"/>
  <c r="X13" i="1"/>
  <c r="Y13" i="1"/>
  <c r="Z13" i="1"/>
  <c r="U14" i="1"/>
  <c r="V14" i="1"/>
  <c r="W14" i="1"/>
  <c r="X14" i="1"/>
  <c r="Y14" i="1"/>
  <c r="Z14" i="1"/>
  <c r="U15" i="1"/>
  <c r="V15" i="1"/>
  <c r="W15" i="1"/>
  <c r="X15" i="1"/>
  <c r="Y15" i="1"/>
  <c r="Z15" i="1"/>
  <c r="U16" i="1"/>
  <c r="V16" i="1"/>
  <c r="W16" i="1"/>
  <c r="X16" i="1"/>
  <c r="Y16" i="1"/>
  <c r="Z16" i="1"/>
  <c r="U5" i="1"/>
  <c r="V5" i="1"/>
  <c r="W5" i="1"/>
  <c r="X5" i="1"/>
  <c r="Y5" i="1"/>
  <c r="Z5" i="1"/>
  <c r="U6" i="1"/>
  <c r="V6" i="1"/>
  <c r="W6" i="1"/>
  <c r="X6" i="1"/>
  <c r="Y6" i="1"/>
  <c r="Z6" i="1"/>
  <c r="Z7" i="1"/>
  <c r="Z8" i="1"/>
  <c r="Z17" i="1"/>
  <c r="Z3" i="1"/>
  <c r="Z29" i="1"/>
  <c r="Z4" i="1"/>
  <c r="U4" i="1"/>
  <c r="V4" i="1"/>
  <c r="W4" i="1"/>
  <c r="X4" i="1"/>
  <c r="Y4" i="1"/>
  <c r="U7" i="1"/>
  <c r="V7" i="1"/>
  <c r="W7" i="1"/>
  <c r="X7" i="1"/>
  <c r="Y7" i="1"/>
  <c r="U8" i="1"/>
  <c r="V8" i="1"/>
  <c r="W8" i="1"/>
  <c r="X8" i="1"/>
  <c r="Y8" i="1"/>
  <c r="U17" i="1"/>
  <c r="V17" i="1"/>
  <c r="W17" i="1"/>
  <c r="X17" i="1"/>
  <c r="Y17" i="1"/>
  <c r="U3" i="1"/>
  <c r="V3" i="1"/>
  <c r="W3" i="1"/>
  <c r="X3" i="1"/>
  <c r="Y3" i="1"/>
  <c r="T29" i="1"/>
  <c r="U29" i="1"/>
  <c r="V29" i="1"/>
  <c r="W29" i="1"/>
  <c r="X29" i="1"/>
  <c r="Y29" i="1"/>
  <c r="Z2" i="1"/>
  <c r="Y2" i="1"/>
  <c r="X2" i="1"/>
  <c r="W2" i="1"/>
  <c r="V2" i="1"/>
  <c r="U2" i="1"/>
</calcChain>
</file>

<file path=xl/sharedStrings.xml><?xml version="1.0" encoding="utf-8"?>
<sst xmlns="http://schemas.openxmlformats.org/spreadsheetml/2006/main" count="223" uniqueCount="51">
  <si>
    <t>ID</t>
  </si>
  <si>
    <t>Mail</t>
  </si>
  <si>
    <t>Survey</t>
  </si>
  <si>
    <t>Lab 1</t>
  </si>
  <si>
    <t>Openness</t>
  </si>
  <si>
    <t>Education</t>
  </si>
  <si>
    <t>Employment</t>
  </si>
  <si>
    <t>rand_c_1</t>
  </si>
  <si>
    <t>rand_c_2</t>
  </si>
  <si>
    <t>int_c_1</t>
  </si>
  <si>
    <t>int_c_2</t>
  </si>
  <si>
    <t>T</t>
  </si>
  <si>
    <t>F</t>
  </si>
  <si>
    <t>Visual [simple]</t>
  </si>
  <si>
    <t>Visual [medium]</t>
  </si>
  <si>
    <t>Visual [complex]</t>
  </si>
  <si>
    <t>Audio [simple]</t>
  </si>
  <si>
    <t>Audio [medium]</t>
  </si>
  <si>
    <t>Audio [complex]</t>
  </si>
  <si>
    <t>Text [simple]</t>
  </si>
  <si>
    <t>Text [medium]</t>
  </si>
  <si>
    <t>Text [complex]</t>
  </si>
  <si>
    <t>Education num</t>
  </si>
  <si>
    <t>Employment num</t>
  </si>
  <si>
    <t>Avg rating</t>
  </si>
  <si>
    <t>Avg [simple]</t>
  </si>
  <si>
    <t>Avg [medium]</t>
  </si>
  <si>
    <t>Avg [complex]</t>
  </si>
  <si>
    <t>Avg Visual</t>
  </si>
  <si>
    <t>Avg Audio</t>
  </si>
  <si>
    <t>Avg Text</t>
  </si>
  <si>
    <t>dumb
none
smart</t>
  </si>
  <si>
    <t>none
dumb
smart</t>
  </si>
  <si>
    <t>none
smart
dumb</t>
  </si>
  <si>
    <t>dumb
smart
none</t>
  </si>
  <si>
    <t>smart
none
dumb</t>
  </si>
  <si>
    <t>dumb 
none 
smart</t>
  </si>
  <si>
    <t>completed postgraduate education (e.g., masters)</t>
  </si>
  <si>
    <t>sporadic gigs</t>
  </si>
  <si>
    <t>trade/technical/vocational training</t>
  </si>
  <si>
    <t>None</t>
  </si>
  <si>
    <t>partial doctoral education (e.g., PhD)</t>
  </si>
  <si>
    <t>Full-time</t>
  </si>
  <si>
    <t>completed undergraduate education (graduated college/university)</t>
  </si>
  <si>
    <t>partial postgraduate education (e.g., master's)</t>
  </si>
  <si>
    <t>Freelancing, before covid fulltime. At the moment on and off, either fulltime or no work.</t>
  </si>
  <si>
    <t>Part-time</t>
  </si>
  <si>
    <t>Self-employed</t>
  </si>
  <si>
    <t>Director of movement choir for a church, freelance choreographer</t>
  </si>
  <si>
    <t>partial undergraduate education (e.g., bachelor's)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</si>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</sst>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0"/>
      <color rgb="FFF3F3F3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434343"/>
        <bgColor rgb="FF434343"/>
      </patternFill>
    </fill>
    <fill>
      <patternFill patternType="solid">
        <fgColor rgb="FFF3F3F3"/>
        <bgColor rgb="FFF3F3F3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0746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C5246"/>
        <bgColor indexed="64"/>
      </patternFill>
    </fill>
    <fill>
      <patternFill patternType="solid">
        <fgColor theme="9" tint="0.59999389629810485"/>
        <bgColor rgb="FFF3F3F3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2" xfId="0" applyFont="1" applyFill="1" applyBorder="1"/>
    <xf numFmtId="0" fontId="4" fillId="5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4" fillId="5" borderId="3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right"/>
    </xf>
    <xf numFmtId="0" fontId="1" fillId="2" borderId="0" xfId="0" applyFont="1" applyFill="1" applyBorder="1"/>
    <xf numFmtId="0" fontId="0" fillId="7" borderId="0" xfId="0" applyFill="1"/>
    <xf numFmtId="0" fontId="5" fillId="10" borderId="0" xfId="0" applyFont="1" applyFill="1" applyBorder="1" applyAlignment="1"/>
    <xf numFmtId="0" fontId="5" fillId="0" borderId="0" xfId="0" applyFont="1" applyFill="1" applyBorder="1" applyAlignment="1"/>
    <xf numFmtId="0" fontId="5" fillId="10" borderId="0" xfId="0" applyFont="1" applyFill="1" applyBorder="1" applyAlignment="1">
      <alignment wrapText="1"/>
    </xf>
    <xf numFmtId="0" fontId="4" fillId="9" borderId="0" xfId="0" applyFont="1" applyFill="1" applyBorder="1" applyAlignment="1"/>
    <xf numFmtId="0" fontId="4" fillId="9" borderId="0" xfId="0" applyFont="1" applyFill="1" applyBorder="1" applyAlignment="1">
      <alignment wrapText="1"/>
    </xf>
    <xf numFmtId="0" fontId="4" fillId="10" borderId="0" xfId="0" applyFont="1" applyFill="1" applyBorder="1" applyAlignment="1"/>
    <xf numFmtId="0" fontId="4" fillId="10" borderId="0" xfId="0" applyFont="1" applyFill="1" applyBorder="1" applyAlignment="1">
      <alignment wrapText="1"/>
    </xf>
    <xf numFmtId="0" fontId="4" fillId="8" borderId="0" xfId="0" applyFont="1" applyFill="1" applyBorder="1" applyAlignment="1"/>
    <xf numFmtId="0" fontId="5" fillId="8" borderId="0" xfId="0" applyFont="1" applyFill="1" applyBorder="1" applyAlignment="1"/>
    <xf numFmtId="0" fontId="4" fillId="5" borderId="4" xfId="0" applyFont="1" applyFill="1" applyBorder="1" applyAlignment="1">
      <alignment horizontal="center" wrapText="1"/>
    </xf>
    <xf numFmtId="0" fontId="4" fillId="6" borderId="5" xfId="0" applyFont="1" applyFill="1" applyBorder="1" applyAlignment="1">
      <alignment horizontal="center" wrapText="1"/>
    </xf>
    <xf numFmtId="0" fontId="4" fillId="5" borderId="5" xfId="0" applyFont="1" applyFill="1" applyBorder="1" applyAlignment="1">
      <alignment horizontal="center" wrapText="1"/>
    </xf>
    <xf numFmtId="0" fontId="3" fillId="3" borderId="0" xfId="0" applyFont="1" applyFill="1" applyBorder="1"/>
    <xf numFmtId="0" fontId="4" fillId="4" borderId="0" xfId="0" applyFont="1" applyFill="1" applyBorder="1" applyAlignment="1"/>
    <xf numFmtId="0" fontId="4" fillId="0" borderId="0" xfId="0" applyFont="1" applyBorder="1" applyAlignment="1"/>
    <xf numFmtId="0" fontId="6" fillId="10" borderId="0" xfId="1" applyFill="1" applyBorder="1" applyAlignment="1"/>
  </cellXfs>
  <cellStyles count="2">
    <cellStyle name="Hyperlink" xfId="1" builtinId="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4343"/>
        </patternFill>
      </fill>
    </dxf>
  </dxfs>
  <tableStyles count="0" defaultTableStyle="TableStyleMedium2" defaultPivotStyle="PivotStyleLight16"/>
  <colors>
    <mruColors>
      <color rgb="FFEC5246"/>
      <color rgb="FFFF4343"/>
      <color rgb="FFF074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0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4" sqref="F4"/>
    </sheetView>
  </sheetViews>
  <sheetFormatPr defaultRowHeight="15" x14ac:dyDescent="0.25"/>
  <cols>
    <col min="1" max="1" width="5" customWidth="1"/>
    <col min="2" max="3" width="20.28515625" customWidth="1"/>
    <col min="4" max="4" width="9" style="4" customWidth="1"/>
    <col min="5" max="5" width="9.140625" style="4"/>
    <col min="6" max="6" width="48.5703125" customWidth="1"/>
    <col min="7" max="7" width="15.28515625" customWidth="1"/>
    <col min="8" max="8" width="19.5703125" customWidth="1"/>
    <col min="9" max="9" width="14.7109375" customWidth="1"/>
    <col min="10" max="10" width="10.5703125" customWidth="1"/>
    <col min="11" max="11" width="14.42578125" bestFit="1" customWidth="1"/>
    <col min="12" max="12" width="15.85546875" bestFit="1" customWidth="1"/>
    <col min="13" max="13" width="16" bestFit="1" customWidth="1"/>
    <col min="14" max="14" width="14.28515625" bestFit="1" customWidth="1"/>
    <col min="15" max="15" width="15.7109375" bestFit="1" customWidth="1"/>
    <col min="16" max="16" width="15.85546875" bestFit="1" customWidth="1"/>
    <col min="17" max="17" width="12.7109375" bestFit="1" customWidth="1"/>
    <col min="18" max="18" width="14.28515625" bestFit="1" customWidth="1"/>
    <col min="19" max="19" width="14.42578125" bestFit="1" customWidth="1"/>
    <col min="20" max="20" width="20.42578125" customWidth="1"/>
    <col min="27" max="28" width="16" bestFit="1" customWidth="1"/>
    <col min="29" max="29" width="16" customWidth="1"/>
    <col min="30" max="30" width="15.85546875" bestFit="1" customWidth="1"/>
    <col min="31" max="31" width="15" hidden="1" customWidth="1"/>
  </cols>
  <sheetData>
    <row r="1" spans="1:31" x14ac:dyDescent="0.25">
      <c r="A1" s="7" t="s">
        <v>0</v>
      </c>
      <c r="B1" s="7" t="s">
        <v>1</v>
      </c>
      <c r="C1" s="7" t="s">
        <v>50</v>
      </c>
      <c r="D1" s="1" t="s">
        <v>2</v>
      </c>
      <c r="E1" s="1" t="s">
        <v>3</v>
      </c>
      <c r="F1" s="1" t="s">
        <v>5</v>
      </c>
      <c r="G1" s="1" t="s">
        <v>22</v>
      </c>
      <c r="H1" s="1" t="s">
        <v>6</v>
      </c>
      <c r="I1" s="1" t="s">
        <v>23</v>
      </c>
      <c r="J1" s="1" t="s">
        <v>4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7" t="s">
        <v>24</v>
      </c>
      <c r="U1" s="7" t="s">
        <v>25</v>
      </c>
      <c r="V1" s="7" t="s">
        <v>26</v>
      </c>
      <c r="W1" s="7" t="s">
        <v>27</v>
      </c>
      <c r="X1" s="7" t="s">
        <v>28</v>
      </c>
      <c r="Y1" s="7" t="s">
        <v>29</v>
      </c>
      <c r="Z1" s="7" t="s">
        <v>30</v>
      </c>
      <c r="AA1" s="1" t="s">
        <v>7</v>
      </c>
      <c r="AB1" s="1" t="s">
        <v>8</v>
      </c>
      <c r="AC1" s="1" t="s">
        <v>9</v>
      </c>
      <c r="AE1" s="1" t="s">
        <v>10</v>
      </c>
    </row>
    <row r="2" spans="1:31" ht="39.75" thickBot="1" x14ac:dyDescent="0.3">
      <c r="A2" s="21">
        <v>1</v>
      </c>
      <c r="B2" s="12"/>
      <c r="C2" s="13" t="s">
        <v>31</v>
      </c>
      <c r="D2" s="18" t="s">
        <v>11</v>
      </c>
      <c r="E2" s="5" t="s">
        <v>11</v>
      </c>
      <c r="F2" t="s">
        <v>37</v>
      </c>
      <c r="G2" s="4">
        <v>3</v>
      </c>
      <c r="H2" t="s">
        <v>38</v>
      </c>
      <c r="I2" s="4">
        <v>1</v>
      </c>
      <c r="J2">
        <v>92</v>
      </c>
      <c r="K2">
        <v>7</v>
      </c>
      <c r="L2">
        <v>8</v>
      </c>
      <c r="M2">
        <v>5</v>
      </c>
      <c r="N2">
        <v>8</v>
      </c>
      <c r="O2">
        <v>8</v>
      </c>
      <c r="P2">
        <v>10</v>
      </c>
      <c r="Q2">
        <v>2</v>
      </c>
      <c r="R2">
        <v>6</v>
      </c>
      <c r="S2">
        <v>10</v>
      </c>
      <c r="T2">
        <v>7.1</v>
      </c>
      <c r="U2">
        <f>ROUND(AVERAGE(Q2,N2,K2),1)</f>
        <v>5.7</v>
      </c>
      <c r="V2">
        <f>ROUND(AVERAGE(L2,O2,R2),1)</f>
        <v>7.3</v>
      </c>
      <c r="W2">
        <f>ROUND(AVERAGE(S2,P2,M2),1)</f>
        <v>8.3000000000000007</v>
      </c>
      <c r="X2">
        <f>ROUND(AVERAGE(K2:M2),1)</f>
        <v>6.7</v>
      </c>
      <c r="Y2">
        <f>ROUND(AVERAGE(N2:P2),1)</f>
        <v>8.6999999999999993</v>
      </c>
      <c r="Z2">
        <f>ROUND(AVERAGE(Q2:S2),2)</f>
        <v>6</v>
      </c>
      <c r="AA2" t="s">
        <v>13</v>
      </c>
      <c r="AB2" t="s">
        <v>18</v>
      </c>
      <c r="AC2" t="s">
        <v>18</v>
      </c>
      <c r="AE2" t="s">
        <v>21</v>
      </c>
    </row>
    <row r="3" spans="1:31" ht="39.75" thickBot="1" x14ac:dyDescent="0.3">
      <c r="A3" s="21">
        <v>3</v>
      </c>
      <c r="B3" s="12"/>
      <c r="C3" s="13" t="s">
        <v>32</v>
      </c>
      <c r="D3" s="20" t="s">
        <v>11</v>
      </c>
      <c r="E3" s="2" t="s">
        <v>11</v>
      </c>
      <c r="F3" t="s">
        <v>39</v>
      </c>
      <c r="G3" s="4">
        <v>1</v>
      </c>
      <c r="H3" t="s">
        <v>40</v>
      </c>
      <c r="I3" s="4">
        <v>0</v>
      </c>
      <c r="J3">
        <v>93</v>
      </c>
      <c r="K3">
        <v>5</v>
      </c>
      <c r="L3">
        <v>5</v>
      </c>
      <c r="M3">
        <v>6</v>
      </c>
      <c r="N3">
        <v>6</v>
      </c>
      <c r="O3">
        <v>6</v>
      </c>
      <c r="P3">
        <v>0</v>
      </c>
      <c r="Q3">
        <v>4</v>
      </c>
      <c r="R3">
        <v>6</v>
      </c>
      <c r="S3">
        <v>0</v>
      </c>
      <c r="T3">
        <v>4.2</v>
      </c>
      <c r="U3">
        <f>ROUND(AVERAGE(Q3,N3,K3),1)</f>
        <v>5</v>
      </c>
      <c r="V3">
        <f>ROUND(AVERAGE(L3,O3,R3),1)</f>
        <v>5.7</v>
      </c>
      <c r="W3">
        <f>ROUND(AVERAGE(S3,P3,M3),1)</f>
        <v>2</v>
      </c>
      <c r="X3">
        <f>ROUND(AVERAGE(K3:M3),1)</f>
        <v>5.3</v>
      </c>
      <c r="Y3">
        <f>ROUND(AVERAGE(N3:P3),1)</f>
        <v>4</v>
      </c>
      <c r="Z3">
        <f>ROUND(AVERAGE(Q3:S3),1)</f>
        <v>3.3</v>
      </c>
      <c r="AA3" t="s">
        <v>21</v>
      </c>
      <c r="AB3" t="s">
        <v>15</v>
      </c>
      <c r="AC3" t="s">
        <v>14</v>
      </c>
      <c r="AE3" t="s">
        <v>18</v>
      </c>
    </row>
    <row r="4" spans="1:31" ht="39.75" thickBot="1" x14ac:dyDescent="0.3">
      <c r="A4" s="21">
        <v>5</v>
      </c>
      <c r="B4" s="12"/>
      <c r="C4" s="13" t="s">
        <v>33</v>
      </c>
      <c r="D4" s="20" t="s">
        <v>11</v>
      </c>
      <c r="E4" s="2" t="s">
        <v>11</v>
      </c>
      <c r="F4" t="s">
        <v>41</v>
      </c>
      <c r="G4" s="4">
        <v>3</v>
      </c>
      <c r="H4" t="s">
        <v>42</v>
      </c>
      <c r="I4" s="4">
        <v>2</v>
      </c>
      <c r="J4">
        <v>89</v>
      </c>
      <c r="K4">
        <v>9</v>
      </c>
      <c r="L4">
        <v>8</v>
      </c>
      <c r="M4">
        <v>9</v>
      </c>
      <c r="N4">
        <v>10</v>
      </c>
      <c r="O4">
        <v>10</v>
      </c>
      <c r="P4">
        <v>10</v>
      </c>
      <c r="Q4">
        <v>7</v>
      </c>
      <c r="R4">
        <v>7</v>
      </c>
      <c r="S4">
        <v>8</v>
      </c>
      <c r="T4">
        <v>8.6999999999999993</v>
      </c>
      <c r="U4">
        <f>ROUND(AVERAGE(Q4,N4,K4),1)</f>
        <v>8.6999999999999993</v>
      </c>
      <c r="V4">
        <f>ROUND(AVERAGE(L4,O4,R4),1)</f>
        <v>8.3000000000000007</v>
      </c>
      <c r="W4">
        <f>ROUND(AVERAGE(S4,P4,M4),1)</f>
        <v>9</v>
      </c>
      <c r="X4">
        <f>ROUND(AVERAGE(K4:M4),1)</f>
        <v>8.6999999999999993</v>
      </c>
      <c r="Y4">
        <f>ROUND(AVERAGE(N4:P4),1)</f>
        <v>10</v>
      </c>
      <c r="Z4">
        <f>ROUND(AVERAGE(Q4:S4),1)</f>
        <v>7.3</v>
      </c>
      <c r="AA4" t="s">
        <v>19</v>
      </c>
      <c r="AB4" t="s">
        <v>20</v>
      </c>
      <c r="AC4" t="s">
        <v>21</v>
      </c>
    </row>
    <row r="5" spans="1:31" ht="39.75" thickBot="1" x14ac:dyDescent="0.3">
      <c r="A5" s="21">
        <v>6</v>
      </c>
      <c r="B5" s="12"/>
      <c r="C5" s="13" t="s">
        <v>34</v>
      </c>
      <c r="D5" s="20" t="s">
        <v>11</v>
      </c>
      <c r="E5" s="3" t="s">
        <v>11</v>
      </c>
      <c r="F5" t="s">
        <v>43</v>
      </c>
      <c r="G5" s="4">
        <v>2</v>
      </c>
      <c r="H5" t="s">
        <v>42</v>
      </c>
      <c r="I5" s="4">
        <v>2</v>
      </c>
      <c r="K5">
        <v>7</v>
      </c>
      <c r="L5">
        <v>9</v>
      </c>
      <c r="M5">
        <v>6</v>
      </c>
      <c r="N5">
        <v>4</v>
      </c>
      <c r="O5">
        <v>8</v>
      </c>
      <c r="P5">
        <v>7</v>
      </c>
      <c r="Q5">
        <v>8</v>
      </c>
      <c r="R5">
        <v>6</v>
      </c>
      <c r="S5">
        <v>5</v>
      </c>
      <c r="T5">
        <v>6.7</v>
      </c>
      <c r="U5">
        <f t="shared" ref="U5:U6" si="0">ROUND(AVERAGE(Q5,N5,K5),1)</f>
        <v>6.3</v>
      </c>
      <c r="V5">
        <f t="shared" ref="V5:V6" si="1">ROUND(AVERAGE(L5,O5,R5),1)</f>
        <v>7.7</v>
      </c>
      <c r="W5">
        <f t="shared" ref="W5:W6" si="2">ROUND(AVERAGE(S5,P5,M5),1)</f>
        <v>6</v>
      </c>
      <c r="X5">
        <f t="shared" ref="X5:X6" si="3">ROUND(AVERAGE(K5:M5),1)</f>
        <v>7.3</v>
      </c>
      <c r="Y5">
        <f t="shared" ref="Y5:Y6" si="4">ROUND(AVERAGE(N5:P5),1)</f>
        <v>6.3</v>
      </c>
      <c r="Z5">
        <f t="shared" ref="Z5:Z6" si="5">ROUND(AVERAGE(Q5:S5),1)</f>
        <v>6.3</v>
      </c>
      <c r="AA5" t="s">
        <v>16</v>
      </c>
      <c r="AB5" t="s">
        <v>18</v>
      </c>
      <c r="AC5" t="s">
        <v>13</v>
      </c>
    </row>
    <row r="6" spans="1:31" ht="39.75" thickBot="1" x14ac:dyDescent="0.3">
      <c r="A6" s="21">
        <v>7</v>
      </c>
      <c r="B6" s="12"/>
      <c r="C6" s="13" t="s">
        <v>31</v>
      </c>
      <c r="D6" s="20" t="s">
        <v>11</v>
      </c>
      <c r="E6" s="3" t="s">
        <v>11</v>
      </c>
      <c r="F6" t="s">
        <v>44</v>
      </c>
      <c r="G6" s="4">
        <v>3</v>
      </c>
      <c r="H6" t="s">
        <v>42</v>
      </c>
      <c r="I6" s="4">
        <v>2</v>
      </c>
      <c r="J6">
        <v>84</v>
      </c>
      <c r="K6">
        <v>10</v>
      </c>
      <c r="L6">
        <v>6</v>
      </c>
      <c r="M6">
        <v>5</v>
      </c>
      <c r="N6">
        <v>8</v>
      </c>
      <c r="O6">
        <v>7</v>
      </c>
      <c r="P6">
        <v>9</v>
      </c>
      <c r="Q6">
        <v>4</v>
      </c>
      <c r="R6">
        <v>5</v>
      </c>
      <c r="S6">
        <v>10</v>
      </c>
      <c r="T6">
        <v>7.1</v>
      </c>
      <c r="U6">
        <f t="shared" si="0"/>
        <v>7.3</v>
      </c>
      <c r="V6">
        <f t="shared" si="1"/>
        <v>6</v>
      </c>
      <c r="W6">
        <f t="shared" si="2"/>
        <v>8</v>
      </c>
      <c r="X6">
        <f t="shared" si="3"/>
        <v>7</v>
      </c>
      <c r="Y6">
        <f t="shared" si="4"/>
        <v>8</v>
      </c>
      <c r="Z6">
        <f t="shared" si="5"/>
        <v>6.3</v>
      </c>
      <c r="AA6" t="s">
        <v>21</v>
      </c>
      <c r="AB6" t="s">
        <v>18</v>
      </c>
      <c r="AC6" t="s">
        <v>16</v>
      </c>
    </row>
    <row r="7" spans="1:31" ht="39.75" thickBot="1" x14ac:dyDescent="0.3">
      <c r="A7" s="21">
        <v>9</v>
      </c>
      <c r="B7" s="12"/>
      <c r="C7" s="13" t="s">
        <v>31</v>
      </c>
      <c r="D7" s="20" t="s">
        <v>11</v>
      </c>
      <c r="E7" s="3" t="s">
        <v>11</v>
      </c>
      <c r="F7" t="s">
        <v>43</v>
      </c>
      <c r="G7" s="4">
        <v>2</v>
      </c>
      <c r="H7" t="s">
        <v>45</v>
      </c>
      <c r="I7" s="4">
        <v>2</v>
      </c>
      <c r="J7">
        <v>82</v>
      </c>
      <c r="K7">
        <v>7</v>
      </c>
      <c r="L7">
        <v>7</v>
      </c>
      <c r="M7">
        <v>6</v>
      </c>
      <c r="N7">
        <v>10</v>
      </c>
      <c r="O7">
        <v>6</v>
      </c>
      <c r="P7">
        <v>6</v>
      </c>
      <c r="Q7">
        <v>8</v>
      </c>
      <c r="R7">
        <v>5</v>
      </c>
      <c r="S7">
        <v>6</v>
      </c>
      <c r="T7">
        <v>6.8</v>
      </c>
      <c r="U7">
        <f>ROUND(AVERAGE(Q7,N7,K7),1)</f>
        <v>8.3000000000000007</v>
      </c>
      <c r="V7">
        <f>ROUND(AVERAGE(L7,O7,R7),1)</f>
        <v>6</v>
      </c>
      <c r="W7">
        <f>ROUND(AVERAGE(S7,P7,M7),1)</f>
        <v>6</v>
      </c>
      <c r="X7">
        <f>ROUND(AVERAGE(K7:M7),1)</f>
        <v>6.7</v>
      </c>
      <c r="Y7">
        <f>ROUND(AVERAGE(N7:P7),1)</f>
        <v>7.3</v>
      </c>
      <c r="Z7">
        <f>ROUND(AVERAGE(Q7:S7),1)</f>
        <v>6.3</v>
      </c>
      <c r="AA7" t="s">
        <v>21</v>
      </c>
      <c r="AB7" t="s">
        <v>17</v>
      </c>
      <c r="AC7" t="s">
        <v>13</v>
      </c>
    </row>
    <row r="8" spans="1:31" ht="39.75" thickBot="1" x14ac:dyDescent="0.3">
      <c r="A8" s="21">
        <v>10</v>
      </c>
      <c r="B8" s="12"/>
      <c r="C8" s="13" t="s">
        <v>33</v>
      </c>
      <c r="D8" s="20" t="s">
        <v>11</v>
      </c>
      <c r="E8" s="3" t="s">
        <v>11</v>
      </c>
      <c r="F8" t="s">
        <v>43</v>
      </c>
      <c r="G8" s="4">
        <v>2</v>
      </c>
      <c r="H8" t="s">
        <v>42</v>
      </c>
      <c r="I8" s="4">
        <v>2</v>
      </c>
      <c r="J8">
        <v>76</v>
      </c>
      <c r="K8">
        <v>7</v>
      </c>
      <c r="L8">
        <v>7</v>
      </c>
      <c r="M8">
        <v>4</v>
      </c>
      <c r="N8">
        <v>3</v>
      </c>
      <c r="O8">
        <v>9</v>
      </c>
      <c r="P8">
        <v>9</v>
      </c>
      <c r="Q8">
        <v>5</v>
      </c>
      <c r="R8">
        <v>7</v>
      </c>
      <c r="S8">
        <v>3</v>
      </c>
      <c r="T8">
        <v>6</v>
      </c>
      <c r="U8">
        <f>ROUND(AVERAGE(Q8,N8,K8),1)</f>
        <v>5</v>
      </c>
      <c r="V8">
        <f>ROUND(AVERAGE(L8,O8,R8),1)</f>
        <v>7.7</v>
      </c>
      <c r="W8">
        <f>ROUND(AVERAGE(S8,P8,M8),1)</f>
        <v>5.3</v>
      </c>
      <c r="X8">
        <f>ROUND(AVERAGE(K8:M8),1)</f>
        <v>6</v>
      </c>
      <c r="Y8">
        <f>ROUND(AVERAGE(N8:P8),1)</f>
        <v>7</v>
      </c>
      <c r="Z8">
        <f>ROUND(AVERAGE(Q8:S8),1)</f>
        <v>5</v>
      </c>
      <c r="AA8" t="s">
        <v>17</v>
      </c>
      <c r="AB8" t="s">
        <v>20</v>
      </c>
      <c r="AC8" t="s">
        <v>16</v>
      </c>
      <c r="AE8" s="8"/>
    </row>
    <row r="9" spans="1:31" ht="39.75" thickBot="1" x14ac:dyDescent="0.3">
      <c r="A9" s="6">
        <v>13</v>
      </c>
      <c r="B9" s="24"/>
      <c r="C9" s="15" t="s">
        <v>35</v>
      </c>
      <c r="D9" s="20" t="s">
        <v>11</v>
      </c>
      <c r="E9" s="3" t="s">
        <v>11</v>
      </c>
      <c r="F9" t="s">
        <v>37</v>
      </c>
      <c r="G9" s="4">
        <v>3</v>
      </c>
      <c r="H9" t="s">
        <v>42</v>
      </c>
      <c r="I9" s="4">
        <v>2</v>
      </c>
      <c r="J9">
        <v>90</v>
      </c>
      <c r="K9">
        <v>9</v>
      </c>
      <c r="L9">
        <v>7</v>
      </c>
      <c r="M9">
        <v>6</v>
      </c>
      <c r="N9">
        <v>9</v>
      </c>
      <c r="O9">
        <v>9</v>
      </c>
      <c r="P9">
        <v>10</v>
      </c>
      <c r="Q9">
        <v>5</v>
      </c>
      <c r="R9">
        <v>7</v>
      </c>
      <c r="S9">
        <v>9</v>
      </c>
      <c r="T9">
        <v>7.9</v>
      </c>
      <c r="U9">
        <f t="shared" ref="U9:U16" si="6">ROUND(AVERAGE(Q9,N9,K9),1)</f>
        <v>7.7</v>
      </c>
      <c r="V9">
        <f t="shared" ref="V9:V16" si="7">ROUND(AVERAGE(L9,O9,R9),1)</f>
        <v>7.7</v>
      </c>
      <c r="W9">
        <f t="shared" ref="W9:W16" si="8">ROUND(AVERAGE(S9,P9,M9),1)</f>
        <v>8.3000000000000007</v>
      </c>
      <c r="X9">
        <f t="shared" ref="X9:X16" si="9">ROUND(AVERAGE(K9:M9),1)</f>
        <v>7.3</v>
      </c>
      <c r="Y9">
        <f t="shared" ref="Y9:Y16" si="10">ROUND(AVERAGE(N9:P9),1)</f>
        <v>9.3000000000000007</v>
      </c>
      <c r="Z9">
        <f t="shared" ref="Z9:Z16" si="11">ROUND(AVERAGE(Q9:S9),1)</f>
        <v>7</v>
      </c>
      <c r="AA9" t="s">
        <v>15</v>
      </c>
      <c r="AB9" t="s">
        <v>17</v>
      </c>
      <c r="AC9" t="s">
        <v>21</v>
      </c>
      <c r="AE9" t="s">
        <v>18</v>
      </c>
    </row>
    <row r="10" spans="1:31" ht="39.75" thickBot="1" x14ac:dyDescent="0.3">
      <c r="A10" s="6">
        <v>15</v>
      </c>
      <c r="B10" s="9"/>
      <c r="C10" s="11" t="s">
        <v>35</v>
      </c>
      <c r="D10" s="20" t="s">
        <v>11</v>
      </c>
      <c r="E10" s="3" t="s">
        <v>11</v>
      </c>
      <c r="F10" t="s">
        <v>43</v>
      </c>
      <c r="G10" s="4">
        <v>2</v>
      </c>
      <c r="H10" t="s">
        <v>46</v>
      </c>
      <c r="I10" s="4">
        <v>1</v>
      </c>
      <c r="J10">
        <v>92</v>
      </c>
      <c r="K10">
        <v>8</v>
      </c>
      <c r="L10">
        <v>7</v>
      </c>
      <c r="M10">
        <v>5</v>
      </c>
      <c r="N10">
        <v>3</v>
      </c>
      <c r="O10">
        <v>6</v>
      </c>
      <c r="P10">
        <v>8</v>
      </c>
      <c r="Q10">
        <v>8</v>
      </c>
      <c r="R10">
        <v>6</v>
      </c>
      <c r="S10">
        <v>4</v>
      </c>
      <c r="T10">
        <v>6.1</v>
      </c>
      <c r="U10">
        <f t="shared" si="6"/>
        <v>6.3</v>
      </c>
      <c r="V10">
        <f t="shared" si="7"/>
        <v>6.3</v>
      </c>
      <c r="W10">
        <f t="shared" si="8"/>
        <v>5.7</v>
      </c>
      <c r="X10">
        <f t="shared" si="9"/>
        <v>6.7</v>
      </c>
      <c r="Y10">
        <f t="shared" si="10"/>
        <v>5.7</v>
      </c>
      <c r="Z10">
        <f t="shared" si="11"/>
        <v>6</v>
      </c>
      <c r="AA10" t="s">
        <v>19</v>
      </c>
      <c r="AB10" t="s">
        <v>17</v>
      </c>
      <c r="AC10" t="s">
        <v>21</v>
      </c>
    </row>
    <row r="11" spans="1:31" ht="39.75" thickBot="1" x14ac:dyDescent="0.3">
      <c r="A11" s="6">
        <v>17</v>
      </c>
      <c r="B11" s="14"/>
      <c r="C11" s="15" t="s">
        <v>35</v>
      </c>
      <c r="D11" s="20" t="s">
        <v>11</v>
      </c>
      <c r="E11" s="3" t="s">
        <v>11</v>
      </c>
      <c r="F11" t="s">
        <v>37</v>
      </c>
      <c r="G11" s="4">
        <v>3</v>
      </c>
      <c r="H11" t="s">
        <v>47</v>
      </c>
      <c r="I11" s="4">
        <v>3</v>
      </c>
      <c r="J11">
        <v>93</v>
      </c>
      <c r="K11">
        <v>10</v>
      </c>
      <c r="L11">
        <v>7</v>
      </c>
      <c r="M11">
        <v>8</v>
      </c>
      <c r="N11">
        <v>9</v>
      </c>
      <c r="O11">
        <v>10</v>
      </c>
      <c r="P11">
        <v>9</v>
      </c>
      <c r="Q11">
        <v>3</v>
      </c>
      <c r="R11">
        <v>6</v>
      </c>
      <c r="S11">
        <v>7</v>
      </c>
      <c r="T11">
        <v>7.7</v>
      </c>
      <c r="U11">
        <f t="shared" si="6"/>
        <v>7.3</v>
      </c>
      <c r="V11">
        <f t="shared" si="7"/>
        <v>7.7</v>
      </c>
      <c r="W11">
        <f t="shared" si="8"/>
        <v>8</v>
      </c>
      <c r="X11">
        <f t="shared" si="9"/>
        <v>8.3000000000000007</v>
      </c>
      <c r="Y11">
        <f t="shared" si="10"/>
        <v>9.3000000000000007</v>
      </c>
      <c r="Z11">
        <f t="shared" si="11"/>
        <v>5.3</v>
      </c>
      <c r="AA11" t="s">
        <v>14</v>
      </c>
      <c r="AB11" t="s">
        <v>19</v>
      </c>
      <c r="AC11" t="s">
        <v>18</v>
      </c>
      <c r="AE11" s="8"/>
    </row>
    <row r="12" spans="1:31" ht="39.75" thickBot="1" x14ac:dyDescent="0.3">
      <c r="A12" s="6">
        <v>20</v>
      </c>
      <c r="B12" s="14"/>
      <c r="C12" s="15" t="s">
        <v>31</v>
      </c>
      <c r="D12" s="20" t="s">
        <v>11</v>
      </c>
      <c r="E12" s="3" t="s">
        <v>11</v>
      </c>
      <c r="F12" t="s">
        <v>37</v>
      </c>
      <c r="G12" s="4">
        <v>3</v>
      </c>
      <c r="H12" t="s">
        <v>46</v>
      </c>
      <c r="I12" s="4">
        <v>1</v>
      </c>
      <c r="J12">
        <v>90</v>
      </c>
      <c r="K12">
        <v>7</v>
      </c>
      <c r="L12">
        <v>9</v>
      </c>
      <c r="M12">
        <v>5</v>
      </c>
      <c r="N12">
        <v>7</v>
      </c>
      <c r="O12">
        <v>9</v>
      </c>
      <c r="P12">
        <v>10</v>
      </c>
      <c r="Q12">
        <v>5</v>
      </c>
      <c r="R12">
        <v>6</v>
      </c>
      <c r="S12">
        <v>9</v>
      </c>
      <c r="T12">
        <v>7.4</v>
      </c>
      <c r="U12">
        <f t="shared" si="6"/>
        <v>6.3</v>
      </c>
      <c r="V12">
        <f t="shared" si="7"/>
        <v>8</v>
      </c>
      <c r="W12">
        <f t="shared" si="8"/>
        <v>8</v>
      </c>
      <c r="X12">
        <f t="shared" si="9"/>
        <v>7</v>
      </c>
      <c r="Y12">
        <f t="shared" si="10"/>
        <v>8.6999999999999993</v>
      </c>
      <c r="Z12">
        <f t="shared" si="11"/>
        <v>6.7</v>
      </c>
      <c r="AA12" t="s">
        <v>16</v>
      </c>
      <c r="AB12" t="s">
        <v>17</v>
      </c>
      <c r="AC12" t="s">
        <v>15</v>
      </c>
    </row>
    <row r="13" spans="1:31" ht="15.75" thickBot="1" x14ac:dyDescent="0.3">
      <c r="A13" s="6">
        <v>22</v>
      </c>
      <c r="B13" s="16"/>
      <c r="C13" s="16"/>
      <c r="D13" s="20" t="s">
        <v>11</v>
      </c>
      <c r="E13" s="3" t="s">
        <v>11</v>
      </c>
      <c r="F13" t="s">
        <v>37</v>
      </c>
      <c r="G13" s="4">
        <v>3</v>
      </c>
      <c r="H13" t="s">
        <v>46</v>
      </c>
      <c r="I13" s="4">
        <v>1</v>
      </c>
      <c r="J13">
        <v>96</v>
      </c>
      <c r="K13">
        <v>7</v>
      </c>
      <c r="L13">
        <v>7</v>
      </c>
      <c r="M13">
        <v>8</v>
      </c>
      <c r="N13">
        <v>9</v>
      </c>
      <c r="O13">
        <v>9</v>
      </c>
      <c r="P13">
        <v>10</v>
      </c>
      <c r="Q13">
        <v>4</v>
      </c>
      <c r="R13">
        <v>6</v>
      </c>
      <c r="S13">
        <v>9</v>
      </c>
      <c r="T13">
        <v>7.7</v>
      </c>
      <c r="U13">
        <f t="shared" si="6"/>
        <v>6.7</v>
      </c>
      <c r="V13">
        <f t="shared" si="7"/>
        <v>7.3</v>
      </c>
      <c r="W13">
        <f t="shared" si="8"/>
        <v>9</v>
      </c>
      <c r="X13">
        <f t="shared" si="9"/>
        <v>7.3</v>
      </c>
      <c r="Y13">
        <f t="shared" si="10"/>
        <v>9.3000000000000007</v>
      </c>
      <c r="Z13">
        <f t="shared" si="11"/>
        <v>6.3</v>
      </c>
      <c r="AA13" t="s">
        <v>21</v>
      </c>
      <c r="AB13" t="s">
        <v>19</v>
      </c>
      <c r="AC13" s="8"/>
      <c r="AE13" t="s">
        <v>16</v>
      </c>
    </row>
    <row r="14" spans="1:31" ht="39.75" thickBot="1" x14ac:dyDescent="0.3">
      <c r="A14" s="6">
        <v>26</v>
      </c>
      <c r="B14" s="14"/>
      <c r="C14" s="15" t="s">
        <v>33</v>
      </c>
      <c r="D14" s="20" t="s">
        <v>11</v>
      </c>
      <c r="E14" s="3" t="s">
        <v>11</v>
      </c>
      <c r="F14" t="s">
        <v>43</v>
      </c>
      <c r="G14" s="4">
        <v>2</v>
      </c>
      <c r="H14" t="s">
        <v>42</v>
      </c>
      <c r="I14" s="4">
        <v>2</v>
      </c>
      <c r="J14">
        <v>92</v>
      </c>
      <c r="K14">
        <v>6</v>
      </c>
      <c r="L14">
        <v>9</v>
      </c>
      <c r="M14">
        <v>6</v>
      </c>
      <c r="N14">
        <v>6</v>
      </c>
      <c r="O14">
        <v>5</v>
      </c>
      <c r="P14">
        <v>5</v>
      </c>
      <c r="Q14">
        <v>9</v>
      </c>
      <c r="R14">
        <v>6</v>
      </c>
      <c r="S14">
        <v>5</v>
      </c>
      <c r="T14">
        <v>6.3</v>
      </c>
      <c r="U14">
        <f t="shared" si="6"/>
        <v>7</v>
      </c>
      <c r="V14">
        <f t="shared" si="7"/>
        <v>6.7</v>
      </c>
      <c r="W14">
        <f t="shared" si="8"/>
        <v>5.3</v>
      </c>
      <c r="X14">
        <f t="shared" si="9"/>
        <v>7</v>
      </c>
      <c r="Y14">
        <f t="shared" si="10"/>
        <v>5.3</v>
      </c>
      <c r="Z14">
        <f t="shared" si="11"/>
        <v>6.7</v>
      </c>
      <c r="AA14" t="s">
        <v>18</v>
      </c>
      <c r="AB14" t="s">
        <v>19</v>
      </c>
      <c r="AC14" t="s">
        <v>14</v>
      </c>
      <c r="AE14" t="s">
        <v>14</v>
      </c>
    </row>
    <row r="15" spans="1:31" ht="39.75" thickBot="1" x14ac:dyDescent="0.3">
      <c r="A15" s="6">
        <v>32</v>
      </c>
      <c r="B15" s="14"/>
      <c r="C15" s="15" t="s">
        <v>35</v>
      </c>
      <c r="D15" s="20" t="s">
        <v>11</v>
      </c>
      <c r="E15" s="3" t="s">
        <v>11</v>
      </c>
      <c r="F15" t="s">
        <v>41</v>
      </c>
      <c r="G15" s="4">
        <v>3</v>
      </c>
      <c r="H15" t="s">
        <v>42</v>
      </c>
      <c r="I15" s="4">
        <v>2</v>
      </c>
      <c r="J15">
        <v>98</v>
      </c>
      <c r="K15">
        <v>8</v>
      </c>
      <c r="L15">
        <v>8</v>
      </c>
      <c r="M15">
        <v>7</v>
      </c>
      <c r="N15">
        <v>10</v>
      </c>
      <c r="O15">
        <v>9</v>
      </c>
      <c r="P15">
        <v>9</v>
      </c>
      <c r="Q15">
        <v>5</v>
      </c>
      <c r="R15">
        <v>8</v>
      </c>
      <c r="S15">
        <v>9</v>
      </c>
      <c r="T15">
        <v>8.1</v>
      </c>
      <c r="U15">
        <f t="shared" si="6"/>
        <v>7.7</v>
      </c>
      <c r="V15">
        <f t="shared" si="7"/>
        <v>8.3000000000000007</v>
      </c>
      <c r="W15">
        <f t="shared" si="8"/>
        <v>8.3000000000000007</v>
      </c>
      <c r="X15">
        <f t="shared" si="9"/>
        <v>7.7</v>
      </c>
      <c r="Y15">
        <f t="shared" si="10"/>
        <v>9.3000000000000007</v>
      </c>
      <c r="Z15">
        <f t="shared" si="11"/>
        <v>7.3</v>
      </c>
      <c r="AA15" t="s">
        <v>20</v>
      </c>
      <c r="AB15" t="s">
        <v>16</v>
      </c>
      <c r="AC15" t="s">
        <v>20</v>
      </c>
    </row>
    <row r="16" spans="1:31" ht="39.75" thickBot="1" x14ac:dyDescent="0.3">
      <c r="A16" s="6">
        <v>34</v>
      </c>
      <c r="B16" s="14"/>
      <c r="C16" s="15" t="s">
        <v>31</v>
      </c>
      <c r="D16" s="20" t="s">
        <v>11</v>
      </c>
      <c r="E16" s="3" t="s">
        <v>11</v>
      </c>
      <c r="F16" t="s">
        <v>44</v>
      </c>
      <c r="G16" s="4">
        <v>3</v>
      </c>
      <c r="H16" t="s">
        <v>42</v>
      </c>
      <c r="I16" s="4">
        <v>2</v>
      </c>
      <c r="J16">
        <v>93</v>
      </c>
      <c r="K16">
        <v>7</v>
      </c>
      <c r="L16">
        <v>8</v>
      </c>
      <c r="M16">
        <v>7</v>
      </c>
      <c r="N16">
        <v>10</v>
      </c>
      <c r="O16">
        <v>8</v>
      </c>
      <c r="P16">
        <v>10</v>
      </c>
      <c r="Q16">
        <v>6</v>
      </c>
      <c r="R16">
        <v>7</v>
      </c>
      <c r="S16">
        <v>9</v>
      </c>
      <c r="T16">
        <v>8</v>
      </c>
      <c r="U16">
        <f t="shared" si="6"/>
        <v>7.7</v>
      </c>
      <c r="V16">
        <f t="shared" si="7"/>
        <v>7.7</v>
      </c>
      <c r="W16">
        <f t="shared" si="8"/>
        <v>8.6999999999999993</v>
      </c>
      <c r="X16">
        <f t="shared" si="9"/>
        <v>7.3</v>
      </c>
      <c r="Y16">
        <f t="shared" si="10"/>
        <v>9.3000000000000007</v>
      </c>
      <c r="Z16">
        <f t="shared" si="11"/>
        <v>7.3</v>
      </c>
      <c r="AA16" t="s">
        <v>19</v>
      </c>
      <c r="AB16" t="s">
        <v>20</v>
      </c>
      <c r="AC16" t="s">
        <v>14</v>
      </c>
    </row>
    <row r="17" spans="1:31" ht="39.75" thickBot="1" x14ac:dyDescent="0.3">
      <c r="A17" s="6">
        <v>36</v>
      </c>
      <c r="B17" s="9"/>
      <c r="C17" s="13" t="s">
        <v>34</v>
      </c>
      <c r="D17" s="20" t="s">
        <v>11</v>
      </c>
      <c r="E17" s="3" t="s">
        <v>11</v>
      </c>
      <c r="F17" t="s">
        <v>43</v>
      </c>
      <c r="G17" s="4">
        <v>2</v>
      </c>
      <c r="H17" t="s">
        <v>46</v>
      </c>
      <c r="I17" s="4">
        <v>1</v>
      </c>
      <c r="J17">
        <v>91</v>
      </c>
      <c r="K17">
        <v>6</v>
      </c>
      <c r="L17">
        <v>10</v>
      </c>
      <c r="M17">
        <v>7</v>
      </c>
      <c r="N17">
        <v>1</v>
      </c>
      <c r="O17">
        <v>4</v>
      </c>
      <c r="P17">
        <v>5</v>
      </c>
      <c r="Q17">
        <v>10</v>
      </c>
      <c r="R17">
        <v>4</v>
      </c>
      <c r="S17">
        <v>6</v>
      </c>
      <c r="T17">
        <v>5.9</v>
      </c>
      <c r="U17">
        <f>ROUND(AVERAGE(Q17,N17,K17),1)</f>
        <v>5.7</v>
      </c>
      <c r="V17">
        <f>ROUND(AVERAGE(L17,O17,R17),1)</f>
        <v>6</v>
      </c>
      <c r="W17">
        <f>ROUND(AVERAGE(S17,P17,M17),1)</f>
        <v>6</v>
      </c>
      <c r="X17">
        <f>ROUND(AVERAGE(K17:M17),1)</f>
        <v>7.7</v>
      </c>
      <c r="Y17">
        <f>ROUND(AVERAGE(N17:P17),1)</f>
        <v>3.3</v>
      </c>
      <c r="Z17">
        <f>ROUND(AVERAGE(Q17:S17),1)</f>
        <v>6.7</v>
      </c>
      <c r="AA17" t="s">
        <v>14</v>
      </c>
      <c r="AB17" t="s">
        <v>13</v>
      </c>
      <c r="AC17" t="s">
        <v>14</v>
      </c>
      <c r="AE17" t="s">
        <v>21</v>
      </c>
    </row>
    <row r="18" spans="1:31" ht="15.75" thickBot="1" x14ac:dyDescent="0.3">
      <c r="A18" s="6">
        <v>38</v>
      </c>
      <c r="B18" s="17"/>
      <c r="C18" s="17"/>
      <c r="D18" s="19" t="s">
        <v>11</v>
      </c>
      <c r="E18" s="3" t="s">
        <v>11</v>
      </c>
      <c r="F18" t="s">
        <v>44</v>
      </c>
      <c r="G18" s="4">
        <v>3</v>
      </c>
      <c r="H18" t="s">
        <v>48</v>
      </c>
      <c r="I18" s="4">
        <v>3</v>
      </c>
      <c r="J18">
        <v>88</v>
      </c>
      <c r="K18">
        <v>9</v>
      </c>
      <c r="L18">
        <v>8</v>
      </c>
      <c r="M18">
        <v>6</v>
      </c>
      <c r="N18">
        <v>9</v>
      </c>
      <c r="O18">
        <v>8</v>
      </c>
      <c r="P18">
        <v>9</v>
      </c>
      <c r="Q18">
        <v>5</v>
      </c>
      <c r="R18">
        <v>6</v>
      </c>
      <c r="S18">
        <v>7</v>
      </c>
      <c r="T18">
        <v>7.4</v>
      </c>
      <c r="U18">
        <f t="shared" ref="U18:U19" si="12">ROUND(AVERAGE(Q18,N18,K18),1)</f>
        <v>7.7</v>
      </c>
      <c r="V18">
        <f t="shared" ref="V18:V19" si="13">ROUND(AVERAGE(L18,O18,R18),1)</f>
        <v>7.3</v>
      </c>
      <c r="W18">
        <f t="shared" ref="W18:W19" si="14">ROUND(AVERAGE(S18,P18,M18),1)</f>
        <v>7.3</v>
      </c>
      <c r="X18">
        <f t="shared" ref="X18:X19" si="15">ROUND(AVERAGE(K18:M18),1)</f>
        <v>7.7</v>
      </c>
      <c r="Y18">
        <f t="shared" ref="Y18:Y19" si="16">ROUND(AVERAGE(N18:P18),1)</f>
        <v>8.6999999999999993</v>
      </c>
      <c r="Z18">
        <f t="shared" ref="Z18:Z19" si="17">ROUND(AVERAGE(Q18:S18),1)</f>
        <v>6</v>
      </c>
      <c r="AA18" t="s">
        <v>19</v>
      </c>
      <c r="AB18" t="s">
        <v>21</v>
      </c>
      <c r="AC18" s="8"/>
    </row>
    <row r="19" spans="1:31" ht="39.75" thickBot="1" x14ac:dyDescent="0.3">
      <c r="A19" s="6">
        <v>39</v>
      </c>
      <c r="B19" s="9"/>
      <c r="C19" s="11" t="s">
        <v>35</v>
      </c>
      <c r="D19" s="20" t="s">
        <v>11</v>
      </c>
      <c r="E19" s="3" t="s">
        <v>11</v>
      </c>
      <c r="F19" t="s">
        <v>49</v>
      </c>
      <c r="G19" s="4">
        <v>2</v>
      </c>
      <c r="H19" t="s">
        <v>46</v>
      </c>
      <c r="I19" s="4">
        <v>1</v>
      </c>
      <c r="J19">
        <v>65</v>
      </c>
      <c r="K19">
        <v>7</v>
      </c>
      <c r="L19">
        <v>8</v>
      </c>
      <c r="M19">
        <v>6</v>
      </c>
      <c r="N19">
        <v>4</v>
      </c>
      <c r="O19">
        <v>7</v>
      </c>
      <c r="P19">
        <v>8</v>
      </c>
      <c r="Q19">
        <v>9</v>
      </c>
      <c r="R19">
        <v>6</v>
      </c>
      <c r="S19">
        <v>5</v>
      </c>
      <c r="T19">
        <v>6.7</v>
      </c>
      <c r="U19">
        <f t="shared" si="12"/>
        <v>6.7</v>
      </c>
      <c r="V19">
        <f t="shared" si="13"/>
        <v>7</v>
      </c>
      <c r="W19">
        <f t="shared" si="14"/>
        <v>6.3</v>
      </c>
      <c r="X19">
        <f t="shared" si="15"/>
        <v>7</v>
      </c>
      <c r="Y19">
        <f t="shared" si="16"/>
        <v>6.3</v>
      </c>
      <c r="Z19">
        <f t="shared" si="17"/>
        <v>6.7</v>
      </c>
      <c r="AA19" t="s">
        <v>19</v>
      </c>
      <c r="AB19" t="s">
        <v>20</v>
      </c>
      <c r="AC19" t="s">
        <v>20</v>
      </c>
      <c r="AE19" t="s">
        <v>17</v>
      </c>
    </row>
    <row r="20" spans="1:31" ht="15.75" thickBot="1" x14ac:dyDescent="0.3">
      <c r="A20" s="21">
        <v>2</v>
      </c>
      <c r="B20" s="22"/>
      <c r="C20" s="22"/>
      <c r="D20" s="19" t="s">
        <v>12</v>
      </c>
      <c r="E20" s="3" t="s">
        <v>12</v>
      </c>
      <c r="G20" s="4"/>
      <c r="I20" s="4"/>
    </row>
    <row r="21" spans="1:31" ht="15.75" thickBot="1" x14ac:dyDescent="0.3">
      <c r="A21" s="21">
        <v>4</v>
      </c>
      <c r="B21" s="22"/>
      <c r="C21" s="22"/>
      <c r="D21" s="19" t="s">
        <v>12</v>
      </c>
      <c r="E21" s="3" t="s">
        <v>12</v>
      </c>
      <c r="G21" s="4"/>
      <c r="I21" s="4"/>
    </row>
    <row r="22" spans="1:31" ht="15.75" thickBot="1" x14ac:dyDescent="0.3">
      <c r="A22" s="21">
        <v>8</v>
      </c>
      <c r="B22" s="22"/>
      <c r="C22" s="22"/>
      <c r="D22" s="19" t="s">
        <v>12</v>
      </c>
      <c r="E22" s="3" t="s">
        <v>12</v>
      </c>
      <c r="G22" s="4"/>
      <c r="I22" s="4"/>
    </row>
    <row r="23" spans="1:31" ht="15.75" thickBot="1" x14ac:dyDescent="0.3">
      <c r="A23" s="6">
        <v>11</v>
      </c>
      <c r="B23" s="23"/>
      <c r="C23" s="23"/>
      <c r="D23" s="19" t="s">
        <v>12</v>
      </c>
      <c r="E23" s="3" t="s">
        <v>12</v>
      </c>
      <c r="G23" s="4"/>
      <c r="I23" s="4"/>
    </row>
    <row r="24" spans="1:31" ht="15.75" thickBot="1" x14ac:dyDescent="0.3">
      <c r="A24" s="6">
        <v>12</v>
      </c>
      <c r="B24" s="23"/>
      <c r="C24" s="23"/>
      <c r="D24" s="20" t="s">
        <v>12</v>
      </c>
      <c r="E24" s="3" t="s">
        <v>12</v>
      </c>
      <c r="G24" s="4"/>
      <c r="I24" s="4"/>
    </row>
    <row r="25" spans="1:31" ht="15.75" thickBot="1" x14ac:dyDescent="0.3">
      <c r="A25" s="6">
        <v>14</v>
      </c>
      <c r="B25" s="23"/>
      <c r="C25" s="23"/>
      <c r="D25" s="20" t="s">
        <v>12</v>
      </c>
      <c r="E25" s="3" t="s">
        <v>12</v>
      </c>
      <c r="G25" s="4"/>
      <c r="I25" s="4"/>
    </row>
    <row r="26" spans="1:31" ht="15.75" thickBot="1" x14ac:dyDescent="0.3">
      <c r="A26" s="6">
        <v>16</v>
      </c>
      <c r="B26" s="23"/>
      <c r="C26" s="23"/>
      <c r="D26" s="19" t="s">
        <v>12</v>
      </c>
      <c r="E26" s="3" t="s">
        <v>12</v>
      </c>
      <c r="G26" s="4"/>
      <c r="I26" s="4"/>
    </row>
    <row r="27" spans="1:31" ht="15.75" thickBot="1" x14ac:dyDescent="0.3">
      <c r="A27" s="6">
        <v>18</v>
      </c>
      <c r="B27" s="23"/>
      <c r="C27" s="23"/>
      <c r="D27" s="19" t="s">
        <v>12</v>
      </c>
      <c r="E27" s="3" t="s">
        <v>12</v>
      </c>
      <c r="G27" s="4"/>
      <c r="I27" s="4"/>
    </row>
    <row r="28" spans="1:31" ht="15.75" thickBot="1" x14ac:dyDescent="0.3">
      <c r="A28" s="6">
        <v>19</v>
      </c>
      <c r="B28" s="23"/>
      <c r="C28" s="23"/>
      <c r="D28" s="19" t="s">
        <v>12</v>
      </c>
      <c r="E28" s="3" t="s">
        <v>12</v>
      </c>
      <c r="G28" s="4"/>
      <c r="I28" s="4"/>
    </row>
    <row r="29" spans="1:31" ht="39.75" thickBot="1" x14ac:dyDescent="0.3">
      <c r="A29" s="6">
        <v>21</v>
      </c>
      <c r="B29" s="14"/>
      <c r="C29" s="15" t="s">
        <v>36</v>
      </c>
      <c r="D29" s="19"/>
      <c r="E29" s="2" t="s">
        <v>11</v>
      </c>
      <c r="G29" s="4"/>
      <c r="I29" s="4"/>
      <c r="K29">
        <v>6</v>
      </c>
      <c r="L29">
        <v>6</v>
      </c>
      <c r="M29">
        <v>4</v>
      </c>
      <c r="N29">
        <v>4</v>
      </c>
      <c r="O29">
        <v>4</v>
      </c>
      <c r="P29">
        <v>7</v>
      </c>
      <c r="Q29">
        <v>5</v>
      </c>
      <c r="R29">
        <v>7</v>
      </c>
      <c r="S29">
        <v>5</v>
      </c>
      <c r="T29">
        <f>ROUND(AVERAGE(K29:S29),1)</f>
        <v>5.3</v>
      </c>
      <c r="U29">
        <f>ROUND(AVERAGE(Q29,N29,K29),1)</f>
        <v>5</v>
      </c>
      <c r="V29">
        <f>ROUND(AVERAGE(L29,O29,R29),1)</f>
        <v>5.7</v>
      </c>
      <c r="W29">
        <f>ROUND(AVERAGE(S29,P29,M29),1)</f>
        <v>5.3</v>
      </c>
      <c r="X29">
        <f>ROUND(AVERAGE(K29:M29),1)</f>
        <v>5.3</v>
      </c>
      <c r="Y29">
        <f>ROUND(AVERAGE(N29:P29),1)</f>
        <v>5</v>
      </c>
      <c r="Z29">
        <f>ROUND(AVERAGE(Q29:S29),1)</f>
        <v>5.7</v>
      </c>
      <c r="AA29" t="s">
        <v>18</v>
      </c>
      <c r="AB29" t="s">
        <v>15</v>
      </c>
      <c r="AC29" t="s">
        <v>20</v>
      </c>
      <c r="AE29" t="s">
        <v>18</v>
      </c>
    </row>
    <row r="30" spans="1:31" ht="15.75" thickBot="1" x14ac:dyDescent="0.3">
      <c r="A30" s="6">
        <v>23</v>
      </c>
      <c r="B30" s="23"/>
      <c r="C30" s="23"/>
      <c r="D30" s="19" t="s">
        <v>12</v>
      </c>
      <c r="E30" s="3" t="s">
        <v>12</v>
      </c>
      <c r="G30" s="4"/>
      <c r="I30" s="4"/>
    </row>
    <row r="31" spans="1:31" ht="15.75" thickBot="1" x14ac:dyDescent="0.3">
      <c r="A31" s="6">
        <v>24</v>
      </c>
      <c r="B31" s="23"/>
      <c r="C31" s="23"/>
      <c r="D31" s="19" t="s">
        <v>12</v>
      </c>
      <c r="E31" s="3" t="s">
        <v>12</v>
      </c>
      <c r="G31" s="4"/>
      <c r="I31" s="4"/>
    </row>
    <row r="32" spans="1:31" ht="15.75" thickBot="1" x14ac:dyDescent="0.3">
      <c r="A32" s="6">
        <v>25</v>
      </c>
      <c r="B32" s="23"/>
      <c r="C32" s="23"/>
      <c r="D32" s="19" t="s">
        <v>12</v>
      </c>
      <c r="E32" s="3" t="s">
        <v>12</v>
      </c>
      <c r="G32" s="4"/>
      <c r="I32" s="4"/>
    </row>
    <row r="33" spans="1:9" ht="15.75" thickBot="1" x14ac:dyDescent="0.3">
      <c r="A33" s="6">
        <v>27</v>
      </c>
      <c r="B33" s="23"/>
      <c r="C33" s="23"/>
      <c r="D33" s="19" t="s">
        <v>12</v>
      </c>
      <c r="E33" s="3" t="s">
        <v>12</v>
      </c>
      <c r="G33" s="4"/>
      <c r="I33" s="4"/>
    </row>
    <row r="34" spans="1:9" ht="15.75" thickBot="1" x14ac:dyDescent="0.3">
      <c r="A34" s="6">
        <v>28</v>
      </c>
      <c r="B34" s="23"/>
      <c r="C34" s="23"/>
      <c r="D34" s="19" t="s">
        <v>12</v>
      </c>
      <c r="E34" s="3" t="s">
        <v>12</v>
      </c>
      <c r="G34" s="4"/>
      <c r="I34" s="4"/>
    </row>
    <row r="35" spans="1:9" ht="15.75" thickBot="1" x14ac:dyDescent="0.3">
      <c r="A35" s="6">
        <v>29</v>
      </c>
      <c r="B35" s="23"/>
      <c r="C35" s="23"/>
      <c r="D35" s="19" t="s">
        <v>12</v>
      </c>
      <c r="E35" s="3" t="s">
        <v>12</v>
      </c>
      <c r="G35" s="4"/>
      <c r="I35" s="4"/>
    </row>
    <row r="36" spans="1:9" ht="15.75" thickBot="1" x14ac:dyDescent="0.3">
      <c r="A36" s="6">
        <v>30</v>
      </c>
      <c r="B36" s="23"/>
      <c r="C36" s="23"/>
      <c r="D36" s="19" t="s">
        <v>12</v>
      </c>
      <c r="E36" s="3" t="s">
        <v>12</v>
      </c>
      <c r="G36" s="4"/>
      <c r="I36" s="4"/>
    </row>
    <row r="37" spans="1:9" ht="15.75" thickBot="1" x14ac:dyDescent="0.3">
      <c r="A37" s="6">
        <v>31</v>
      </c>
      <c r="B37" s="23"/>
      <c r="C37" s="23"/>
      <c r="D37" s="19" t="s">
        <v>12</v>
      </c>
      <c r="E37" s="3" t="s">
        <v>12</v>
      </c>
      <c r="G37" s="4"/>
      <c r="I37" s="4"/>
    </row>
    <row r="38" spans="1:9" ht="15.75" thickBot="1" x14ac:dyDescent="0.3">
      <c r="A38" s="6">
        <v>33</v>
      </c>
      <c r="B38" s="23"/>
      <c r="C38" s="23"/>
      <c r="D38" s="19" t="s">
        <v>12</v>
      </c>
      <c r="E38" s="3" t="s">
        <v>12</v>
      </c>
      <c r="G38" s="4"/>
      <c r="I38" s="4"/>
    </row>
    <row r="39" spans="1:9" ht="15.75" thickBot="1" x14ac:dyDescent="0.3">
      <c r="A39" s="6">
        <v>35</v>
      </c>
      <c r="B39" s="23"/>
      <c r="C39" s="23"/>
      <c r="D39" s="20" t="s">
        <v>12</v>
      </c>
      <c r="E39" s="3" t="s">
        <v>12</v>
      </c>
      <c r="G39" s="4"/>
      <c r="I39" s="4"/>
    </row>
    <row r="40" spans="1:9" ht="15.75" thickBot="1" x14ac:dyDescent="0.3">
      <c r="A40" s="6">
        <v>37</v>
      </c>
      <c r="B40" s="10"/>
      <c r="C40" s="10"/>
      <c r="D40" s="19" t="s">
        <v>12</v>
      </c>
      <c r="E40" s="3" t="s">
        <v>12</v>
      </c>
      <c r="G40" s="4"/>
      <c r="I40" s="4"/>
    </row>
  </sheetData>
  <sortState xmlns:xlrd2="http://schemas.microsoft.com/office/spreadsheetml/2017/richdata2" ref="A3:AC40">
    <sortCondition descending="1" ref="D2:D40"/>
  </sortState>
  <phoneticPr fontId="2" type="noConversion"/>
  <conditionalFormatting sqref="D1:E1048576">
    <cfRule type="containsText" dxfId="14" priority="25" operator="containsText" text="F">
      <formula>NOT(ISERROR(SEARCH("F",D1)))</formula>
    </cfRule>
    <cfRule type="containsText" dxfId="13" priority="26" operator="containsText" text="T">
      <formula>NOT(ISERROR(SEARCH("T",D1)))</formula>
    </cfRule>
  </conditionalFormatting>
  <conditionalFormatting sqref="K37:S37">
    <cfRule type="top10" dxfId="12" priority="24" percent="1" rank="10"/>
  </conditionalFormatting>
  <conditionalFormatting sqref="K22:S22">
    <cfRule type="top10" dxfId="11" priority="23" percent="1" rank="10"/>
  </conditionalFormatting>
  <conditionalFormatting sqref="K11:S11">
    <cfRule type="top10" dxfId="10" priority="22" percent="1" rank="10"/>
  </conditionalFormatting>
  <conditionalFormatting sqref="K10:S10">
    <cfRule type="top10" dxfId="9" priority="21" percent="1" rank="10"/>
  </conditionalFormatting>
  <conditionalFormatting sqref="K6:S6">
    <cfRule type="top10" dxfId="8" priority="20" percent="1" rank="10"/>
  </conditionalFormatting>
  <conditionalFormatting sqref="K4:S4">
    <cfRule type="top10" dxfId="7" priority="19" percent="1" rank="10"/>
  </conditionalFormatting>
  <conditionalFormatting sqref="K2:S2">
    <cfRule type="top10" dxfId="6" priority="18" percent="1" rank="10"/>
  </conditionalFormatting>
  <conditionalFormatting sqref="G2:G40">
    <cfRule type="colorScale" priority="17">
      <colorScale>
        <cfvo type="min"/>
        <cfvo type="max"/>
        <color rgb="FFFFEF9C"/>
        <color rgb="FF63BE7B"/>
      </colorScale>
    </cfRule>
  </conditionalFormatting>
  <conditionalFormatting sqref="I2:I40">
    <cfRule type="colorScale" priority="16">
      <colorScale>
        <cfvo type="min"/>
        <cfvo type="max"/>
        <color rgb="FFFFEF9C"/>
        <color rgb="FF63BE7B"/>
      </colorScale>
    </cfRule>
  </conditionalFormatting>
  <conditionalFormatting sqref="J2:J40">
    <cfRule type="colorScale" priority="15">
      <colorScale>
        <cfvo type="min"/>
        <cfvo type="max"/>
        <color rgb="FFFFEF9C"/>
        <color rgb="FF63BE7B"/>
      </colorScale>
    </cfRule>
  </conditionalFormatting>
  <conditionalFormatting sqref="J3:J19">
    <cfRule type="colorScale" priority="14">
      <colorScale>
        <cfvo type="min"/>
        <cfvo type="max"/>
        <color rgb="FFFFEF9C"/>
        <color rgb="FF63BE7B"/>
      </colorScale>
    </cfRule>
  </conditionalFormatting>
  <conditionalFormatting sqref="K3:S3">
    <cfRule type="top10" dxfId="5" priority="13" percent="1" rank="10"/>
  </conditionalFormatting>
  <conditionalFormatting sqref="K13:S13">
    <cfRule type="top10" dxfId="4" priority="12" percent="1" rank="10"/>
  </conditionalFormatting>
  <conditionalFormatting sqref="K14:S14">
    <cfRule type="top10" dxfId="3" priority="11" percent="1" rank="10"/>
  </conditionalFormatting>
  <conditionalFormatting sqref="K17:S17">
    <cfRule type="top10" dxfId="2" priority="10" percent="1" rank="10"/>
  </conditionalFormatting>
  <conditionalFormatting sqref="K19:S19">
    <cfRule type="top10" dxfId="1" priority="9" percent="1" rank="10"/>
  </conditionalFormatting>
  <conditionalFormatting sqref="K29:S29">
    <cfRule type="top10" dxfId="0" priority="8" percent="1" rank="10"/>
  </conditionalFormatting>
  <conditionalFormatting sqref="T29:Z2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Z17 U18:Z1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:Z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Z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3968-A777-4C34-9C5E-A93EAF55C023}">
  <dimension ref="A1"/>
  <sheetViews>
    <sheetView workbookViewId="0">
      <selection activeCell="G5" sqref="G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</dc:creator>
  <cp:lastModifiedBy>Fabian</cp:lastModifiedBy>
  <dcterms:created xsi:type="dcterms:W3CDTF">2015-06-05T18:17:20Z</dcterms:created>
  <dcterms:modified xsi:type="dcterms:W3CDTF">2021-07-01T13:58:51Z</dcterms:modified>
</cp:coreProperties>
</file>