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de2bd3ec467bd9/Documents/"/>
    </mc:Choice>
  </mc:AlternateContent>
  <xr:revisionPtr revIDLastSave="108" documentId="8_{B2921512-758E-400E-9D6B-1A97A5E574E1}" xr6:coauthVersionLast="47" xr6:coauthVersionMax="47" xr10:uidLastSave="{A44D127F-EA75-4D51-8A4F-780ACBF1B779}"/>
  <bookViews>
    <workbookView xWindow="-110" yWindow="-110" windowWidth="22780" windowHeight="14540" xr2:uid="{D6CCAA6E-B827-40CE-BA18-B77195B025CC}"/>
  </bookViews>
  <sheets>
    <sheet name="Montgomery_Fleet_Equipment_Inve" sheetId="2" r:id="rId1"/>
    <sheet name="Pivot 1" sheetId="3" r:id="rId2"/>
    <sheet name="Pivot 2" sheetId="4" r:id="rId3"/>
    <sheet name="Pivot 3" sheetId="5" r:id="rId4"/>
  </sheets>
  <definedNames>
    <definedName name="ExternalData_1" localSheetId="0" hidden="1">Montgomery_Fleet_Equipment_Inve!$B$1:$C$54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8" i="2"/>
  <c r="F5" i="2"/>
  <c r="F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56C1C0-6213-413F-8B9C-ADAD6E6A11C2}" keepAlive="1" name="Query - Montgomery_Fleet_Equipment_Inventory_FA_PART_1_START (5)" description="Connection to the 'Montgomery_Fleet_Equipment_Inventory_FA_PART_1_START (5)' query in the workbook." type="5" refreshedVersion="8" background="1" saveData="1">
    <dbPr connection="Provider=Microsoft.Mashup.OleDb.1;Data Source=$Workbook$;Location=&quot;Montgomery_Fleet_Equipment_Inventory_FA_PART_1_START (5)&quot;;Extended Properties=&quot;&quot;" command="SELECT * FROM [Montgomery_Fleet_Equipment_Inventory_FA_PART_1_START (5)]"/>
  </connection>
</connections>
</file>

<file path=xl/sharedStrings.xml><?xml version="1.0" encoding="utf-8"?>
<sst xmlns="http://schemas.openxmlformats.org/spreadsheetml/2006/main" count="283" uniqueCount="79">
  <si>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</si>
  <si>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</si>
  <si>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</si>
  <si>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</si>
  <si>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</si>
  <si>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</si>
  <si>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</si>
  <si>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</si>
  <si>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</si>
  <si>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</si>
  <si>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</si>
  <si>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</si>
  <si>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</si>
  <si>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</si>
  <si>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</si>
  <si>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</si>
  <si>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</si>
  <si>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Depertment Names</t>
  </si>
  <si>
    <t>Board of Elections Van</t>
  </si>
  <si>
    <t>Board of Elections Off Road Vehicle Equipment</t>
  </si>
  <si>
    <t>Circuit Court SUV</t>
  </si>
  <si>
    <t>Community Engagement Cluster Pick Up Trucks</t>
  </si>
  <si>
    <t>Community Engagement Cluster Off Road Vehicle Equipment</t>
  </si>
  <si>
    <t>Community Engagement Cluster SUV</t>
  </si>
  <si>
    <t>Community Use of Public Facilities Sedan</t>
  </si>
  <si>
    <t>Consumer Protection Sedan</t>
  </si>
  <si>
    <t>Correction and Rehabilitation Off Road Vehicle Equipment</t>
  </si>
  <si>
    <t>Correction and Rehabilitation Public Safety Sedan</t>
  </si>
  <si>
    <t>Correction and Rehabilitation Public Safety SUV</t>
  </si>
  <si>
    <t>Correction and Rehabilitation SUV</t>
  </si>
  <si>
    <t>Correction and Rehabilitation Pick Up Trucks</t>
  </si>
  <si>
    <t>Correction and Rehabilitation Van</t>
  </si>
  <si>
    <t>Correction and Rehabilitation Sedan</t>
  </si>
  <si>
    <t>Correction and Rehabilitation CUV</t>
  </si>
  <si>
    <t>County Executives Office Sedan</t>
  </si>
  <si>
    <t>County Executives Office Public Safety SUV</t>
  </si>
  <si>
    <t>Economic Development SUV</t>
  </si>
  <si>
    <t>Environmental Protection SUV</t>
  </si>
  <si>
    <t>Environmental Protection Sedan</t>
  </si>
  <si>
    <t>Environmental Protection Van</t>
  </si>
  <si>
    <t>Environmental Protection CUV</t>
  </si>
  <si>
    <t>Environmental Protection Medium Duty</t>
  </si>
  <si>
    <t>Environmental Protection Pick Up Trucks</t>
  </si>
  <si>
    <t>Finance  Sedan</t>
  </si>
  <si>
    <t>Fire and Rescue Public Safety SUV</t>
  </si>
  <si>
    <t>Fire and Rescue Public Safety Pick Up Trucks</t>
  </si>
  <si>
    <t>Fire and Rescue Public Safety Sedan</t>
  </si>
  <si>
    <t>Fire and Rescue Public Safety Van</t>
  </si>
  <si>
    <t>Fire and Rescue SUV</t>
  </si>
  <si>
    <t>Fire and Rescue Van</t>
  </si>
  <si>
    <t>Fire and Rescue Off Road Vehicle Equipment</t>
  </si>
  <si>
    <t>Fire and Rescue Pick Up Trucks</t>
  </si>
  <si>
    <t>Fire and Rescue Sedan</t>
  </si>
  <si>
    <t>Fire and Rescue Public Safety CUV</t>
  </si>
  <si>
    <t>Fire and Rescue Public Safety Heavy Duty</t>
  </si>
  <si>
    <t>Fire and Rescue Heavy Duty</t>
  </si>
  <si>
    <t>Fire and Rescue Transit Bus</t>
  </si>
  <si>
    <t>General Services Public Safety Van</t>
  </si>
  <si>
    <t>General Services SUV</t>
  </si>
  <si>
    <t>General Services Public Safety Heavy Duty</t>
  </si>
  <si>
    <t>General Services Off Road Vehicle Equipment</t>
  </si>
  <si>
    <t>General Services Sedan</t>
  </si>
  <si>
    <t>General Services Medium Duty</t>
  </si>
  <si>
    <t>General Services Van</t>
  </si>
  <si>
    <t>General Services CUV</t>
  </si>
  <si>
    <t>General Services Heavy Duty</t>
  </si>
  <si>
    <t>General Services Pick Up Trucks</t>
  </si>
  <si>
    <t>Health and Human Services CUV</t>
  </si>
  <si>
    <t>Health and Human Services Van</t>
  </si>
  <si>
    <t>Health and Human Services Public Safety SUV</t>
  </si>
  <si>
    <t>Health and Human Services Sedan</t>
  </si>
  <si>
    <t xml:space="preserve">SUM </t>
  </si>
  <si>
    <t>AVERAGE</t>
  </si>
  <si>
    <t>MN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</si>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</sst>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dous Aljeberty" refreshedDate="45235.711920601854" createdVersion="8" refreshedVersion="8" minRefreshableVersion="3" recordCount="53" xr:uid="{07C5F850-DCC1-4BC2-A218-BDF4CC95326A}">
  <cacheSource type="worksheet">
    <worksheetSource name="Montgomery_Fleet_Equipment_Inventory_FA_PART_1_START__5"/>
  </cacheSource>
  <cacheFields count="3">
    <cacheField name="Depertment Names" numFmtId="0">
      <sharedItems count="53">
        <s v="Board of Elections Van"/>
        <s v="Board of Elections Off Road Vehicle Equipment"/>
        <s v="Circuit Court SUV"/>
        <s v="Community Engagement Cluster Pick Up Trucks"/>
        <s v="Community Engagement Cluster Off Road Vehicle Equipment"/>
        <s v="Community Engagement Cluster SUV"/>
        <s v="Community Use of Public Facilities Sedan"/>
        <s v="Consumer Protection Sedan"/>
        <s v="Correction and Rehabilitation Off Road Vehicle Equipment"/>
        <s v="Correction and Rehabilitation Public Safety Sedan"/>
        <s v="Correction and Rehabilitation Public Safety SUV"/>
        <s v="Correction and Rehabilitation SUV"/>
        <s v="Correction and Rehabilitation Pick Up Trucks"/>
        <s v="Correction and Rehabilitation Van"/>
        <s v="Correction and Rehabilitation Sedan"/>
        <s v="Correction and Rehabilitation CUV"/>
        <s v="County Executives Office Sedan"/>
        <s v="County Executives Office Public Safety SUV"/>
        <s v="Economic Development SUV"/>
        <s v="Environmental Protection SUV"/>
        <s v="Environmental Protection Sedan"/>
        <s v="Environmental Protection Van"/>
        <s v="Environmental Protection CUV"/>
        <s v="Environmental Protection Medium Duty"/>
        <s v="Environmental Protection Pick Up Trucks"/>
        <s v="Finance  Sedan"/>
        <s v="Fire and Rescue Public Safety SUV"/>
        <s v="Fire and Rescue Public Safety Pick Up Trucks"/>
        <s v="Fire and Rescue Public Safety Sedan"/>
        <s v="Fire and Rescue Public Safety Van"/>
        <s v="Fire and Rescue SUV"/>
        <s v="Fire and Rescue Van"/>
        <s v="Fire and Rescue Off Road Vehicle Equipment"/>
        <s v="Fire and Rescue Pick Up Trucks"/>
        <s v="Fire and Rescue Sedan"/>
        <s v="Fire and Rescue Public Safety CUV"/>
        <s v="Fire and Rescue Public Safety Heavy Duty"/>
        <s v="Fire and Rescue Heavy Duty"/>
        <s v="Fire and Rescue Transit Bus"/>
        <s v="General Services Public Safety Van"/>
        <s v="General Services SUV"/>
        <s v="General Services Public Safety Heavy Duty"/>
        <s v="General Services Off Road Vehicle Equipment"/>
        <s v="General Services Sedan"/>
        <s v="General Services Medium Duty"/>
        <s v="General Services Van"/>
        <s v="General Services CUV"/>
        <s v="General Services Heavy Duty"/>
        <s v="General Services Pick Up Trucks"/>
        <s v="Health and Human Services CUV"/>
        <s v="Health and Human Services Van"/>
        <s v="Health and Human Services Public Safety SUV"/>
        <s v="Health and Human Services Sedan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 count="21">
        <n v="1"/>
        <n v="2"/>
        <n v="8"/>
        <n v="7"/>
        <n v="3"/>
        <n v="10"/>
        <n v="18"/>
        <n v="15"/>
        <n v="33"/>
        <n v="27"/>
        <n v="12"/>
        <n v="11"/>
        <n v="6"/>
        <n v="4"/>
        <n v="21"/>
        <n v="45"/>
        <n v="31"/>
        <n v="42"/>
        <n v="5"/>
        <n v="48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</r>
  <r>
    <x v="1"/>
    <x v="1"/>
    <x v="1"/>
  </r>
  <r>
    <x v="2"/>
    <x v="2"/>
    <x v="0"/>
  </r>
  <r>
    <x v="3"/>
    <x v="3"/>
    <x v="2"/>
  </r>
  <r>
    <x v="4"/>
    <x v="1"/>
    <x v="3"/>
  </r>
  <r>
    <x v="5"/>
    <x v="2"/>
    <x v="1"/>
  </r>
  <r>
    <x v="6"/>
    <x v="4"/>
    <x v="0"/>
  </r>
  <r>
    <x v="7"/>
    <x v="4"/>
    <x v="0"/>
  </r>
  <r>
    <x v="8"/>
    <x v="1"/>
    <x v="4"/>
  </r>
  <r>
    <x v="9"/>
    <x v="5"/>
    <x v="0"/>
  </r>
  <r>
    <x v="10"/>
    <x v="6"/>
    <x v="1"/>
  </r>
  <r>
    <x v="11"/>
    <x v="2"/>
    <x v="4"/>
  </r>
  <r>
    <x v="12"/>
    <x v="3"/>
    <x v="0"/>
  </r>
  <r>
    <x v="13"/>
    <x v="0"/>
    <x v="2"/>
  </r>
  <r>
    <x v="14"/>
    <x v="4"/>
    <x v="5"/>
  </r>
  <r>
    <x v="15"/>
    <x v="7"/>
    <x v="0"/>
  </r>
  <r>
    <x v="16"/>
    <x v="4"/>
    <x v="1"/>
  </r>
  <r>
    <x v="17"/>
    <x v="6"/>
    <x v="4"/>
  </r>
  <r>
    <x v="18"/>
    <x v="2"/>
    <x v="0"/>
  </r>
  <r>
    <x v="19"/>
    <x v="2"/>
    <x v="6"/>
  </r>
  <r>
    <x v="20"/>
    <x v="4"/>
    <x v="7"/>
  </r>
  <r>
    <x v="21"/>
    <x v="0"/>
    <x v="4"/>
  </r>
  <r>
    <x v="22"/>
    <x v="7"/>
    <x v="0"/>
  </r>
  <r>
    <x v="23"/>
    <x v="8"/>
    <x v="1"/>
  </r>
  <r>
    <x v="24"/>
    <x v="3"/>
    <x v="8"/>
  </r>
  <r>
    <x v="25"/>
    <x v="4"/>
    <x v="4"/>
  </r>
  <r>
    <x v="26"/>
    <x v="6"/>
    <x v="9"/>
  </r>
  <r>
    <x v="27"/>
    <x v="9"/>
    <x v="10"/>
  </r>
  <r>
    <x v="28"/>
    <x v="5"/>
    <x v="6"/>
  </r>
  <r>
    <x v="29"/>
    <x v="10"/>
    <x v="11"/>
  </r>
  <r>
    <x v="30"/>
    <x v="2"/>
    <x v="12"/>
  </r>
  <r>
    <x v="31"/>
    <x v="0"/>
    <x v="13"/>
  </r>
  <r>
    <x v="32"/>
    <x v="1"/>
    <x v="1"/>
  </r>
  <r>
    <x v="33"/>
    <x v="3"/>
    <x v="10"/>
  </r>
  <r>
    <x v="34"/>
    <x v="4"/>
    <x v="0"/>
  </r>
  <r>
    <x v="35"/>
    <x v="11"/>
    <x v="13"/>
  </r>
  <r>
    <x v="36"/>
    <x v="12"/>
    <x v="0"/>
  </r>
  <r>
    <x v="37"/>
    <x v="13"/>
    <x v="0"/>
  </r>
  <r>
    <x v="38"/>
    <x v="14"/>
    <x v="0"/>
  </r>
  <r>
    <x v="39"/>
    <x v="10"/>
    <x v="0"/>
  </r>
  <r>
    <x v="40"/>
    <x v="2"/>
    <x v="14"/>
  </r>
  <r>
    <x v="41"/>
    <x v="12"/>
    <x v="0"/>
  </r>
  <r>
    <x v="42"/>
    <x v="1"/>
    <x v="15"/>
  </r>
  <r>
    <x v="43"/>
    <x v="4"/>
    <x v="16"/>
  </r>
  <r>
    <x v="44"/>
    <x v="8"/>
    <x v="4"/>
  </r>
  <r>
    <x v="45"/>
    <x v="0"/>
    <x v="17"/>
  </r>
  <r>
    <x v="46"/>
    <x v="7"/>
    <x v="18"/>
  </r>
  <r>
    <x v="47"/>
    <x v="13"/>
    <x v="18"/>
  </r>
  <r>
    <x v="48"/>
    <x v="3"/>
    <x v="19"/>
  </r>
  <r>
    <x v="49"/>
    <x v="7"/>
    <x v="18"/>
  </r>
  <r>
    <x v="50"/>
    <x v="0"/>
    <x v="7"/>
  </r>
  <r>
    <x v="51"/>
    <x v="6"/>
    <x v="0"/>
  </r>
  <r>
    <x v="52"/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6CE56-5D84-47CB-B93D-B974879D0FA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3">
    <pivotField axis="axisRow" showAll="0" sortType="descending">
      <items count="54">
        <item x="1"/>
        <item x="0"/>
        <item x="2"/>
        <item x="4"/>
        <item x="3"/>
        <item x="5"/>
        <item x="6"/>
        <item x="7"/>
        <item x="15"/>
        <item x="8"/>
        <item x="12"/>
        <item x="9"/>
        <item x="10"/>
        <item x="14"/>
        <item x="11"/>
        <item x="13"/>
        <item x="17"/>
        <item x="16"/>
        <item x="18"/>
        <item x="22"/>
        <item x="23"/>
        <item x="24"/>
        <item x="20"/>
        <item x="19"/>
        <item x="21"/>
        <item x="25"/>
        <item x="37"/>
        <item x="32"/>
        <item x="33"/>
        <item x="35"/>
        <item x="36"/>
        <item x="27"/>
        <item x="28"/>
        <item x="26"/>
        <item x="29"/>
        <item x="34"/>
        <item x="30"/>
        <item x="38"/>
        <item x="31"/>
        <item x="46"/>
        <item x="47"/>
        <item x="44"/>
        <item x="42"/>
        <item x="48"/>
        <item x="41"/>
        <item x="39"/>
        <item x="43"/>
        <item x="40"/>
        <item x="45"/>
        <item x="49"/>
        <item x="51"/>
        <item x="52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54">
    <i>
      <x v="51"/>
    </i>
    <i>
      <x v="43"/>
    </i>
    <i>
      <x v="42"/>
    </i>
    <i>
      <x v="48"/>
    </i>
    <i>
      <x v="21"/>
    </i>
    <i>
      <x v="46"/>
    </i>
    <i>
      <x v="33"/>
    </i>
    <i>
      <x v="47"/>
    </i>
    <i>
      <x v="32"/>
    </i>
    <i>
      <x v="23"/>
    </i>
    <i>
      <x v="52"/>
    </i>
    <i>
      <x v="22"/>
    </i>
    <i>
      <x v="28"/>
    </i>
    <i>
      <x v="31"/>
    </i>
    <i>
      <x v="34"/>
    </i>
    <i>
      <x v="13"/>
    </i>
    <i>
      <x v="4"/>
    </i>
    <i>
      <x v="15"/>
    </i>
    <i>
      <x v="3"/>
    </i>
    <i>
      <x v="36"/>
    </i>
    <i>
      <x v="39"/>
    </i>
    <i>
      <x v="49"/>
    </i>
    <i>
      <x v="40"/>
    </i>
    <i>
      <x v="38"/>
    </i>
    <i>
      <x v="29"/>
    </i>
    <i>
      <x v="41"/>
    </i>
    <i>
      <x v="14"/>
    </i>
    <i>
      <x v="24"/>
    </i>
    <i>
      <x v="9"/>
    </i>
    <i>
      <x v="16"/>
    </i>
    <i>
      <x v="25"/>
    </i>
    <i>
      <x v="12"/>
    </i>
    <i>
      <x v="27"/>
    </i>
    <i>
      <x/>
    </i>
    <i>
      <x v="17"/>
    </i>
    <i>
      <x v="20"/>
    </i>
    <i>
      <x v="5"/>
    </i>
    <i>
      <x v="44"/>
    </i>
    <i>
      <x v="37"/>
    </i>
    <i>
      <x v="35"/>
    </i>
    <i>
      <x v="7"/>
    </i>
    <i>
      <x v="18"/>
    </i>
    <i>
      <x v="2"/>
    </i>
    <i>
      <x v="45"/>
    </i>
    <i>
      <x v="50"/>
    </i>
    <i>
      <x v="19"/>
    </i>
    <i>
      <x v="6"/>
    </i>
    <i>
      <x v="11"/>
    </i>
    <i>
      <x v="8"/>
    </i>
    <i>
      <x v="30"/>
    </i>
    <i>
      <x v="1"/>
    </i>
    <i>
      <x v="10"/>
    </i>
    <i>
      <x v="2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C9F2E-7304-4950-943B-A72A5B9F88D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8" firstHeaderRow="1" firstDataRow="1" firstDataCol="1"/>
  <pivotFields count="3">
    <pivotField axis="axisRow" showAll="0" sortType="descending">
      <items count="54">
        <item sd="0" x="1"/>
        <item sd="0" x="0"/>
        <item sd="0" x="2"/>
        <item sd="0" x="4"/>
        <item sd="0" x="3"/>
        <item sd="0" x="5"/>
        <item sd="0" x="6"/>
        <item sd="0" x="7"/>
        <item sd="0" x="15"/>
        <item sd="0" x="8"/>
        <item sd="0" x="12"/>
        <item sd="0" x="9"/>
        <item sd="0" x="10"/>
        <item sd="0" x="14"/>
        <item sd="0" x="11"/>
        <item sd="0" x="13"/>
        <item sd="0" x="17"/>
        <item sd="0" x="16"/>
        <item sd="0" x="18"/>
        <item sd="0" x="22"/>
        <item sd="0" x="23"/>
        <item sd="0" x="24"/>
        <item sd="0" x="20"/>
        <item sd="0" x="19"/>
        <item sd="0" x="21"/>
        <item sd="0" x="25"/>
        <item sd="0" x="37"/>
        <item sd="0" x="32"/>
        <item sd="0" x="33"/>
        <item sd="0" x="35"/>
        <item sd="0" x="36"/>
        <item sd="0" x="27"/>
        <item sd="0" x="28"/>
        <item sd="0" x="26"/>
        <item sd="0" x="29"/>
        <item sd="0" x="34"/>
        <item sd="0" x="30"/>
        <item sd="0" x="38"/>
        <item sd="0" x="31"/>
        <item sd="0" x="46"/>
        <item sd="0" x="47"/>
        <item sd="0" x="44"/>
        <item sd="0" x="42"/>
        <item sd="0" x="48"/>
        <item sd="0" x="41"/>
        <item sd="0" x="39"/>
        <item sd="0" x="43"/>
        <item sd="0" x="40"/>
        <item sd="0" x="45"/>
        <item sd="0" x="49"/>
        <item sd="0" x="51"/>
        <item x="52"/>
        <item sd="0"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showAll="0"/>
  </pivotFields>
  <rowFields count="2">
    <field x="0"/>
    <field x="1"/>
  </rowFields>
  <rowItems count="55">
    <i>
      <x v="51"/>
    </i>
    <i r="1">
      <x v="11"/>
    </i>
    <i>
      <x v="43"/>
    </i>
    <i>
      <x v="42"/>
    </i>
    <i>
      <x v="48"/>
    </i>
    <i>
      <x v="21"/>
    </i>
    <i>
      <x v="46"/>
    </i>
    <i>
      <x v="33"/>
    </i>
    <i>
      <x v="47"/>
    </i>
    <i>
      <x v="32"/>
    </i>
    <i>
      <x v="23"/>
    </i>
    <i>
      <x v="52"/>
    </i>
    <i>
      <x v="22"/>
    </i>
    <i>
      <x v="28"/>
    </i>
    <i>
      <x v="31"/>
    </i>
    <i>
      <x v="34"/>
    </i>
    <i>
      <x v="13"/>
    </i>
    <i>
      <x v="4"/>
    </i>
    <i>
      <x v="15"/>
    </i>
    <i>
      <x v="3"/>
    </i>
    <i>
      <x v="36"/>
    </i>
    <i>
      <x v="39"/>
    </i>
    <i>
      <x v="49"/>
    </i>
    <i>
      <x v="40"/>
    </i>
    <i>
      <x v="38"/>
    </i>
    <i>
      <x v="29"/>
    </i>
    <i>
      <x v="41"/>
    </i>
    <i>
      <x v="14"/>
    </i>
    <i>
      <x v="24"/>
    </i>
    <i>
      <x v="9"/>
    </i>
    <i>
      <x v="16"/>
    </i>
    <i>
      <x v="25"/>
    </i>
    <i>
      <x v="12"/>
    </i>
    <i>
      <x v="27"/>
    </i>
    <i>
      <x/>
    </i>
    <i>
      <x v="17"/>
    </i>
    <i>
      <x v="20"/>
    </i>
    <i>
      <x v="5"/>
    </i>
    <i>
      <x v="44"/>
    </i>
    <i>
      <x v="37"/>
    </i>
    <i>
      <x v="35"/>
    </i>
    <i>
      <x v="7"/>
    </i>
    <i>
      <x v="18"/>
    </i>
    <i>
      <x v="2"/>
    </i>
    <i>
      <x v="45"/>
    </i>
    <i>
      <x v="50"/>
    </i>
    <i>
      <x v="19"/>
    </i>
    <i>
      <x v="6"/>
    </i>
    <i>
      <x v="11"/>
    </i>
    <i>
      <x v="8"/>
    </i>
    <i>
      <x v="30"/>
    </i>
    <i>
      <x v="1"/>
    </i>
    <i>
      <x v="10"/>
    </i>
    <i>
      <x v="2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767B1-ADAF-4254-845C-4676BE58FE1E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3">
    <pivotField axis="axisRow" showAll="0" sortType="descending">
      <items count="54">
        <item x="1"/>
        <item x="0"/>
        <item x="2"/>
        <item x="4"/>
        <item x="3"/>
        <item x="5"/>
        <item x="6"/>
        <item x="7"/>
        <item x="15"/>
        <item x="8"/>
        <item x="12"/>
        <item x="9"/>
        <item x="10"/>
        <item x="14"/>
        <item x="11"/>
        <item x="13"/>
        <item x="17"/>
        <item x="16"/>
        <item x="18"/>
        <item x="22"/>
        <item x="23"/>
        <item x="24"/>
        <item x="20"/>
        <item x="19"/>
        <item x="21"/>
        <item x="25"/>
        <item x="37"/>
        <item x="32"/>
        <item x="33"/>
        <item x="35"/>
        <item x="36"/>
        <item x="27"/>
        <item x="28"/>
        <item x="26"/>
        <item x="29"/>
        <item x="34"/>
        <item x="30"/>
        <item x="38"/>
        <item x="31"/>
        <item x="46"/>
        <item x="47"/>
        <item x="44"/>
        <item x="42"/>
        <item x="48"/>
        <item x="41"/>
        <item x="39"/>
        <item x="43"/>
        <item x="40"/>
        <item x="45"/>
        <item x="49"/>
        <item x="51"/>
        <item x="52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2">
        <item x="0"/>
        <item x="1"/>
        <item x="4"/>
        <item x="13"/>
        <item x="18"/>
        <item x="12"/>
        <item x="3"/>
        <item x="2"/>
        <item x="5"/>
        <item x="11"/>
        <item x="10"/>
        <item x="7"/>
        <item x="6"/>
        <item x="14"/>
        <item x="9"/>
        <item x="16"/>
        <item x="8"/>
        <item x="17"/>
        <item x="15"/>
        <item x="19"/>
        <item x="20"/>
        <item t="default"/>
      </items>
    </pivotField>
  </pivotFields>
  <rowFields count="1">
    <field x="0"/>
  </rowFields>
  <rowItems count="54">
    <i>
      <x v="51"/>
    </i>
    <i>
      <x v="43"/>
    </i>
    <i>
      <x v="42"/>
    </i>
    <i>
      <x v="48"/>
    </i>
    <i>
      <x v="21"/>
    </i>
    <i>
      <x v="46"/>
    </i>
    <i>
      <x v="33"/>
    </i>
    <i>
      <x v="47"/>
    </i>
    <i>
      <x v="32"/>
    </i>
    <i>
      <x v="23"/>
    </i>
    <i>
      <x v="52"/>
    </i>
    <i>
      <x v="22"/>
    </i>
    <i>
      <x v="28"/>
    </i>
    <i>
      <x v="31"/>
    </i>
    <i>
      <x v="34"/>
    </i>
    <i>
      <x v="13"/>
    </i>
    <i>
      <x v="4"/>
    </i>
    <i>
      <x v="15"/>
    </i>
    <i>
      <x v="3"/>
    </i>
    <i>
      <x v="36"/>
    </i>
    <i>
      <x v="39"/>
    </i>
    <i>
      <x v="49"/>
    </i>
    <i>
      <x v="40"/>
    </i>
    <i>
      <x v="38"/>
    </i>
    <i>
      <x v="29"/>
    </i>
    <i>
      <x v="41"/>
    </i>
    <i>
      <x v="14"/>
    </i>
    <i>
      <x v="24"/>
    </i>
    <i>
      <x v="9"/>
    </i>
    <i>
      <x v="16"/>
    </i>
    <i>
      <x v="25"/>
    </i>
    <i>
      <x v="12"/>
    </i>
    <i>
      <x v="27"/>
    </i>
    <i>
      <x/>
    </i>
    <i>
      <x v="17"/>
    </i>
    <i>
      <x v="20"/>
    </i>
    <i>
      <x v="5"/>
    </i>
    <i>
      <x v="44"/>
    </i>
    <i>
      <x v="37"/>
    </i>
    <i>
      <x v="35"/>
    </i>
    <i>
      <x v="7"/>
    </i>
    <i>
      <x v="18"/>
    </i>
    <i>
      <x v="2"/>
    </i>
    <i>
      <x v="45"/>
    </i>
    <i>
      <x v="50"/>
    </i>
    <i>
      <x v="19"/>
    </i>
    <i>
      <x v="6"/>
    </i>
    <i>
      <x v="11"/>
    </i>
    <i>
      <x v="8"/>
    </i>
    <i>
      <x v="30"/>
    </i>
    <i>
      <x v="1"/>
    </i>
    <i>
      <x v="10"/>
    </i>
    <i>
      <x v="2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E94F7F-5C06-434B-8ADE-303DC231D15F}" autoFormatId="16" applyNumberFormats="0" applyBorderFormats="0" applyFontFormats="0" applyPatternFormats="0" applyAlignmentFormats="0" applyWidthHeightFormats="0">
  <queryTableRefresh nextId="6" unboundColumnsLeft="1">
    <queryTableFields count="3">
      <queryTableField id="5" dataBound="0" tableColumnId="5"/>
      <queryTableField id="3" name="Equipment Class" tableColumnId="3"/>
      <queryTableField id="4" name="Equipment Count" tableColumnId="4"/>
    </queryTableFields>
    <queryTableDeletedFields count="2">
      <deletedField name="Department"/>
      <deletedField name="Department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2893B-7DCE-427C-B2D4-E15566CA93F1}" name="Montgomery_Fleet_Equipment_Inventory_FA_PART_1_START__5" displayName="Montgomery_Fleet_Equipment_Inventory_FA_PART_1_START__5" ref="A1:C54" tableType="queryTable" totalsRowShown="0">
  <autoFilter ref="A1:C54" xr:uid="{E552893B-7DCE-427C-B2D4-E15566CA93F1}"/>
  <tableColumns count="3">
    <tableColumn id="5" xr3:uid="{C7C6BDB2-3792-4344-88A8-1C681CCC9B70}" uniqueName="5" name="Depertment Names" queryTableFieldId="5" dataDxfId="0"/>
    <tableColumn id="3" xr3:uid="{C1E8E75E-DDD1-4B32-8AC2-702897AA8DB8}" uniqueName="3" name="Equipment Class" queryTableFieldId="3" dataDxfId="1"/>
    <tableColumn id="4" xr3:uid="{3ABDA650-AABB-4B31-B721-EDACC099D05F}" uniqueName="4" name="Equipment 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96B-18FD-459D-87E5-1EAF539C2D4E}">
  <dimension ref="A1:F54"/>
  <sheetViews>
    <sheetView tabSelected="1" topLeftCell="A2" workbookViewId="0">
      <selection activeCell="B4" sqref="B4"/>
    </sheetView>
  </sheetViews>
  <sheetFormatPr defaultRowHeight="14.5" x14ac:dyDescent="0.35"/>
  <cols>
    <col min="1" max="1" width="52.08984375" bestFit="1" customWidth="1"/>
    <col min="2" max="2" width="17.90625" bestFit="1" customWidth="1"/>
  </cols>
  <sheetData>
    <row r="1" spans="1:6" x14ac:dyDescent="0.35">
      <c r="A1" t="s">
        <v>17</v>
      </c>
      <c r="B1" t="s">
        <v>0</v>
      </c>
      <c r="C1" t="s">
        <v>1</v>
      </c>
    </row>
    <row r="2" spans="1:6" x14ac:dyDescent="0.35">
      <c r="A2" s="1" t="s">
        <v>18</v>
      </c>
      <c r="B2" s="1" t="s">
        <v>2</v>
      </c>
      <c r="C2">
        <v>1</v>
      </c>
    </row>
    <row r="3" spans="1:6" x14ac:dyDescent="0.35">
      <c r="A3" s="1" t="s">
        <v>19</v>
      </c>
      <c r="B3" s="1" t="s">
        <v>16</v>
      </c>
      <c r="C3">
        <v>2</v>
      </c>
    </row>
    <row r="4" spans="1:6" x14ac:dyDescent="0.35">
      <c r="A4" s="1" t="s">
        <v>20</v>
      </c>
      <c r="B4" s="1" t="s">
        <v>3</v>
      </c>
      <c r="C4">
        <v>1</v>
      </c>
      <c r="E4" t="s">
        <v>71</v>
      </c>
      <c r="F4">
        <f>SUM(Montgomery_Fleet_Equipment_Inventory_FA_PART_1_START__5[Equipment Count])</f>
        <v>531</v>
      </c>
    </row>
    <row r="5" spans="1:6" x14ac:dyDescent="0.35">
      <c r="A5" s="1" t="s">
        <v>21</v>
      </c>
      <c r="B5" s="1" t="s">
        <v>5</v>
      </c>
      <c r="C5">
        <v>8</v>
      </c>
      <c r="E5" t="s">
        <v>72</v>
      </c>
      <c r="F5">
        <f>AVERAGE(Montgomery_Fleet_Equipment_Inventory_FA_PART_1_START__5[Equipment Count])</f>
        <v>10.018867924528301</v>
      </c>
    </row>
    <row r="6" spans="1:6" x14ac:dyDescent="0.35">
      <c r="A6" s="1" t="s">
        <v>22</v>
      </c>
      <c r="B6" s="1" t="s">
        <v>16</v>
      </c>
      <c r="C6">
        <v>7</v>
      </c>
      <c r="E6" t="s">
        <v>73</v>
      </c>
      <c r="F6">
        <f>MIN(Montgomery_Fleet_Equipment_Inventory_FA_PART_1_START__5[Equipment Count])</f>
        <v>1</v>
      </c>
    </row>
    <row r="7" spans="1:6" x14ac:dyDescent="0.35">
      <c r="A7" s="1" t="s">
        <v>23</v>
      </c>
      <c r="B7" s="1" t="s">
        <v>3</v>
      </c>
      <c r="C7">
        <v>2</v>
      </c>
      <c r="E7" t="s">
        <v>74</v>
      </c>
      <c r="F7">
        <f>MAX(Montgomery_Fleet_Equipment_Inventory_FA_PART_1_START__5[Equipment Count])</f>
        <v>75</v>
      </c>
    </row>
    <row r="8" spans="1:6" x14ac:dyDescent="0.35">
      <c r="A8" s="1" t="s">
        <v>24</v>
      </c>
      <c r="B8" s="1" t="s">
        <v>4</v>
      </c>
      <c r="C8">
        <v>1</v>
      </c>
      <c r="E8" t="s">
        <v>75</v>
      </c>
      <c r="F8">
        <f>COUNT(Montgomery_Fleet_Equipment_Inventory_FA_PART_1_START__5[Equipment Count])</f>
        <v>53</v>
      </c>
    </row>
    <row r="9" spans="1:6" x14ac:dyDescent="0.35">
      <c r="A9" s="1" t="s">
        <v>25</v>
      </c>
      <c r="B9" s="1" t="s">
        <v>4</v>
      </c>
      <c r="C9">
        <v>1</v>
      </c>
    </row>
    <row r="10" spans="1:6" x14ac:dyDescent="0.35">
      <c r="A10" s="1" t="s">
        <v>26</v>
      </c>
      <c r="B10" s="1" t="s">
        <v>16</v>
      </c>
      <c r="C10">
        <v>3</v>
      </c>
    </row>
    <row r="11" spans="1:6" x14ac:dyDescent="0.35">
      <c r="A11" s="1" t="s">
        <v>27</v>
      </c>
      <c r="B11" s="1" t="s">
        <v>10</v>
      </c>
      <c r="C11">
        <v>1</v>
      </c>
    </row>
    <row r="12" spans="1:6" x14ac:dyDescent="0.35">
      <c r="A12" s="1" t="s">
        <v>28</v>
      </c>
      <c r="B12" s="1" t="s">
        <v>7</v>
      </c>
      <c r="C12">
        <v>2</v>
      </c>
    </row>
    <row r="13" spans="1:6" x14ac:dyDescent="0.35">
      <c r="A13" s="1" t="s">
        <v>29</v>
      </c>
      <c r="B13" s="1" t="s">
        <v>3</v>
      </c>
      <c r="C13">
        <v>3</v>
      </c>
    </row>
    <row r="14" spans="1:6" x14ac:dyDescent="0.35">
      <c r="A14" s="1" t="s">
        <v>30</v>
      </c>
      <c r="B14" s="1" t="s">
        <v>5</v>
      </c>
      <c r="C14">
        <v>1</v>
      </c>
    </row>
    <row r="15" spans="1:6" x14ac:dyDescent="0.35">
      <c r="A15" s="1" t="s">
        <v>31</v>
      </c>
      <c r="B15" s="1" t="s">
        <v>2</v>
      </c>
      <c r="C15">
        <v>8</v>
      </c>
    </row>
    <row r="16" spans="1:6" x14ac:dyDescent="0.35">
      <c r="A16" s="1" t="s">
        <v>32</v>
      </c>
      <c r="B16" s="1" t="s">
        <v>4</v>
      </c>
      <c r="C16">
        <v>10</v>
      </c>
    </row>
    <row r="17" spans="1:3" x14ac:dyDescent="0.35">
      <c r="A17" s="1" t="s">
        <v>33</v>
      </c>
      <c r="B17" s="1" t="s">
        <v>6</v>
      </c>
      <c r="C17">
        <v>1</v>
      </c>
    </row>
    <row r="18" spans="1:3" x14ac:dyDescent="0.35">
      <c r="A18" s="1" t="s">
        <v>34</v>
      </c>
      <c r="B18" s="1" t="s">
        <v>4</v>
      </c>
      <c r="C18">
        <v>2</v>
      </c>
    </row>
    <row r="19" spans="1:3" x14ac:dyDescent="0.35">
      <c r="A19" s="1" t="s">
        <v>35</v>
      </c>
      <c r="B19" s="1" t="s">
        <v>7</v>
      </c>
      <c r="C19">
        <v>3</v>
      </c>
    </row>
    <row r="20" spans="1:3" x14ac:dyDescent="0.35">
      <c r="A20" s="1" t="s">
        <v>36</v>
      </c>
      <c r="B20" s="1" t="s">
        <v>3</v>
      </c>
      <c r="C20">
        <v>1</v>
      </c>
    </row>
    <row r="21" spans="1:3" x14ac:dyDescent="0.35">
      <c r="A21" s="1" t="s">
        <v>37</v>
      </c>
      <c r="B21" s="1" t="s">
        <v>3</v>
      </c>
      <c r="C21">
        <v>18</v>
      </c>
    </row>
    <row r="22" spans="1:3" x14ac:dyDescent="0.35">
      <c r="A22" s="1" t="s">
        <v>38</v>
      </c>
      <c r="B22" s="1" t="s">
        <v>4</v>
      </c>
      <c r="C22">
        <v>15</v>
      </c>
    </row>
    <row r="23" spans="1:3" x14ac:dyDescent="0.35">
      <c r="A23" s="1" t="s">
        <v>39</v>
      </c>
      <c r="B23" s="1" t="s">
        <v>2</v>
      </c>
      <c r="C23">
        <v>3</v>
      </c>
    </row>
    <row r="24" spans="1:3" x14ac:dyDescent="0.35">
      <c r="A24" s="1" t="s">
        <v>40</v>
      </c>
      <c r="B24" s="1" t="s">
        <v>6</v>
      </c>
      <c r="C24">
        <v>1</v>
      </c>
    </row>
    <row r="25" spans="1:3" x14ac:dyDescent="0.35">
      <c r="A25" s="1" t="s">
        <v>41</v>
      </c>
      <c r="B25" s="1" t="s">
        <v>8</v>
      </c>
      <c r="C25">
        <v>2</v>
      </c>
    </row>
    <row r="26" spans="1:3" x14ac:dyDescent="0.35">
      <c r="A26" s="1" t="s">
        <v>42</v>
      </c>
      <c r="B26" s="1" t="s">
        <v>5</v>
      </c>
      <c r="C26">
        <v>33</v>
      </c>
    </row>
    <row r="27" spans="1:3" x14ac:dyDescent="0.35">
      <c r="A27" s="1" t="s">
        <v>43</v>
      </c>
      <c r="B27" s="1" t="s">
        <v>4</v>
      </c>
      <c r="C27">
        <v>3</v>
      </c>
    </row>
    <row r="28" spans="1:3" x14ac:dyDescent="0.35">
      <c r="A28" s="1" t="s">
        <v>44</v>
      </c>
      <c r="B28" s="1" t="s">
        <v>7</v>
      </c>
      <c r="C28">
        <v>27</v>
      </c>
    </row>
    <row r="29" spans="1:3" x14ac:dyDescent="0.35">
      <c r="A29" s="1" t="s">
        <v>45</v>
      </c>
      <c r="B29" s="1" t="s">
        <v>9</v>
      </c>
      <c r="C29">
        <v>12</v>
      </c>
    </row>
    <row r="30" spans="1:3" x14ac:dyDescent="0.35">
      <c r="A30" s="1" t="s">
        <v>46</v>
      </c>
      <c r="B30" s="1" t="s">
        <v>10</v>
      </c>
      <c r="C30">
        <v>18</v>
      </c>
    </row>
    <row r="31" spans="1:3" x14ac:dyDescent="0.35">
      <c r="A31" s="1" t="s">
        <v>47</v>
      </c>
      <c r="B31" s="1" t="s">
        <v>11</v>
      </c>
      <c r="C31">
        <v>11</v>
      </c>
    </row>
    <row r="32" spans="1:3" x14ac:dyDescent="0.35">
      <c r="A32" s="1" t="s">
        <v>48</v>
      </c>
      <c r="B32" s="1" t="s">
        <v>3</v>
      </c>
      <c r="C32">
        <v>6</v>
      </c>
    </row>
    <row r="33" spans="1:3" x14ac:dyDescent="0.35">
      <c r="A33" s="1" t="s">
        <v>49</v>
      </c>
      <c r="B33" s="1" t="s">
        <v>2</v>
      </c>
      <c r="C33">
        <v>4</v>
      </c>
    </row>
    <row r="34" spans="1:3" x14ac:dyDescent="0.35">
      <c r="A34" s="1" t="s">
        <v>50</v>
      </c>
      <c r="B34" s="1" t="s">
        <v>16</v>
      </c>
      <c r="C34">
        <v>2</v>
      </c>
    </row>
    <row r="35" spans="1:3" x14ac:dyDescent="0.35">
      <c r="A35" s="1" t="s">
        <v>51</v>
      </c>
      <c r="B35" s="1" t="s">
        <v>5</v>
      </c>
      <c r="C35">
        <v>12</v>
      </c>
    </row>
    <row r="36" spans="1:3" x14ac:dyDescent="0.35">
      <c r="A36" s="1" t="s">
        <v>52</v>
      </c>
      <c r="B36" s="1" t="s">
        <v>4</v>
      </c>
      <c r="C36">
        <v>1</v>
      </c>
    </row>
    <row r="37" spans="1:3" x14ac:dyDescent="0.35">
      <c r="A37" s="1" t="s">
        <v>53</v>
      </c>
      <c r="B37" s="1" t="s">
        <v>12</v>
      </c>
      <c r="C37">
        <v>4</v>
      </c>
    </row>
    <row r="38" spans="1:3" x14ac:dyDescent="0.35">
      <c r="A38" s="1" t="s">
        <v>54</v>
      </c>
      <c r="B38" s="1" t="s">
        <v>13</v>
      </c>
      <c r="C38">
        <v>1</v>
      </c>
    </row>
    <row r="39" spans="1:3" x14ac:dyDescent="0.35">
      <c r="A39" s="1" t="s">
        <v>55</v>
      </c>
      <c r="B39" s="1" t="s">
        <v>14</v>
      </c>
      <c r="C39">
        <v>1</v>
      </c>
    </row>
    <row r="40" spans="1:3" x14ac:dyDescent="0.35">
      <c r="A40" s="1" t="s">
        <v>56</v>
      </c>
      <c r="B40" s="1" t="s">
        <v>15</v>
      </c>
      <c r="C40">
        <v>1</v>
      </c>
    </row>
    <row r="41" spans="1:3" x14ac:dyDescent="0.35">
      <c r="A41" s="1" t="s">
        <v>57</v>
      </c>
      <c r="B41" s="1" t="s">
        <v>11</v>
      </c>
      <c r="C41">
        <v>1</v>
      </c>
    </row>
    <row r="42" spans="1:3" x14ac:dyDescent="0.35">
      <c r="A42" s="1" t="s">
        <v>58</v>
      </c>
      <c r="B42" s="1" t="s">
        <v>3</v>
      </c>
      <c r="C42">
        <v>21</v>
      </c>
    </row>
    <row r="43" spans="1:3" x14ac:dyDescent="0.35">
      <c r="A43" s="1" t="s">
        <v>59</v>
      </c>
      <c r="B43" s="1" t="s">
        <v>13</v>
      </c>
      <c r="C43">
        <v>1</v>
      </c>
    </row>
    <row r="44" spans="1:3" x14ac:dyDescent="0.35">
      <c r="A44" s="1" t="s">
        <v>60</v>
      </c>
      <c r="B44" s="1" t="s">
        <v>16</v>
      </c>
      <c r="C44">
        <v>45</v>
      </c>
    </row>
    <row r="45" spans="1:3" x14ac:dyDescent="0.35">
      <c r="A45" s="1" t="s">
        <v>61</v>
      </c>
      <c r="B45" s="1" t="s">
        <v>4</v>
      </c>
      <c r="C45">
        <v>31</v>
      </c>
    </row>
    <row r="46" spans="1:3" x14ac:dyDescent="0.35">
      <c r="A46" s="1" t="s">
        <v>62</v>
      </c>
      <c r="B46" s="1" t="s">
        <v>8</v>
      </c>
      <c r="C46">
        <v>3</v>
      </c>
    </row>
    <row r="47" spans="1:3" x14ac:dyDescent="0.35">
      <c r="A47" s="1" t="s">
        <v>63</v>
      </c>
      <c r="B47" s="1" t="s">
        <v>2</v>
      </c>
      <c r="C47">
        <v>42</v>
      </c>
    </row>
    <row r="48" spans="1:3" x14ac:dyDescent="0.35">
      <c r="A48" s="1" t="s">
        <v>64</v>
      </c>
      <c r="B48" s="1" t="s">
        <v>6</v>
      </c>
      <c r="C48">
        <v>5</v>
      </c>
    </row>
    <row r="49" spans="1:3" x14ac:dyDescent="0.35">
      <c r="A49" s="1" t="s">
        <v>65</v>
      </c>
      <c r="B49" s="1" t="s">
        <v>14</v>
      </c>
      <c r="C49">
        <v>5</v>
      </c>
    </row>
    <row r="50" spans="1:3" x14ac:dyDescent="0.35">
      <c r="A50" s="1" t="s">
        <v>66</v>
      </c>
      <c r="B50" s="1" t="s">
        <v>5</v>
      </c>
      <c r="C50">
        <v>48</v>
      </c>
    </row>
    <row r="51" spans="1:3" x14ac:dyDescent="0.35">
      <c r="A51" s="1" t="s">
        <v>67</v>
      </c>
      <c r="B51" s="1" t="s">
        <v>6</v>
      </c>
      <c r="C51">
        <v>5</v>
      </c>
    </row>
    <row r="52" spans="1:3" x14ac:dyDescent="0.35">
      <c r="A52" s="1" t="s">
        <v>68</v>
      </c>
      <c r="B52" s="1" t="s">
        <v>2</v>
      </c>
      <c r="C52">
        <v>15</v>
      </c>
    </row>
    <row r="53" spans="1:3" x14ac:dyDescent="0.35">
      <c r="A53" s="1" t="s">
        <v>69</v>
      </c>
      <c r="B53" s="1" t="s">
        <v>7</v>
      </c>
      <c r="C53">
        <v>1</v>
      </c>
    </row>
    <row r="54" spans="1:3" x14ac:dyDescent="0.35">
      <c r="A54" s="1" t="s">
        <v>70</v>
      </c>
      <c r="B54" s="1" t="s">
        <v>4</v>
      </c>
      <c r="C54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CC3-9957-41EA-B845-2143FCAD579C}">
  <dimension ref="A3:B57"/>
  <sheetViews>
    <sheetView workbookViewId="0">
      <selection activeCell="A4" sqref="A4"/>
    </sheetView>
  </sheetViews>
  <sheetFormatPr defaultRowHeight="14.5" x14ac:dyDescent="0.35"/>
  <cols>
    <col min="1" max="1" width="52.08984375" bestFit="1" customWidth="1"/>
    <col min="2" max="3" width="22.08984375" bestFit="1" customWidth="1"/>
  </cols>
  <sheetData>
    <row r="3" spans="1:2" x14ac:dyDescent="0.35">
      <c r="A3" s="2" t="s">
        <v>76</v>
      </c>
      <c r="B3" t="s">
        <v>78</v>
      </c>
    </row>
    <row r="4" spans="1:2" x14ac:dyDescent="0.35">
      <c r="A4" s="3" t="s">
        <v>70</v>
      </c>
      <c r="B4" s="1">
        <v>75</v>
      </c>
    </row>
    <row r="5" spans="1:2" x14ac:dyDescent="0.35">
      <c r="A5" s="3" t="s">
        <v>66</v>
      </c>
      <c r="B5" s="1">
        <v>48</v>
      </c>
    </row>
    <row r="6" spans="1:2" x14ac:dyDescent="0.35">
      <c r="A6" s="3" t="s">
        <v>60</v>
      </c>
      <c r="B6" s="1">
        <v>45</v>
      </c>
    </row>
    <row r="7" spans="1:2" x14ac:dyDescent="0.35">
      <c r="A7" s="3" t="s">
        <v>63</v>
      </c>
      <c r="B7" s="1">
        <v>42</v>
      </c>
    </row>
    <row r="8" spans="1:2" x14ac:dyDescent="0.35">
      <c r="A8" s="3" t="s">
        <v>42</v>
      </c>
      <c r="B8" s="1">
        <v>33</v>
      </c>
    </row>
    <row r="9" spans="1:2" x14ac:dyDescent="0.35">
      <c r="A9" s="3" t="s">
        <v>61</v>
      </c>
      <c r="B9" s="1">
        <v>31</v>
      </c>
    </row>
    <row r="10" spans="1:2" x14ac:dyDescent="0.35">
      <c r="A10" s="3" t="s">
        <v>44</v>
      </c>
      <c r="B10" s="1">
        <v>27</v>
      </c>
    </row>
    <row r="11" spans="1:2" x14ac:dyDescent="0.35">
      <c r="A11" s="3" t="s">
        <v>58</v>
      </c>
      <c r="B11" s="1">
        <v>21</v>
      </c>
    </row>
    <row r="12" spans="1:2" x14ac:dyDescent="0.35">
      <c r="A12" s="3" t="s">
        <v>46</v>
      </c>
      <c r="B12" s="1">
        <v>18</v>
      </c>
    </row>
    <row r="13" spans="1:2" x14ac:dyDescent="0.35">
      <c r="A13" s="3" t="s">
        <v>37</v>
      </c>
      <c r="B13" s="1">
        <v>18</v>
      </c>
    </row>
    <row r="14" spans="1:2" x14ac:dyDescent="0.35">
      <c r="A14" s="3" t="s">
        <v>68</v>
      </c>
      <c r="B14" s="1">
        <v>15</v>
      </c>
    </row>
    <row r="15" spans="1:2" x14ac:dyDescent="0.35">
      <c r="A15" s="3" t="s">
        <v>38</v>
      </c>
      <c r="B15" s="1">
        <v>15</v>
      </c>
    </row>
    <row r="16" spans="1:2" x14ac:dyDescent="0.35">
      <c r="A16" s="3" t="s">
        <v>51</v>
      </c>
      <c r="B16" s="1">
        <v>12</v>
      </c>
    </row>
    <row r="17" spans="1:2" x14ac:dyDescent="0.35">
      <c r="A17" s="3" t="s">
        <v>45</v>
      </c>
      <c r="B17" s="1">
        <v>12</v>
      </c>
    </row>
    <row r="18" spans="1:2" x14ac:dyDescent="0.35">
      <c r="A18" s="3" t="s">
        <v>47</v>
      </c>
      <c r="B18" s="1">
        <v>11</v>
      </c>
    </row>
    <row r="19" spans="1:2" x14ac:dyDescent="0.35">
      <c r="A19" s="3" t="s">
        <v>32</v>
      </c>
      <c r="B19" s="1">
        <v>10</v>
      </c>
    </row>
    <row r="20" spans="1:2" x14ac:dyDescent="0.35">
      <c r="A20" s="3" t="s">
        <v>21</v>
      </c>
      <c r="B20" s="1">
        <v>8</v>
      </c>
    </row>
    <row r="21" spans="1:2" x14ac:dyDescent="0.35">
      <c r="A21" s="3" t="s">
        <v>31</v>
      </c>
      <c r="B21" s="1">
        <v>8</v>
      </c>
    </row>
    <row r="22" spans="1:2" x14ac:dyDescent="0.35">
      <c r="A22" s="3" t="s">
        <v>22</v>
      </c>
      <c r="B22" s="1">
        <v>7</v>
      </c>
    </row>
    <row r="23" spans="1:2" x14ac:dyDescent="0.35">
      <c r="A23" s="3" t="s">
        <v>48</v>
      </c>
      <c r="B23" s="1">
        <v>6</v>
      </c>
    </row>
    <row r="24" spans="1:2" x14ac:dyDescent="0.35">
      <c r="A24" s="3" t="s">
        <v>64</v>
      </c>
      <c r="B24" s="1">
        <v>5</v>
      </c>
    </row>
    <row r="25" spans="1:2" x14ac:dyDescent="0.35">
      <c r="A25" s="3" t="s">
        <v>67</v>
      </c>
      <c r="B25" s="1">
        <v>5</v>
      </c>
    </row>
    <row r="26" spans="1:2" x14ac:dyDescent="0.35">
      <c r="A26" s="3" t="s">
        <v>65</v>
      </c>
      <c r="B26" s="1">
        <v>5</v>
      </c>
    </row>
    <row r="27" spans="1:2" x14ac:dyDescent="0.35">
      <c r="A27" s="3" t="s">
        <v>49</v>
      </c>
      <c r="B27" s="1">
        <v>4</v>
      </c>
    </row>
    <row r="28" spans="1:2" x14ac:dyDescent="0.35">
      <c r="A28" s="3" t="s">
        <v>53</v>
      </c>
      <c r="B28" s="1">
        <v>4</v>
      </c>
    </row>
    <row r="29" spans="1:2" x14ac:dyDescent="0.35">
      <c r="A29" s="3" t="s">
        <v>62</v>
      </c>
      <c r="B29" s="1">
        <v>3</v>
      </c>
    </row>
    <row r="30" spans="1:2" x14ac:dyDescent="0.35">
      <c r="A30" s="3" t="s">
        <v>29</v>
      </c>
      <c r="B30" s="1">
        <v>3</v>
      </c>
    </row>
    <row r="31" spans="1:2" x14ac:dyDescent="0.35">
      <c r="A31" s="3" t="s">
        <v>39</v>
      </c>
      <c r="B31" s="1">
        <v>3</v>
      </c>
    </row>
    <row r="32" spans="1:2" x14ac:dyDescent="0.35">
      <c r="A32" s="3" t="s">
        <v>26</v>
      </c>
      <c r="B32" s="1">
        <v>3</v>
      </c>
    </row>
    <row r="33" spans="1:2" x14ac:dyDescent="0.35">
      <c r="A33" s="3" t="s">
        <v>35</v>
      </c>
      <c r="B33" s="1">
        <v>3</v>
      </c>
    </row>
    <row r="34" spans="1:2" x14ac:dyDescent="0.35">
      <c r="A34" s="3" t="s">
        <v>43</v>
      </c>
      <c r="B34" s="1">
        <v>3</v>
      </c>
    </row>
    <row r="35" spans="1:2" x14ac:dyDescent="0.35">
      <c r="A35" s="3" t="s">
        <v>28</v>
      </c>
      <c r="B35" s="1">
        <v>2</v>
      </c>
    </row>
    <row r="36" spans="1:2" x14ac:dyDescent="0.35">
      <c r="A36" s="3" t="s">
        <v>50</v>
      </c>
      <c r="B36" s="1">
        <v>2</v>
      </c>
    </row>
    <row r="37" spans="1:2" x14ac:dyDescent="0.35">
      <c r="A37" s="3" t="s">
        <v>19</v>
      </c>
      <c r="B37" s="1">
        <v>2</v>
      </c>
    </row>
    <row r="38" spans="1:2" x14ac:dyDescent="0.35">
      <c r="A38" s="3" t="s">
        <v>34</v>
      </c>
      <c r="B38" s="1">
        <v>2</v>
      </c>
    </row>
    <row r="39" spans="1:2" x14ac:dyDescent="0.35">
      <c r="A39" s="3" t="s">
        <v>41</v>
      </c>
      <c r="B39" s="1">
        <v>2</v>
      </c>
    </row>
    <row r="40" spans="1:2" x14ac:dyDescent="0.35">
      <c r="A40" s="3" t="s">
        <v>23</v>
      </c>
      <c r="B40" s="1">
        <v>2</v>
      </c>
    </row>
    <row r="41" spans="1:2" x14ac:dyDescent="0.35">
      <c r="A41" s="3" t="s">
        <v>59</v>
      </c>
      <c r="B41" s="1">
        <v>1</v>
      </c>
    </row>
    <row r="42" spans="1:2" x14ac:dyDescent="0.35">
      <c r="A42" s="3" t="s">
        <v>56</v>
      </c>
      <c r="B42" s="1">
        <v>1</v>
      </c>
    </row>
    <row r="43" spans="1:2" x14ac:dyDescent="0.35">
      <c r="A43" s="3" t="s">
        <v>52</v>
      </c>
      <c r="B43" s="1">
        <v>1</v>
      </c>
    </row>
    <row r="44" spans="1:2" x14ac:dyDescent="0.35">
      <c r="A44" s="3" t="s">
        <v>25</v>
      </c>
      <c r="B44" s="1">
        <v>1</v>
      </c>
    </row>
    <row r="45" spans="1:2" x14ac:dyDescent="0.35">
      <c r="A45" s="3" t="s">
        <v>36</v>
      </c>
      <c r="B45" s="1">
        <v>1</v>
      </c>
    </row>
    <row r="46" spans="1:2" x14ac:dyDescent="0.35">
      <c r="A46" s="3" t="s">
        <v>20</v>
      </c>
      <c r="B46" s="1">
        <v>1</v>
      </c>
    </row>
    <row r="47" spans="1:2" x14ac:dyDescent="0.35">
      <c r="A47" s="3" t="s">
        <v>57</v>
      </c>
      <c r="B47" s="1">
        <v>1</v>
      </c>
    </row>
    <row r="48" spans="1:2" x14ac:dyDescent="0.35">
      <c r="A48" s="3" t="s">
        <v>69</v>
      </c>
      <c r="B48" s="1">
        <v>1</v>
      </c>
    </row>
    <row r="49" spans="1:2" x14ac:dyDescent="0.35">
      <c r="A49" s="3" t="s">
        <v>40</v>
      </c>
      <c r="B49" s="1">
        <v>1</v>
      </c>
    </row>
    <row r="50" spans="1:2" x14ac:dyDescent="0.35">
      <c r="A50" s="3" t="s">
        <v>24</v>
      </c>
      <c r="B50" s="1">
        <v>1</v>
      </c>
    </row>
    <row r="51" spans="1:2" x14ac:dyDescent="0.35">
      <c r="A51" s="3" t="s">
        <v>27</v>
      </c>
      <c r="B51" s="1">
        <v>1</v>
      </c>
    </row>
    <row r="52" spans="1:2" x14ac:dyDescent="0.35">
      <c r="A52" s="3" t="s">
        <v>33</v>
      </c>
      <c r="B52" s="1">
        <v>1</v>
      </c>
    </row>
    <row r="53" spans="1:2" x14ac:dyDescent="0.35">
      <c r="A53" s="3" t="s">
        <v>54</v>
      </c>
      <c r="B53" s="1">
        <v>1</v>
      </c>
    </row>
    <row r="54" spans="1:2" x14ac:dyDescent="0.35">
      <c r="A54" s="3" t="s">
        <v>18</v>
      </c>
      <c r="B54" s="1">
        <v>1</v>
      </c>
    </row>
    <row r="55" spans="1:2" x14ac:dyDescent="0.35">
      <c r="A55" s="3" t="s">
        <v>30</v>
      </c>
      <c r="B55" s="1">
        <v>1</v>
      </c>
    </row>
    <row r="56" spans="1:2" x14ac:dyDescent="0.35">
      <c r="A56" s="3" t="s">
        <v>55</v>
      </c>
      <c r="B56" s="1">
        <v>1</v>
      </c>
    </row>
    <row r="57" spans="1:2" x14ac:dyDescent="0.35">
      <c r="A57" s="3" t="s">
        <v>77</v>
      </c>
      <c r="B57" s="1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3E0C-F7B7-4593-AFA5-230EBF5F033F}">
  <dimension ref="A3:B58"/>
  <sheetViews>
    <sheetView topLeftCell="A15" workbookViewId="0">
      <selection activeCell="B15" sqref="B15"/>
    </sheetView>
  </sheetViews>
  <sheetFormatPr defaultRowHeight="14.5" x14ac:dyDescent="0.35"/>
  <cols>
    <col min="1" max="1" width="54.36328125" bestFit="1" customWidth="1"/>
    <col min="2" max="2" width="22.08984375" bestFit="1" customWidth="1"/>
  </cols>
  <sheetData>
    <row r="3" spans="1:2" x14ac:dyDescent="0.35">
      <c r="A3" s="2" t="s">
        <v>76</v>
      </c>
      <c r="B3" t="s">
        <v>78</v>
      </c>
    </row>
    <row r="4" spans="1:2" x14ac:dyDescent="0.35">
      <c r="A4" s="3" t="s">
        <v>70</v>
      </c>
      <c r="B4" s="1">
        <v>75</v>
      </c>
    </row>
    <row r="5" spans="1:2" x14ac:dyDescent="0.35">
      <c r="A5" s="4" t="s">
        <v>4</v>
      </c>
      <c r="B5" s="1">
        <v>75</v>
      </c>
    </row>
    <row r="6" spans="1:2" x14ac:dyDescent="0.35">
      <c r="A6" s="3" t="s">
        <v>66</v>
      </c>
      <c r="B6" s="1">
        <v>48</v>
      </c>
    </row>
    <row r="7" spans="1:2" x14ac:dyDescent="0.35">
      <c r="A7" s="3" t="s">
        <v>60</v>
      </c>
      <c r="B7" s="1">
        <v>45</v>
      </c>
    </row>
    <row r="8" spans="1:2" x14ac:dyDescent="0.35">
      <c r="A8" s="3" t="s">
        <v>63</v>
      </c>
      <c r="B8" s="1">
        <v>42</v>
      </c>
    </row>
    <row r="9" spans="1:2" x14ac:dyDescent="0.35">
      <c r="A9" s="3" t="s">
        <v>42</v>
      </c>
      <c r="B9" s="1">
        <v>33</v>
      </c>
    </row>
    <row r="10" spans="1:2" x14ac:dyDescent="0.35">
      <c r="A10" s="3" t="s">
        <v>61</v>
      </c>
      <c r="B10" s="1">
        <v>31</v>
      </c>
    </row>
    <row r="11" spans="1:2" x14ac:dyDescent="0.35">
      <c r="A11" s="3" t="s">
        <v>44</v>
      </c>
      <c r="B11" s="1">
        <v>27</v>
      </c>
    </row>
    <row r="12" spans="1:2" x14ac:dyDescent="0.35">
      <c r="A12" s="3" t="s">
        <v>58</v>
      </c>
      <c r="B12" s="1">
        <v>21</v>
      </c>
    </row>
    <row r="13" spans="1:2" x14ac:dyDescent="0.35">
      <c r="A13" s="3" t="s">
        <v>46</v>
      </c>
      <c r="B13" s="1">
        <v>18</v>
      </c>
    </row>
    <row r="14" spans="1:2" x14ac:dyDescent="0.35">
      <c r="A14" s="3" t="s">
        <v>37</v>
      </c>
      <c r="B14" s="1">
        <v>18</v>
      </c>
    </row>
    <row r="15" spans="1:2" x14ac:dyDescent="0.35">
      <c r="A15" s="3" t="s">
        <v>68</v>
      </c>
      <c r="B15" s="1">
        <v>15</v>
      </c>
    </row>
    <row r="16" spans="1:2" x14ac:dyDescent="0.35">
      <c r="A16" s="3" t="s">
        <v>38</v>
      </c>
      <c r="B16" s="1">
        <v>15</v>
      </c>
    </row>
    <row r="17" spans="1:2" x14ac:dyDescent="0.35">
      <c r="A17" s="3" t="s">
        <v>51</v>
      </c>
      <c r="B17" s="1">
        <v>12</v>
      </c>
    </row>
    <row r="18" spans="1:2" x14ac:dyDescent="0.35">
      <c r="A18" s="3" t="s">
        <v>45</v>
      </c>
      <c r="B18" s="1">
        <v>12</v>
      </c>
    </row>
    <row r="19" spans="1:2" x14ac:dyDescent="0.35">
      <c r="A19" s="3" t="s">
        <v>47</v>
      </c>
      <c r="B19" s="1">
        <v>11</v>
      </c>
    </row>
    <row r="20" spans="1:2" x14ac:dyDescent="0.35">
      <c r="A20" s="3" t="s">
        <v>32</v>
      </c>
      <c r="B20" s="1">
        <v>10</v>
      </c>
    </row>
    <row r="21" spans="1:2" x14ac:dyDescent="0.35">
      <c r="A21" s="3" t="s">
        <v>21</v>
      </c>
      <c r="B21" s="1">
        <v>8</v>
      </c>
    </row>
    <row r="22" spans="1:2" x14ac:dyDescent="0.35">
      <c r="A22" s="3" t="s">
        <v>31</v>
      </c>
      <c r="B22" s="1">
        <v>8</v>
      </c>
    </row>
    <row r="23" spans="1:2" x14ac:dyDescent="0.35">
      <c r="A23" s="3" t="s">
        <v>22</v>
      </c>
      <c r="B23" s="1">
        <v>7</v>
      </c>
    </row>
    <row r="24" spans="1:2" x14ac:dyDescent="0.35">
      <c r="A24" s="3" t="s">
        <v>48</v>
      </c>
      <c r="B24" s="1">
        <v>6</v>
      </c>
    </row>
    <row r="25" spans="1:2" x14ac:dyDescent="0.35">
      <c r="A25" s="3" t="s">
        <v>64</v>
      </c>
      <c r="B25" s="1">
        <v>5</v>
      </c>
    </row>
    <row r="26" spans="1:2" x14ac:dyDescent="0.35">
      <c r="A26" s="3" t="s">
        <v>67</v>
      </c>
      <c r="B26" s="1">
        <v>5</v>
      </c>
    </row>
    <row r="27" spans="1:2" x14ac:dyDescent="0.35">
      <c r="A27" s="3" t="s">
        <v>65</v>
      </c>
      <c r="B27" s="1">
        <v>5</v>
      </c>
    </row>
    <row r="28" spans="1:2" x14ac:dyDescent="0.35">
      <c r="A28" s="3" t="s">
        <v>49</v>
      </c>
      <c r="B28" s="1">
        <v>4</v>
      </c>
    </row>
    <row r="29" spans="1:2" x14ac:dyDescent="0.35">
      <c r="A29" s="3" t="s">
        <v>53</v>
      </c>
      <c r="B29" s="1">
        <v>4</v>
      </c>
    </row>
    <row r="30" spans="1:2" x14ac:dyDescent="0.35">
      <c r="A30" s="3" t="s">
        <v>62</v>
      </c>
      <c r="B30" s="1">
        <v>3</v>
      </c>
    </row>
    <row r="31" spans="1:2" x14ac:dyDescent="0.35">
      <c r="A31" s="3" t="s">
        <v>29</v>
      </c>
      <c r="B31" s="1">
        <v>3</v>
      </c>
    </row>
    <row r="32" spans="1:2" x14ac:dyDescent="0.35">
      <c r="A32" s="3" t="s">
        <v>39</v>
      </c>
      <c r="B32" s="1">
        <v>3</v>
      </c>
    </row>
    <row r="33" spans="1:2" x14ac:dyDescent="0.35">
      <c r="A33" s="3" t="s">
        <v>26</v>
      </c>
      <c r="B33" s="1">
        <v>3</v>
      </c>
    </row>
    <row r="34" spans="1:2" x14ac:dyDescent="0.35">
      <c r="A34" s="3" t="s">
        <v>35</v>
      </c>
      <c r="B34" s="1">
        <v>3</v>
      </c>
    </row>
    <row r="35" spans="1:2" x14ac:dyDescent="0.35">
      <c r="A35" s="3" t="s">
        <v>43</v>
      </c>
      <c r="B35" s="1">
        <v>3</v>
      </c>
    </row>
    <row r="36" spans="1:2" x14ac:dyDescent="0.35">
      <c r="A36" s="3" t="s">
        <v>28</v>
      </c>
      <c r="B36" s="1">
        <v>2</v>
      </c>
    </row>
    <row r="37" spans="1:2" x14ac:dyDescent="0.35">
      <c r="A37" s="3" t="s">
        <v>50</v>
      </c>
      <c r="B37" s="1">
        <v>2</v>
      </c>
    </row>
    <row r="38" spans="1:2" x14ac:dyDescent="0.35">
      <c r="A38" s="3" t="s">
        <v>19</v>
      </c>
      <c r="B38" s="1">
        <v>2</v>
      </c>
    </row>
    <row r="39" spans="1:2" x14ac:dyDescent="0.35">
      <c r="A39" s="3" t="s">
        <v>34</v>
      </c>
      <c r="B39" s="1">
        <v>2</v>
      </c>
    </row>
    <row r="40" spans="1:2" x14ac:dyDescent="0.35">
      <c r="A40" s="3" t="s">
        <v>41</v>
      </c>
      <c r="B40" s="1">
        <v>2</v>
      </c>
    </row>
    <row r="41" spans="1:2" x14ac:dyDescent="0.35">
      <c r="A41" s="3" t="s">
        <v>23</v>
      </c>
      <c r="B41" s="1">
        <v>2</v>
      </c>
    </row>
    <row r="42" spans="1:2" x14ac:dyDescent="0.35">
      <c r="A42" s="3" t="s">
        <v>59</v>
      </c>
      <c r="B42" s="1">
        <v>1</v>
      </c>
    </row>
    <row r="43" spans="1:2" x14ac:dyDescent="0.35">
      <c r="A43" s="3" t="s">
        <v>56</v>
      </c>
      <c r="B43" s="1">
        <v>1</v>
      </c>
    </row>
    <row r="44" spans="1:2" x14ac:dyDescent="0.35">
      <c r="A44" s="3" t="s">
        <v>52</v>
      </c>
      <c r="B44" s="1">
        <v>1</v>
      </c>
    </row>
    <row r="45" spans="1:2" x14ac:dyDescent="0.35">
      <c r="A45" s="3" t="s">
        <v>25</v>
      </c>
      <c r="B45" s="1">
        <v>1</v>
      </c>
    </row>
    <row r="46" spans="1:2" x14ac:dyDescent="0.35">
      <c r="A46" s="3" t="s">
        <v>36</v>
      </c>
      <c r="B46" s="1">
        <v>1</v>
      </c>
    </row>
    <row r="47" spans="1:2" x14ac:dyDescent="0.35">
      <c r="A47" s="3" t="s">
        <v>20</v>
      </c>
      <c r="B47" s="1">
        <v>1</v>
      </c>
    </row>
    <row r="48" spans="1:2" x14ac:dyDescent="0.35">
      <c r="A48" s="3" t="s">
        <v>57</v>
      </c>
      <c r="B48" s="1">
        <v>1</v>
      </c>
    </row>
    <row r="49" spans="1:2" x14ac:dyDescent="0.35">
      <c r="A49" s="3" t="s">
        <v>69</v>
      </c>
      <c r="B49" s="1">
        <v>1</v>
      </c>
    </row>
    <row r="50" spans="1:2" x14ac:dyDescent="0.35">
      <c r="A50" s="3" t="s">
        <v>40</v>
      </c>
      <c r="B50" s="1">
        <v>1</v>
      </c>
    </row>
    <row r="51" spans="1:2" x14ac:dyDescent="0.35">
      <c r="A51" s="3" t="s">
        <v>24</v>
      </c>
      <c r="B51" s="1">
        <v>1</v>
      </c>
    </row>
    <row r="52" spans="1:2" x14ac:dyDescent="0.35">
      <c r="A52" s="3" t="s">
        <v>27</v>
      </c>
      <c r="B52" s="1">
        <v>1</v>
      </c>
    </row>
    <row r="53" spans="1:2" x14ac:dyDescent="0.35">
      <c r="A53" s="3" t="s">
        <v>33</v>
      </c>
      <c r="B53" s="1">
        <v>1</v>
      </c>
    </row>
    <row r="54" spans="1:2" x14ac:dyDescent="0.35">
      <c r="A54" s="3" t="s">
        <v>54</v>
      </c>
      <c r="B54" s="1">
        <v>1</v>
      </c>
    </row>
    <row r="55" spans="1:2" x14ac:dyDescent="0.35">
      <c r="A55" s="3" t="s">
        <v>18</v>
      </c>
      <c r="B55" s="1">
        <v>1</v>
      </c>
    </row>
    <row r="56" spans="1:2" x14ac:dyDescent="0.35">
      <c r="A56" s="3" t="s">
        <v>30</v>
      </c>
      <c r="B56" s="1">
        <v>1</v>
      </c>
    </row>
    <row r="57" spans="1:2" x14ac:dyDescent="0.35">
      <c r="A57" s="3" t="s">
        <v>55</v>
      </c>
      <c r="B57" s="1">
        <v>1</v>
      </c>
    </row>
    <row r="58" spans="1:2" x14ac:dyDescent="0.35">
      <c r="A58" s="3" t="s">
        <v>77</v>
      </c>
      <c r="B58" s="1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880A-BF3E-4A82-A120-9B2108A59E8C}">
  <dimension ref="A3:B57"/>
  <sheetViews>
    <sheetView workbookViewId="0">
      <selection activeCell="A3" sqref="A3"/>
    </sheetView>
  </sheetViews>
  <sheetFormatPr defaultRowHeight="14.5" x14ac:dyDescent="0.35"/>
  <cols>
    <col min="1" max="1" width="52.08984375" bestFit="1" customWidth="1"/>
    <col min="2" max="2" width="22.08984375" bestFit="1" customWidth="1"/>
    <col min="3" max="4" width="2.81640625" bestFit="1" customWidth="1"/>
    <col min="5" max="5" width="1.81640625" bestFit="1" customWidth="1"/>
    <col min="6" max="6" width="2.81640625" bestFit="1" customWidth="1"/>
    <col min="7" max="8" width="1.81640625" bestFit="1" customWidth="1"/>
    <col min="9" max="22" width="2.81640625" bestFit="1" customWidth="1"/>
    <col min="23" max="23" width="10.7265625" bestFit="1" customWidth="1"/>
  </cols>
  <sheetData>
    <row r="3" spans="1:2" x14ac:dyDescent="0.35">
      <c r="A3" s="2" t="s">
        <v>76</v>
      </c>
      <c r="B3" t="s">
        <v>78</v>
      </c>
    </row>
    <row r="4" spans="1:2" x14ac:dyDescent="0.35">
      <c r="A4" s="3" t="s">
        <v>70</v>
      </c>
      <c r="B4" s="1">
        <v>75</v>
      </c>
    </row>
    <row r="5" spans="1:2" x14ac:dyDescent="0.35">
      <c r="A5" s="3" t="s">
        <v>66</v>
      </c>
      <c r="B5" s="1">
        <v>48</v>
      </c>
    </row>
    <row r="6" spans="1:2" x14ac:dyDescent="0.35">
      <c r="A6" s="3" t="s">
        <v>60</v>
      </c>
      <c r="B6" s="1">
        <v>45</v>
      </c>
    </row>
    <row r="7" spans="1:2" x14ac:dyDescent="0.35">
      <c r="A7" s="3" t="s">
        <v>63</v>
      </c>
      <c r="B7" s="1">
        <v>42</v>
      </c>
    </row>
    <row r="8" spans="1:2" x14ac:dyDescent="0.35">
      <c r="A8" s="3" t="s">
        <v>42</v>
      </c>
      <c r="B8" s="1">
        <v>33</v>
      </c>
    </row>
    <row r="9" spans="1:2" x14ac:dyDescent="0.35">
      <c r="A9" s="3" t="s">
        <v>61</v>
      </c>
      <c r="B9" s="1">
        <v>31</v>
      </c>
    </row>
    <row r="10" spans="1:2" x14ac:dyDescent="0.35">
      <c r="A10" s="3" t="s">
        <v>44</v>
      </c>
      <c r="B10" s="1">
        <v>27</v>
      </c>
    </row>
    <row r="11" spans="1:2" x14ac:dyDescent="0.35">
      <c r="A11" s="3" t="s">
        <v>58</v>
      </c>
      <c r="B11" s="1">
        <v>21</v>
      </c>
    </row>
    <row r="12" spans="1:2" x14ac:dyDescent="0.35">
      <c r="A12" s="3" t="s">
        <v>46</v>
      </c>
      <c r="B12" s="1">
        <v>18</v>
      </c>
    </row>
    <row r="13" spans="1:2" x14ac:dyDescent="0.35">
      <c r="A13" s="3" t="s">
        <v>37</v>
      </c>
      <c r="B13" s="1">
        <v>18</v>
      </c>
    </row>
    <row r="14" spans="1:2" x14ac:dyDescent="0.35">
      <c r="A14" s="3" t="s">
        <v>68</v>
      </c>
      <c r="B14" s="1">
        <v>15</v>
      </c>
    </row>
    <row r="15" spans="1:2" x14ac:dyDescent="0.35">
      <c r="A15" s="3" t="s">
        <v>38</v>
      </c>
      <c r="B15" s="1">
        <v>15</v>
      </c>
    </row>
    <row r="16" spans="1:2" x14ac:dyDescent="0.35">
      <c r="A16" s="3" t="s">
        <v>51</v>
      </c>
      <c r="B16" s="1">
        <v>12</v>
      </c>
    </row>
    <row r="17" spans="1:2" x14ac:dyDescent="0.35">
      <c r="A17" s="3" t="s">
        <v>45</v>
      </c>
      <c r="B17" s="1">
        <v>12</v>
      </c>
    </row>
    <row r="18" spans="1:2" x14ac:dyDescent="0.35">
      <c r="A18" s="3" t="s">
        <v>47</v>
      </c>
      <c r="B18" s="1">
        <v>11</v>
      </c>
    </row>
    <row r="19" spans="1:2" x14ac:dyDescent="0.35">
      <c r="A19" s="3" t="s">
        <v>32</v>
      </c>
      <c r="B19" s="1">
        <v>10</v>
      </c>
    </row>
    <row r="20" spans="1:2" x14ac:dyDescent="0.35">
      <c r="A20" s="3" t="s">
        <v>21</v>
      </c>
      <c r="B20" s="1">
        <v>8</v>
      </c>
    </row>
    <row r="21" spans="1:2" x14ac:dyDescent="0.35">
      <c r="A21" s="3" t="s">
        <v>31</v>
      </c>
      <c r="B21" s="1">
        <v>8</v>
      </c>
    </row>
    <row r="22" spans="1:2" x14ac:dyDescent="0.35">
      <c r="A22" s="3" t="s">
        <v>22</v>
      </c>
      <c r="B22" s="1">
        <v>7</v>
      </c>
    </row>
    <row r="23" spans="1:2" x14ac:dyDescent="0.35">
      <c r="A23" s="3" t="s">
        <v>48</v>
      </c>
      <c r="B23" s="1">
        <v>6</v>
      </c>
    </row>
    <row r="24" spans="1:2" x14ac:dyDescent="0.35">
      <c r="A24" s="3" t="s">
        <v>64</v>
      </c>
      <c r="B24" s="1">
        <v>5</v>
      </c>
    </row>
    <row r="25" spans="1:2" x14ac:dyDescent="0.35">
      <c r="A25" s="3" t="s">
        <v>67</v>
      </c>
      <c r="B25" s="1">
        <v>5</v>
      </c>
    </row>
    <row r="26" spans="1:2" x14ac:dyDescent="0.35">
      <c r="A26" s="3" t="s">
        <v>65</v>
      </c>
      <c r="B26" s="1">
        <v>5</v>
      </c>
    </row>
    <row r="27" spans="1:2" x14ac:dyDescent="0.35">
      <c r="A27" s="3" t="s">
        <v>49</v>
      </c>
      <c r="B27" s="1">
        <v>4</v>
      </c>
    </row>
    <row r="28" spans="1:2" x14ac:dyDescent="0.35">
      <c r="A28" s="3" t="s">
        <v>53</v>
      </c>
      <c r="B28" s="1">
        <v>4</v>
      </c>
    </row>
    <row r="29" spans="1:2" x14ac:dyDescent="0.35">
      <c r="A29" s="3" t="s">
        <v>62</v>
      </c>
      <c r="B29" s="1">
        <v>3</v>
      </c>
    </row>
    <row r="30" spans="1:2" x14ac:dyDescent="0.35">
      <c r="A30" s="3" t="s">
        <v>29</v>
      </c>
      <c r="B30" s="1">
        <v>3</v>
      </c>
    </row>
    <row r="31" spans="1:2" x14ac:dyDescent="0.35">
      <c r="A31" s="3" t="s">
        <v>39</v>
      </c>
      <c r="B31" s="1">
        <v>3</v>
      </c>
    </row>
    <row r="32" spans="1:2" x14ac:dyDescent="0.35">
      <c r="A32" s="3" t="s">
        <v>26</v>
      </c>
      <c r="B32" s="1">
        <v>3</v>
      </c>
    </row>
    <row r="33" spans="1:2" x14ac:dyDescent="0.35">
      <c r="A33" s="3" t="s">
        <v>35</v>
      </c>
      <c r="B33" s="1">
        <v>3</v>
      </c>
    </row>
    <row r="34" spans="1:2" x14ac:dyDescent="0.35">
      <c r="A34" s="3" t="s">
        <v>43</v>
      </c>
      <c r="B34" s="1">
        <v>3</v>
      </c>
    </row>
    <row r="35" spans="1:2" x14ac:dyDescent="0.35">
      <c r="A35" s="3" t="s">
        <v>28</v>
      </c>
      <c r="B35" s="1">
        <v>2</v>
      </c>
    </row>
    <row r="36" spans="1:2" x14ac:dyDescent="0.35">
      <c r="A36" s="3" t="s">
        <v>50</v>
      </c>
      <c r="B36" s="1">
        <v>2</v>
      </c>
    </row>
    <row r="37" spans="1:2" x14ac:dyDescent="0.35">
      <c r="A37" s="3" t="s">
        <v>19</v>
      </c>
      <c r="B37" s="1">
        <v>2</v>
      </c>
    </row>
    <row r="38" spans="1:2" x14ac:dyDescent="0.35">
      <c r="A38" s="3" t="s">
        <v>34</v>
      </c>
      <c r="B38" s="1">
        <v>2</v>
      </c>
    </row>
    <row r="39" spans="1:2" x14ac:dyDescent="0.35">
      <c r="A39" s="3" t="s">
        <v>41</v>
      </c>
      <c r="B39" s="1">
        <v>2</v>
      </c>
    </row>
    <row r="40" spans="1:2" x14ac:dyDescent="0.35">
      <c r="A40" s="3" t="s">
        <v>23</v>
      </c>
      <c r="B40" s="1">
        <v>2</v>
      </c>
    </row>
    <row r="41" spans="1:2" x14ac:dyDescent="0.35">
      <c r="A41" s="3" t="s">
        <v>59</v>
      </c>
      <c r="B41" s="1">
        <v>1</v>
      </c>
    </row>
    <row r="42" spans="1:2" x14ac:dyDescent="0.35">
      <c r="A42" s="3" t="s">
        <v>56</v>
      </c>
      <c r="B42" s="1">
        <v>1</v>
      </c>
    </row>
    <row r="43" spans="1:2" x14ac:dyDescent="0.35">
      <c r="A43" s="3" t="s">
        <v>52</v>
      </c>
      <c r="B43" s="1">
        <v>1</v>
      </c>
    </row>
    <row r="44" spans="1:2" x14ac:dyDescent="0.35">
      <c r="A44" s="3" t="s">
        <v>25</v>
      </c>
      <c r="B44" s="1">
        <v>1</v>
      </c>
    </row>
    <row r="45" spans="1:2" x14ac:dyDescent="0.35">
      <c r="A45" s="3" t="s">
        <v>36</v>
      </c>
      <c r="B45" s="1">
        <v>1</v>
      </c>
    </row>
    <row r="46" spans="1:2" x14ac:dyDescent="0.35">
      <c r="A46" s="3" t="s">
        <v>20</v>
      </c>
      <c r="B46" s="1">
        <v>1</v>
      </c>
    </row>
    <row r="47" spans="1:2" x14ac:dyDescent="0.35">
      <c r="A47" s="3" t="s">
        <v>57</v>
      </c>
      <c r="B47" s="1">
        <v>1</v>
      </c>
    </row>
    <row r="48" spans="1:2" x14ac:dyDescent="0.35">
      <c r="A48" s="3" t="s">
        <v>69</v>
      </c>
      <c r="B48" s="1">
        <v>1</v>
      </c>
    </row>
    <row r="49" spans="1:2" x14ac:dyDescent="0.35">
      <c r="A49" s="3" t="s">
        <v>40</v>
      </c>
      <c r="B49" s="1">
        <v>1</v>
      </c>
    </row>
    <row r="50" spans="1:2" x14ac:dyDescent="0.35">
      <c r="A50" s="3" t="s">
        <v>24</v>
      </c>
      <c r="B50" s="1">
        <v>1</v>
      </c>
    </row>
    <row r="51" spans="1:2" x14ac:dyDescent="0.35">
      <c r="A51" s="3" t="s">
        <v>27</v>
      </c>
      <c r="B51" s="1">
        <v>1</v>
      </c>
    </row>
    <row r="52" spans="1:2" x14ac:dyDescent="0.35">
      <c r="A52" s="3" t="s">
        <v>33</v>
      </c>
      <c r="B52" s="1">
        <v>1</v>
      </c>
    </row>
    <row r="53" spans="1:2" x14ac:dyDescent="0.35">
      <c r="A53" s="3" t="s">
        <v>54</v>
      </c>
      <c r="B53" s="1">
        <v>1</v>
      </c>
    </row>
    <row r="54" spans="1:2" x14ac:dyDescent="0.35">
      <c r="A54" s="3" t="s">
        <v>18</v>
      </c>
      <c r="B54" s="1">
        <v>1</v>
      </c>
    </row>
    <row r="55" spans="1:2" x14ac:dyDescent="0.35">
      <c r="A55" s="3" t="s">
        <v>30</v>
      </c>
      <c r="B55" s="1">
        <v>1</v>
      </c>
    </row>
    <row r="56" spans="1:2" x14ac:dyDescent="0.35">
      <c r="A56" s="3" t="s">
        <v>55</v>
      </c>
      <c r="B56" s="1">
        <v>1</v>
      </c>
    </row>
    <row r="57" spans="1:2" x14ac:dyDescent="0.35">
      <c r="A57" s="3" t="s">
        <v>77</v>
      </c>
      <c r="B57" s="1">
        <v>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6 Y N l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6 Y N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D Z V e p C H o L S Q E A A F U C A A A T A B w A R m 9 y b X V s Y X M v U 2 V j d G l v b j E u b S C i G A A o o B Q A A A A A A A A A A A A A A A A A A A A A A A A A A A C d k M F r w j A U x u + F / g 8 h X i q E Q k V 3 m P Q g r T I P G 2 7 t T n a U 2 D 6 1 I 8 1 z S e o m w / 9 9 6 S p T m O y w X F 7 y f s m X 7 3 s a C l O h J E l X g 7 H r u I 7 e c g U l 6 d F 7 l G a D N a h D P h M A J p + + N d W u B m n y u d z b g i 2 Z 5 I v J U 5 o H e Z L a S r x R n 5 K Q C D C u Q + x K s F E F 2 E 6 k 9 3 6 M R d O + 9 2 a V A D + y + v a g P R r d Z s 8 a l M 7 W X L y u s h j f p U B e 6 u y / F v x C 7 2 m f L W M Q V V 0 Z U C F l l J E I R V N L H Q 4 Z m c o C y 0 p u w m A w G j D y 2 K C B x B w E h O e t / 4 A S X v q s S 9 K j C 4 W 1 Z S W 5 A 1 5 a u 2 3 Q l K / s x R M 5 9 b 0 u N C P L U 3 8 i R F J w w Z U O j W o u J a M t l x u r m B 5 2 c J Z L F Z d 6 j a r u D L d Q e 1 f + Z 5 + f N I Y d V 6 Y d i Q 1 o 7 E 1 i 4 M M c G b l E e f A L / k y S R I J r / R f H 5 l t 8 L s 3 N 0 G / N H I 9 9 1 6 n k 1 R D j L 1 B L A Q I t A B Q A A g A I A O m D Z V c 4 R 7 L 4 p A A A A P Y A A A A S A A A A A A A A A A A A A A A A A A A A A A B D b 2 5 m a W c v U G F j a 2 F n Z S 5 4 b W x Q S w E C L Q A U A A I A C A D p g 2 V X D 8 r p q 6 Q A A A D p A A A A E w A A A A A A A A A A A A A A A A D w A A A A W 0 N v b n R l b n R f V H l w Z X N d L n h t b F B L A Q I t A B Q A A g A I A O m D Z V e p C H o L S Q E A A F U C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M A A A A A A A A 2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n b 2 1 l c n l f R m x l Z X R f R X F 1 a X B t Z W 5 0 X 0 l u d m V u d G 9 y e V 9 G Q V 9 Q Q V J U X z F f U 1 R B U l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5 0 Z 2 9 t Z X J 5 X 0 Z s Z W V 0 X 0 V x d W l w b W V u d F 9 J b n Z l b n R v c n l f R k F f U E F S V F 8 x X 1 N U Q V J U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1 V D I x O j I 5 O j U 2 L j E x N D A 4 O D N a I i A v P j x F b n R y e S B U e X B l P S J G a W x s Q 2 9 s d W 1 u V H l w Z X M i I F Z h b H V l P S J z Q m d Z R 0 F 3 P T 0 i I C 8 + P E V u d H J 5 I F R 5 c G U 9 I k Z p b G x D b 2 x 1 b W 5 O Y W 1 l c y I g V m F s d W U 9 I n N b J n F 1 b 3 Q 7 R G V w Y X J 0 b W V u d C Z x d W 9 0 O y w m c X V v d D t E Z X B h c n R t Z W 5 0 X z E m c X V v d D s s J n F 1 b 3 Q 7 R X F 1 a X B t Z W 5 0 I E N s Y X N z J n F 1 b 3 Q 7 L C Z x d W 9 0 O 0 V x d W l w b W V u d C B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n b 2 1 l c n l f R m x l Z X R f R X F 1 a X B t Z W 5 0 X 0 l u d m V u d G 9 y e V 9 G Q V 9 Q Q V J U X z F f U 1 R B U l Q g K D U p L 0 F 1 d G 9 S Z W 1 v d m V k Q 2 9 s d W 1 u c z E u e 0 R l c G F y d G 1 l b n Q s M H 0 m c X V v d D s s J n F 1 b 3 Q 7 U 2 V j d G l v b j E v T W 9 u d G d v b W V y e V 9 G b G V l d F 9 F c X V p c G 1 l b n R f S W 5 2 Z W 5 0 b 3 J 5 X 0 Z B X 1 B B U l R f M V 9 T V E F S V C A o N S k v Q X V 0 b 1 J l b W 9 2 Z W R D b 2 x 1 b W 5 z M S 5 7 R G V w Y X J 0 b W V u d F 8 x L D F 9 J n F 1 b 3 Q 7 L C Z x d W 9 0 O 1 N l Y 3 R p b 2 4 x L 0 1 v b n R n b 2 1 l c n l f R m x l Z X R f R X F 1 a X B t Z W 5 0 X 0 l u d m V u d G 9 y e V 9 G Q V 9 Q Q V J U X z F f U 1 R B U l Q g K D U p L 0 F 1 d G 9 S Z W 1 v d m V k Q 2 9 s d W 1 u c z E u e 0 V x d W l w b W V u d C B D b G F z c y w y f S Z x d W 9 0 O y w m c X V v d D t T Z W N 0 a W 9 u M S 9 N b 2 5 0 Z 2 9 t Z X J 5 X 0 Z s Z W V 0 X 0 V x d W l w b W V u d F 9 J b n Z l b n R v c n l f R k F f U E F S V F 8 x X 1 N U Q V J U I C g 1 K S 9 B d X R v U m V t b 3 Z l Z E N v b H V t b n M x L n t F c X V p c G 1 l b n Q g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9 u d G d v b W V y e V 9 G b G V l d F 9 F c X V p c G 1 l b n R f S W 5 2 Z W 5 0 b 3 J 5 X 0 Z B X 1 B B U l R f M V 9 T V E F S V C A o N S k v Q X V 0 b 1 J l b W 9 2 Z W R D b 2 x 1 b W 5 z M S 5 7 R G V w Y X J 0 b W V u d C w w f S Z x d W 9 0 O y w m c X V v d D t T Z W N 0 a W 9 u M S 9 N b 2 5 0 Z 2 9 t Z X J 5 X 0 Z s Z W V 0 X 0 V x d W l w b W V u d F 9 J b n Z l b n R v c n l f R k F f U E F S V F 8 x X 1 N U Q V J U I C g 1 K S 9 B d X R v U m V t b 3 Z l Z E N v b H V t b n M x L n t E Z X B h c n R t Z W 5 0 X z E s M X 0 m c X V v d D s s J n F 1 b 3 Q 7 U 2 V j d G l v b j E v T W 9 u d G d v b W V y e V 9 G b G V l d F 9 F c X V p c G 1 l b n R f S W 5 2 Z W 5 0 b 3 J 5 X 0 Z B X 1 B B U l R f M V 9 T V E F S V C A o N S k v Q X V 0 b 1 J l b W 9 2 Z W R D b 2 x 1 b W 5 z M S 5 7 R X F 1 a X B t Z W 5 0 I E N s Y X N z L D J 9 J n F 1 b 3 Q 7 L C Z x d W 9 0 O 1 N l Y 3 R p b 2 4 x L 0 1 v b n R n b 2 1 l c n l f R m x l Z X R f R X F 1 a X B t Z W 5 0 X 0 l u d m V u d G 9 y e V 9 G Q V 9 Q Q V J U X z F f U 1 R B U l Q g K D U p L 0 F 1 d G 9 S Z W 1 v d m V k Q 2 9 s d W 1 u c z E u e 0 V x d W l w b W V u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u d G d v b W V y e V 9 G b G V l d F 9 F c X V p c G 1 l b n R f S W 5 2 Z W 5 0 b 3 J 5 X 0 Z B X 1 B B U l R f M V 9 T V E F S V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Z 2 9 t Z X J 5 X 0 Z s Z W V 0 X 0 V x d W l w b W V u d F 9 J b n Z l b n R v c n l f R k F f U E F S V F 8 x X 1 N U Q V J U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n b 2 1 l c n l f R m x l Z X R f R X F 1 a X B t Z W 5 0 X 0 l u d m V u d G 9 y e V 9 G Q V 9 Q Q V J U X z F f U 1 R B U l Q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O w y Z Z a y Y E 2 y + 0 3 G s o n L m Q A A A A A C A A A A A A A Q Z g A A A A E A A C A A A A D 6 T 0 s 8 O S 2 o s d X e s x r / Z u 4 r H n R n b b X d A + + z O j E E E I Q B 4 A A A A A A O g A A A A A I A A C A A A A C N 5 u I 5 K 7 J n d 8 I w I 3 9 c g + q + 4 h L 8 w b A X o w P + d H E o U q d 7 q 1 A A A A A Q J a c b a O 1 6 1 J 5 u G b k 8 k Q M D O P Q 0 U e L z T v W U v 3 p J s F W b 3 U 9 h 5 7 w 5 F h V O c 7 i C N D B D N D u R f j h K 1 M E c a Z 3 8 Z Y j D Z Y H 3 l O v / L u O V P b c e S X D N g + O r 8 U A A A A C t x 9 t M t A d 9 e B s R C u A I V + X 7 7 3 3 t 6 8 B l i 1 3 X U Y I x V X + D v q L X 0 Z r h m c y t q 8 o A k 1 q S F l m 4 Q k u 9 2 7 / + M K o o 5 t y 3 6 p s C < / D a t a M a s h u p > 
</file>

<file path=customXml/itemProps1.xml><?xml version="1.0" encoding="utf-8"?>
<ds:datastoreItem xmlns:ds="http://schemas.openxmlformats.org/officeDocument/2006/customXml" ds:itemID="{1058C1F7-1C0D-4644-A175-F7AAABDF4C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Ferdous Aljeberty</dc:creator>
  <cp:lastModifiedBy>Ferdous</cp:lastModifiedBy>
  <dcterms:created xsi:type="dcterms:W3CDTF">2023-11-05T20:46:23Z</dcterms:created>
  <dcterms:modified xsi:type="dcterms:W3CDTF">2023-11-05T22:28:49Z</dcterms:modified>
</cp:coreProperties>
</file>