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G:\My Drive\Scan doc\"/>
    </mc:Choice>
  </mc:AlternateContent>
  <xr:revisionPtr revIDLastSave="0" documentId="13_ncr:1_{216F059B-6BBD-4F34-B1E9-1AAD8AEBE4F2}" xr6:coauthVersionLast="40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Question (Information)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"10/28/2020 01:06:47"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</workbook>
</file>

<file path=xl/calcChain.xml><?xml version="1.0" encoding="utf-8"?>
<calcChain xmlns="http://schemas.openxmlformats.org/spreadsheetml/2006/main">
  <c r="N10" i="1" l="1"/>
  <c r="O35" i="1"/>
  <c r="O36" i="1"/>
  <c r="O31" i="1"/>
  <c r="O28" i="1"/>
  <c r="O12" i="1"/>
  <c r="O16" i="1"/>
  <c r="O17" i="1"/>
  <c r="O9" i="1"/>
  <c r="N17" i="1"/>
  <c r="N16" i="1"/>
  <c r="L19" i="1"/>
  <c r="M10" i="1"/>
  <c r="N9" i="1"/>
  <c r="O33" i="1"/>
  <c r="O32" i="1"/>
  <c r="O30" i="1"/>
  <c r="O26" i="1"/>
  <c r="O27" i="1"/>
  <c r="M17" i="1"/>
  <c r="M20" i="1" s="1"/>
  <c r="M16" i="1"/>
  <c r="M19" i="1" s="1"/>
  <c r="M11" i="1"/>
  <c r="M12" i="1"/>
  <c r="L20" i="1"/>
  <c r="L17" i="1"/>
  <c r="L16" i="1"/>
  <c r="L13" i="1"/>
  <c r="L12" i="1"/>
  <c r="L11" i="1"/>
  <c r="M9" i="1"/>
  <c r="L10" i="1"/>
  <c r="L9" i="1"/>
  <c r="N11" i="1" l="1"/>
  <c r="N19" i="1"/>
  <c r="O19" i="1" s="1"/>
  <c r="N20" i="1"/>
  <c r="O20" i="1" s="1"/>
  <c r="O10" i="1"/>
  <c r="M13" i="1"/>
  <c r="O11" i="1" l="1"/>
  <c r="N13" i="1"/>
  <c r="O13" i="1" s="1"/>
</calcChain>
</file>

<file path=xl/sharedStrings.xml><?xml version="1.0" encoding="utf-8"?>
<sst xmlns="http://schemas.openxmlformats.org/spreadsheetml/2006/main" count="52" uniqueCount="40">
  <si>
    <t>© Corporate Finance Institute. All rights reserved.</t>
  </si>
  <si>
    <t>Merger Model Qualified Assessment</t>
  </si>
  <si>
    <t>All Amounts Denominated in US$MM Unless Otherwise Stated</t>
  </si>
  <si>
    <t>Acquisition Assumptions</t>
  </si>
  <si>
    <t>Acquisition of Snap by Amazon</t>
  </si>
  <si>
    <t>Acquisition Structure Assumptions</t>
  </si>
  <si>
    <t>Acquisition Premium</t>
  </si>
  <si>
    <t>Equity Issuance Discount (to Current Price)</t>
  </si>
  <si>
    <t>% Debt Financing</t>
  </si>
  <si>
    <t>% Equity Financing</t>
  </si>
  <si>
    <t>Acquirer and Target Assumptions</t>
  </si>
  <si>
    <t>Amazon</t>
  </si>
  <si>
    <t>Snap</t>
  </si>
  <si>
    <t>Acquirer</t>
  </si>
  <si>
    <t>Target</t>
  </si>
  <si>
    <t>Share Price ($/sh.)</t>
  </si>
  <si>
    <t>Fully Diluted Shares Outstanding (MM)</t>
  </si>
  <si>
    <t>Net Debt</t>
  </si>
  <si>
    <t>FY + 1 Normalized Net Earnings</t>
  </si>
  <si>
    <t>FY + 1 Normalized Cash Flow</t>
  </si>
  <si>
    <t>Pro Forma Adjustment</t>
  </si>
  <si>
    <t>Pro-Forma Net Debt</t>
  </si>
  <si>
    <t>Acquisition Summary</t>
  </si>
  <si>
    <t>Pro Forma</t>
  </si>
  <si>
    <t>Change</t>
  </si>
  <si>
    <t>Capitalization</t>
  </si>
  <si>
    <t>Market Capitalization</t>
  </si>
  <si>
    <t>Enterprise Value</t>
  </si>
  <si>
    <t>Financial Forecast Summary</t>
  </si>
  <si>
    <r>
      <t>FY+1 EPS</t>
    </r>
    <r>
      <rPr>
        <vertAlign val="superscript"/>
        <sz val="11"/>
        <rFont val="Arial Narrow"/>
        <family val="2"/>
      </rPr>
      <t>1</t>
    </r>
  </si>
  <si>
    <r>
      <t>FY+1 CFPS</t>
    </r>
    <r>
      <rPr>
        <vertAlign val="superscript"/>
        <sz val="11"/>
        <rFont val="Arial Narrow"/>
        <family val="2"/>
      </rPr>
      <t>1</t>
    </r>
  </si>
  <si>
    <t>Notes:</t>
  </si>
  <si>
    <t>1. Normalized amounts (i.e. excludes one-time transaction costs)</t>
  </si>
  <si>
    <t>Acquisition Structure</t>
  </si>
  <si>
    <t>Target Share Price</t>
  </si>
  <si>
    <t>Offer Price</t>
  </si>
  <si>
    <t>Diluted Shares Outstanding</t>
  </si>
  <si>
    <t>Purchase Price</t>
  </si>
  <si>
    <t>Current Net Debt</t>
  </si>
  <si>
    <t>Transaction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</si>
</sst>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&quot;$&quot;#,##0.00_);\(&quot;$&quot;#,##0.00\)"/>
    <numFmt numFmtId="164" formatCode="&quot;$&quot;#,##0;\-&quot;$&quot;#,##0"/>
    <numFmt numFmtId="165" formatCode="&quot;$&quot;#,##0.00;\-&quot;$&quot;#,##0.00"/>
    <numFmt numFmtId="166" formatCode="&quot;$&quot;#,##0.00"/>
    <numFmt numFmtId="167" formatCode="#,##0_ ;\-#,##0\ "/>
    <numFmt numFmtId="168" formatCode="&quot;$&quot;#,##0.0_);\(&quot;$&quot;#,##0.0\)"/>
  </numFmts>
  <fonts count="15" x14ac:knownFonts="1">
    <font>
      <sz val="11"/>
      <color theme="1"/>
      <name val="Arial"/>
    </font>
    <font>
      <sz val="12"/>
      <color theme="0"/>
      <name val="Arial Narrow"/>
      <family val="2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i/>
      <sz val="11"/>
      <color theme="0"/>
      <name val="Arial Narrow"/>
      <family val="2"/>
    </font>
    <font>
      <i/>
      <sz val="10"/>
      <color theme="0"/>
      <name val="Arial Narrow"/>
      <family val="2"/>
    </font>
    <font>
      <i/>
      <sz val="12"/>
      <color theme="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b/>
      <u/>
      <sz val="11"/>
      <color theme="1"/>
      <name val="Arial Narrow"/>
      <family val="2"/>
    </font>
    <font>
      <sz val="11"/>
      <color rgb="FF0000FF"/>
      <name val="Arial Narrow"/>
      <family val="2"/>
    </font>
    <font>
      <sz val="11"/>
      <color theme="1"/>
      <name val="Arial"/>
      <family val="2"/>
    </font>
    <font>
      <vertAlign val="superscript"/>
      <sz val="1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rgb="FF132E57"/>
      </patternFill>
    </fill>
    <fill>
      <patternFill patternType="solid">
        <fgColor rgb="FFED942D"/>
        <bgColor rgb="FFED942D"/>
      </patternFill>
    </fill>
    <fill>
      <patternFill patternType="solid">
        <fgColor rgb="FFE6E7E8"/>
        <bgColor rgb="FFE6E7E8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3" fillId="0" borderId="1"/>
  </cellStyleXfs>
  <cellXfs count="57">
    <xf numFmtId="0" fontId="0" fillId="0" borderId="0" xfId="0" applyFont="1" applyAlignment="1"/>
    <xf numFmtId="37" fontId="1" fillId="2" borderId="1" xfId="0" applyNumberFormat="1" applyFont="1" applyFill="1" applyBorder="1" applyAlignment="1">
      <alignment vertical="top"/>
    </xf>
    <xf numFmtId="0" fontId="2" fillId="0" borderId="0" xfId="0" applyFont="1"/>
    <xf numFmtId="37" fontId="3" fillId="2" borderId="1" xfId="0" applyNumberFormat="1" applyFont="1" applyFill="1" applyBorder="1" applyAlignment="1">
      <alignment horizontal="left" vertical="top"/>
    </xf>
    <xf numFmtId="37" fontId="4" fillId="2" borderId="1" xfId="0" applyNumberFormat="1" applyFont="1" applyFill="1" applyBorder="1" applyAlignment="1">
      <alignment horizontal="left" vertical="top"/>
    </xf>
    <xf numFmtId="37" fontId="5" fillId="2" borderId="1" xfId="0" applyNumberFormat="1" applyFont="1" applyFill="1" applyBorder="1" applyAlignment="1">
      <alignment vertical="top"/>
    </xf>
    <xf numFmtId="37" fontId="6" fillId="2" borderId="1" xfId="0" applyNumberFormat="1" applyFont="1" applyFill="1" applyBorder="1" applyAlignment="1">
      <alignment vertical="top"/>
    </xf>
    <xf numFmtId="37" fontId="7" fillId="2" borderId="1" xfId="0" applyNumberFormat="1" applyFont="1" applyFill="1" applyBorder="1" applyAlignment="1">
      <alignment vertical="top"/>
    </xf>
    <xf numFmtId="0" fontId="8" fillId="0" borderId="0" xfId="0" applyFont="1"/>
    <xf numFmtId="0" fontId="4" fillId="3" borderId="1" xfId="0" applyFont="1" applyFill="1" applyBorder="1"/>
    <xf numFmtId="0" fontId="9" fillId="0" borderId="0" xfId="0" applyFont="1"/>
    <xf numFmtId="0" fontId="10" fillId="0" borderId="0" xfId="0" applyFont="1"/>
    <xf numFmtId="0" fontId="11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 vertical="center"/>
    </xf>
    <xf numFmtId="0" fontId="9" fillId="4" borderId="1" xfId="0" applyFont="1" applyFill="1" applyBorder="1"/>
    <xf numFmtId="0" fontId="8" fillId="4" borderId="1" xfId="0" applyFont="1" applyFill="1" applyBorder="1"/>
    <xf numFmtId="9" fontId="12" fillId="0" borderId="0" xfId="0" applyNumberFormat="1" applyFont="1"/>
    <xf numFmtId="0" fontId="12" fillId="0" borderId="0" xfId="0" applyFont="1"/>
    <xf numFmtId="165" fontId="12" fillId="0" borderId="0" xfId="0" applyNumberFormat="1" applyFont="1"/>
    <xf numFmtId="3" fontId="12" fillId="0" borderId="0" xfId="0" applyNumberFormat="1" applyFont="1"/>
    <xf numFmtId="164" fontId="12" fillId="0" borderId="0" xfId="0" applyNumberFormat="1" applyFont="1"/>
    <xf numFmtId="165" fontId="8" fillId="0" borderId="0" xfId="0" applyNumberFormat="1" applyFont="1"/>
    <xf numFmtId="164" fontId="8" fillId="0" borderId="0" xfId="0" applyNumberFormat="1" applyFont="1"/>
    <xf numFmtId="0" fontId="8" fillId="0" borderId="1" xfId="1" applyFont="1"/>
    <xf numFmtId="0" fontId="4" fillId="3" borderId="1" xfId="1" applyFont="1" applyFill="1" applyBorder="1"/>
    <xf numFmtId="0" fontId="9" fillId="0" borderId="1" xfId="1" applyFont="1"/>
    <xf numFmtId="0" fontId="10" fillId="0" borderId="1" xfId="1" applyFont="1"/>
    <xf numFmtId="0" fontId="8" fillId="0" borderId="1" xfId="1" applyFont="1" applyAlignment="1">
      <alignment horizontal="right"/>
    </xf>
    <xf numFmtId="37" fontId="9" fillId="0" borderId="2" xfId="1" applyNumberFormat="1" applyFont="1" applyBorder="1" applyAlignment="1">
      <alignment horizontal="right"/>
    </xf>
    <xf numFmtId="0" fontId="9" fillId="0" borderId="2" xfId="1" applyFont="1" applyBorder="1" applyAlignment="1">
      <alignment horizontal="right"/>
    </xf>
    <xf numFmtId="0" fontId="8" fillId="0" borderId="2" xfId="1" applyFont="1" applyBorder="1"/>
    <xf numFmtId="164" fontId="8" fillId="0" borderId="1" xfId="1" applyNumberFormat="1" applyFont="1" applyAlignment="1">
      <alignment horizontal="right"/>
    </xf>
    <xf numFmtId="165" fontId="8" fillId="0" borderId="1" xfId="1" applyNumberFormat="1" applyFont="1" applyAlignment="1">
      <alignment horizontal="right"/>
    </xf>
    <xf numFmtId="168" fontId="8" fillId="0" borderId="1" xfId="1" applyNumberFormat="1" applyFont="1" applyAlignment="1">
      <alignment horizontal="right"/>
    </xf>
    <xf numFmtId="9" fontId="8" fillId="0" borderId="1" xfId="1" applyNumberFormat="1" applyFont="1" applyAlignment="1">
      <alignment horizontal="right"/>
    </xf>
    <xf numFmtId="166" fontId="8" fillId="5" borderId="1" xfId="1" applyNumberFormat="1" applyFont="1" applyFill="1" applyAlignment="1">
      <alignment horizontal="right"/>
    </xf>
    <xf numFmtId="10" fontId="8" fillId="5" borderId="1" xfId="1" applyNumberFormat="1" applyFont="1" applyFill="1" applyAlignment="1">
      <alignment horizontal="right"/>
    </xf>
    <xf numFmtId="3" fontId="8" fillId="5" borderId="2" xfId="1" applyNumberFormat="1" applyFont="1" applyFill="1" applyBorder="1" applyAlignment="1">
      <alignment horizontal="right"/>
    </xf>
    <xf numFmtId="164" fontId="9" fillId="5" borderId="1" xfId="1" applyNumberFormat="1" applyFont="1" applyFill="1" applyAlignment="1">
      <alignment horizontal="right"/>
    </xf>
    <xf numFmtId="164" fontId="8" fillId="5" borderId="2" xfId="1" applyNumberFormat="1" applyFont="1" applyFill="1" applyBorder="1" applyAlignment="1">
      <alignment horizontal="right"/>
    </xf>
    <xf numFmtId="164" fontId="8" fillId="5" borderId="1" xfId="1" applyNumberFormat="1" applyFont="1" applyFill="1" applyAlignment="1">
      <alignment horizontal="right"/>
    </xf>
    <xf numFmtId="165" fontId="8" fillId="5" borderId="1" xfId="1" applyNumberFormat="1" applyFont="1" applyFill="1" applyAlignment="1">
      <alignment horizontal="right"/>
    </xf>
    <xf numFmtId="165" fontId="8" fillId="5" borderId="1" xfId="1" applyNumberFormat="1" applyFont="1" applyFill="1"/>
    <xf numFmtId="9" fontId="8" fillId="5" borderId="2" xfId="1" applyNumberFormat="1" applyFont="1" applyFill="1" applyBorder="1"/>
    <xf numFmtId="165" fontId="9" fillId="5" borderId="1" xfId="1" applyNumberFormat="1" applyFont="1" applyFill="1"/>
    <xf numFmtId="167" fontId="8" fillId="5" borderId="2" xfId="1" applyNumberFormat="1" applyFont="1" applyFill="1" applyBorder="1"/>
    <xf numFmtId="164" fontId="9" fillId="5" borderId="1" xfId="1" applyNumberFormat="1" applyFont="1" applyFill="1"/>
    <xf numFmtId="164" fontId="8" fillId="5" borderId="2" xfId="1" applyNumberFormat="1" applyFont="1" applyFill="1" applyBorder="1"/>
    <xf numFmtId="0" fontId="8" fillId="0" borderId="1" xfId="1" applyFont="1" applyFill="1"/>
    <xf numFmtId="0" fontId="8" fillId="0" borderId="2" xfId="1" applyFont="1" applyFill="1" applyBorder="1"/>
    <xf numFmtId="0" fontId="9" fillId="0" borderId="1" xfId="1" applyFont="1" applyFill="1"/>
    <xf numFmtId="0" fontId="8" fillId="0" borderId="0" xfId="0" applyFont="1" applyFill="1"/>
    <xf numFmtId="0" fontId="9" fillId="0" borderId="0" xfId="0" applyFont="1" applyAlignment="1">
      <alignment horizontal="center" vertical="center"/>
    </xf>
    <xf numFmtId="0" fontId="0" fillId="0" borderId="0" xfId="0" applyFont="1" applyAlignment="1"/>
    <xf numFmtId="7" fontId="8" fillId="5" borderId="1" xfId="1" applyNumberFormat="1" applyFont="1" applyFill="1"/>
    <xf numFmtId="7" fontId="8" fillId="5" borderId="1" xfId="1" applyNumberFormat="1" applyFont="1" applyFill="1" applyAlignment="1">
      <alignment horizontal="right"/>
    </xf>
  </cellXfs>
  <cellStyles count="2">
    <cellStyle name="Normal" xfId="0" builtinId="0"/>
    <cellStyle name="Normal 2" xfId="1" xr:uid="{F4AA3B11-A95A-4715-BBDE-1F2318DE8D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B6" workbookViewId="0">
      <selection activeCell="P25" sqref="P25"/>
    </sheetView>
  </sheetViews>
  <sheetFormatPr defaultColWidth="12.625" defaultRowHeight="15" customHeight="1" x14ac:dyDescent="0.2"/>
  <cols>
    <col min="1" max="1" width="5" customWidth="1"/>
    <col min="2" max="7" width="11.125" customWidth="1"/>
    <col min="8" max="8" width="5" customWidth="1"/>
    <col min="9" max="26" width="11.125" customWidth="1"/>
  </cols>
  <sheetData>
    <row r="1" spans="1:26" ht="13.5" customHeight="1" x14ac:dyDescent="0.25">
      <c r="A1" s="1" t="s">
        <v>0</v>
      </c>
      <c r="B1" s="1"/>
      <c r="C1" s="1"/>
      <c r="D1" s="1"/>
      <c r="E1" s="1"/>
      <c r="F1" s="1"/>
      <c r="G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x14ac:dyDescent="0.25">
      <c r="A2" s="3" t="s">
        <v>1</v>
      </c>
      <c r="B2" s="3"/>
      <c r="C2" s="3"/>
      <c r="D2" s="4"/>
      <c r="E2" s="4"/>
      <c r="F2" s="4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3.5" customHeight="1" x14ac:dyDescent="0.25">
      <c r="A3" s="5" t="s">
        <v>2</v>
      </c>
      <c r="B3" s="6"/>
      <c r="C3" s="6"/>
      <c r="D3" s="7"/>
      <c r="E3" s="7"/>
      <c r="F3" s="7"/>
      <c r="G3" s="7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3.5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3.5" customHeight="1" x14ac:dyDescent="0.3">
      <c r="A5" s="8"/>
      <c r="B5" s="9" t="s">
        <v>3</v>
      </c>
      <c r="C5" s="9"/>
      <c r="D5" s="9"/>
      <c r="E5" s="9"/>
      <c r="F5" s="9"/>
      <c r="G5" s="9"/>
      <c r="H5" s="8"/>
      <c r="I5" s="25" t="s">
        <v>22</v>
      </c>
      <c r="J5" s="25"/>
      <c r="K5" s="25"/>
      <c r="L5" s="25"/>
      <c r="M5" s="25"/>
      <c r="N5" s="25"/>
      <c r="O5" s="25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5.25" customHeight="1" x14ac:dyDescent="0.3">
      <c r="A6" s="8"/>
      <c r="B6" s="10"/>
      <c r="C6" s="11"/>
      <c r="D6" s="12"/>
      <c r="E6" s="13"/>
      <c r="F6" s="14"/>
      <c r="G6" s="8"/>
      <c r="H6" s="8"/>
      <c r="I6" s="24"/>
      <c r="J6" s="24"/>
      <c r="K6" s="24"/>
      <c r="L6" s="24"/>
      <c r="M6" s="24"/>
      <c r="N6" s="24"/>
      <c r="O6" s="24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3.5" customHeight="1" x14ac:dyDescent="0.3">
      <c r="A7" s="8"/>
      <c r="B7" s="53" t="s">
        <v>4</v>
      </c>
      <c r="C7" s="54"/>
      <c r="D7" s="54"/>
      <c r="E7" s="54"/>
      <c r="F7" s="54"/>
      <c r="G7" s="54"/>
      <c r="H7" s="8"/>
      <c r="I7" s="24"/>
      <c r="J7" s="24"/>
      <c r="K7" s="24"/>
      <c r="L7" s="29" t="s">
        <v>11</v>
      </c>
      <c r="M7" s="30" t="s">
        <v>12</v>
      </c>
      <c r="N7" s="30" t="s">
        <v>23</v>
      </c>
      <c r="O7" s="30" t="s">
        <v>24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3.5" customHeight="1" x14ac:dyDescent="0.3">
      <c r="A8" s="8"/>
      <c r="B8" s="8"/>
      <c r="C8" s="8"/>
      <c r="D8" s="8"/>
      <c r="E8" s="8"/>
      <c r="F8" s="8"/>
      <c r="G8" s="8"/>
      <c r="H8" s="8"/>
      <c r="I8" s="27" t="s">
        <v>25</v>
      </c>
      <c r="J8" s="24"/>
      <c r="K8" s="24"/>
      <c r="L8" s="24"/>
      <c r="M8" s="24"/>
      <c r="N8" s="24"/>
      <c r="O8" s="24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3.5" customHeight="1" x14ac:dyDescent="0.3">
      <c r="A9" s="8"/>
      <c r="B9" s="15" t="s">
        <v>5</v>
      </c>
      <c r="C9" s="16"/>
      <c r="D9" s="16"/>
      <c r="E9" s="16"/>
      <c r="F9" s="16"/>
      <c r="G9" s="16"/>
      <c r="H9" s="8"/>
      <c r="I9" s="24" t="s">
        <v>15</v>
      </c>
      <c r="J9" s="24"/>
      <c r="K9" s="24"/>
      <c r="L9" s="36">
        <f>F19</f>
        <v>3099.4</v>
      </c>
      <c r="M9" s="36">
        <f>G19</f>
        <v>44.29</v>
      </c>
      <c r="N9" s="36">
        <f>L9</f>
        <v>3099.4</v>
      </c>
      <c r="O9" s="37">
        <f>N9/L9-1</f>
        <v>0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.5" customHeight="1" x14ac:dyDescent="0.3">
      <c r="A10" s="8"/>
      <c r="B10" s="8" t="s">
        <v>6</v>
      </c>
      <c r="C10" s="8"/>
      <c r="D10" s="8"/>
      <c r="E10" s="8"/>
      <c r="F10" s="8"/>
      <c r="G10" s="17">
        <v>0.2</v>
      </c>
      <c r="H10" s="8"/>
      <c r="I10" s="31" t="s">
        <v>16</v>
      </c>
      <c r="J10" s="31"/>
      <c r="K10" s="31"/>
      <c r="L10" s="38">
        <f>F20</f>
        <v>518.20000000000005</v>
      </c>
      <c r="M10" s="38">
        <f>G20</f>
        <v>1734.1162498923272</v>
      </c>
      <c r="N10" s="38">
        <f>O36/(F19*(1-G11))+F20</f>
        <v>543.24112794646908</v>
      </c>
      <c r="O10" s="37">
        <f t="shared" ref="O10:O20" si="0">N10/L10-1</f>
        <v>4.8323288202371639E-2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3.5" customHeight="1" x14ac:dyDescent="0.3">
      <c r="A11" s="8"/>
      <c r="B11" s="8" t="s">
        <v>7</v>
      </c>
      <c r="C11" s="8"/>
      <c r="D11" s="8"/>
      <c r="E11" s="8"/>
      <c r="F11" s="8"/>
      <c r="G11" s="17">
        <v>0.05</v>
      </c>
      <c r="H11" s="8"/>
      <c r="I11" s="26" t="s">
        <v>26</v>
      </c>
      <c r="J11" s="24"/>
      <c r="K11" s="24"/>
      <c r="L11" s="39">
        <f>L9*L10</f>
        <v>1606109.08</v>
      </c>
      <c r="M11" s="39">
        <f>M9*M10</f>
        <v>76804.008707731176</v>
      </c>
      <c r="N11" s="39">
        <f>N9*N10</f>
        <v>1683721.5519572862</v>
      </c>
      <c r="O11" s="37">
        <f t="shared" si="0"/>
        <v>4.8323288202371639E-2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3.5" customHeight="1" x14ac:dyDescent="0.3">
      <c r="A12" s="8"/>
      <c r="B12" s="8"/>
      <c r="C12" s="8"/>
      <c r="D12" s="8"/>
      <c r="E12" s="8"/>
      <c r="F12" s="8"/>
      <c r="G12" s="18"/>
      <c r="H12" s="8"/>
      <c r="I12" s="31" t="s">
        <v>17</v>
      </c>
      <c r="J12" s="31"/>
      <c r="K12" s="31"/>
      <c r="L12" s="40">
        <f>F21</f>
        <v>66884</v>
      </c>
      <c r="M12" s="40">
        <f>G21</f>
        <v>-495.971</v>
      </c>
      <c r="N12" s="40">
        <v>66388</v>
      </c>
      <c r="O12" s="37">
        <f t="shared" si="0"/>
        <v>-7.4158244124155059E-3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3.5" customHeight="1" x14ac:dyDescent="0.3">
      <c r="A13" s="8"/>
      <c r="B13" s="8" t="s">
        <v>8</v>
      </c>
      <c r="C13" s="8"/>
      <c r="D13" s="8"/>
      <c r="E13" s="8"/>
      <c r="F13" s="8"/>
      <c r="G13" s="17">
        <v>0.2</v>
      </c>
      <c r="H13" s="8"/>
      <c r="I13" s="26" t="s">
        <v>27</v>
      </c>
      <c r="J13" s="24"/>
      <c r="K13" s="24"/>
      <c r="L13" s="39">
        <f>L11+L12</f>
        <v>1672993.08</v>
      </c>
      <c r="M13" s="39">
        <f>M11+M12</f>
        <v>76308.037707731171</v>
      </c>
      <c r="N13" s="39">
        <f>N11-N12</f>
        <v>1617333.5519572862</v>
      </c>
      <c r="O13" s="37">
        <f t="shared" si="0"/>
        <v>-3.3269431122042614E-2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3.5" customHeight="1" x14ac:dyDescent="0.3">
      <c r="A14" s="8"/>
      <c r="B14" s="8" t="s">
        <v>9</v>
      </c>
      <c r="C14" s="8"/>
      <c r="D14" s="8"/>
      <c r="E14" s="8"/>
      <c r="F14" s="8"/>
      <c r="G14" s="17">
        <v>0.8</v>
      </c>
      <c r="H14" s="8"/>
      <c r="I14" s="24"/>
      <c r="J14" s="24"/>
      <c r="K14" s="24"/>
      <c r="L14" s="32"/>
      <c r="M14" s="32"/>
      <c r="N14" s="32"/>
      <c r="O14" s="37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3.5" customHeight="1" x14ac:dyDescent="0.3">
      <c r="A15" s="8"/>
      <c r="B15" s="8"/>
      <c r="C15" s="8"/>
      <c r="D15" s="8"/>
      <c r="E15" s="8"/>
      <c r="F15" s="8"/>
      <c r="G15" s="8"/>
      <c r="H15" s="8"/>
      <c r="I15" s="27" t="s">
        <v>28</v>
      </c>
      <c r="J15" s="24"/>
      <c r="K15" s="24"/>
      <c r="L15" s="32"/>
      <c r="M15" s="32"/>
      <c r="N15" s="32"/>
      <c r="O15" s="37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3.5" customHeight="1" x14ac:dyDescent="0.3">
      <c r="A16" s="8"/>
      <c r="B16" s="15" t="s">
        <v>10</v>
      </c>
      <c r="C16" s="16"/>
      <c r="D16" s="16"/>
      <c r="E16" s="16"/>
      <c r="F16" s="16"/>
      <c r="G16" s="16"/>
      <c r="H16" s="8"/>
      <c r="I16" s="24" t="s">
        <v>18</v>
      </c>
      <c r="J16" s="24"/>
      <c r="K16" s="24"/>
      <c r="L16" s="41">
        <f>F22</f>
        <v>23687.62614</v>
      </c>
      <c r="M16" s="41">
        <f>G22</f>
        <v>-580.84636</v>
      </c>
      <c r="N16" s="56">
        <f>G26</f>
        <v>-3133.7577950179939</v>
      </c>
      <c r="O16" s="37">
        <f t="shared" si="0"/>
        <v>-1.1322951390948452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3.5" customHeight="1" x14ac:dyDescent="0.3">
      <c r="A17" s="8"/>
      <c r="B17" s="8"/>
      <c r="C17" s="8"/>
      <c r="D17" s="8"/>
      <c r="E17" s="8"/>
      <c r="F17" s="12" t="s">
        <v>11</v>
      </c>
      <c r="G17" s="12" t="s">
        <v>12</v>
      </c>
      <c r="H17" s="8"/>
      <c r="I17" s="24" t="s">
        <v>19</v>
      </c>
      <c r="J17" s="24"/>
      <c r="K17" s="24"/>
      <c r="L17" s="41">
        <f>F23</f>
        <v>69825.182750000007</v>
      </c>
      <c r="M17" s="41">
        <f>G23</f>
        <v>333.86</v>
      </c>
      <c r="N17" s="56">
        <f>G27</f>
        <v>642.12552141349306</v>
      </c>
      <c r="O17" s="37">
        <f t="shared" si="0"/>
        <v>-0.99080381180365051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3.5" customHeight="1" x14ac:dyDescent="0.3">
      <c r="A18" s="8"/>
      <c r="B18" s="8"/>
      <c r="C18" s="8"/>
      <c r="D18" s="8"/>
      <c r="E18" s="8"/>
      <c r="F18" s="13" t="s">
        <v>13</v>
      </c>
      <c r="G18" s="13" t="s">
        <v>14</v>
      </c>
      <c r="H18" s="8"/>
      <c r="I18" s="24"/>
      <c r="J18" s="24"/>
      <c r="K18" s="24"/>
      <c r="L18" s="32"/>
      <c r="M18" s="32"/>
      <c r="N18" s="32"/>
      <c r="O18" s="37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3.5" customHeight="1" x14ac:dyDescent="0.3">
      <c r="A19" s="8"/>
      <c r="B19" s="8" t="s">
        <v>15</v>
      </c>
      <c r="C19" s="8"/>
      <c r="D19" s="8"/>
      <c r="E19" s="8"/>
      <c r="F19" s="19">
        <v>3099.4</v>
      </c>
      <c r="G19" s="19">
        <v>44.29</v>
      </c>
      <c r="H19" s="8"/>
      <c r="I19" s="24" t="s">
        <v>29</v>
      </c>
      <c r="J19" s="24"/>
      <c r="K19" s="24"/>
      <c r="L19" s="42">
        <f>L16/L10</f>
        <v>45.711358818988806</v>
      </c>
      <c r="M19" s="42">
        <f>M16/M10</f>
        <v>-0.33495237706011072</v>
      </c>
      <c r="N19" s="42">
        <f>N16/N10</f>
        <v>-5.7686313384703709</v>
      </c>
      <c r="O19" s="37">
        <f t="shared" si="0"/>
        <v>-1.126196890390273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3.5" customHeight="1" x14ac:dyDescent="0.3">
      <c r="A20" s="8"/>
      <c r="B20" s="8" t="s">
        <v>16</v>
      </c>
      <c r="C20" s="8"/>
      <c r="D20" s="8"/>
      <c r="E20" s="8"/>
      <c r="F20" s="20">
        <v>518.20000000000005</v>
      </c>
      <c r="G20" s="20">
        <v>1734.1162498923272</v>
      </c>
      <c r="H20" s="8"/>
      <c r="I20" s="24" t="s">
        <v>30</v>
      </c>
      <c r="J20" s="24"/>
      <c r="K20" s="24"/>
      <c r="L20" s="42">
        <f>L17/L10</f>
        <v>134.74562475878039</v>
      </c>
      <c r="M20" s="42">
        <f>M17/M10</f>
        <v>0.19252457845356657</v>
      </c>
      <c r="N20" s="42">
        <f>N17/N10</f>
        <v>1.1820267067054024</v>
      </c>
      <c r="O20" s="37">
        <f t="shared" si="0"/>
        <v>-0.99122771734650794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3.5" customHeight="1" x14ac:dyDescent="0.3">
      <c r="A21" s="8"/>
      <c r="B21" s="8" t="s">
        <v>17</v>
      </c>
      <c r="C21" s="8"/>
      <c r="D21" s="8"/>
      <c r="E21" s="8"/>
      <c r="F21" s="21">
        <v>66884</v>
      </c>
      <c r="G21" s="21">
        <v>-495.971</v>
      </c>
      <c r="H21" s="8"/>
      <c r="I21" s="24"/>
      <c r="J21" s="24"/>
      <c r="K21" s="24"/>
      <c r="L21" s="34"/>
      <c r="M21" s="34"/>
      <c r="N21" s="34"/>
      <c r="O21" s="35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3.5" customHeight="1" x14ac:dyDescent="0.3">
      <c r="A22" s="8"/>
      <c r="B22" s="8" t="s">
        <v>18</v>
      </c>
      <c r="C22" s="8"/>
      <c r="D22" s="8"/>
      <c r="E22" s="8"/>
      <c r="F22" s="21">
        <v>23687.62614</v>
      </c>
      <c r="G22" s="21">
        <v>-580.84636</v>
      </c>
      <c r="H22" s="8"/>
      <c r="I22" s="24" t="s">
        <v>31</v>
      </c>
      <c r="J22" s="24"/>
      <c r="K22" s="24"/>
      <c r="L22" s="34"/>
      <c r="M22" s="34"/>
      <c r="N22" s="34"/>
      <c r="O22" s="2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3.5" customHeight="1" x14ac:dyDescent="0.3">
      <c r="A23" s="8"/>
      <c r="B23" s="8" t="s">
        <v>19</v>
      </c>
      <c r="C23" s="8"/>
      <c r="D23" s="8"/>
      <c r="E23" s="8"/>
      <c r="F23" s="21">
        <v>69825.182750000007</v>
      </c>
      <c r="G23" s="21">
        <v>333.86</v>
      </c>
      <c r="H23" s="8"/>
      <c r="I23" s="24" t="s">
        <v>32</v>
      </c>
      <c r="J23" s="24"/>
      <c r="K23" s="24"/>
      <c r="L23" s="24"/>
      <c r="M23" s="24"/>
      <c r="N23" s="24"/>
      <c r="O23" s="24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3.5" customHeight="1" x14ac:dyDescent="0.3">
      <c r="A24" s="8"/>
      <c r="B24" s="8"/>
      <c r="C24" s="8"/>
      <c r="D24" s="8"/>
      <c r="E24" s="8"/>
      <c r="F24" s="8"/>
      <c r="G24" s="8"/>
      <c r="H24" s="8"/>
      <c r="I24" s="24"/>
      <c r="J24" s="24"/>
      <c r="K24" s="24"/>
      <c r="L24" s="33"/>
      <c r="M24" s="33"/>
      <c r="N24" s="33"/>
      <c r="O24" s="35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3.5" customHeight="1" x14ac:dyDescent="0.3">
      <c r="A25" s="8"/>
      <c r="B25" s="15" t="s">
        <v>20</v>
      </c>
      <c r="C25" s="16"/>
      <c r="D25" s="16"/>
      <c r="E25" s="16"/>
      <c r="F25" s="16"/>
      <c r="G25" s="16"/>
      <c r="H25" s="8"/>
      <c r="I25" s="25" t="s">
        <v>33</v>
      </c>
      <c r="J25" s="25"/>
      <c r="K25" s="25"/>
      <c r="L25" s="25"/>
      <c r="M25" s="25"/>
      <c r="N25" s="25"/>
      <c r="O25" s="25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3.5" customHeight="1" x14ac:dyDescent="0.3">
      <c r="A26" s="8"/>
      <c r="B26" s="8" t="s">
        <v>18</v>
      </c>
      <c r="C26" s="8"/>
      <c r="D26" s="8"/>
      <c r="E26" s="8"/>
      <c r="F26" s="8"/>
      <c r="G26" s="21">
        <v>-3133.7577950179939</v>
      </c>
      <c r="H26" s="8"/>
      <c r="I26" s="24" t="s">
        <v>34</v>
      </c>
      <c r="J26" s="24"/>
      <c r="K26" s="24"/>
      <c r="L26" s="49"/>
      <c r="M26" s="49"/>
      <c r="N26" s="49"/>
      <c r="O26" s="43">
        <f>G19</f>
        <v>44.29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3.5" customHeight="1" x14ac:dyDescent="0.3">
      <c r="A27" s="8"/>
      <c r="B27" s="8" t="s">
        <v>19</v>
      </c>
      <c r="C27" s="8"/>
      <c r="D27" s="8"/>
      <c r="E27" s="8"/>
      <c r="F27" s="8"/>
      <c r="G27" s="21">
        <v>642.12552141349306</v>
      </c>
      <c r="H27" s="8"/>
      <c r="I27" s="31" t="s">
        <v>6</v>
      </c>
      <c r="J27" s="31"/>
      <c r="K27" s="31"/>
      <c r="L27" s="50"/>
      <c r="M27" s="50"/>
      <c r="N27" s="50"/>
      <c r="O27" s="44">
        <f>G10</f>
        <v>0.2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3.5" customHeight="1" x14ac:dyDescent="0.3">
      <c r="A28" s="8"/>
      <c r="B28" s="8" t="s">
        <v>21</v>
      </c>
      <c r="C28" s="8"/>
      <c r="D28" s="8"/>
      <c r="E28" s="8"/>
      <c r="F28" s="8"/>
      <c r="G28" s="21">
        <v>85594.714523449715</v>
      </c>
      <c r="H28" s="8"/>
      <c r="I28" s="26" t="s">
        <v>35</v>
      </c>
      <c r="J28" s="26"/>
      <c r="K28" s="26"/>
      <c r="L28" s="51"/>
      <c r="M28" s="51"/>
      <c r="N28" s="51"/>
      <c r="O28" s="45">
        <f>(O27+1)*O26</f>
        <v>53.147999999999996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3.5" customHeight="1" x14ac:dyDescent="0.3">
      <c r="A29" s="8"/>
      <c r="B29" s="8"/>
      <c r="C29" s="8"/>
      <c r="D29" s="8"/>
      <c r="E29" s="8"/>
      <c r="F29" s="8"/>
      <c r="G29" s="8"/>
      <c r="H29" s="8"/>
      <c r="I29" s="24"/>
      <c r="J29" s="24"/>
      <c r="K29" s="24"/>
      <c r="L29" s="49"/>
      <c r="M29" s="49"/>
      <c r="N29" s="49"/>
      <c r="O29" s="24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3.5" customHeight="1" x14ac:dyDescent="0.3">
      <c r="A30" s="8"/>
      <c r="B30" s="8"/>
      <c r="C30" s="8"/>
      <c r="D30" s="8"/>
      <c r="E30" s="8"/>
      <c r="F30" s="8"/>
      <c r="G30" s="22"/>
      <c r="H30" s="8"/>
      <c r="I30" s="31" t="s">
        <v>36</v>
      </c>
      <c r="J30" s="31"/>
      <c r="K30" s="31"/>
      <c r="L30" s="50"/>
      <c r="M30" s="50"/>
      <c r="N30" s="50"/>
      <c r="O30" s="46">
        <f>G20</f>
        <v>1734.1162498923272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3.5" customHeight="1" x14ac:dyDescent="0.3">
      <c r="A31" s="8"/>
      <c r="B31" s="8"/>
      <c r="C31" s="8"/>
      <c r="D31" s="8"/>
      <c r="E31" s="8"/>
      <c r="F31" s="8"/>
      <c r="G31" s="8"/>
      <c r="H31" s="8"/>
      <c r="I31" s="26" t="s">
        <v>37</v>
      </c>
      <c r="J31" s="26"/>
      <c r="K31" s="26"/>
      <c r="L31" s="51"/>
      <c r="M31" s="51"/>
      <c r="N31" s="51"/>
      <c r="O31" s="47">
        <f>O28*O30</f>
        <v>92164.8104492774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3.5" customHeight="1" x14ac:dyDescent="0.3">
      <c r="A32" s="8"/>
      <c r="B32" s="8"/>
      <c r="C32" s="8"/>
      <c r="D32" s="8"/>
      <c r="E32" s="8"/>
      <c r="F32" s="8"/>
      <c r="G32" s="23"/>
      <c r="H32" s="8"/>
      <c r="I32" s="31" t="s">
        <v>38</v>
      </c>
      <c r="J32" s="31"/>
      <c r="K32" s="31"/>
      <c r="L32" s="50"/>
      <c r="M32" s="50"/>
      <c r="N32" s="50"/>
      <c r="O32" s="48">
        <f>G21</f>
        <v>-495.971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3.5" customHeight="1" x14ac:dyDescent="0.3">
      <c r="A33" s="8"/>
      <c r="B33" s="8"/>
      <c r="C33" s="8"/>
      <c r="D33" s="8"/>
      <c r="E33" s="8"/>
      <c r="F33" s="8"/>
      <c r="G33" s="8"/>
      <c r="H33" s="8"/>
      <c r="I33" s="26" t="s">
        <v>39</v>
      </c>
      <c r="J33" s="26"/>
      <c r="K33" s="26"/>
      <c r="L33" s="51"/>
      <c r="M33" s="51"/>
      <c r="N33" s="51"/>
      <c r="O33" s="47">
        <f>O31+O32</f>
        <v>91668.839449277395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3.5" customHeight="1" x14ac:dyDescent="0.3">
      <c r="A34" s="8"/>
      <c r="B34" s="8"/>
      <c r="C34" s="8"/>
      <c r="D34" s="8"/>
      <c r="E34" s="8"/>
      <c r="F34" s="8"/>
      <c r="G34" s="8"/>
      <c r="H34" s="8"/>
      <c r="I34" s="24"/>
      <c r="J34" s="24"/>
      <c r="K34" s="24"/>
      <c r="L34" s="49"/>
      <c r="M34" s="49"/>
      <c r="N34" s="49"/>
      <c r="O34" s="24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3.5" customHeight="1" x14ac:dyDescent="0.3">
      <c r="A35" s="8"/>
      <c r="B35" s="8"/>
      <c r="C35" s="8"/>
      <c r="D35" s="8"/>
      <c r="E35" s="8"/>
      <c r="F35" s="8"/>
      <c r="G35" s="8"/>
      <c r="H35" s="8"/>
      <c r="I35" s="24" t="s">
        <v>8</v>
      </c>
      <c r="J35" s="24"/>
      <c r="K35" s="24"/>
      <c r="L35" s="49"/>
      <c r="M35" s="49"/>
      <c r="N35" s="49"/>
      <c r="O35" s="55">
        <f>G13*O31</f>
        <v>18432.962089855482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3.5" customHeight="1" x14ac:dyDescent="0.3">
      <c r="A36" s="8"/>
      <c r="B36" s="8"/>
      <c r="C36" s="8"/>
      <c r="D36" s="8"/>
      <c r="E36" s="8"/>
      <c r="F36" s="8"/>
      <c r="G36" s="8"/>
      <c r="H36" s="8"/>
      <c r="I36" s="24" t="s">
        <v>9</v>
      </c>
      <c r="J36" s="24"/>
      <c r="K36" s="24"/>
      <c r="L36" s="49"/>
      <c r="M36" s="49"/>
      <c r="N36" s="49"/>
      <c r="O36" s="55">
        <f>G14*O31</f>
        <v>73731.848359421929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3.5" customHeight="1" x14ac:dyDescent="0.3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52"/>
      <c r="M37" s="52"/>
      <c r="N37" s="52"/>
      <c r="O37" s="5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3.5" customHeight="1" x14ac:dyDescent="0.3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3.5" customHeight="1" x14ac:dyDescent="0.3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3.5" customHeight="1" x14ac:dyDescent="0.3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3.5" customHeight="1" x14ac:dyDescent="0.3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3.5" customHeight="1" x14ac:dyDescent="0.3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3.5" customHeight="1" x14ac:dyDescent="0.3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3.5" customHeight="1" x14ac:dyDescent="0.3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3.5" customHeight="1" x14ac:dyDescent="0.3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3.5" customHeight="1" x14ac:dyDescent="0.3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3.5" customHeight="1" x14ac:dyDescent="0.3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3.5" customHeight="1" x14ac:dyDescent="0.3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3.5" customHeight="1" x14ac:dyDescent="0.3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3.5" customHeight="1" x14ac:dyDescent="0.3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3.5" customHeight="1" x14ac:dyDescent="0.3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3.5" customHeight="1" x14ac:dyDescent="0.3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3.5" customHeight="1" x14ac:dyDescent="0.3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3.5" customHeight="1" x14ac:dyDescent="0.3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3.5" customHeight="1" x14ac:dyDescent="0.3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3.5" customHeight="1" x14ac:dyDescent="0.3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3.5" customHeight="1" x14ac:dyDescent="0.3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3.5" customHeight="1" x14ac:dyDescent="0.3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3.5" customHeight="1" x14ac:dyDescent="0.3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3.5" customHeight="1" x14ac:dyDescent="0.3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3.5" customHeight="1" x14ac:dyDescent="0.3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3.5" customHeight="1" x14ac:dyDescent="0.3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3.5" customHeight="1" x14ac:dyDescent="0.3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3.5" customHeight="1" x14ac:dyDescent="0.3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3.5" customHeight="1" x14ac:dyDescent="0.3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3.5" customHeight="1" x14ac:dyDescent="0.3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3.5" customHeight="1" x14ac:dyDescent="0.3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3.5" customHeight="1" x14ac:dyDescent="0.3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3.5" customHeight="1" x14ac:dyDescent="0.3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3.5" customHeight="1" x14ac:dyDescent="0.3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3.5" customHeight="1" x14ac:dyDescent="0.3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3.5" customHeight="1" x14ac:dyDescent="0.3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3.5" customHeight="1" x14ac:dyDescent="0.3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3.5" customHeight="1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3.5" customHeight="1" x14ac:dyDescent="0.3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3.5" customHeight="1" x14ac:dyDescent="0.3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3.5" customHeight="1" x14ac:dyDescent="0.3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3.5" customHeight="1" x14ac:dyDescent="0.3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3.5" customHeight="1" x14ac:dyDescent="0.3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3.5" customHeight="1" x14ac:dyDescent="0.3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3.5" customHeight="1" x14ac:dyDescent="0.3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3.5" customHeight="1" x14ac:dyDescent="0.3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3.5" customHeight="1" x14ac:dyDescent="0.3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3.5" customHeight="1" x14ac:dyDescent="0.3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3.5" customHeight="1" x14ac:dyDescent="0.3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3.5" customHeight="1" x14ac:dyDescent="0.3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3.5" customHeight="1" x14ac:dyDescent="0.3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3.5" customHeight="1" x14ac:dyDescent="0.3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3.5" customHeight="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3.5" customHeight="1" x14ac:dyDescent="0.3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3.5" customHeight="1" x14ac:dyDescent="0.3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3.5" customHeight="1" x14ac:dyDescent="0.3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3.5" customHeight="1" x14ac:dyDescent="0.3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3.5" customHeight="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3.5" customHeight="1" x14ac:dyDescent="0.3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3.5" customHeight="1" x14ac:dyDescent="0.3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3.5" customHeight="1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3.5" customHeight="1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3.5" customHeight="1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3.5" customHeight="1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3.5" customHeight="1" x14ac:dyDescent="0.3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3.5" customHeight="1" x14ac:dyDescent="0.3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3.5" customHeight="1" x14ac:dyDescent="0.3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3.5" customHeight="1" x14ac:dyDescent="0.3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3.5" customHeight="1" x14ac:dyDescent="0.3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3.5" customHeight="1" x14ac:dyDescent="0.3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3.5" customHeight="1" x14ac:dyDescent="0.3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3.5" customHeight="1" x14ac:dyDescent="0.3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3.5" customHeight="1" x14ac:dyDescent="0.3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3.5" customHeight="1" x14ac:dyDescent="0.3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3.5" customHeight="1" x14ac:dyDescent="0.3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3.5" customHeight="1" x14ac:dyDescent="0.3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3.5" customHeight="1" x14ac:dyDescent="0.3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3.5" customHeight="1" x14ac:dyDescent="0.3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3.5" customHeight="1" x14ac:dyDescent="0.3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3.5" customHeight="1" x14ac:dyDescent="0.3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3.5" customHeight="1" x14ac:dyDescent="0.3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3.5" customHeight="1" x14ac:dyDescent="0.3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3.5" customHeight="1" x14ac:dyDescent="0.3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3.5" customHeight="1" x14ac:dyDescent="0.3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3.5" customHeight="1" x14ac:dyDescent="0.3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3.5" customHeight="1" x14ac:dyDescent="0.3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3.5" customHeight="1" x14ac:dyDescent="0.3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3.5" customHeight="1" x14ac:dyDescent="0.3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3.5" customHeight="1" x14ac:dyDescent="0.3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3.5" customHeight="1" x14ac:dyDescent="0.3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3.5" customHeight="1" x14ac:dyDescent="0.3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3.5" customHeight="1" x14ac:dyDescent="0.3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3.5" customHeight="1" x14ac:dyDescent="0.3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3.5" customHeight="1" x14ac:dyDescent="0.3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3.5" customHeight="1" x14ac:dyDescent="0.3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3.5" customHeight="1" x14ac:dyDescent="0.3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3.5" customHeight="1" x14ac:dyDescent="0.3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3.5" customHeight="1" x14ac:dyDescent="0.3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3.5" customHeight="1" x14ac:dyDescent="0.3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3.5" customHeight="1" x14ac:dyDescent="0.3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3.5" customHeight="1" x14ac:dyDescent="0.3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3.5" customHeight="1" x14ac:dyDescent="0.3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3.5" customHeight="1" x14ac:dyDescent="0.3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3.5" customHeight="1" x14ac:dyDescent="0.3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3.5" customHeight="1" x14ac:dyDescent="0.3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3.5" customHeight="1" x14ac:dyDescent="0.3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3.5" customHeight="1" x14ac:dyDescent="0.3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3.5" customHeight="1" x14ac:dyDescent="0.3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3.5" customHeight="1" x14ac:dyDescent="0.3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3.5" customHeight="1" x14ac:dyDescent="0.3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3.5" customHeight="1" x14ac:dyDescent="0.3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3.5" customHeight="1" x14ac:dyDescent="0.3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3.5" customHeight="1" x14ac:dyDescent="0.3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3.5" customHeight="1" x14ac:dyDescent="0.3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3.5" customHeight="1" x14ac:dyDescent="0.3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3.5" customHeight="1" x14ac:dyDescent="0.3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3.5" customHeight="1" x14ac:dyDescent="0.3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3.5" customHeight="1" x14ac:dyDescent="0.3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3.5" customHeight="1" x14ac:dyDescent="0.3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3.5" customHeight="1" x14ac:dyDescent="0.3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3.5" customHeight="1" x14ac:dyDescent="0.3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3.5" customHeight="1" x14ac:dyDescent="0.3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3.5" customHeight="1" x14ac:dyDescent="0.3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3.5" customHeight="1" x14ac:dyDescent="0.3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3.5" customHeight="1" x14ac:dyDescent="0.3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3.5" customHeight="1" x14ac:dyDescent="0.3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3.5" customHeight="1" x14ac:dyDescent="0.3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3.5" customHeight="1" x14ac:dyDescent="0.3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3.5" customHeight="1" x14ac:dyDescent="0.3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3.5" customHeight="1" x14ac:dyDescent="0.3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3.5" customHeight="1" x14ac:dyDescent="0.3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3.5" customHeight="1" x14ac:dyDescent="0.3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3.5" customHeight="1" x14ac:dyDescent="0.3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3.5" customHeight="1" x14ac:dyDescent="0.3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3.5" customHeight="1" x14ac:dyDescent="0.3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3.5" customHeight="1" x14ac:dyDescent="0.3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3.5" customHeight="1" x14ac:dyDescent="0.3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3.5" customHeight="1" x14ac:dyDescent="0.3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3.5" customHeight="1" x14ac:dyDescent="0.3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3.5" customHeight="1" x14ac:dyDescent="0.3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3.5" customHeight="1" x14ac:dyDescent="0.3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3.5" customHeight="1" x14ac:dyDescent="0.3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3.5" customHeight="1" x14ac:dyDescent="0.3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3.5" customHeight="1" x14ac:dyDescent="0.3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3.5" customHeight="1" x14ac:dyDescent="0.3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3.5" customHeight="1" x14ac:dyDescent="0.3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3.5" customHeight="1" x14ac:dyDescent="0.3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3.5" customHeight="1" x14ac:dyDescent="0.3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3.5" customHeight="1" x14ac:dyDescent="0.3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3.5" customHeight="1" x14ac:dyDescent="0.3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3.5" customHeight="1" x14ac:dyDescent="0.3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3.5" customHeight="1" x14ac:dyDescent="0.3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3.5" customHeight="1" x14ac:dyDescent="0.3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3.5" customHeight="1" x14ac:dyDescent="0.3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3.5" customHeight="1" x14ac:dyDescent="0.3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3.5" customHeight="1" x14ac:dyDescent="0.3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3.5" customHeight="1" x14ac:dyDescent="0.3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3.5" customHeight="1" x14ac:dyDescent="0.3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3.5" customHeight="1" x14ac:dyDescent="0.3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3.5" customHeight="1" x14ac:dyDescent="0.3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3.5" customHeight="1" x14ac:dyDescent="0.3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3.5" customHeight="1" x14ac:dyDescent="0.3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3.5" customHeight="1" x14ac:dyDescent="0.3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3.5" customHeight="1" x14ac:dyDescent="0.3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3.5" customHeight="1" x14ac:dyDescent="0.3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3.5" customHeight="1" x14ac:dyDescent="0.3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3.5" customHeight="1" x14ac:dyDescent="0.3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3.5" customHeight="1" x14ac:dyDescent="0.3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3.5" customHeight="1" x14ac:dyDescent="0.3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3.5" customHeight="1" x14ac:dyDescent="0.3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3.5" customHeight="1" x14ac:dyDescent="0.3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3.5" customHeight="1" x14ac:dyDescent="0.3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3.5" customHeight="1" x14ac:dyDescent="0.3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3.5" customHeight="1" x14ac:dyDescent="0.3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3.5" customHeight="1" x14ac:dyDescent="0.3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3.5" customHeight="1" x14ac:dyDescent="0.3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3.5" customHeight="1" x14ac:dyDescent="0.3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3.5" customHeight="1" x14ac:dyDescent="0.3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3.5" customHeight="1" x14ac:dyDescent="0.3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3.5" customHeight="1" x14ac:dyDescent="0.3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3.5" customHeight="1" x14ac:dyDescent="0.3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3.5" customHeight="1" x14ac:dyDescent="0.3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3.5" customHeight="1" x14ac:dyDescent="0.3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3.5" customHeight="1" x14ac:dyDescent="0.3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3.5" customHeight="1" x14ac:dyDescent="0.3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3.5" customHeight="1" x14ac:dyDescent="0.3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3.5" customHeight="1" x14ac:dyDescent="0.3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3.5" customHeight="1" x14ac:dyDescent="0.3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3.5" customHeight="1" x14ac:dyDescent="0.3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3.5" customHeight="1" x14ac:dyDescent="0.3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3.5" customHeight="1" x14ac:dyDescent="0.3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3.5" customHeight="1" x14ac:dyDescent="0.3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3.5" customHeight="1" x14ac:dyDescent="0.3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3.5" customHeight="1" x14ac:dyDescent="0.3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3.5" customHeight="1" x14ac:dyDescent="0.3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3.5" customHeight="1" x14ac:dyDescent="0.3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3.5" customHeight="1" x14ac:dyDescent="0.3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3.5" customHeight="1" x14ac:dyDescent="0.3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3.5" customHeight="1" x14ac:dyDescent="0.3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3.5" customHeight="1" x14ac:dyDescent="0.3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3.5" customHeight="1" x14ac:dyDescent="0.3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3.5" customHeight="1" x14ac:dyDescent="0.3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3.5" customHeight="1" x14ac:dyDescent="0.3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3.5" customHeight="1" x14ac:dyDescent="0.3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3.5" customHeight="1" x14ac:dyDescent="0.3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3.5" customHeight="1" x14ac:dyDescent="0.3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3.5" customHeight="1" x14ac:dyDescent="0.3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3.5" customHeight="1" x14ac:dyDescent="0.3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3.5" customHeight="1" x14ac:dyDescent="0.3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3.5" customHeight="1" x14ac:dyDescent="0.3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3.5" customHeight="1" x14ac:dyDescent="0.3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3.5" customHeight="1" x14ac:dyDescent="0.3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3.5" customHeight="1" x14ac:dyDescent="0.3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3.5" customHeight="1" x14ac:dyDescent="0.3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3.5" customHeight="1" x14ac:dyDescent="0.3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3.5" customHeight="1" x14ac:dyDescent="0.3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3.5" customHeight="1" x14ac:dyDescent="0.3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3.5" customHeight="1" x14ac:dyDescent="0.3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3.5" customHeight="1" x14ac:dyDescent="0.3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3.5" customHeight="1" x14ac:dyDescent="0.3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3.5" customHeight="1" x14ac:dyDescent="0.3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3.5" customHeight="1" x14ac:dyDescent="0.3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3.5" customHeight="1" x14ac:dyDescent="0.3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3.5" customHeight="1" x14ac:dyDescent="0.3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3.5" customHeight="1" x14ac:dyDescent="0.3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3.5" customHeight="1" x14ac:dyDescent="0.3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3.5" customHeight="1" x14ac:dyDescent="0.3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3.5" customHeight="1" x14ac:dyDescent="0.3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3.5" customHeight="1" x14ac:dyDescent="0.3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3.5" customHeight="1" x14ac:dyDescent="0.3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3.5" customHeight="1" x14ac:dyDescent="0.3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3.5" customHeight="1" x14ac:dyDescent="0.3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3.5" customHeight="1" x14ac:dyDescent="0.3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3.5" customHeight="1" x14ac:dyDescent="0.3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3.5" customHeight="1" x14ac:dyDescent="0.3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3.5" customHeight="1" x14ac:dyDescent="0.3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3.5" customHeight="1" x14ac:dyDescent="0.3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3.5" customHeight="1" x14ac:dyDescent="0.3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3.5" customHeight="1" x14ac:dyDescent="0.3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3.5" customHeight="1" x14ac:dyDescent="0.3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3.5" customHeight="1" x14ac:dyDescent="0.3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3.5" customHeight="1" x14ac:dyDescent="0.3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3.5" customHeight="1" x14ac:dyDescent="0.3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3.5" customHeight="1" x14ac:dyDescent="0.3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3.5" customHeight="1" x14ac:dyDescent="0.3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3.5" customHeight="1" x14ac:dyDescent="0.3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3.5" customHeight="1" x14ac:dyDescent="0.3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3.5" customHeight="1" x14ac:dyDescent="0.3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3.5" customHeight="1" x14ac:dyDescent="0.3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3.5" customHeight="1" x14ac:dyDescent="0.3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3.5" customHeight="1" x14ac:dyDescent="0.3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3.5" customHeight="1" x14ac:dyDescent="0.3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3.5" customHeight="1" x14ac:dyDescent="0.3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3.5" customHeight="1" x14ac:dyDescent="0.3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3.5" customHeight="1" x14ac:dyDescent="0.3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3.5" customHeight="1" x14ac:dyDescent="0.3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3.5" customHeight="1" x14ac:dyDescent="0.3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3.5" customHeight="1" x14ac:dyDescent="0.3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3.5" customHeight="1" x14ac:dyDescent="0.3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3.5" customHeight="1" x14ac:dyDescent="0.3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3.5" customHeight="1" x14ac:dyDescent="0.3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3.5" customHeight="1" x14ac:dyDescent="0.3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3.5" customHeight="1" x14ac:dyDescent="0.3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3.5" customHeight="1" x14ac:dyDescent="0.3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3.5" customHeight="1" x14ac:dyDescent="0.3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3.5" customHeight="1" x14ac:dyDescent="0.3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3.5" customHeight="1" x14ac:dyDescent="0.3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3.5" customHeight="1" x14ac:dyDescent="0.3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3.5" customHeight="1" x14ac:dyDescent="0.3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3.5" customHeight="1" x14ac:dyDescent="0.3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3.5" customHeight="1" x14ac:dyDescent="0.3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3.5" customHeight="1" x14ac:dyDescent="0.3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3.5" customHeight="1" x14ac:dyDescent="0.3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3.5" customHeight="1" x14ac:dyDescent="0.3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3.5" customHeight="1" x14ac:dyDescent="0.3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3.5" customHeight="1" x14ac:dyDescent="0.3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3.5" customHeight="1" x14ac:dyDescent="0.3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3.5" customHeight="1" x14ac:dyDescent="0.3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3.5" customHeight="1" x14ac:dyDescent="0.3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3.5" customHeight="1" x14ac:dyDescent="0.3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3.5" customHeight="1" x14ac:dyDescent="0.3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3.5" customHeight="1" x14ac:dyDescent="0.3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3.5" customHeight="1" x14ac:dyDescent="0.3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3.5" customHeight="1" x14ac:dyDescent="0.3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3.5" customHeight="1" x14ac:dyDescent="0.3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3.5" customHeight="1" x14ac:dyDescent="0.3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3.5" customHeight="1" x14ac:dyDescent="0.3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3.5" customHeight="1" x14ac:dyDescent="0.3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3.5" customHeight="1" x14ac:dyDescent="0.3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3.5" customHeight="1" x14ac:dyDescent="0.3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3.5" customHeight="1" x14ac:dyDescent="0.3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3.5" customHeight="1" x14ac:dyDescent="0.3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3.5" customHeight="1" x14ac:dyDescent="0.3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3.5" customHeight="1" x14ac:dyDescent="0.3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3.5" customHeight="1" x14ac:dyDescent="0.3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3.5" customHeight="1" x14ac:dyDescent="0.3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3.5" customHeight="1" x14ac:dyDescent="0.3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3.5" customHeight="1" x14ac:dyDescent="0.3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3.5" customHeight="1" x14ac:dyDescent="0.3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3.5" customHeight="1" x14ac:dyDescent="0.3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3.5" customHeight="1" x14ac:dyDescent="0.3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3.5" customHeight="1" x14ac:dyDescent="0.3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3.5" customHeight="1" x14ac:dyDescent="0.3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3.5" customHeight="1" x14ac:dyDescent="0.3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3.5" customHeight="1" x14ac:dyDescent="0.3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3.5" customHeight="1" x14ac:dyDescent="0.3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3.5" customHeight="1" x14ac:dyDescent="0.3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3.5" customHeight="1" x14ac:dyDescent="0.3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3.5" customHeight="1" x14ac:dyDescent="0.3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3.5" customHeight="1" x14ac:dyDescent="0.3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3.5" customHeight="1" x14ac:dyDescent="0.3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3.5" customHeight="1" x14ac:dyDescent="0.3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3.5" customHeight="1" x14ac:dyDescent="0.3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3.5" customHeight="1" x14ac:dyDescent="0.3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3.5" customHeight="1" x14ac:dyDescent="0.3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3.5" customHeight="1" x14ac:dyDescent="0.3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3.5" customHeight="1" x14ac:dyDescent="0.3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3.5" customHeight="1" x14ac:dyDescent="0.3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3.5" customHeight="1" x14ac:dyDescent="0.3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3.5" customHeight="1" x14ac:dyDescent="0.3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3.5" customHeight="1" x14ac:dyDescent="0.3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3.5" customHeight="1" x14ac:dyDescent="0.3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3.5" customHeight="1" x14ac:dyDescent="0.3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3.5" customHeight="1" x14ac:dyDescent="0.3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3.5" customHeight="1" x14ac:dyDescent="0.3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3.5" customHeight="1" x14ac:dyDescent="0.3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3.5" customHeight="1" x14ac:dyDescent="0.3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3.5" customHeight="1" x14ac:dyDescent="0.3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3.5" customHeight="1" x14ac:dyDescent="0.3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3.5" customHeight="1" x14ac:dyDescent="0.3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3.5" customHeight="1" x14ac:dyDescent="0.3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3.5" customHeight="1" x14ac:dyDescent="0.3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3.5" customHeight="1" x14ac:dyDescent="0.3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3.5" customHeight="1" x14ac:dyDescent="0.3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3.5" customHeight="1" x14ac:dyDescent="0.3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3.5" customHeight="1" x14ac:dyDescent="0.3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3.5" customHeight="1" x14ac:dyDescent="0.3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3.5" customHeight="1" x14ac:dyDescent="0.3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3.5" customHeight="1" x14ac:dyDescent="0.3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3.5" customHeight="1" x14ac:dyDescent="0.3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3.5" customHeight="1" x14ac:dyDescent="0.3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3.5" customHeight="1" x14ac:dyDescent="0.3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3.5" customHeight="1" x14ac:dyDescent="0.3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3.5" customHeight="1" x14ac:dyDescent="0.3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3.5" customHeight="1" x14ac:dyDescent="0.3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3.5" customHeight="1" x14ac:dyDescent="0.3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3.5" customHeight="1" x14ac:dyDescent="0.3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3.5" customHeight="1" x14ac:dyDescent="0.3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3.5" customHeight="1" x14ac:dyDescent="0.3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3.5" customHeight="1" x14ac:dyDescent="0.3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3.5" customHeight="1" x14ac:dyDescent="0.3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3.5" customHeight="1" x14ac:dyDescent="0.3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3.5" customHeight="1" x14ac:dyDescent="0.3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3.5" customHeight="1" x14ac:dyDescent="0.3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3.5" customHeight="1" x14ac:dyDescent="0.3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3.5" customHeight="1" x14ac:dyDescent="0.3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3.5" customHeight="1" x14ac:dyDescent="0.3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3.5" customHeight="1" x14ac:dyDescent="0.3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3.5" customHeight="1" x14ac:dyDescent="0.3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3.5" customHeight="1" x14ac:dyDescent="0.3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3.5" customHeight="1" x14ac:dyDescent="0.3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3.5" customHeight="1" x14ac:dyDescent="0.3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3.5" customHeight="1" x14ac:dyDescent="0.3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3.5" customHeight="1" x14ac:dyDescent="0.3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3.5" customHeight="1" x14ac:dyDescent="0.3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3.5" customHeight="1" x14ac:dyDescent="0.3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3.5" customHeight="1" x14ac:dyDescent="0.3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3.5" customHeight="1" x14ac:dyDescent="0.3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3.5" customHeight="1" x14ac:dyDescent="0.3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3.5" customHeight="1" x14ac:dyDescent="0.3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3.5" customHeight="1" x14ac:dyDescent="0.3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3.5" customHeight="1" x14ac:dyDescent="0.3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3.5" customHeight="1" x14ac:dyDescent="0.3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3.5" customHeight="1" x14ac:dyDescent="0.3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3.5" customHeight="1" x14ac:dyDescent="0.3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3.5" customHeight="1" x14ac:dyDescent="0.3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3.5" customHeight="1" x14ac:dyDescent="0.3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3.5" customHeight="1" x14ac:dyDescent="0.3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3.5" customHeight="1" x14ac:dyDescent="0.3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3.5" customHeight="1" x14ac:dyDescent="0.3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3.5" customHeight="1" x14ac:dyDescent="0.3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3.5" customHeight="1" x14ac:dyDescent="0.3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3.5" customHeight="1" x14ac:dyDescent="0.3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3.5" customHeight="1" x14ac:dyDescent="0.3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3.5" customHeight="1" x14ac:dyDescent="0.3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3.5" customHeight="1" x14ac:dyDescent="0.3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3.5" customHeight="1" x14ac:dyDescent="0.3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3.5" customHeight="1" x14ac:dyDescent="0.3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3.5" customHeight="1" x14ac:dyDescent="0.3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3.5" customHeight="1" x14ac:dyDescent="0.3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3.5" customHeight="1" x14ac:dyDescent="0.3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3.5" customHeight="1" x14ac:dyDescent="0.3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3.5" customHeight="1" x14ac:dyDescent="0.3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3.5" customHeight="1" x14ac:dyDescent="0.3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3.5" customHeight="1" x14ac:dyDescent="0.3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3.5" customHeight="1" x14ac:dyDescent="0.3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3.5" customHeight="1" x14ac:dyDescent="0.3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3.5" customHeight="1" x14ac:dyDescent="0.3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3.5" customHeight="1" x14ac:dyDescent="0.3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3.5" customHeight="1" x14ac:dyDescent="0.3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3.5" customHeight="1" x14ac:dyDescent="0.3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3.5" customHeight="1" x14ac:dyDescent="0.3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3.5" customHeight="1" x14ac:dyDescent="0.3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3.5" customHeight="1" x14ac:dyDescent="0.3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3.5" customHeight="1" x14ac:dyDescent="0.3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3.5" customHeight="1" x14ac:dyDescent="0.3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3.5" customHeight="1" x14ac:dyDescent="0.3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3.5" customHeight="1" x14ac:dyDescent="0.3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3.5" customHeight="1" x14ac:dyDescent="0.3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3.5" customHeight="1" x14ac:dyDescent="0.3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3.5" customHeight="1" x14ac:dyDescent="0.3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3.5" customHeight="1" x14ac:dyDescent="0.3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3.5" customHeight="1" x14ac:dyDescent="0.3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3.5" customHeight="1" x14ac:dyDescent="0.3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3.5" customHeight="1" x14ac:dyDescent="0.3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3.5" customHeight="1" x14ac:dyDescent="0.3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3.5" customHeight="1" x14ac:dyDescent="0.3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3.5" customHeight="1" x14ac:dyDescent="0.3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3.5" customHeight="1" x14ac:dyDescent="0.3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3.5" customHeight="1" x14ac:dyDescent="0.3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3.5" customHeight="1" x14ac:dyDescent="0.3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3.5" customHeight="1" x14ac:dyDescent="0.3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3.5" customHeight="1" x14ac:dyDescent="0.3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3.5" customHeight="1" x14ac:dyDescent="0.3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3.5" customHeight="1" x14ac:dyDescent="0.3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3.5" customHeight="1" x14ac:dyDescent="0.3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3.5" customHeight="1" x14ac:dyDescent="0.3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3.5" customHeight="1" x14ac:dyDescent="0.3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3.5" customHeight="1" x14ac:dyDescent="0.3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3.5" customHeight="1" x14ac:dyDescent="0.3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3.5" customHeight="1" x14ac:dyDescent="0.3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3.5" customHeight="1" x14ac:dyDescent="0.3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3.5" customHeight="1" x14ac:dyDescent="0.3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3.5" customHeight="1" x14ac:dyDescent="0.3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3.5" customHeight="1" x14ac:dyDescent="0.3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3.5" customHeight="1" x14ac:dyDescent="0.3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3.5" customHeight="1" x14ac:dyDescent="0.3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3.5" customHeight="1" x14ac:dyDescent="0.3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3.5" customHeight="1" x14ac:dyDescent="0.3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3.5" customHeight="1" x14ac:dyDescent="0.3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3.5" customHeight="1" x14ac:dyDescent="0.3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3.5" customHeight="1" x14ac:dyDescent="0.3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3.5" customHeight="1" x14ac:dyDescent="0.3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3.5" customHeight="1" x14ac:dyDescent="0.3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3.5" customHeight="1" x14ac:dyDescent="0.3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3.5" customHeight="1" x14ac:dyDescent="0.3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3.5" customHeight="1" x14ac:dyDescent="0.3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3.5" customHeight="1" x14ac:dyDescent="0.3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3.5" customHeight="1" x14ac:dyDescent="0.3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3.5" customHeight="1" x14ac:dyDescent="0.3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3.5" customHeight="1" x14ac:dyDescent="0.3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3.5" customHeight="1" x14ac:dyDescent="0.3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3.5" customHeight="1" x14ac:dyDescent="0.3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3.5" customHeight="1" x14ac:dyDescent="0.3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3.5" customHeight="1" x14ac:dyDescent="0.3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3.5" customHeight="1" x14ac:dyDescent="0.3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3.5" customHeight="1" x14ac:dyDescent="0.3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3.5" customHeight="1" x14ac:dyDescent="0.3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3.5" customHeight="1" x14ac:dyDescent="0.3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3.5" customHeight="1" x14ac:dyDescent="0.3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3.5" customHeight="1" x14ac:dyDescent="0.3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3.5" customHeight="1" x14ac:dyDescent="0.3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3.5" customHeight="1" x14ac:dyDescent="0.3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3.5" customHeight="1" x14ac:dyDescent="0.3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3.5" customHeight="1" x14ac:dyDescent="0.3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3.5" customHeight="1" x14ac:dyDescent="0.3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3.5" customHeight="1" x14ac:dyDescent="0.3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3.5" customHeight="1" x14ac:dyDescent="0.3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3.5" customHeight="1" x14ac:dyDescent="0.3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3.5" customHeight="1" x14ac:dyDescent="0.3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3.5" customHeight="1" x14ac:dyDescent="0.3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3.5" customHeight="1" x14ac:dyDescent="0.3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3.5" customHeight="1" x14ac:dyDescent="0.3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3.5" customHeight="1" x14ac:dyDescent="0.3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3.5" customHeight="1" x14ac:dyDescent="0.3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3.5" customHeight="1" x14ac:dyDescent="0.3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3.5" customHeight="1" x14ac:dyDescent="0.3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3.5" customHeight="1" x14ac:dyDescent="0.3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3.5" customHeight="1" x14ac:dyDescent="0.3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3.5" customHeight="1" x14ac:dyDescent="0.3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3.5" customHeight="1" x14ac:dyDescent="0.3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3.5" customHeight="1" x14ac:dyDescent="0.3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3.5" customHeight="1" x14ac:dyDescent="0.3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3.5" customHeight="1" x14ac:dyDescent="0.3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3.5" customHeight="1" x14ac:dyDescent="0.3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3.5" customHeight="1" x14ac:dyDescent="0.3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3.5" customHeight="1" x14ac:dyDescent="0.3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3.5" customHeight="1" x14ac:dyDescent="0.3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3.5" customHeight="1" x14ac:dyDescent="0.3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3.5" customHeight="1" x14ac:dyDescent="0.3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3.5" customHeight="1" x14ac:dyDescent="0.3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3.5" customHeight="1" x14ac:dyDescent="0.3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3.5" customHeight="1" x14ac:dyDescent="0.3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3.5" customHeight="1" x14ac:dyDescent="0.3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3.5" customHeight="1" x14ac:dyDescent="0.3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3.5" customHeight="1" x14ac:dyDescent="0.3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3.5" customHeight="1" x14ac:dyDescent="0.3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3.5" customHeight="1" x14ac:dyDescent="0.3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3.5" customHeight="1" x14ac:dyDescent="0.3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3.5" customHeight="1" x14ac:dyDescent="0.3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3.5" customHeight="1" x14ac:dyDescent="0.3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3.5" customHeight="1" x14ac:dyDescent="0.3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3.5" customHeight="1" x14ac:dyDescent="0.3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3.5" customHeight="1" x14ac:dyDescent="0.3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3.5" customHeight="1" x14ac:dyDescent="0.3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3.5" customHeight="1" x14ac:dyDescent="0.3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3.5" customHeight="1" x14ac:dyDescent="0.3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3.5" customHeight="1" x14ac:dyDescent="0.3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3.5" customHeight="1" x14ac:dyDescent="0.3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3.5" customHeight="1" x14ac:dyDescent="0.3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3.5" customHeight="1" x14ac:dyDescent="0.3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3.5" customHeight="1" x14ac:dyDescent="0.3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3.5" customHeight="1" x14ac:dyDescent="0.3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3.5" customHeight="1" x14ac:dyDescent="0.3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3.5" customHeight="1" x14ac:dyDescent="0.3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3.5" customHeight="1" x14ac:dyDescent="0.3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3.5" customHeight="1" x14ac:dyDescent="0.3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3.5" customHeight="1" x14ac:dyDescent="0.3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3.5" customHeight="1" x14ac:dyDescent="0.3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3.5" customHeight="1" x14ac:dyDescent="0.3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3.5" customHeight="1" x14ac:dyDescent="0.3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3.5" customHeight="1" x14ac:dyDescent="0.3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3.5" customHeight="1" x14ac:dyDescent="0.3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3.5" customHeight="1" x14ac:dyDescent="0.3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3.5" customHeight="1" x14ac:dyDescent="0.3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3.5" customHeight="1" x14ac:dyDescent="0.3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3.5" customHeight="1" x14ac:dyDescent="0.3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3.5" customHeight="1" x14ac:dyDescent="0.3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3.5" customHeight="1" x14ac:dyDescent="0.3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3.5" customHeight="1" x14ac:dyDescent="0.3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3.5" customHeight="1" x14ac:dyDescent="0.3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3.5" customHeight="1" x14ac:dyDescent="0.3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3.5" customHeight="1" x14ac:dyDescent="0.3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3.5" customHeight="1" x14ac:dyDescent="0.3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3.5" customHeight="1" x14ac:dyDescent="0.3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3.5" customHeight="1" x14ac:dyDescent="0.3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3.5" customHeight="1" x14ac:dyDescent="0.3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3.5" customHeight="1" x14ac:dyDescent="0.3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3.5" customHeight="1" x14ac:dyDescent="0.3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3.5" customHeight="1" x14ac:dyDescent="0.3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3.5" customHeight="1" x14ac:dyDescent="0.3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3.5" customHeight="1" x14ac:dyDescent="0.3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3.5" customHeight="1" x14ac:dyDescent="0.3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3.5" customHeight="1" x14ac:dyDescent="0.3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3.5" customHeight="1" x14ac:dyDescent="0.3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3.5" customHeight="1" x14ac:dyDescent="0.3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3.5" customHeight="1" x14ac:dyDescent="0.3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3.5" customHeight="1" x14ac:dyDescent="0.3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3.5" customHeight="1" x14ac:dyDescent="0.3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3.5" customHeight="1" x14ac:dyDescent="0.3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3.5" customHeight="1" x14ac:dyDescent="0.3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3.5" customHeight="1" x14ac:dyDescent="0.3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3.5" customHeight="1" x14ac:dyDescent="0.3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3.5" customHeight="1" x14ac:dyDescent="0.3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3.5" customHeight="1" x14ac:dyDescent="0.3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3.5" customHeight="1" x14ac:dyDescent="0.3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3.5" customHeight="1" x14ac:dyDescent="0.3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3.5" customHeight="1" x14ac:dyDescent="0.3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3.5" customHeight="1" x14ac:dyDescent="0.3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3.5" customHeight="1" x14ac:dyDescent="0.3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3.5" customHeight="1" x14ac:dyDescent="0.3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3.5" customHeight="1" x14ac:dyDescent="0.3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3.5" customHeight="1" x14ac:dyDescent="0.3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3.5" customHeight="1" x14ac:dyDescent="0.3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3.5" customHeight="1" x14ac:dyDescent="0.3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3.5" customHeight="1" x14ac:dyDescent="0.3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3.5" customHeight="1" x14ac:dyDescent="0.3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3.5" customHeight="1" x14ac:dyDescent="0.3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3.5" customHeight="1" x14ac:dyDescent="0.3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3.5" customHeight="1" x14ac:dyDescent="0.3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3.5" customHeight="1" x14ac:dyDescent="0.3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3.5" customHeight="1" x14ac:dyDescent="0.3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3.5" customHeight="1" x14ac:dyDescent="0.3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3.5" customHeight="1" x14ac:dyDescent="0.3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3.5" customHeight="1" x14ac:dyDescent="0.3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3.5" customHeight="1" x14ac:dyDescent="0.3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3.5" customHeight="1" x14ac:dyDescent="0.3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3.5" customHeight="1" x14ac:dyDescent="0.3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3.5" customHeight="1" x14ac:dyDescent="0.3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3.5" customHeight="1" x14ac:dyDescent="0.3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3.5" customHeight="1" x14ac:dyDescent="0.3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3.5" customHeight="1" x14ac:dyDescent="0.3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3.5" customHeight="1" x14ac:dyDescent="0.3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3.5" customHeight="1" x14ac:dyDescent="0.3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3.5" customHeight="1" x14ac:dyDescent="0.3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3.5" customHeight="1" x14ac:dyDescent="0.3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3.5" customHeight="1" x14ac:dyDescent="0.3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3.5" customHeight="1" x14ac:dyDescent="0.3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3.5" customHeight="1" x14ac:dyDescent="0.3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3.5" customHeight="1" x14ac:dyDescent="0.3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3.5" customHeight="1" x14ac:dyDescent="0.3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3.5" customHeight="1" x14ac:dyDescent="0.3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3.5" customHeight="1" x14ac:dyDescent="0.3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3.5" customHeight="1" x14ac:dyDescent="0.3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3.5" customHeight="1" x14ac:dyDescent="0.3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3.5" customHeight="1" x14ac:dyDescent="0.3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3.5" customHeight="1" x14ac:dyDescent="0.3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3.5" customHeight="1" x14ac:dyDescent="0.3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3.5" customHeight="1" x14ac:dyDescent="0.3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3.5" customHeight="1" x14ac:dyDescent="0.3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3.5" customHeight="1" x14ac:dyDescent="0.3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3.5" customHeight="1" x14ac:dyDescent="0.3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3.5" customHeight="1" x14ac:dyDescent="0.3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3.5" customHeight="1" x14ac:dyDescent="0.3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3.5" customHeight="1" x14ac:dyDescent="0.3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3.5" customHeight="1" x14ac:dyDescent="0.3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3.5" customHeight="1" x14ac:dyDescent="0.3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3.5" customHeight="1" x14ac:dyDescent="0.3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3.5" customHeight="1" x14ac:dyDescent="0.3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3.5" customHeight="1" x14ac:dyDescent="0.3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3.5" customHeight="1" x14ac:dyDescent="0.3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3.5" customHeight="1" x14ac:dyDescent="0.3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3.5" customHeight="1" x14ac:dyDescent="0.3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3.5" customHeight="1" x14ac:dyDescent="0.3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3.5" customHeight="1" x14ac:dyDescent="0.3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3.5" customHeight="1" x14ac:dyDescent="0.3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3.5" customHeight="1" x14ac:dyDescent="0.3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3.5" customHeight="1" x14ac:dyDescent="0.3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3.5" customHeight="1" x14ac:dyDescent="0.3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3.5" customHeight="1" x14ac:dyDescent="0.3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3.5" customHeight="1" x14ac:dyDescent="0.3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3.5" customHeight="1" x14ac:dyDescent="0.3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3.5" customHeight="1" x14ac:dyDescent="0.3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3.5" customHeight="1" x14ac:dyDescent="0.3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3.5" customHeight="1" x14ac:dyDescent="0.3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3.5" customHeight="1" x14ac:dyDescent="0.3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3.5" customHeight="1" x14ac:dyDescent="0.3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3.5" customHeight="1" x14ac:dyDescent="0.3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3.5" customHeight="1" x14ac:dyDescent="0.3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3.5" customHeight="1" x14ac:dyDescent="0.3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3.5" customHeight="1" x14ac:dyDescent="0.3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3.5" customHeight="1" x14ac:dyDescent="0.3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3.5" customHeight="1" x14ac:dyDescent="0.3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3.5" customHeight="1" x14ac:dyDescent="0.3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3.5" customHeight="1" x14ac:dyDescent="0.3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3.5" customHeight="1" x14ac:dyDescent="0.3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3.5" customHeight="1" x14ac:dyDescent="0.3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3.5" customHeight="1" x14ac:dyDescent="0.3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3.5" customHeight="1" x14ac:dyDescent="0.3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3.5" customHeight="1" x14ac:dyDescent="0.3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3.5" customHeight="1" x14ac:dyDescent="0.3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3.5" customHeight="1" x14ac:dyDescent="0.3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3.5" customHeight="1" x14ac:dyDescent="0.3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3.5" customHeight="1" x14ac:dyDescent="0.3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3.5" customHeight="1" x14ac:dyDescent="0.3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3.5" customHeight="1" x14ac:dyDescent="0.3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3.5" customHeight="1" x14ac:dyDescent="0.3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3.5" customHeight="1" x14ac:dyDescent="0.3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3.5" customHeight="1" x14ac:dyDescent="0.3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3.5" customHeight="1" x14ac:dyDescent="0.3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3.5" customHeight="1" x14ac:dyDescent="0.3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3.5" customHeight="1" x14ac:dyDescent="0.3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3.5" customHeight="1" x14ac:dyDescent="0.3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3.5" customHeight="1" x14ac:dyDescent="0.3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3.5" customHeight="1" x14ac:dyDescent="0.3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3.5" customHeight="1" x14ac:dyDescent="0.3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3.5" customHeight="1" x14ac:dyDescent="0.3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3.5" customHeight="1" x14ac:dyDescent="0.3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3.5" customHeight="1" x14ac:dyDescent="0.3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3.5" customHeight="1" x14ac:dyDescent="0.3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3.5" customHeight="1" x14ac:dyDescent="0.3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3.5" customHeight="1" x14ac:dyDescent="0.3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3.5" customHeight="1" x14ac:dyDescent="0.3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3.5" customHeight="1" x14ac:dyDescent="0.3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3.5" customHeight="1" x14ac:dyDescent="0.3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3.5" customHeight="1" x14ac:dyDescent="0.3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3.5" customHeight="1" x14ac:dyDescent="0.3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3.5" customHeight="1" x14ac:dyDescent="0.3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3.5" customHeight="1" x14ac:dyDescent="0.3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3.5" customHeight="1" x14ac:dyDescent="0.3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3.5" customHeight="1" x14ac:dyDescent="0.3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3.5" customHeight="1" x14ac:dyDescent="0.3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3.5" customHeight="1" x14ac:dyDescent="0.3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3.5" customHeight="1" x14ac:dyDescent="0.3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3.5" customHeight="1" x14ac:dyDescent="0.3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3.5" customHeight="1" x14ac:dyDescent="0.3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3.5" customHeight="1" x14ac:dyDescent="0.3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3.5" customHeight="1" x14ac:dyDescent="0.3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3.5" customHeight="1" x14ac:dyDescent="0.3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3.5" customHeight="1" x14ac:dyDescent="0.3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3.5" customHeight="1" x14ac:dyDescent="0.3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3.5" customHeight="1" x14ac:dyDescent="0.3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3.5" customHeight="1" x14ac:dyDescent="0.3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3.5" customHeight="1" x14ac:dyDescent="0.3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3.5" customHeight="1" x14ac:dyDescent="0.3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3.5" customHeight="1" x14ac:dyDescent="0.3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3.5" customHeight="1" x14ac:dyDescent="0.3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3.5" customHeight="1" x14ac:dyDescent="0.3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3.5" customHeight="1" x14ac:dyDescent="0.3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3.5" customHeight="1" x14ac:dyDescent="0.3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3.5" customHeight="1" x14ac:dyDescent="0.3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3.5" customHeight="1" x14ac:dyDescent="0.3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3.5" customHeight="1" x14ac:dyDescent="0.3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3.5" customHeight="1" x14ac:dyDescent="0.3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3.5" customHeight="1" x14ac:dyDescent="0.3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3.5" customHeight="1" x14ac:dyDescent="0.3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3.5" customHeight="1" x14ac:dyDescent="0.3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3.5" customHeight="1" x14ac:dyDescent="0.3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3.5" customHeight="1" x14ac:dyDescent="0.3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3.5" customHeight="1" x14ac:dyDescent="0.3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3.5" customHeight="1" x14ac:dyDescent="0.3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3.5" customHeight="1" x14ac:dyDescent="0.3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3.5" customHeight="1" x14ac:dyDescent="0.3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3.5" customHeight="1" x14ac:dyDescent="0.3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3.5" customHeight="1" x14ac:dyDescent="0.3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3.5" customHeight="1" x14ac:dyDescent="0.3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3.5" customHeight="1" x14ac:dyDescent="0.3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3.5" customHeight="1" x14ac:dyDescent="0.3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3.5" customHeight="1" x14ac:dyDescent="0.3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3.5" customHeight="1" x14ac:dyDescent="0.3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3.5" customHeight="1" x14ac:dyDescent="0.3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3.5" customHeight="1" x14ac:dyDescent="0.3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3.5" customHeight="1" x14ac:dyDescent="0.3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3.5" customHeight="1" x14ac:dyDescent="0.3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3.5" customHeight="1" x14ac:dyDescent="0.3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3.5" customHeight="1" x14ac:dyDescent="0.3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3.5" customHeight="1" x14ac:dyDescent="0.3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3.5" customHeight="1" x14ac:dyDescent="0.3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3.5" customHeight="1" x14ac:dyDescent="0.3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3.5" customHeight="1" x14ac:dyDescent="0.3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3.5" customHeight="1" x14ac:dyDescent="0.3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3.5" customHeight="1" x14ac:dyDescent="0.3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3.5" customHeight="1" x14ac:dyDescent="0.3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3.5" customHeight="1" x14ac:dyDescent="0.3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3.5" customHeight="1" x14ac:dyDescent="0.3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3.5" customHeight="1" x14ac:dyDescent="0.3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3.5" customHeight="1" x14ac:dyDescent="0.3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3.5" customHeight="1" x14ac:dyDescent="0.3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3.5" customHeight="1" x14ac:dyDescent="0.3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3.5" customHeight="1" x14ac:dyDescent="0.3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3.5" customHeight="1" x14ac:dyDescent="0.3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3.5" customHeight="1" x14ac:dyDescent="0.3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3.5" customHeight="1" x14ac:dyDescent="0.3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3.5" customHeight="1" x14ac:dyDescent="0.3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3.5" customHeight="1" x14ac:dyDescent="0.3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3.5" customHeight="1" x14ac:dyDescent="0.3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3.5" customHeight="1" x14ac:dyDescent="0.3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3.5" customHeight="1" x14ac:dyDescent="0.3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3.5" customHeight="1" x14ac:dyDescent="0.3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3.5" customHeight="1" x14ac:dyDescent="0.3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3.5" customHeight="1" x14ac:dyDescent="0.3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3.5" customHeight="1" x14ac:dyDescent="0.3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3.5" customHeight="1" x14ac:dyDescent="0.3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3.5" customHeight="1" x14ac:dyDescent="0.3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3.5" customHeight="1" x14ac:dyDescent="0.3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3.5" customHeight="1" x14ac:dyDescent="0.3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3.5" customHeight="1" x14ac:dyDescent="0.3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3.5" customHeight="1" x14ac:dyDescent="0.3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3.5" customHeight="1" x14ac:dyDescent="0.3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3.5" customHeight="1" x14ac:dyDescent="0.3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3.5" customHeight="1" x14ac:dyDescent="0.3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3.5" customHeight="1" x14ac:dyDescent="0.3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3.5" customHeight="1" x14ac:dyDescent="0.3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3.5" customHeight="1" x14ac:dyDescent="0.3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3.5" customHeight="1" x14ac:dyDescent="0.3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3.5" customHeight="1" x14ac:dyDescent="0.3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3.5" customHeight="1" x14ac:dyDescent="0.3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3.5" customHeight="1" x14ac:dyDescent="0.3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3.5" customHeight="1" x14ac:dyDescent="0.3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3.5" customHeight="1" x14ac:dyDescent="0.3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3.5" customHeight="1" x14ac:dyDescent="0.3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3.5" customHeight="1" x14ac:dyDescent="0.3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3.5" customHeight="1" x14ac:dyDescent="0.3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3.5" customHeight="1" x14ac:dyDescent="0.3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3.5" customHeight="1" x14ac:dyDescent="0.3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3.5" customHeight="1" x14ac:dyDescent="0.3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3.5" customHeight="1" x14ac:dyDescent="0.3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3.5" customHeight="1" x14ac:dyDescent="0.3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3.5" customHeight="1" x14ac:dyDescent="0.3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3.5" customHeight="1" x14ac:dyDescent="0.3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3.5" customHeight="1" x14ac:dyDescent="0.3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3.5" customHeight="1" x14ac:dyDescent="0.3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3.5" customHeight="1" x14ac:dyDescent="0.3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3.5" customHeight="1" x14ac:dyDescent="0.3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3.5" customHeight="1" x14ac:dyDescent="0.3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3.5" customHeight="1" x14ac:dyDescent="0.3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3.5" customHeight="1" x14ac:dyDescent="0.3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3.5" customHeight="1" x14ac:dyDescent="0.3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3.5" customHeight="1" x14ac:dyDescent="0.3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3.5" customHeight="1" x14ac:dyDescent="0.3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3.5" customHeight="1" x14ac:dyDescent="0.3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3.5" customHeight="1" x14ac:dyDescent="0.3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3.5" customHeight="1" x14ac:dyDescent="0.3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3.5" customHeight="1" x14ac:dyDescent="0.3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3.5" customHeight="1" x14ac:dyDescent="0.3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3.5" customHeight="1" x14ac:dyDescent="0.3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3.5" customHeight="1" x14ac:dyDescent="0.3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3.5" customHeight="1" x14ac:dyDescent="0.3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3.5" customHeight="1" x14ac:dyDescent="0.3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3.5" customHeight="1" x14ac:dyDescent="0.3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3.5" customHeight="1" x14ac:dyDescent="0.3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3.5" customHeight="1" x14ac:dyDescent="0.3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3.5" customHeight="1" x14ac:dyDescent="0.3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3.5" customHeight="1" x14ac:dyDescent="0.3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3.5" customHeight="1" x14ac:dyDescent="0.3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3.5" customHeight="1" x14ac:dyDescent="0.3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3.5" customHeight="1" x14ac:dyDescent="0.3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3.5" customHeight="1" x14ac:dyDescent="0.3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3.5" customHeight="1" x14ac:dyDescent="0.3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3.5" customHeight="1" x14ac:dyDescent="0.3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3.5" customHeight="1" x14ac:dyDescent="0.3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3.5" customHeight="1" x14ac:dyDescent="0.3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3.5" customHeight="1" x14ac:dyDescent="0.3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3.5" customHeight="1" x14ac:dyDescent="0.3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3.5" customHeight="1" x14ac:dyDescent="0.3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3.5" customHeight="1" x14ac:dyDescent="0.3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3.5" customHeight="1" x14ac:dyDescent="0.3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3.5" customHeight="1" x14ac:dyDescent="0.3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3.5" customHeight="1" x14ac:dyDescent="0.3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3.5" customHeight="1" x14ac:dyDescent="0.3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3.5" customHeight="1" x14ac:dyDescent="0.3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3.5" customHeight="1" x14ac:dyDescent="0.3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3.5" customHeight="1" x14ac:dyDescent="0.3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3.5" customHeight="1" x14ac:dyDescent="0.3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3.5" customHeight="1" x14ac:dyDescent="0.3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3.5" customHeight="1" x14ac:dyDescent="0.3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3.5" customHeight="1" x14ac:dyDescent="0.3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3.5" customHeight="1" x14ac:dyDescent="0.3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3.5" customHeight="1" x14ac:dyDescent="0.3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3.5" customHeight="1" x14ac:dyDescent="0.3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3.5" customHeight="1" x14ac:dyDescent="0.3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3.5" customHeight="1" x14ac:dyDescent="0.3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3.5" customHeight="1" x14ac:dyDescent="0.3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3.5" customHeight="1" x14ac:dyDescent="0.3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3.5" customHeight="1" x14ac:dyDescent="0.3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3.5" customHeight="1" x14ac:dyDescent="0.3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3.5" customHeight="1" x14ac:dyDescent="0.3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3.5" customHeight="1" x14ac:dyDescent="0.3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3.5" customHeight="1" x14ac:dyDescent="0.3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3.5" customHeight="1" x14ac:dyDescent="0.3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3.5" customHeight="1" x14ac:dyDescent="0.3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3.5" customHeight="1" x14ac:dyDescent="0.3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3.5" customHeight="1" x14ac:dyDescent="0.3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3.5" customHeight="1" x14ac:dyDescent="0.3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3.5" customHeight="1" x14ac:dyDescent="0.3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3.5" customHeight="1" x14ac:dyDescent="0.3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3.5" customHeight="1" x14ac:dyDescent="0.3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3.5" customHeight="1" x14ac:dyDescent="0.3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3.5" customHeight="1" x14ac:dyDescent="0.3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3.5" customHeight="1" x14ac:dyDescent="0.3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3.5" customHeight="1" x14ac:dyDescent="0.3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3.5" customHeight="1" x14ac:dyDescent="0.3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3.5" customHeight="1" x14ac:dyDescent="0.3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3.5" customHeight="1" x14ac:dyDescent="0.3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3.5" customHeight="1" x14ac:dyDescent="0.3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3.5" customHeight="1" x14ac:dyDescent="0.3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3.5" customHeight="1" x14ac:dyDescent="0.3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3.5" customHeight="1" x14ac:dyDescent="0.3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3.5" customHeight="1" x14ac:dyDescent="0.3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3.5" customHeight="1" x14ac:dyDescent="0.3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3.5" customHeight="1" x14ac:dyDescent="0.3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3.5" customHeight="1" x14ac:dyDescent="0.3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3.5" customHeight="1" x14ac:dyDescent="0.3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3.5" customHeight="1" x14ac:dyDescent="0.3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3.5" customHeight="1" x14ac:dyDescent="0.3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3.5" customHeight="1" x14ac:dyDescent="0.3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3.5" customHeight="1" x14ac:dyDescent="0.3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3.5" customHeight="1" x14ac:dyDescent="0.3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3.5" customHeight="1" x14ac:dyDescent="0.3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3.5" customHeight="1" x14ac:dyDescent="0.3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3.5" customHeight="1" x14ac:dyDescent="0.3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3.5" customHeight="1" x14ac:dyDescent="0.3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3.5" customHeight="1" x14ac:dyDescent="0.3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3.5" customHeight="1" x14ac:dyDescent="0.3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3.5" customHeight="1" x14ac:dyDescent="0.3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3.5" customHeight="1" x14ac:dyDescent="0.3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3.5" customHeight="1" x14ac:dyDescent="0.3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3.5" customHeight="1" x14ac:dyDescent="0.3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3.5" customHeight="1" x14ac:dyDescent="0.3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3.5" customHeight="1" x14ac:dyDescent="0.3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3.5" customHeight="1" x14ac:dyDescent="0.3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3.5" customHeight="1" x14ac:dyDescent="0.3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3.5" customHeight="1" x14ac:dyDescent="0.3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3.5" customHeight="1" x14ac:dyDescent="0.3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3.5" customHeight="1" x14ac:dyDescent="0.3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3.5" customHeight="1" x14ac:dyDescent="0.3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3.5" customHeight="1" x14ac:dyDescent="0.3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3.5" customHeight="1" x14ac:dyDescent="0.3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3.5" customHeight="1" x14ac:dyDescent="0.3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3.5" customHeight="1" x14ac:dyDescent="0.3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3.5" customHeight="1" x14ac:dyDescent="0.3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3.5" customHeight="1" x14ac:dyDescent="0.3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3.5" customHeight="1" x14ac:dyDescent="0.3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3.5" customHeight="1" x14ac:dyDescent="0.3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3.5" customHeight="1" x14ac:dyDescent="0.3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3.5" customHeight="1" x14ac:dyDescent="0.3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3.5" customHeight="1" x14ac:dyDescent="0.3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3.5" customHeight="1" x14ac:dyDescent="0.3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3.5" customHeight="1" x14ac:dyDescent="0.3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3.5" customHeight="1" x14ac:dyDescent="0.3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3.5" customHeight="1" x14ac:dyDescent="0.3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3.5" customHeight="1" x14ac:dyDescent="0.3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3.5" customHeight="1" x14ac:dyDescent="0.3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3.5" customHeight="1" x14ac:dyDescent="0.3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3.5" customHeight="1" x14ac:dyDescent="0.3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3.5" customHeight="1" x14ac:dyDescent="0.3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3.5" customHeight="1" x14ac:dyDescent="0.3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3.5" customHeight="1" x14ac:dyDescent="0.3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3.5" customHeight="1" x14ac:dyDescent="0.3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3.5" customHeight="1" x14ac:dyDescent="0.3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3.5" customHeight="1" x14ac:dyDescent="0.3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3.5" customHeight="1" x14ac:dyDescent="0.3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3.5" customHeight="1" x14ac:dyDescent="0.3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3.5" customHeight="1" x14ac:dyDescent="0.3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3.5" customHeight="1" x14ac:dyDescent="0.3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3.5" customHeight="1" x14ac:dyDescent="0.3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3.5" customHeight="1" x14ac:dyDescent="0.3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3.5" customHeight="1" x14ac:dyDescent="0.3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3.5" customHeight="1" x14ac:dyDescent="0.3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3.5" customHeight="1" x14ac:dyDescent="0.3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3.5" customHeight="1" x14ac:dyDescent="0.3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3.5" customHeight="1" x14ac:dyDescent="0.3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3.5" customHeight="1" x14ac:dyDescent="0.3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3.5" customHeight="1" x14ac:dyDescent="0.3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3.5" customHeight="1" x14ac:dyDescent="0.3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3.5" customHeight="1" x14ac:dyDescent="0.3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3.5" customHeight="1" x14ac:dyDescent="0.3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3.5" customHeight="1" x14ac:dyDescent="0.3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3.5" customHeight="1" x14ac:dyDescent="0.3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3.5" customHeight="1" x14ac:dyDescent="0.3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3.5" customHeight="1" x14ac:dyDescent="0.3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3.5" customHeight="1" x14ac:dyDescent="0.3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3.5" customHeight="1" x14ac:dyDescent="0.3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3.5" customHeight="1" x14ac:dyDescent="0.3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3.5" customHeight="1" x14ac:dyDescent="0.3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3.5" customHeight="1" x14ac:dyDescent="0.3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3.5" customHeight="1" x14ac:dyDescent="0.3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3.5" customHeight="1" x14ac:dyDescent="0.3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3.5" customHeight="1" x14ac:dyDescent="0.3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3.5" customHeight="1" x14ac:dyDescent="0.3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3.5" customHeight="1" x14ac:dyDescent="0.3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3.5" customHeight="1" x14ac:dyDescent="0.3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3.5" customHeight="1" x14ac:dyDescent="0.3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3.5" customHeight="1" x14ac:dyDescent="0.3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3.5" customHeight="1" x14ac:dyDescent="0.3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3.5" customHeight="1" x14ac:dyDescent="0.3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3.5" customHeight="1" x14ac:dyDescent="0.3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3.5" customHeight="1" x14ac:dyDescent="0.3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3.5" customHeight="1" x14ac:dyDescent="0.3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3.5" customHeight="1" x14ac:dyDescent="0.3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3.5" customHeight="1" x14ac:dyDescent="0.3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3.5" customHeight="1" x14ac:dyDescent="0.3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3.5" customHeight="1" x14ac:dyDescent="0.3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3.5" customHeight="1" x14ac:dyDescent="0.3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3.5" customHeight="1" x14ac:dyDescent="0.3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3.5" customHeight="1" x14ac:dyDescent="0.3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3.5" customHeight="1" x14ac:dyDescent="0.3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3.5" customHeight="1" x14ac:dyDescent="0.3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3.5" customHeight="1" x14ac:dyDescent="0.3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3.5" customHeight="1" x14ac:dyDescent="0.3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3.5" customHeight="1" x14ac:dyDescent="0.3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3.5" customHeight="1" x14ac:dyDescent="0.3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3.5" customHeight="1" x14ac:dyDescent="0.3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3.5" customHeight="1" x14ac:dyDescent="0.3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3.5" customHeight="1" x14ac:dyDescent="0.3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3.5" customHeight="1" x14ac:dyDescent="0.3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3.5" customHeight="1" x14ac:dyDescent="0.3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3.5" customHeight="1" x14ac:dyDescent="0.3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3.5" customHeight="1" x14ac:dyDescent="0.3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3.5" customHeight="1" x14ac:dyDescent="0.3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3.5" customHeight="1" x14ac:dyDescent="0.3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3.5" customHeight="1" x14ac:dyDescent="0.3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3.5" customHeight="1" x14ac:dyDescent="0.3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3.5" customHeight="1" x14ac:dyDescent="0.3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mergeCells count="1">
    <mergeCell ref="B7:G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(Information)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SAMSUNG</cp:lastModifiedBy>
  <dcterms:created xsi:type="dcterms:W3CDTF">2020-11-22T23:00:37Z</dcterms:created>
  <dcterms:modified xsi:type="dcterms:W3CDTF">2022-07-05T12:03:12Z</dcterms:modified>
</cp:coreProperties>
</file>