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035" windowHeight="8445" activeTab="1"/>
  </bookViews>
  <sheets>
    <sheet name="Munka1" sheetId="1" r:id="rId1"/>
    <sheet name="Munka2" sheetId="2" r:id="rId2"/>
    <sheet name="Munka3" sheetId="3" r:id="rId3"/>
    <sheet name="Munka4" sheetId="4" r:id="rId4"/>
    <sheet name="Munka5" sheetId="5" r:id="rId5"/>
    <sheet name="Munka6" sheetId="6" r:id="rId6"/>
  </sheets>
  <calcPr calcId="125725"/>
</workbook>
</file>

<file path=xl/calcChain.xml><?xml version="1.0" encoding="utf-8"?>
<calcChain xmlns="http://schemas.openxmlformats.org/spreadsheetml/2006/main">
  <c r="B29" i="5"/>
  <c r="C29"/>
  <c r="D29"/>
  <c r="E29"/>
  <c r="F29"/>
  <c r="G29"/>
  <c r="H29"/>
  <c r="I29"/>
  <c r="G27" i="4"/>
  <c r="E27"/>
  <c r="F27"/>
  <c r="C27"/>
  <c r="D27"/>
  <c r="B27"/>
  <c r="B8" i="3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F7"/>
  <c r="F27"/>
  <c r="G7"/>
  <c r="G27"/>
  <c r="H7"/>
  <c r="H27"/>
  <c r="I7"/>
  <c r="J7"/>
  <c r="J27" s="1"/>
  <c r="K7"/>
  <c r="K27"/>
  <c r="L7"/>
  <c r="M7"/>
  <c r="N7"/>
  <c r="N27"/>
  <c r="O7"/>
  <c r="O27"/>
  <c r="P7"/>
  <c r="P27"/>
  <c r="Q7"/>
  <c r="R7"/>
  <c r="R27" s="1"/>
  <c r="S7"/>
  <c r="S27" s="1"/>
  <c r="T7"/>
  <c r="T27" s="1"/>
  <c r="U7"/>
  <c r="V7"/>
  <c r="V27"/>
  <c r="W7"/>
  <c r="W27"/>
  <c r="X7"/>
  <c r="X27"/>
  <c r="Y7"/>
  <c r="Z7"/>
  <c r="Z27" s="1"/>
  <c r="AA7"/>
  <c r="AA27" s="1"/>
  <c r="AB7"/>
  <c r="AC7"/>
  <c r="AC27"/>
  <c r="C7"/>
  <c r="C27"/>
  <c r="D7"/>
  <c r="E7"/>
  <c r="E27" s="1"/>
  <c r="B7"/>
  <c r="B27" s="1"/>
  <c r="AB27"/>
  <c r="Y27"/>
  <c r="U27"/>
  <c r="Q27"/>
  <c r="M27"/>
  <c r="L27"/>
  <c r="I27"/>
  <c r="D27"/>
  <c r="T27" i="2"/>
  <c r="AB27"/>
  <c r="AA27"/>
  <c r="Z27"/>
  <c r="Y27"/>
  <c r="X27"/>
  <c r="W27"/>
  <c r="V27"/>
  <c r="U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C27" i="1"/>
  <c r="D27"/>
  <c r="E27"/>
  <c r="F27"/>
  <c r="G27"/>
  <c r="H27"/>
  <c r="I27"/>
  <c r="J27"/>
  <c r="K27"/>
  <c r="L27"/>
  <c r="M27"/>
  <c r="N27"/>
  <c r="O27"/>
  <c r="P27"/>
  <c r="Q27"/>
  <c r="R27"/>
  <c r="S27"/>
  <c r="U27"/>
  <c r="V27"/>
  <c r="W27"/>
  <c r="X27"/>
  <c r="Y27"/>
  <c r="Z27"/>
  <c r="AA27"/>
  <c r="AB27"/>
  <c r="B27"/>
</calcChain>
</file>

<file path=xl/sharedStrings.xml><?xml version="1.0" encoding="utf-8"?>
<sst xmlns="http://schemas.openxmlformats.org/spreadsheetml/2006/main" count="318" uniqueCount="90">
  <si>
    <t>Megye</t>
  </si>
  <si>
    <t>Nem besorolható</t>
  </si>
  <si>
    <t>Bács-Kiskun</t>
  </si>
  <si>
    <t>Baranya</t>
  </si>
  <si>
    <t>Békés</t>
  </si>
  <si>
    <t>Borsod-Abaúj-Zemplén</t>
  </si>
  <si>
    <t>Budapest</t>
  </si>
  <si>
    <t>Csongrád</t>
  </si>
  <si>
    <t>Fejér</t>
  </si>
  <si>
    <t>Győr-Moson-Sopron</t>
  </si>
  <si>
    <t>Hajdú-Bihar</t>
  </si>
  <si>
    <t>Heves</t>
  </si>
  <si>
    <t>Jász-Nagykun-Szolnok</t>
  </si>
  <si>
    <t>Komárom-Esztergom</t>
  </si>
  <si>
    <t>Pest</t>
  </si>
  <si>
    <t>Somogy</t>
  </si>
  <si>
    <t>Szabolcs-Szatmár-Bereg</t>
  </si>
  <si>
    <t>Tolna</t>
  </si>
  <si>
    <t>Vas</t>
  </si>
  <si>
    <t>Veszprém</t>
  </si>
  <si>
    <t>Zala</t>
  </si>
  <si>
    <t>Végösszeg</t>
  </si>
  <si>
    <t>Időszak:</t>
  </si>
  <si>
    <t>2012.01.01-2012.04.14</t>
  </si>
  <si>
    <t>Tényállás:</t>
  </si>
  <si>
    <t>szabálysértési törvény 172 §- Tiltott kéjelgés</t>
  </si>
  <si>
    <t>Elkövetések száma</t>
  </si>
  <si>
    <t>Eljárások száma</t>
  </si>
  <si>
    <t>Elzárások száma</t>
  </si>
  <si>
    <t>Befizetett pénzbírságok összege</t>
  </si>
  <si>
    <t>Elzárási napok száma</t>
  </si>
  <si>
    <t>Közmunkában ledolgozott napok száma</t>
  </si>
  <si>
    <t>Pénzbírság tekintetében</t>
  </si>
  <si>
    <t xml:space="preserve">Közmunkában ledolgozott napok átlaga </t>
  </si>
  <si>
    <t>2012.04.15-2012.12.31</t>
  </si>
  <si>
    <t>2012.01.01-2012.12.31.</t>
  </si>
  <si>
    <t xml:space="preserve">Elzárási napok száma </t>
  </si>
  <si>
    <t>szabálysértési törvény 184 §- Szexuális szolgáltatásra való felhívás tilalma</t>
  </si>
  <si>
    <t>Rendőri helyszíni bírság</t>
  </si>
  <si>
    <t>Bírósági ügyekben</t>
  </si>
  <si>
    <t>2012.01.01.-2013.12.31.</t>
  </si>
  <si>
    <t>Rendőri helyszíni bírság során</t>
  </si>
  <si>
    <t xml:space="preserve">szabálysértési törvény 184 §- Szexuális szolgáltatásra való felhívás tilalma és 172 §- Tiltott kéjelgés során megírságolt személyek </t>
  </si>
  <si>
    <t>Életkor</t>
  </si>
  <si>
    <t>18 év feletti elkövetők átlagéletkora</t>
  </si>
  <si>
    <t>18 és 21 év közötti elkövetők száma</t>
  </si>
  <si>
    <t>18-16 év közötti életkorú bírságban részesültek száma</t>
  </si>
  <si>
    <t>16-14 év közötti életkorú bírságban részesültek száma</t>
  </si>
  <si>
    <t>a 14 éven aluliként bírságban részesültek száma.</t>
  </si>
  <si>
    <t>Időszak: 2012.01.01.-2012.12.31.</t>
  </si>
  <si>
    <t>A legkirívóbb elkövető tekintetében, az egy fő általi legmagasabb</t>
  </si>
  <si>
    <t xml:space="preserve">A szabálysértési törvény 172 §- Tiltott kéjelgés elkövetését, illetve a 184 § - Szexuális szolgáltatásra való felhívás tilalmát megszegő elkövetőkre kiszabott, 
(196.§) köztisztasági és KPM-BM rendelet (21 §) gyalogosok közlekedése szabálysértés elkövetése miatti eljárások
</t>
  </si>
  <si>
    <t>Legmagasabb, egy főre összesen kiszabott pénzbírság összege</t>
  </si>
  <si>
    <t>21-25 év közötti elkövetők száma</t>
  </si>
  <si>
    <t>25-30 év közötti elkövetők száma</t>
  </si>
  <si>
    <t>30-40 év közötti elkövetők száma</t>
  </si>
  <si>
    <t>40 év feletti elkövetők száma</t>
  </si>
  <si>
    <t>Elkövetők száma 1.-4. oszlop</t>
  </si>
  <si>
    <t>Elkövetések száma 5.-8. oszlop</t>
  </si>
  <si>
    <t>Megváltott közmunkában ledolgozott napok száma</t>
  </si>
  <si>
    <t>Egy főre jutó elmarasztalások átlaga 23-24. oszlop</t>
  </si>
  <si>
    <t>Az elmarasztalást követően büntetés vérehajtási adatok 16.-19. oszlop</t>
  </si>
  <si>
    <t xml:space="preserve">Megváltott közmunkában ledolgozott napok átlaga </t>
  </si>
  <si>
    <t>Az elmarasztaló eljárásokban kiszabott bírságok  14.-15. oszlop</t>
  </si>
  <si>
    <t>Elkövetők száma 1. oszlop</t>
  </si>
  <si>
    <t>Elkövetések száma 2. oszlop</t>
  </si>
  <si>
    <t>Bírságok összege 3. oszlop</t>
  </si>
  <si>
    <t>Elkövetések száma 4. oszlop</t>
  </si>
  <si>
    <t>Pénzbírság összege 5. oszlop</t>
  </si>
  <si>
    <t>Egy fő elkövetőre jutó elmarasztalások átlag  6. oszlop</t>
  </si>
  <si>
    <t>Mind a 4 jogszabály táblázati sor 8. oszlop</t>
  </si>
  <si>
    <t>Szabálysértési törvény 172§, 184§, 196 § és KPM-BM rendelet 21§ alapján  a jogszabály táblázat csak a  4.  sora. ( 7. oszlop)</t>
  </si>
  <si>
    <t>Rendőrségi ügyekben</t>
  </si>
  <si>
    <t>Összes szabálysértési ügyben</t>
  </si>
  <si>
    <t>Helyszíni bírság ügyekben</t>
  </si>
  <si>
    <t>Szabálysértési ügyek</t>
  </si>
  <si>
    <t>Helyszíni bírság ügyek</t>
  </si>
  <si>
    <t>Eljárások száma 9. oszlop</t>
  </si>
  <si>
    <t>Elmarasztaló eljárások 10.-13. oszlop</t>
  </si>
  <si>
    <t>Pénzbírságok, helyszíni bírságok összege</t>
  </si>
  <si>
    <t>Pénzbírság összege</t>
  </si>
  <si>
    <t>Elzárási napok tekintetében</t>
  </si>
  <si>
    <t>Egy főre jutó átlagos végrehajtási adatok 25.-28. oszlop</t>
  </si>
  <si>
    <t xml:space="preserve">Befizetett átlagos pénzbírság </t>
  </si>
  <si>
    <t xml:space="preserve">Letöltött átlagos elzárási napok </t>
  </si>
  <si>
    <t>A legkirívóbb elkövetői tekintetében, az egy fő általi legmagasabb értékek         20 .-22.oszlop.</t>
  </si>
  <si>
    <t xml:space="preserve">Elkövetések száma </t>
  </si>
  <si>
    <t xml:space="preserve">Az elmarasztaló eljárásokban kiszabott bírságok  </t>
  </si>
  <si>
    <t>Elzárások száma (napokban)</t>
  </si>
  <si>
    <t>Nógrád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</si>
</sst>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sz val="9"/>
      <color indexed="8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left"/>
    </xf>
    <xf numFmtId="0" fontId="0" fillId="0" borderId="14" xfId="0" applyBorder="1"/>
    <xf numFmtId="0" fontId="0" fillId="0" borderId="0" xfId="0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0" fillId="4" borderId="0" xfId="0" applyFont="1" applyFill="1" applyBorder="1" applyAlignment="1">
      <alignment horizontal="center" wrapText="1"/>
    </xf>
    <xf numFmtId="0" fontId="0" fillId="0" borderId="15" xfId="0" applyBorder="1" applyAlignment="1">
      <alignment wrapText="1"/>
    </xf>
    <xf numFmtId="0" fontId="1" fillId="3" borderId="16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wrapText="1"/>
    </xf>
    <xf numFmtId="0" fontId="1" fillId="0" borderId="17" xfId="0" applyFont="1" applyFill="1" applyBorder="1" applyAlignment="1">
      <alignment wrapText="1"/>
    </xf>
    <xf numFmtId="0" fontId="1" fillId="2" borderId="18" xfId="0" applyFont="1" applyFill="1" applyBorder="1" applyAlignment="1">
      <alignment wrapText="1"/>
    </xf>
    <xf numFmtId="0" fontId="1" fillId="2" borderId="17" xfId="0" applyFont="1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" fillId="0" borderId="9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0" fillId="0" borderId="0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center" wrapText="1"/>
    </xf>
    <xf numFmtId="0" fontId="0" fillId="0" borderId="9" xfId="0" applyBorder="1" applyAlignment="1">
      <alignment horizontal="left"/>
    </xf>
    <xf numFmtId="0" fontId="1" fillId="0" borderId="11" xfId="0" applyFont="1" applyFill="1" applyBorder="1" applyAlignment="1">
      <alignment horizontal="left"/>
    </xf>
    <xf numFmtId="0" fontId="1" fillId="2" borderId="18" xfId="0" applyFont="1" applyFill="1" applyBorder="1" applyAlignment="1">
      <alignment vertical="top" wrapText="1"/>
    </xf>
    <xf numFmtId="0" fontId="0" fillId="0" borderId="23" xfId="0" applyFill="1" applyBorder="1" applyAlignment="1">
      <alignment vertical="top" wrapText="1"/>
    </xf>
    <xf numFmtId="0" fontId="0" fillId="0" borderId="24" xfId="0" applyFill="1" applyBorder="1" applyAlignment="1">
      <alignment vertical="top" wrapText="1"/>
    </xf>
    <xf numFmtId="0" fontId="0" fillId="0" borderId="24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9" xfId="0" applyFill="1" applyBorder="1" applyAlignment="1">
      <alignment horizontal="center" wrapText="1"/>
    </xf>
    <xf numFmtId="0" fontId="0" fillId="0" borderId="25" xfId="0" applyBorder="1"/>
    <xf numFmtId="0" fontId="0" fillId="0" borderId="25" xfId="0" applyBorder="1" applyAlignment="1">
      <alignment horizontal="left"/>
    </xf>
    <xf numFmtId="0" fontId="1" fillId="2" borderId="26" xfId="0" applyFont="1" applyFill="1" applyBorder="1"/>
    <xf numFmtId="0" fontId="0" fillId="0" borderId="27" xfId="0" applyFill="1" applyBorder="1" applyAlignment="1">
      <alignment vertical="top" wrapText="1"/>
    </xf>
    <xf numFmtId="0" fontId="0" fillId="0" borderId="19" xfId="0" applyFill="1" applyBorder="1" applyAlignment="1">
      <alignment vertical="top" wrapText="1"/>
    </xf>
    <xf numFmtId="0" fontId="0" fillId="0" borderId="9" xfId="0" applyFill="1" applyBorder="1" applyAlignment="1">
      <alignment vertical="top" wrapText="1"/>
    </xf>
    <xf numFmtId="0" fontId="0" fillId="0" borderId="28" xfId="0" applyBorder="1"/>
    <xf numFmtId="0" fontId="0" fillId="0" borderId="29" xfId="0" applyBorder="1"/>
    <xf numFmtId="0" fontId="0" fillId="0" borderId="22" xfId="0" applyBorder="1"/>
    <xf numFmtId="0" fontId="1" fillId="2" borderId="3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3" fillId="0" borderId="23" xfId="0" applyFont="1" applyFill="1" applyBorder="1" applyAlignment="1">
      <alignment vertical="top" wrapText="1"/>
    </xf>
    <xf numFmtId="0" fontId="3" fillId="0" borderId="31" xfId="0" applyFont="1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25" xfId="0" applyBorder="1" applyAlignment="1">
      <alignment horizontal="right"/>
    </xf>
    <xf numFmtId="0" fontId="1" fillId="0" borderId="32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34" xfId="0" applyBorder="1" applyAlignment="1">
      <alignment horizontal="left"/>
    </xf>
    <xf numFmtId="0" fontId="3" fillId="0" borderId="35" xfId="0" applyFont="1" applyFill="1" applyBorder="1" applyAlignment="1">
      <alignment vertical="top" wrapText="1"/>
    </xf>
    <xf numFmtId="0" fontId="0" fillId="0" borderId="17" xfId="0" applyFill="1" applyBorder="1" applyAlignment="1">
      <alignment wrapText="1"/>
    </xf>
    <xf numFmtId="0" fontId="0" fillId="0" borderId="33" xfId="0" applyBorder="1" applyAlignment="1">
      <alignment wrapText="1"/>
    </xf>
    <xf numFmtId="0" fontId="3" fillId="0" borderId="34" xfId="0" applyFont="1" applyFill="1" applyBorder="1" applyAlignment="1">
      <alignment vertical="top" wrapText="1"/>
    </xf>
    <xf numFmtId="0" fontId="3" fillId="0" borderId="34" xfId="0" applyFont="1" applyBorder="1" applyAlignment="1">
      <alignment vertical="top" wrapText="1"/>
    </xf>
    <xf numFmtId="0" fontId="1" fillId="0" borderId="4" xfId="0" applyFont="1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36" xfId="0" applyFont="1" applyFill="1" applyBorder="1" applyAlignment="1">
      <alignment horizontal="center" wrapText="1"/>
    </xf>
    <xf numFmtId="0" fontId="1" fillId="0" borderId="17" xfId="0" applyFont="1" applyFill="1" applyBorder="1" applyAlignment="1">
      <alignment horizontal="center" wrapText="1"/>
    </xf>
    <xf numFmtId="0" fontId="1" fillId="2" borderId="35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wrapText="1"/>
    </xf>
    <xf numFmtId="0" fontId="0" fillId="0" borderId="13" xfId="0" applyFill="1" applyBorder="1" applyAlignment="1">
      <alignment wrapText="1"/>
    </xf>
    <xf numFmtId="0" fontId="3" fillId="0" borderId="17" xfId="0" applyFont="1" applyFill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36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0" fillId="0" borderId="1" xfId="0" applyFill="1" applyBorder="1" applyAlignment="1">
      <alignment horizontal="center" wrapText="1"/>
    </xf>
    <xf numFmtId="0" fontId="0" fillId="0" borderId="9" xfId="0" applyFill="1" applyBorder="1"/>
    <xf numFmtId="0" fontId="0" fillId="0" borderId="23" xfId="0" applyFill="1" applyBorder="1"/>
    <xf numFmtId="0" fontId="0" fillId="0" borderId="7" xfId="0" applyFill="1" applyBorder="1"/>
    <xf numFmtId="0" fontId="0" fillId="0" borderId="24" xfId="0" applyBorder="1"/>
    <xf numFmtId="0" fontId="3" fillId="0" borderId="37" xfId="0" applyFont="1" applyFill="1" applyBorder="1" applyAlignment="1">
      <alignment vertical="top" wrapText="1"/>
    </xf>
    <xf numFmtId="0" fontId="1" fillId="0" borderId="1" xfId="0" applyFont="1" applyFill="1" applyBorder="1" applyAlignment="1">
      <alignment wrapText="1"/>
    </xf>
    <xf numFmtId="0" fontId="1" fillId="0" borderId="38" xfId="0" applyFont="1" applyFill="1" applyBorder="1" applyAlignment="1">
      <alignment horizontal="center" wrapText="1"/>
    </xf>
    <xf numFmtId="0" fontId="1" fillId="0" borderId="31" xfId="0" applyFont="1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3" fillId="0" borderId="37" xfId="0" applyFont="1" applyBorder="1" applyAlignment="1">
      <alignment vertical="top" wrapText="1"/>
    </xf>
    <xf numFmtId="0" fontId="1" fillId="0" borderId="31" xfId="0" applyFont="1" applyFill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38" xfId="0" applyFont="1" applyFill="1" applyBorder="1" applyAlignment="1">
      <alignment wrapText="1"/>
    </xf>
    <xf numFmtId="0" fontId="3" fillId="0" borderId="38" xfId="0" applyFont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0" borderId="37" xfId="0" applyFill="1" applyBorder="1" applyAlignment="1">
      <alignment wrapText="1"/>
    </xf>
    <xf numFmtId="0" fontId="3" fillId="0" borderId="10" xfId="0" applyFont="1" applyFill="1" applyBorder="1" applyAlignment="1">
      <alignment vertical="top" wrapText="1"/>
    </xf>
    <xf numFmtId="0" fontId="3" fillId="0" borderId="36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24" xfId="0" applyFont="1" applyFill="1" applyBorder="1" applyAlignment="1">
      <alignment horizontal="center" wrapText="1"/>
    </xf>
    <xf numFmtId="0" fontId="3" fillId="0" borderId="38" xfId="0" applyFont="1" applyFill="1" applyBorder="1" applyAlignment="1">
      <alignment vertical="top" wrapText="1"/>
    </xf>
    <xf numFmtId="0" fontId="0" fillId="0" borderId="13" xfId="0" applyFill="1" applyBorder="1" applyAlignment="1">
      <alignment vertical="top" wrapText="1"/>
    </xf>
    <xf numFmtId="0" fontId="0" fillId="0" borderId="37" xfId="0" applyFill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0" borderId="38" xfId="0" applyFont="1" applyBorder="1" applyAlignment="1">
      <alignment vertical="top" wrapText="1"/>
    </xf>
    <xf numFmtId="0" fontId="0" fillId="0" borderId="37" xfId="0" applyFont="1" applyBorder="1" applyAlignment="1">
      <alignment vertical="top" wrapText="1"/>
    </xf>
    <xf numFmtId="0" fontId="1" fillId="0" borderId="4" xfId="0" applyFont="1" applyFill="1" applyBorder="1" applyAlignment="1">
      <alignment wrapText="1"/>
    </xf>
    <xf numFmtId="0" fontId="1" fillId="0" borderId="36" xfId="0" applyFont="1" applyFill="1" applyBorder="1" applyAlignment="1">
      <alignment wrapText="1"/>
    </xf>
    <xf numFmtId="0" fontId="0" fillId="0" borderId="10" xfId="0" applyFill="1" applyBorder="1" applyAlignment="1">
      <alignment horizontal="center" wrapText="1"/>
    </xf>
    <xf numFmtId="0" fontId="0" fillId="0" borderId="17" xfId="0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0" fontId="0" fillId="0" borderId="31" xfId="0" applyFill="1" applyBorder="1" applyAlignment="1">
      <alignment vertical="top" wrapText="1"/>
    </xf>
    <xf numFmtId="0" fontId="0" fillId="0" borderId="17" xfId="0" applyFill="1" applyBorder="1" applyAlignment="1">
      <alignment vertical="top" wrapText="1"/>
    </xf>
    <xf numFmtId="0" fontId="1" fillId="0" borderId="10" xfId="0" applyFont="1" applyFill="1" applyBorder="1" applyAlignment="1">
      <alignment wrapText="1"/>
    </xf>
    <xf numFmtId="0" fontId="0" fillId="0" borderId="36" xfId="0" applyFill="1" applyBorder="1" applyAlignment="1">
      <alignment horizontal="center" wrapText="1"/>
    </xf>
    <xf numFmtId="0" fontId="0" fillId="0" borderId="4" xfId="0" applyBorder="1" applyAlignment="1">
      <alignment vertical="top" wrapText="1"/>
    </xf>
    <xf numFmtId="0" fontId="0" fillId="0" borderId="38" xfId="0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23" xfId="0" applyBorder="1"/>
    <xf numFmtId="0" fontId="0" fillId="0" borderId="21" xfId="0" applyFill="1" applyBorder="1" applyAlignment="1">
      <alignment vertical="top" wrapText="1"/>
    </xf>
    <xf numFmtId="0" fontId="0" fillId="0" borderId="35" xfId="0" applyFill="1" applyBorder="1" applyAlignment="1">
      <alignment vertical="top" wrapText="1"/>
    </xf>
    <xf numFmtId="0" fontId="0" fillId="0" borderId="39" xfId="0" applyFill="1" applyBorder="1" applyAlignment="1">
      <alignment vertical="top" wrapText="1"/>
    </xf>
    <xf numFmtId="0" fontId="0" fillId="0" borderId="27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2" fillId="0" borderId="37" xfId="0" applyFont="1" applyBorder="1" applyAlignment="1">
      <alignment horizontal="left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" fillId="3" borderId="5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0" fillId="0" borderId="6" xfId="0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36" xfId="0" applyFont="1" applyFill="1" applyBorder="1" applyAlignment="1">
      <alignment horizontal="center" wrapText="1"/>
    </xf>
    <xf numFmtId="0" fontId="1" fillId="0" borderId="38" xfId="0" applyFont="1" applyFill="1" applyBorder="1" applyAlignment="1">
      <alignment horizontal="center" wrapText="1"/>
    </xf>
    <xf numFmtId="0" fontId="1" fillId="0" borderId="31" xfId="0" applyFont="1" applyFill="1" applyBorder="1" applyAlignment="1">
      <alignment horizontal="center" wrapText="1"/>
    </xf>
    <xf numFmtId="0" fontId="1" fillId="0" borderId="13" xfId="0" applyFont="1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0" fontId="1" fillId="3" borderId="18" xfId="0" applyFont="1" applyFill="1" applyBorder="1" applyAlignment="1">
      <alignment horizontal="center" wrapText="1"/>
    </xf>
    <xf numFmtId="0" fontId="1" fillId="3" borderId="42" xfId="0" applyFont="1" applyFill="1" applyBorder="1" applyAlignment="1">
      <alignment horizontal="center" wrapText="1"/>
    </xf>
    <xf numFmtId="0" fontId="0" fillId="0" borderId="43" xfId="0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3" borderId="18" xfId="0" applyFont="1" applyFill="1" applyBorder="1" applyAlignment="1">
      <alignment wrapText="1"/>
    </xf>
    <xf numFmtId="0" fontId="1" fillId="3" borderId="43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3" borderId="5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wrapText="1"/>
    </xf>
    <xf numFmtId="0" fontId="1" fillId="0" borderId="44" xfId="0" applyFont="1" applyFill="1" applyBorder="1" applyAlignment="1">
      <alignment horizontal="center" wrapText="1"/>
    </xf>
    <xf numFmtId="0" fontId="1" fillId="0" borderId="45" xfId="0" applyFont="1" applyFill="1" applyBorder="1" applyAlignment="1">
      <alignment horizontal="center" wrapText="1"/>
    </xf>
    <xf numFmtId="0" fontId="1" fillId="3" borderId="18" xfId="0" applyFont="1" applyFill="1" applyBorder="1" applyAlignment="1">
      <alignment vertical="top" wrapText="1"/>
    </xf>
    <xf numFmtId="0" fontId="1" fillId="3" borderId="43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1" fillId="3" borderId="46" xfId="0" applyFont="1" applyFill="1" applyBorder="1" applyAlignment="1">
      <alignment wrapText="1"/>
    </xf>
    <xf numFmtId="0" fontId="0" fillId="3" borderId="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6" xfId="0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7"/>
  <sheetViews>
    <sheetView workbookViewId="0">
      <selection activeCell="A4" sqref="A4"/>
    </sheetView>
  </sheetViews>
  <sheetFormatPr defaultRowHeight="15"/>
  <cols>
    <col min="1" max="1" width="23.140625" customWidth="1"/>
    <col min="2" max="2" width="11.140625" customWidth="1"/>
    <col min="3" max="3" width="11.42578125" customWidth="1"/>
    <col min="4" max="4" width="13.140625" customWidth="1"/>
    <col min="5" max="5" width="13.28515625" customWidth="1"/>
    <col min="6" max="6" width="10.42578125" customWidth="1"/>
    <col min="7" max="7" width="11.85546875" customWidth="1"/>
    <col min="8" max="8" width="13.140625" customWidth="1"/>
    <col min="9" max="9" width="13.7109375" customWidth="1"/>
    <col min="10" max="10" width="12.140625" customWidth="1"/>
    <col min="11" max="11" width="13.42578125" customWidth="1"/>
    <col min="12" max="12" width="11" customWidth="1"/>
    <col min="13" max="13" width="13.42578125" customWidth="1"/>
    <col min="14" max="14" width="12.85546875" customWidth="1"/>
    <col min="15" max="15" width="15.28515625" customWidth="1"/>
    <col min="16" max="16" width="19.7109375" customWidth="1"/>
    <col min="17" max="17" width="14.140625" customWidth="1"/>
    <col min="18" max="18" width="10.42578125" customWidth="1"/>
    <col min="19" max="19" width="14.140625" customWidth="1"/>
    <col min="20" max="20" width="17" customWidth="1"/>
    <col min="21" max="21" width="12" customWidth="1"/>
    <col min="22" max="22" width="13.28515625" customWidth="1"/>
    <col min="23" max="23" width="12.5703125" customWidth="1"/>
    <col min="24" max="24" width="12.140625" customWidth="1"/>
    <col min="25" max="25" width="12.85546875" customWidth="1"/>
    <col min="26" max="26" width="15.28515625" customWidth="1"/>
    <col min="27" max="27" width="13.28515625" customWidth="1"/>
    <col min="28" max="28" width="17.85546875" customWidth="1"/>
    <col min="29" max="29" width="21.5703125" customWidth="1"/>
  </cols>
  <sheetData>
    <row r="1" spans="1:31">
      <c r="A1" t="s">
        <v>22</v>
      </c>
      <c r="B1" t="s">
        <v>23</v>
      </c>
    </row>
    <row r="2" spans="1:31">
      <c r="A2" t="s">
        <v>24</v>
      </c>
      <c r="B2" t="s">
        <v>25</v>
      </c>
    </row>
    <row r="3" spans="1:31" ht="15.75" thickBot="1"/>
    <row r="4" spans="1:31" s="18" customFormat="1" ht="51.75" customHeight="1" thickBot="1">
      <c r="B4" s="137" t="s">
        <v>57</v>
      </c>
      <c r="C4" s="138"/>
      <c r="D4" s="138"/>
      <c r="E4" s="139"/>
      <c r="F4" s="137" t="s">
        <v>58</v>
      </c>
      <c r="G4" s="144"/>
      <c r="H4" s="144"/>
      <c r="I4" s="144"/>
      <c r="J4" s="29" t="s">
        <v>77</v>
      </c>
      <c r="K4" s="151" t="s">
        <v>78</v>
      </c>
      <c r="L4" s="152"/>
      <c r="M4" s="152"/>
      <c r="N4" s="153"/>
      <c r="O4" s="141" t="s">
        <v>63</v>
      </c>
      <c r="P4" s="142"/>
      <c r="Q4" s="138" t="s">
        <v>61</v>
      </c>
      <c r="R4" s="138"/>
      <c r="S4" s="138"/>
      <c r="T4" s="144"/>
      <c r="U4" s="141" t="s">
        <v>85</v>
      </c>
      <c r="V4" s="143"/>
      <c r="W4" s="142"/>
      <c r="X4" s="141" t="s">
        <v>60</v>
      </c>
      <c r="Y4" s="142"/>
      <c r="Z4" s="137" t="s">
        <v>82</v>
      </c>
      <c r="AA4" s="138"/>
      <c r="AB4" s="138"/>
      <c r="AC4" s="140"/>
      <c r="AD4" s="20"/>
      <c r="AE4" s="20"/>
    </row>
    <row r="5" spans="1:31" s="32" customFormat="1" ht="33.75" customHeight="1" thickBot="1">
      <c r="B5" s="145" t="s">
        <v>75</v>
      </c>
      <c r="C5" s="146"/>
      <c r="D5" s="147"/>
      <c r="E5" s="78" t="s">
        <v>76</v>
      </c>
      <c r="F5" s="145" t="s">
        <v>75</v>
      </c>
      <c r="G5" s="146"/>
      <c r="H5" s="147"/>
      <c r="I5" s="81" t="s">
        <v>76</v>
      </c>
      <c r="J5" s="105"/>
      <c r="K5" s="148" t="s">
        <v>75</v>
      </c>
      <c r="L5" s="149"/>
      <c r="M5" s="150"/>
      <c r="N5" s="72" t="s">
        <v>76</v>
      </c>
      <c r="O5" s="117"/>
      <c r="P5" s="118"/>
      <c r="Q5" s="77"/>
      <c r="R5" s="77"/>
      <c r="S5" s="77"/>
      <c r="T5" s="119"/>
      <c r="U5" s="117"/>
      <c r="V5" s="124"/>
      <c r="W5" s="118"/>
      <c r="X5" s="117"/>
      <c r="Y5" s="118"/>
      <c r="Z5" s="76"/>
      <c r="AA5" s="77"/>
      <c r="AB5" s="77"/>
      <c r="AC5" s="125"/>
      <c r="AD5" s="39"/>
      <c r="AE5" s="39"/>
    </row>
    <row r="6" spans="1:31" s="49" customFormat="1" ht="60" customHeight="1" thickBot="1">
      <c r="A6" s="44" t="s">
        <v>0</v>
      </c>
      <c r="B6" s="130" t="s">
        <v>39</v>
      </c>
      <c r="C6" s="132" t="s">
        <v>72</v>
      </c>
      <c r="D6" s="130" t="s">
        <v>73</v>
      </c>
      <c r="E6" s="45" t="s">
        <v>74</v>
      </c>
      <c r="F6" s="131" t="s">
        <v>39</v>
      </c>
      <c r="G6" s="130" t="s">
        <v>72</v>
      </c>
      <c r="H6" s="130" t="s">
        <v>73</v>
      </c>
      <c r="I6" s="112" t="s">
        <v>74</v>
      </c>
      <c r="J6" s="116" t="s">
        <v>27</v>
      </c>
      <c r="K6" s="113" t="s">
        <v>39</v>
      </c>
      <c r="L6" s="122" t="s">
        <v>72</v>
      </c>
      <c r="M6" s="123" t="s">
        <v>73</v>
      </c>
      <c r="N6" s="112" t="s">
        <v>74</v>
      </c>
      <c r="O6" s="113" t="s">
        <v>79</v>
      </c>
      <c r="P6" s="113" t="s">
        <v>88</v>
      </c>
      <c r="Q6" s="114" t="s">
        <v>29</v>
      </c>
      <c r="R6" s="121" t="s">
        <v>30</v>
      </c>
      <c r="S6" s="121" t="s">
        <v>31</v>
      </c>
      <c r="T6" s="120" t="s">
        <v>59</v>
      </c>
      <c r="U6" s="115" t="s">
        <v>26</v>
      </c>
      <c r="V6" s="126" t="s">
        <v>80</v>
      </c>
      <c r="W6" s="120" t="s">
        <v>36</v>
      </c>
      <c r="X6" s="127" t="s">
        <v>32</v>
      </c>
      <c r="Y6" s="120" t="s">
        <v>81</v>
      </c>
      <c r="Z6" s="127" t="s">
        <v>83</v>
      </c>
      <c r="AA6" s="126" t="s">
        <v>84</v>
      </c>
      <c r="AB6" s="128" t="s">
        <v>33</v>
      </c>
      <c r="AC6" s="120" t="s">
        <v>62</v>
      </c>
      <c r="AD6" s="48"/>
      <c r="AE6" s="48"/>
    </row>
    <row r="7" spans="1:31">
      <c r="A7" s="3" t="s">
        <v>2</v>
      </c>
      <c r="B7" s="16">
        <v>66</v>
      </c>
      <c r="C7" s="12">
        <v>0</v>
      </c>
      <c r="D7" s="12">
        <v>66</v>
      </c>
      <c r="E7" s="42">
        <v>0</v>
      </c>
      <c r="F7" s="16">
        <v>523</v>
      </c>
      <c r="G7" s="12">
        <v>0</v>
      </c>
      <c r="H7" s="1">
        <v>523</v>
      </c>
      <c r="I7" s="10">
        <v>0</v>
      </c>
      <c r="J7" s="17">
        <v>0</v>
      </c>
      <c r="K7" s="9">
        <v>98</v>
      </c>
      <c r="L7" s="1">
        <v>0</v>
      </c>
      <c r="M7" s="1">
        <v>98</v>
      </c>
      <c r="N7" s="10">
        <v>0</v>
      </c>
      <c r="O7" s="9">
        <v>4190000</v>
      </c>
      <c r="P7" s="10">
        <v>341</v>
      </c>
      <c r="Q7" s="61">
        <v>0</v>
      </c>
      <c r="R7" s="61">
        <v>0</v>
      </c>
      <c r="S7" s="61">
        <v>0</v>
      </c>
      <c r="T7" s="61">
        <v>0</v>
      </c>
      <c r="U7" s="9">
        <v>62</v>
      </c>
      <c r="V7" s="1">
        <v>225000</v>
      </c>
      <c r="W7" s="10">
        <v>90</v>
      </c>
      <c r="X7" s="9">
        <v>56622</v>
      </c>
      <c r="Y7" s="10">
        <v>26</v>
      </c>
      <c r="Z7" s="9"/>
      <c r="AA7" s="1"/>
      <c r="AB7" s="8"/>
      <c r="AC7" s="10"/>
      <c r="AD7" s="1"/>
      <c r="AE7" s="1"/>
    </row>
    <row r="8" spans="1:31">
      <c r="A8" s="3" t="s">
        <v>3</v>
      </c>
      <c r="B8" s="16">
        <v>13</v>
      </c>
      <c r="C8" s="12">
        <v>0</v>
      </c>
      <c r="D8" s="12">
        <v>13</v>
      </c>
      <c r="E8" s="42">
        <v>0</v>
      </c>
      <c r="F8" s="16">
        <v>19</v>
      </c>
      <c r="G8" s="12">
        <v>0</v>
      </c>
      <c r="H8" s="1">
        <v>19</v>
      </c>
      <c r="I8" s="10">
        <v>0</v>
      </c>
      <c r="J8" s="17">
        <v>0</v>
      </c>
      <c r="K8" s="9">
        <v>15</v>
      </c>
      <c r="L8" s="1">
        <v>0</v>
      </c>
      <c r="M8" s="1">
        <v>15</v>
      </c>
      <c r="N8" s="10">
        <v>0</v>
      </c>
      <c r="O8" s="9">
        <v>10000</v>
      </c>
      <c r="P8" s="10">
        <v>152</v>
      </c>
      <c r="Q8" s="61">
        <v>0</v>
      </c>
      <c r="R8" s="61">
        <v>0</v>
      </c>
      <c r="S8" s="61">
        <v>0</v>
      </c>
      <c r="T8" s="61">
        <v>0</v>
      </c>
      <c r="U8" s="9">
        <v>4</v>
      </c>
      <c r="V8" s="1">
        <v>10000</v>
      </c>
      <c r="W8" s="10">
        <v>40</v>
      </c>
      <c r="X8" s="9">
        <v>10000</v>
      </c>
      <c r="Y8" s="10">
        <v>15</v>
      </c>
      <c r="Z8" s="9"/>
      <c r="AA8" s="1"/>
      <c r="AB8" s="10"/>
      <c r="AC8" s="10"/>
      <c r="AD8" s="1"/>
      <c r="AE8" s="1"/>
    </row>
    <row r="9" spans="1:31">
      <c r="A9" s="3" t="s">
        <v>4</v>
      </c>
      <c r="B9" s="16">
        <v>8</v>
      </c>
      <c r="C9" s="12">
        <v>0</v>
      </c>
      <c r="D9" s="12">
        <v>8</v>
      </c>
      <c r="E9" s="42">
        <v>0</v>
      </c>
      <c r="F9" s="16">
        <v>19</v>
      </c>
      <c r="G9" s="12">
        <v>0</v>
      </c>
      <c r="H9" s="1">
        <v>19</v>
      </c>
      <c r="I9" s="10">
        <v>0</v>
      </c>
      <c r="J9" s="17">
        <v>0</v>
      </c>
      <c r="K9" s="9">
        <v>14</v>
      </c>
      <c r="L9" s="1">
        <v>0</v>
      </c>
      <c r="M9" s="1">
        <v>14</v>
      </c>
      <c r="N9" s="10">
        <v>0</v>
      </c>
      <c r="O9" s="9">
        <v>1280000</v>
      </c>
      <c r="P9" s="10">
        <v>0</v>
      </c>
      <c r="Q9" s="61">
        <v>0</v>
      </c>
      <c r="R9" s="61">
        <v>0</v>
      </c>
      <c r="S9" s="61">
        <v>0</v>
      </c>
      <c r="T9" s="61">
        <v>0</v>
      </c>
      <c r="U9" s="9">
        <v>5</v>
      </c>
      <c r="V9" s="1">
        <v>150000</v>
      </c>
      <c r="W9" s="10">
        <v>0</v>
      </c>
      <c r="X9" s="9">
        <v>91429</v>
      </c>
      <c r="Y9" s="10">
        <v>0</v>
      </c>
      <c r="Z9" s="9"/>
      <c r="AA9" s="1"/>
      <c r="AB9" s="10"/>
      <c r="AC9" s="10"/>
      <c r="AD9" s="1"/>
      <c r="AE9" s="1"/>
    </row>
    <row r="10" spans="1:31">
      <c r="A10" s="3" t="s">
        <v>5</v>
      </c>
      <c r="B10" s="16">
        <v>45</v>
      </c>
      <c r="C10" s="12">
        <v>0</v>
      </c>
      <c r="D10" s="12">
        <v>45</v>
      </c>
      <c r="E10" s="42">
        <v>0</v>
      </c>
      <c r="F10" s="16">
        <v>80</v>
      </c>
      <c r="G10" s="12">
        <v>0</v>
      </c>
      <c r="H10" s="1">
        <v>80</v>
      </c>
      <c r="I10" s="10">
        <v>0</v>
      </c>
      <c r="J10" s="17">
        <v>1</v>
      </c>
      <c r="K10" s="9">
        <v>65</v>
      </c>
      <c r="L10" s="1">
        <v>0</v>
      </c>
      <c r="M10" s="1">
        <v>65</v>
      </c>
      <c r="N10" s="10">
        <v>0</v>
      </c>
      <c r="O10" s="9">
        <v>787000</v>
      </c>
      <c r="P10" s="10">
        <v>263</v>
      </c>
      <c r="Q10" s="61">
        <v>0</v>
      </c>
      <c r="R10" s="61">
        <v>0</v>
      </c>
      <c r="S10" s="61">
        <v>0</v>
      </c>
      <c r="T10" s="61">
        <v>0</v>
      </c>
      <c r="U10" s="9">
        <v>7</v>
      </c>
      <c r="V10" s="1">
        <v>100000</v>
      </c>
      <c r="W10" s="10">
        <v>40</v>
      </c>
      <c r="X10" s="9">
        <v>27138</v>
      </c>
      <c r="Y10" s="10">
        <v>8</v>
      </c>
      <c r="Z10" s="9"/>
      <c r="AA10" s="1"/>
      <c r="AB10" s="10"/>
      <c r="AC10" s="10"/>
      <c r="AD10" s="1"/>
      <c r="AE10" s="1"/>
    </row>
    <row r="11" spans="1:31">
      <c r="A11" s="3" t="s">
        <v>6</v>
      </c>
      <c r="B11" s="16">
        <v>118</v>
      </c>
      <c r="C11" s="12">
        <v>0</v>
      </c>
      <c r="D11" s="12">
        <v>118</v>
      </c>
      <c r="E11" s="42">
        <v>0</v>
      </c>
      <c r="F11" s="16">
        <v>399</v>
      </c>
      <c r="G11" s="12">
        <v>0</v>
      </c>
      <c r="H11" s="1">
        <v>399</v>
      </c>
      <c r="I11" s="10">
        <v>0</v>
      </c>
      <c r="J11" s="17">
        <v>2</v>
      </c>
      <c r="K11" s="9">
        <v>133</v>
      </c>
      <c r="L11" s="1">
        <v>0</v>
      </c>
      <c r="M11" s="1">
        <v>133</v>
      </c>
      <c r="N11" s="10">
        <v>0</v>
      </c>
      <c r="O11" s="9">
        <v>3424000</v>
      </c>
      <c r="P11" s="10">
        <v>261</v>
      </c>
      <c r="Q11" s="61">
        <v>0</v>
      </c>
      <c r="R11" s="61">
        <v>0</v>
      </c>
      <c r="S11" s="61">
        <v>0</v>
      </c>
      <c r="T11" s="61">
        <v>0</v>
      </c>
      <c r="U11" s="9">
        <v>53</v>
      </c>
      <c r="V11" s="1">
        <v>200000</v>
      </c>
      <c r="W11" s="10">
        <v>45</v>
      </c>
      <c r="X11" s="9">
        <v>39814</v>
      </c>
      <c r="Y11" s="10">
        <v>15</v>
      </c>
      <c r="Z11" s="9"/>
      <c r="AA11" s="1"/>
      <c r="AB11" s="10"/>
      <c r="AC11" s="10"/>
      <c r="AD11" s="1"/>
      <c r="AE11" s="1"/>
    </row>
    <row r="12" spans="1:31">
      <c r="A12" s="3" t="s">
        <v>7</v>
      </c>
      <c r="B12" s="16">
        <v>7</v>
      </c>
      <c r="C12" s="12">
        <v>0</v>
      </c>
      <c r="D12" s="12">
        <v>7</v>
      </c>
      <c r="E12" s="42">
        <v>0</v>
      </c>
      <c r="F12" s="16">
        <v>61</v>
      </c>
      <c r="G12" s="12">
        <v>0</v>
      </c>
      <c r="H12" s="1">
        <v>61</v>
      </c>
      <c r="I12" s="10">
        <v>0</v>
      </c>
      <c r="J12" s="17">
        <v>0</v>
      </c>
      <c r="K12" s="9">
        <v>7</v>
      </c>
      <c r="L12" s="1">
        <v>0</v>
      </c>
      <c r="M12" s="1">
        <v>7</v>
      </c>
      <c r="N12" s="10">
        <v>0</v>
      </c>
      <c r="O12" s="9">
        <v>110000</v>
      </c>
      <c r="P12" s="10">
        <v>40</v>
      </c>
      <c r="Q12" s="61">
        <v>0</v>
      </c>
      <c r="R12" s="61">
        <v>0</v>
      </c>
      <c r="S12" s="61">
        <v>0</v>
      </c>
      <c r="T12" s="61">
        <v>0</v>
      </c>
      <c r="U12" s="9">
        <v>28</v>
      </c>
      <c r="V12" s="1">
        <v>40000</v>
      </c>
      <c r="W12" s="10">
        <v>40</v>
      </c>
      <c r="X12" s="9">
        <v>36667</v>
      </c>
      <c r="Y12" s="10">
        <v>40</v>
      </c>
      <c r="Z12" s="9"/>
      <c r="AA12" s="1"/>
      <c r="AB12" s="10"/>
      <c r="AC12" s="10"/>
      <c r="AD12" s="1"/>
      <c r="AE12" s="1"/>
    </row>
    <row r="13" spans="1:31">
      <c r="A13" s="3" t="s">
        <v>8</v>
      </c>
      <c r="B13" s="16">
        <v>8</v>
      </c>
      <c r="C13" s="12">
        <v>0</v>
      </c>
      <c r="D13" s="12">
        <v>8</v>
      </c>
      <c r="E13" s="42">
        <v>0</v>
      </c>
      <c r="F13" s="16">
        <v>9</v>
      </c>
      <c r="G13" s="12">
        <v>0</v>
      </c>
      <c r="H13" s="1">
        <v>9</v>
      </c>
      <c r="I13" s="10">
        <v>0</v>
      </c>
      <c r="J13" s="17">
        <v>0</v>
      </c>
      <c r="K13" s="9">
        <v>6</v>
      </c>
      <c r="L13" s="1">
        <v>0</v>
      </c>
      <c r="M13" s="1">
        <v>6</v>
      </c>
      <c r="N13" s="10">
        <v>0</v>
      </c>
      <c r="O13" s="9">
        <v>80000</v>
      </c>
      <c r="P13" s="10">
        <v>27</v>
      </c>
      <c r="Q13" s="61">
        <v>0</v>
      </c>
      <c r="R13" s="61">
        <v>0</v>
      </c>
      <c r="S13" s="61">
        <v>0</v>
      </c>
      <c r="T13" s="61">
        <v>0</v>
      </c>
      <c r="U13" s="9">
        <v>2</v>
      </c>
      <c r="V13" s="1">
        <v>20000</v>
      </c>
      <c r="W13" s="10">
        <v>10</v>
      </c>
      <c r="X13" s="9">
        <v>20000</v>
      </c>
      <c r="Y13" s="10">
        <v>7</v>
      </c>
      <c r="Z13" s="9"/>
      <c r="AA13" s="1"/>
      <c r="AB13" s="10"/>
      <c r="AC13" s="10"/>
      <c r="AD13" s="1"/>
      <c r="AE13" s="1"/>
    </row>
    <row r="14" spans="1:31">
      <c r="A14" s="3" t="s">
        <v>9</v>
      </c>
      <c r="B14" s="16">
        <v>14</v>
      </c>
      <c r="C14" s="12">
        <v>0</v>
      </c>
      <c r="D14" s="12">
        <v>14</v>
      </c>
      <c r="E14" s="42">
        <v>0</v>
      </c>
      <c r="F14" s="16">
        <v>20</v>
      </c>
      <c r="G14" s="12">
        <v>0</v>
      </c>
      <c r="H14" s="1">
        <v>20</v>
      </c>
      <c r="I14" s="10">
        <v>0</v>
      </c>
      <c r="J14" s="17">
        <v>0</v>
      </c>
      <c r="K14" s="9">
        <v>14</v>
      </c>
      <c r="L14" s="1">
        <v>0</v>
      </c>
      <c r="M14" s="1">
        <v>14</v>
      </c>
      <c r="N14" s="10">
        <v>0</v>
      </c>
      <c r="O14" s="9">
        <v>500000</v>
      </c>
      <c r="P14" s="10">
        <v>38</v>
      </c>
      <c r="Q14" s="61">
        <v>0</v>
      </c>
      <c r="R14" s="61">
        <v>0</v>
      </c>
      <c r="S14" s="61">
        <v>0</v>
      </c>
      <c r="T14" s="61">
        <v>0</v>
      </c>
      <c r="U14" s="9">
        <v>5</v>
      </c>
      <c r="V14" s="1">
        <v>75000</v>
      </c>
      <c r="W14" s="10">
        <v>30</v>
      </c>
      <c r="X14" s="9">
        <v>50000</v>
      </c>
      <c r="Y14" s="10">
        <v>13</v>
      </c>
      <c r="Z14" s="9"/>
      <c r="AA14" s="1"/>
      <c r="AB14" s="10"/>
      <c r="AC14" s="10"/>
      <c r="AD14" s="1"/>
      <c r="AE14" s="1"/>
    </row>
    <row r="15" spans="1:31">
      <c r="A15" s="3" t="s">
        <v>10</v>
      </c>
      <c r="B15" s="16">
        <v>38</v>
      </c>
      <c r="C15" s="12">
        <v>0</v>
      </c>
      <c r="D15" s="12">
        <v>38</v>
      </c>
      <c r="E15" s="42">
        <v>1</v>
      </c>
      <c r="F15" s="16">
        <v>119</v>
      </c>
      <c r="G15" s="12">
        <v>0</v>
      </c>
      <c r="H15" s="1">
        <v>119</v>
      </c>
      <c r="I15" s="10">
        <v>3</v>
      </c>
      <c r="J15" s="17">
        <v>0</v>
      </c>
      <c r="K15" s="9">
        <v>62</v>
      </c>
      <c r="L15" s="1">
        <v>0</v>
      </c>
      <c r="M15" s="1">
        <v>62</v>
      </c>
      <c r="N15" s="10">
        <v>1</v>
      </c>
      <c r="O15" s="9">
        <v>1465000</v>
      </c>
      <c r="P15" s="10">
        <v>229</v>
      </c>
      <c r="Q15" s="61">
        <v>0</v>
      </c>
      <c r="R15" s="61">
        <v>0</v>
      </c>
      <c r="S15" s="61">
        <v>0</v>
      </c>
      <c r="T15" s="61">
        <v>0</v>
      </c>
      <c r="U15" s="9">
        <v>11</v>
      </c>
      <c r="V15" s="1">
        <v>100000</v>
      </c>
      <c r="W15" s="10">
        <v>35</v>
      </c>
      <c r="X15" s="9">
        <v>37564</v>
      </c>
      <c r="Y15" s="10">
        <v>11</v>
      </c>
      <c r="Z15" s="9"/>
      <c r="AA15" s="1"/>
      <c r="AB15" s="10"/>
      <c r="AC15" s="10"/>
      <c r="AD15" s="1"/>
      <c r="AE15" s="1"/>
    </row>
    <row r="16" spans="1:31">
      <c r="A16" s="3" t="s">
        <v>11</v>
      </c>
      <c r="B16" s="16">
        <v>9</v>
      </c>
      <c r="C16" s="12">
        <v>0</v>
      </c>
      <c r="D16" s="12">
        <v>9</v>
      </c>
      <c r="E16" s="42">
        <v>0</v>
      </c>
      <c r="F16" s="16">
        <v>40</v>
      </c>
      <c r="G16" s="12">
        <v>0</v>
      </c>
      <c r="H16" s="1">
        <v>40</v>
      </c>
      <c r="I16" s="10">
        <v>0</v>
      </c>
      <c r="J16" s="17">
        <v>0</v>
      </c>
      <c r="K16" s="9">
        <v>9</v>
      </c>
      <c r="L16" s="1">
        <v>0</v>
      </c>
      <c r="M16" s="1">
        <v>9</v>
      </c>
      <c r="N16" s="10">
        <v>0</v>
      </c>
      <c r="O16" s="9">
        <v>265000</v>
      </c>
      <c r="P16" s="10">
        <v>0</v>
      </c>
      <c r="Q16" s="61">
        <v>0</v>
      </c>
      <c r="R16" s="61">
        <v>0</v>
      </c>
      <c r="S16" s="61">
        <v>0</v>
      </c>
      <c r="T16" s="61">
        <v>0</v>
      </c>
      <c r="U16" s="9">
        <v>22</v>
      </c>
      <c r="V16" s="1">
        <v>50000</v>
      </c>
      <c r="W16" s="10">
        <v>0</v>
      </c>
      <c r="X16" s="9">
        <v>33125</v>
      </c>
      <c r="Y16" s="10">
        <v>0</v>
      </c>
      <c r="Z16" s="9"/>
      <c r="AA16" s="1"/>
      <c r="AB16" s="10"/>
      <c r="AC16" s="10"/>
      <c r="AD16" s="1"/>
      <c r="AE16" s="1"/>
    </row>
    <row r="17" spans="1:31">
      <c r="A17" s="3" t="s">
        <v>12</v>
      </c>
      <c r="B17" s="16">
        <v>24</v>
      </c>
      <c r="C17" s="12">
        <v>0</v>
      </c>
      <c r="D17" s="12">
        <v>24</v>
      </c>
      <c r="E17" s="42">
        <v>0</v>
      </c>
      <c r="F17" s="16">
        <v>35</v>
      </c>
      <c r="G17" s="12">
        <v>0</v>
      </c>
      <c r="H17" s="1">
        <v>35</v>
      </c>
      <c r="I17" s="10">
        <v>0</v>
      </c>
      <c r="J17" s="17">
        <v>0</v>
      </c>
      <c r="K17" s="9">
        <v>33</v>
      </c>
      <c r="L17" s="1">
        <v>0</v>
      </c>
      <c r="M17" s="1">
        <v>33</v>
      </c>
      <c r="N17" s="10">
        <v>0</v>
      </c>
      <c r="O17" s="9">
        <v>960000</v>
      </c>
      <c r="P17" s="10">
        <v>242</v>
      </c>
      <c r="Q17" s="61">
        <v>0</v>
      </c>
      <c r="R17" s="61">
        <v>0</v>
      </c>
      <c r="S17" s="61">
        <v>0</v>
      </c>
      <c r="T17" s="61">
        <v>0</v>
      </c>
      <c r="U17" s="9">
        <v>3</v>
      </c>
      <c r="V17" s="1">
        <v>120000</v>
      </c>
      <c r="W17" s="10">
        <v>32</v>
      </c>
      <c r="X17" s="9">
        <v>56471</v>
      </c>
      <c r="Y17" s="10">
        <v>20</v>
      </c>
      <c r="Z17" s="9"/>
      <c r="AA17" s="1"/>
      <c r="AB17" s="10"/>
      <c r="AC17" s="10"/>
      <c r="AD17" s="1"/>
      <c r="AE17" s="1"/>
    </row>
    <row r="18" spans="1:31">
      <c r="A18" s="3" t="s">
        <v>13</v>
      </c>
      <c r="B18" s="16">
        <v>14</v>
      </c>
      <c r="C18" s="12">
        <v>0</v>
      </c>
      <c r="D18" s="12">
        <v>14</v>
      </c>
      <c r="E18" s="42">
        <v>0</v>
      </c>
      <c r="F18" s="16">
        <v>15</v>
      </c>
      <c r="G18" s="12">
        <v>0</v>
      </c>
      <c r="H18" s="1">
        <v>15</v>
      </c>
      <c r="I18" s="10">
        <v>0</v>
      </c>
      <c r="J18" s="17">
        <v>0</v>
      </c>
      <c r="K18" s="9">
        <v>12</v>
      </c>
      <c r="L18" s="1">
        <v>0</v>
      </c>
      <c r="M18" s="1">
        <v>12</v>
      </c>
      <c r="N18" s="10">
        <v>0</v>
      </c>
      <c r="O18" s="9">
        <v>230000</v>
      </c>
      <c r="P18" s="10">
        <v>139</v>
      </c>
      <c r="Q18" s="61">
        <v>0</v>
      </c>
      <c r="R18" s="61">
        <v>0</v>
      </c>
      <c r="S18" s="61">
        <v>0</v>
      </c>
      <c r="T18" s="61">
        <v>0</v>
      </c>
      <c r="U18" s="9">
        <v>2</v>
      </c>
      <c r="V18" s="1">
        <v>70000</v>
      </c>
      <c r="W18" s="10">
        <v>35</v>
      </c>
      <c r="X18" s="9">
        <v>46000</v>
      </c>
      <c r="Y18" s="10">
        <v>14</v>
      </c>
      <c r="Z18" s="9"/>
      <c r="AA18" s="1"/>
      <c r="AB18" s="10"/>
      <c r="AC18" s="10"/>
      <c r="AD18" s="1"/>
      <c r="AE18" s="1"/>
    </row>
    <row r="19" spans="1:31">
      <c r="A19" s="3" t="s">
        <v>1</v>
      </c>
      <c r="B19" s="16">
        <v>54</v>
      </c>
      <c r="C19" s="12">
        <v>1</v>
      </c>
      <c r="D19" s="12">
        <v>55</v>
      </c>
      <c r="E19" s="42">
        <v>0</v>
      </c>
      <c r="F19" s="16">
        <v>360</v>
      </c>
      <c r="G19" s="12">
        <v>1</v>
      </c>
      <c r="H19" s="1">
        <v>361</v>
      </c>
      <c r="I19" s="10">
        <v>0</v>
      </c>
      <c r="J19" s="17">
        <v>0</v>
      </c>
      <c r="K19" s="9">
        <v>58</v>
      </c>
      <c r="L19" s="1">
        <v>1</v>
      </c>
      <c r="M19" s="1">
        <v>59</v>
      </c>
      <c r="N19" s="10">
        <v>0</v>
      </c>
      <c r="O19" s="9">
        <v>2050000</v>
      </c>
      <c r="P19" s="10">
        <v>335</v>
      </c>
      <c r="Q19" s="61">
        <v>0</v>
      </c>
      <c r="R19" s="61">
        <v>0</v>
      </c>
      <c r="S19" s="61">
        <v>0</v>
      </c>
      <c r="T19" s="61">
        <v>0</v>
      </c>
      <c r="U19" s="9">
        <v>164</v>
      </c>
      <c r="V19" s="1">
        <v>150000</v>
      </c>
      <c r="W19" s="10">
        <v>90</v>
      </c>
      <c r="X19" s="9">
        <v>56944</v>
      </c>
      <c r="Y19" s="10">
        <v>18</v>
      </c>
      <c r="Z19" s="9"/>
      <c r="AA19" s="1"/>
      <c r="AB19" s="10"/>
      <c r="AC19" s="10"/>
      <c r="AD19" s="1"/>
      <c r="AE19" s="1"/>
    </row>
    <row r="20" spans="1:31">
      <c r="A20" s="3" t="s">
        <v>14</v>
      </c>
      <c r="B20" s="16">
        <v>12</v>
      </c>
      <c r="C20" s="12">
        <v>0</v>
      </c>
      <c r="D20" s="12">
        <v>12</v>
      </c>
      <c r="E20" s="42">
        <v>0</v>
      </c>
      <c r="F20" s="16">
        <v>15</v>
      </c>
      <c r="G20" s="12">
        <v>0</v>
      </c>
      <c r="H20" s="1">
        <v>15</v>
      </c>
      <c r="I20" s="10">
        <v>0</v>
      </c>
      <c r="J20" s="17">
        <v>0</v>
      </c>
      <c r="K20" s="9">
        <v>15</v>
      </c>
      <c r="L20" s="1">
        <v>0</v>
      </c>
      <c r="M20" s="1">
        <v>15</v>
      </c>
      <c r="N20" s="10">
        <v>0</v>
      </c>
      <c r="O20" s="9">
        <v>235000</v>
      </c>
      <c r="P20" s="10">
        <v>296</v>
      </c>
      <c r="Q20" s="61">
        <v>0</v>
      </c>
      <c r="R20" s="61">
        <v>0</v>
      </c>
      <c r="S20" s="61">
        <v>0</v>
      </c>
      <c r="T20" s="61">
        <v>0</v>
      </c>
      <c r="U20" s="9">
        <v>2</v>
      </c>
      <c r="V20" s="1">
        <v>100000</v>
      </c>
      <c r="W20" s="10">
        <v>60</v>
      </c>
      <c r="X20" s="9">
        <v>47000</v>
      </c>
      <c r="Y20" s="10">
        <v>30</v>
      </c>
      <c r="Z20" s="9"/>
      <c r="AA20" s="1"/>
      <c r="AB20" s="10"/>
      <c r="AC20" s="10"/>
      <c r="AD20" s="1"/>
      <c r="AE20" s="1"/>
    </row>
    <row r="21" spans="1:31">
      <c r="A21" s="3" t="s">
        <v>15</v>
      </c>
      <c r="B21" s="16">
        <v>8</v>
      </c>
      <c r="C21" s="12">
        <v>0</v>
      </c>
      <c r="D21" s="12">
        <v>8</v>
      </c>
      <c r="E21" s="42">
        <v>0</v>
      </c>
      <c r="F21" s="16">
        <v>8</v>
      </c>
      <c r="G21" s="12">
        <v>0</v>
      </c>
      <c r="H21" s="1">
        <v>8</v>
      </c>
      <c r="I21" s="10">
        <v>0</v>
      </c>
      <c r="J21" s="17">
        <v>0</v>
      </c>
      <c r="K21" s="9">
        <v>8</v>
      </c>
      <c r="L21" s="1">
        <v>0</v>
      </c>
      <c r="M21" s="1">
        <v>8</v>
      </c>
      <c r="N21" s="10">
        <v>0</v>
      </c>
      <c r="O21" s="9">
        <v>225000</v>
      </c>
      <c r="P21" s="10">
        <v>15</v>
      </c>
      <c r="Q21" s="61">
        <v>0</v>
      </c>
      <c r="R21" s="61">
        <v>0</v>
      </c>
      <c r="S21" s="61">
        <v>0</v>
      </c>
      <c r="T21" s="61">
        <v>0</v>
      </c>
      <c r="U21" s="9">
        <v>1</v>
      </c>
      <c r="V21" s="1">
        <v>90000</v>
      </c>
      <c r="W21" s="10">
        <v>15</v>
      </c>
      <c r="X21" s="9">
        <v>37500</v>
      </c>
      <c r="Y21" s="10">
        <v>15</v>
      </c>
      <c r="Z21" s="9"/>
      <c r="AA21" s="1"/>
      <c r="AB21" s="10"/>
      <c r="AC21" s="10"/>
      <c r="AD21" s="1"/>
      <c r="AE21" s="1"/>
    </row>
    <row r="22" spans="1:31">
      <c r="A22" s="3" t="s">
        <v>16</v>
      </c>
      <c r="B22" s="16">
        <v>33</v>
      </c>
      <c r="C22" s="12">
        <v>0</v>
      </c>
      <c r="D22" s="12">
        <v>33</v>
      </c>
      <c r="E22" s="42">
        <v>0</v>
      </c>
      <c r="F22" s="16">
        <v>45</v>
      </c>
      <c r="G22" s="12">
        <v>0</v>
      </c>
      <c r="H22" s="1">
        <v>45</v>
      </c>
      <c r="I22" s="10">
        <v>0</v>
      </c>
      <c r="J22" s="17">
        <v>0</v>
      </c>
      <c r="K22" s="9">
        <v>36</v>
      </c>
      <c r="L22" s="1">
        <v>0</v>
      </c>
      <c r="M22" s="1">
        <v>36</v>
      </c>
      <c r="N22" s="10">
        <v>0</v>
      </c>
      <c r="O22" s="9">
        <v>811000</v>
      </c>
      <c r="P22" s="10">
        <v>211</v>
      </c>
      <c r="Q22" s="61">
        <v>0</v>
      </c>
      <c r="R22" s="61">
        <v>0</v>
      </c>
      <c r="S22" s="61">
        <v>0</v>
      </c>
      <c r="T22" s="61">
        <v>0</v>
      </c>
      <c r="U22" s="9">
        <v>5</v>
      </c>
      <c r="V22" s="1">
        <v>150000</v>
      </c>
      <c r="W22" s="10">
        <v>50</v>
      </c>
      <c r="X22" s="9">
        <v>54067</v>
      </c>
      <c r="Y22" s="10">
        <v>16</v>
      </c>
      <c r="Z22" s="9"/>
      <c r="AA22" s="1"/>
      <c r="AB22" s="10"/>
      <c r="AC22" s="10"/>
      <c r="AD22" s="1"/>
      <c r="AE22" s="1"/>
    </row>
    <row r="23" spans="1:31">
      <c r="A23" s="3" t="s">
        <v>17</v>
      </c>
      <c r="B23" s="16">
        <v>5</v>
      </c>
      <c r="C23" s="12">
        <v>0</v>
      </c>
      <c r="D23" s="12">
        <v>5</v>
      </c>
      <c r="E23" s="42">
        <v>0</v>
      </c>
      <c r="F23" s="16">
        <v>24</v>
      </c>
      <c r="G23" s="12">
        <v>0</v>
      </c>
      <c r="H23" s="1">
        <v>24</v>
      </c>
      <c r="I23" s="10">
        <v>0</v>
      </c>
      <c r="J23" s="17">
        <v>0</v>
      </c>
      <c r="K23" s="9">
        <v>6</v>
      </c>
      <c r="L23" s="1">
        <v>0</v>
      </c>
      <c r="M23" s="1">
        <v>6</v>
      </c>
      <c r="N23" s="10">
        <v>0</v>
      </c>
      <c r="O23" s="9">
        <v>130000</v>
      </c>
      <c r="P23" s="10">
        <v>25</v>
      </c>
      <c r="Q23" s="61">
        <v>0</v>
      </c>
      <c r="R23" s="61">
        <v>0</v>
      </c>
      <c r="S23" s="61">
        <v>0</v>
      </c>
      <c r="T23" s="61">
        <v>0</v>
      </c>
      <c r="U23" s="9">
        <v>15</v>
      </c>
      <c r="V23" s="1">
        <v>50000</v>
      </c>
      <c r="W23" s="10">
        <v>25</v>
      </c>
      <c r="X23" s="9">
        <v>32500</v>
      </c>
      <c r="Y23" s="10">
        <v>25</v>
      </c>
      <c r="Z23" s="9"/>
      <c r="AA23" s="1"/>
      <c r="AB23" s="10"/>
      <c r="AC23" s="10"/>
      <c r="AD23" s="1"/>
      <c r="AE23" s="1"/>
    </row>
    <row r="24" spans="1:31">
      <c r="A24" s="3" t="s">
        <v>18</v>
      </c>
      <c r="B24" s="16">
        <v>2</v>
      </c>
      <c r="C24" s="12">
        <v>0</v>
      </c>
      <c r="D24" s="12">
        <v>2</v>
      </c>
      <c r="E24" s="42">
        <v>0</v>
      </c>
      <c r="F24" s="16">
        <v>2</v>
      </c>
      <c r="G24" s="12">
        <v>0</v>
      </c>
      <c r="H24" s="1">
        <v>2</v>
      </c>
      <c r="I24" s="10">
        <v>0</v>
      </c>
      <c r="J24" s="17">
        <v>0</v>
      </c>
      <c r="K24" s="9">
        <v>2</v>
      </c>
      <c r="L24" s="1">
        <v>0</v>
      </c>
      <c r="M24" s="1">
        <v>2</v>
      </c>
      <c r="N24" s="10">
        <v>0</v>
      </c>
      <c r="O24" s="9">
        <v>60000</v>
      </c>
      <c r="P24" s="10">
        <v>0</v>
      </c>
      <c r="Q24" s="61">
        <v>0</v>
      </c>
      <c r="R24" s="61">
        <v>0</v>
      </c>
      <c r="S24" s="61">
        <v>0</v>
      </c>
      <c r="T24" s="61">
        <v>0</v>
      </c>
      <c r="U24" s="9">
        <v>1</v>
      </c>
      <c r="V24" s="1">
        <v>40000</v>
      </c>
      <c r="W24" s="10">
        <v>0</v>
      </c>
      <c r="X24" s="9">
        <v>30000</v>
      </c>
      <c r="Y24" s="10">
        <v>0</v>
      </c>
      <c r="Z24" s="9"/>
      <c r="AA24" s="1"/>
      <c r="AB24" s="10"/>
      <c r="AC24" s="10"/>
      <c r="AD24" s="1"/>
      <c r="AE24" s="1"/>
    </row>
    <row r="25" spans="1:31">
      <c r="A25" s="3" t="s">
        <v>19</v>
      </c>
      <c r="B25" s="16">
        <v>0</v>
      </c>
      <c r="C25" s="12">
        <v>0</v>
      </c>
      <c r="D25" s="12">
        <v>0</v>
      </c>
      <c r="E25" s="42">
        <v>0</v>
      </c>
      <c r="F25" s="16">
        <v>0</v>
      </c>
      <c r="G25" s="12">
        <v>0</v>
      </c>
      <c r="H25" s="62">
        <v>0</v>
      </c>
      <c r="I25" s="10">
        <v>0</v>
      </c>
      <c r="J25" s="17">
        <v>0</v>
      </c>
      <c r="K25" s="9">
        <v>0</v>
      </c>
      <c r="L25" s="61">
        <v>0</v>
      </c>
      <c r="M25" s="61">
        <v>0</v>
      </c>
      <c r="N25" s="10">
        <v>0</v>
      </c>
      <c r="O25" s="9">
        <v>0</v>
      </c>
      <c r="P25" s="10">
        <v>0</v>
      </c>
      <c r="Q25" s="61">
        <v>0</v>
      </c>
      <c r="R25" s="61">
        <v>0</v>
      </c>
      <c r="S25" s="61">
        <v>0</v>
      </c>
      <c r="T25" s="61">
        <v>0</v>
      </c>
      <c r="U25" s="9">
        <v>0</v>
      </c>
      <c r="V25" s="61">
        <v>0</v>
      </c>
      <c r="W25" s="10">
        <v>0</v>
      </c>
      <c r="X25" s="9">
        <v>0</v>
      </c>
      <c r="Y25" s="10">
        <v>0</v>
      </c>
      <c r="Z25" s="9"/>
      <c r="AA25" s="1"/>
      <c r="AB25" s="10"/>
      <c r="AC25" s="10"/>
      <c r="AD25" s="1"/>
      <c r="AE25" s="1"/>
    </row>
    <row r="26" spans="1:31">
      <c r="A26" s="4" t="s">
        <v>20</v>
      </c>
      <c r="B26" s="16">
        <v>12</v>
      </c>
      <c r="C26" s="12">
        <v>0</v>
      </c>
      <c r="D26" s="12">
        <v>12</v>
      </c>
      <c r="E26" s="42">
        <v>0</v>
      </c>
      <c r="F26" s="16">
        <v>33</v>
      </c>
      <c r="G26" s="12">
        <v>0</v>
      </c>
      <c r="H26" s="1">
        <v>33</v>
      </c>
      <c r="I26" s="10">
        <v>0</v>
      </c>
      <c r="J26" s="17">
        <v>0</v>
      </c>
      <c r="K26" s="9">
        <v>18</v>
      </c>
      <c r="L26" s="1">
        <v>0</v>
      </c>
      <c r="M26" s="1">
        <v>18</v>
      </c>
      <c r="N26" s="10">
        <v>0</v>
      </c>
      <c r="O26" s="9">
        <v>780000</v>
      </c>
      <c r="P26" s="10">
        <v>0</v>
      </c>
      <c r="Q26" s="61">
        <v>0</v>
      </c>
      <c r="R26" s="61">
        <v>0</v>
      </c>
      <c r="S26" s="61">
        <v>0</v>
      </c>
      <c r="T26" s="61">
        <v>0</v>
      </c>
      <c r="U26" s="9">
        <v>11</v>
      </c>
      <c r="V26" s="1">
        <v>80000</v>
      </c>
      <c r="W26" s="10">
        <v>0</v>
      </c>
      <c r="X26" s="9">
        <v>41053</v>
      </c>
      <c r="Y26" s="10">
        <v>0</v>
      </c>
      <c r="Z26" s="9"/>
      <c r="AA26" s="1"/>
      <c r="AB26" s="129"/>
      <c r="AC26" s="10"/>
      <c r="AD26" s="1"/>
      <c r="AE26" s="1"/>
    </row>
    <row r="27" spans="1:31" ht="15.75" thickBot="1">
      <c r="A27" s="40" t="s">
        <v>21</v>
      </c>
      <c r="B27" s="43">
        <f>SUM(B7:B26)</f>
        <v>490</v>
      </c>
      <c r="C27" s="43">
        <f t="shared" ref="C27:AB27" si="0">SUM(C7:C26)</f>
        <v>1</v>
      </c>
      <c r="D27" s="43">
        <f t="shared" si="0"/>
        <v>491</v>
      </c>
      <c r="E27" s="43">
        <f t="shared" si="0"/>
        <v>1</v>
      </c>
      <c r="F27" s="43">
        <f t="shared" si="0"/>
        <v>1826</v>
      </c>
      <c r="G27" s="43">
        <f t="shared" si="0"/>
        <v>1</v>
      </c>
      <c r="H27" s="43">
        <f t="shared" si="0"/>
        <v>1827</v>
      </c>
      <c r="I27" s="43">
        <f t="shared" si="0"/>
        <v>3</v>
      </c>
      <c r="J27" s="43">
        <f t="shared" si="0"/>
        <v>3</v>
      </c>
      <c r="K27" s="43">
        <f t="shared" si="0"/>
        <v>611</v>
      </c>
      <c r="L27" s="43">
        <f t="shared" si="0"/>
        <v>1</v>
      </c>
      <c r="M27" s="43">
        <f t="shared" si="0"/>
        <v>612</v>
      </c>
      <c r="N27" s="43">
        <f t="shared" si="0"/>
        <v>1</v>
      </c>
      <c r="O27" s="43">
        <f t="shared" si="0"/>
        <v>17592000</v>
      </c>
      <c r="P27" s="43">
        <f t="shared" si="0"/>
        <v>2614</v>
      </c>
      <c r="Q27" s="43">
        <f t="shared" si="0"/>
        <v>0</v>
      </c>
      <c r="R27" s="43">
        <f t="shared" si="0"/>
        <v>0</v>
      </c>
      <c r="S27" s="43">
        <f t="shared" si="0"/>
        <v>0</v>
      </c>
      <c r="T27" s="43">
        <v>0</v>
      </c>
      <c r="U27" s="43">
        <f t="shared" si="0"/>
        <v>403</v>
      </c>
      <c r="V27" s="43">
        <f t="shared" si="0"/>
        <v>1820000</v>
      </c>
      <c r="W27" s="43">
        <f t="shared" si="0"/>
        <v>637</v>
      </c>
      <c r="X27" s="43">
        <f t="shared" si="0"/>
        <v>803894</v>
      </c>
      <c r="Y27" s="43">
        <f t="shared" si="0"/>
        <v>273</v>
      </c>
      <c r="Z27" s="43">
        <f t="shared" si="0"/>
        <v>0</v>
      </c>
      <c r="AA27" s="43">
        <f t="shared" si="0"/>
        <v>0</v>
      </c>
      <c r="AB27" s="43">
        <f t="shared" si="0"/>
        <v>0</v>
      </c>
      <c r="AC27" s="93"/>
      <c r="AD27" s="1"/>
      <c r="AE27" s="1"/>
    </row>
  </sheetData>
  <mergeCells count="11">
    <mergeCell ref="B5:D5"/>
    <mergeCell ref="F4:I4"/>
    <mergeCell ref="F5:H5"/>
    <mergeCell ref="K5:M5"/>
    <mergeCell ref="K4:N4"/>
    <mergeCell ref="B4:E4"/>
    <mergeCell ref="Z4:AC4"/>
    <mergeCell ref="O4:P4"/>
    <mergeCell ref="U4:W4"/>
    <mergeCell ref="X4:Y4"/>
    <mergeCell ref="Q4:T4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7"/>
  <sheetViews>
    <sheetView tabSelected="1" topLeftCell="A20" workbookViewId="0">
      <selection activeCell="AA15" sqref="AA15"/>
    </sheetView>
  </sheetViews>
  <sheetFormatPr defaultRowHeight="15"/>
  <cols>
    <col min="1" max="1" width="22.42578125" bestFit="1" customWidth="1"/>
    <col min="2" max="5" width="13.42578125" customWidth="1"/>
    <col min="6" max="6" width="15.140625" bestFit="1" customWidth="1"/>
    <col min="7" max="7" width="17.7109375" customWidth="1"/>
    <col min="8" max="8" width="18.5703125" customWidth="1"/>
    <col min="9" max="9" width="17" customWidth="1"/>
    <col min="10" max="10" width="15.5703125" customWidth="1"/>
    <col min="11" max="11" width="14" customWidth="1"/>
    <col min="12" max="12" width="13.28515625" customWidth="1"/>
    <col min="13" max="13" width="13.7109375" customWidth="1"/>
    <col min="14" max="14" width="14.85546875" customWidth="1"/>
    <col min="15" max="15" width="19.42578125" customWidth="1"/>
    <col min="16" max="16" width="15.7109375" customWidth="1"/>
    <col min="17" max="17" width="14.42578125" customWidth="1"/>
    <col min="18" max="18" width="14" customWidth="1"/>
    <col min="19" max="19" width="14.5703125" customWidth="1"/>
    <col min="20" max="20" width="18.28515625" customWidth="1"/>
    <col min="21" max="21" width="11.85546875" customWidth="1"/>
    <col min="22" max="22" width="10.7109375" customWidth="1"/>
    <col min="23" max="23" width="15.5703125" customWidth="1"/>
    <col min="24" max="24" width="13" customWidth="1"/>
    <col min="25" max="25" width="12.28515625" customWidth="1"/>
    <col min="26" max="26" width="11.140625" customWidth="1"/>
    <col min="27" max="27" width="15.85546875" customWidth="1"/>
    <col min="28" max="28" width="15.42578125" customWidth="1"/>
    <col min="29" max="29" width="17.5703125" customWidth="1"/>
  </cols>
  <sheetData>
    <row r="1" spans="1:31">
      <c r="A1" t="s">
        <v>22</v>
      </c>
      <c r="B1" t="s">
        <v>34</v>
      </c>
    </row>
    <row r="2" spans="1:31">
      <c r="A2" t="s">
        <v>24</v>
      </c>
      <c r="B2" t="s">
        <v>25</v>
      </c>
    </row>
    <row r="3" spans="1:31" ht="15.75" thickBot="1"/>
    <row r="4" spans="1:31" s="18" customFormat="1" ht="44.25" customHeight="1" thickBot="1">
      <c r="B4" s="137" t="s">
        <v>57</v>
      </c>
      <c r="C4" s="138"/>
      <c r="D4" s="138"/>
      <c r="E4" s="139"/>
      <c r="F4" s="137" t="s">
        <v>58</v>
      </c>
      <c r="G4" s="144"/>
      <c r="H4" s="144"/>
      <c r="I4" s="144"/>
      <c r="J4" s="29" t="s">
        <v>77</v>
      </c>
      <c r="K4" s="151" t="s">
        <v>78</v>
      </c>
      <c r="L4" s="152"/>
      <c r="M4" s="152"/>
      <c r="N4" s="153"/>
      <c r="O4" s="160" t="s">
        <v>63</v>
      </c>
      <c r="P4" s="161"/>
      <c r="Q4" s="155" t="s">
        <v>61</v>
      </c>
      <c r="R4" s="155"/>
      <c r="S4" s="155"/>
      <c r="T4" s="144"/>
      <c r="U4" s="141" t="s">
        <v>85</v>
      </c>
      <c r="V4" s="143"/>
      <c r="W4" s="142"/>
      <c r="X4" s="141" t="s">
        <v>60</v>
      </c>
      <c r="Y4" s="142"/>
      <c r="Z4" s="154" t="s">
        <v>82</v>
      </c>
      <c r="AA4" s="155"/>
      <c r="AB4" s="155"/>
      <c r="AC4" s="156"/>
      <c r="AD4" s="20"/>
      <c r="AE4" s="20"/>
    </row>
    <row r="5" spans="1:31" s="32" customFormat="1" ht="33.75" customHeight="1" thickBot="1">
      <c r="B5" s="157" t="s">
        <v>75</v>
      </c>
      <c r="C5" s="158"/>
      <c r="D5" s="159"/>
      <c r="E5" s="110" t="s">
        <v>76</v>
      </c>
      <c r="F5" s="157" t="s">
        <v>75</v>
      </c>
      <c r="G5" s="158"/>
      <c r="H5" s="159"/>
      <c r="I5" s="81" t="s">
        <v>76</v>
      </c>
      <c r="J5" s="105"/>
      <c r="K5" s="148" t="s">
        <v>75</v>
      </c>
      <c r="L5" s="149"/>
      <c r="M5" s="150"/>
      <c r="N5" s="104" t="s">
        <v>76</v>
      </c>
      <c r="O5" s="102"/>
      <c r="P5" s="95"/>
      <c r="Q5" s="34"/>
      <c r="R5" s="33"/>
      <c r="S5" s="33"/>
      <c r="T5" s="50"/>
      <c r="U5" s="38"/>
      <c r="V5" s="100"/>
      <c r="W5" s="101"/>
      <c r="X5" s="102"/>
      <c r="Y5" s="101"/>
      <c r="Z5" s="96"/>
      <c r="AA5" s="97"/>
      <c r="AB5" s="97"/>
      <c r="AC5" s="98"/>
      <c r="AD5" s="39"/>
      <c r="AE5" s="39"/>
    </row>
    <row r="6" spans="1:31" s="49" customFormat="1" ht="51" customHeight="1" thickBot="1">
      <c r="A6" s="44" t="s">
        <v>0</v>
      </c>
      <c r="B6" s="111" t="s">
        <v>39</v>
      </c>
      <c r="C6" s="108" t="s">
        <v>72</v>
      </c>
      <c r="D6" s="83" t="s">
        <v>73</v>
      </c>
      <c r="E6" s="109" t="s">
        <v>74</v>
      </c>
      <c r="F6" s="83" t="s">
        <v>39</v>
      </c>
      <c r="G6" s="106" t="s">
        <v>72</v>
      </c>
      <c r="H6" s="83" t="s">
        <v>73</v>
      </c>
      <c r="I6" s="107" t="s">
        <v>74</v>
      </c>
      <c r="J6" s="86" t="s">
        <v>27</v>
      </c>
      <c r="K6" s="108" t="s">
        <v>39</v>
      </c>
      <c r="L6" s="83" t="s">
        <v>72</v>
      </c>
      <c r="M6" s="83" t="s">
        <v>73</v>
      </c>
      <c r="N6" s="107" t="s">
        <v>74</v>
      </c>
      <c r="O6" s="94" t="s">
        <v>79</v>
      </c>
      <c r="P6" s="94" t="s">
        <v>88</v>
      </c>
      <c r="Q6" s="87" t="s">
        <v>29</v>
      </c>
      <c r="R6" s="87" t="s">
        <v>30</v>
      </c>
      <c r="S6" s="87" t="s">
        <v>31</v>
      </c>
      <c r="T6" s="86" t="s">
        <v>59</v>
      </c>
      <c r="U6" s="86" t="s">
        <v>26</v>
      </c>
      <c r="V6" s="99" t="s">
        <v>80</v>
      </c>
      <c r="W6" s="88" t="s">
        <v>36</v>
      </c>
      <c r="X6" s="103" t="s">
        <v>32</v>
      </c>
      <c r="Y6" s="86" t="s">
        <v>81</v>
      </c>
      <c r="Z6" s="86" t="s">
        <v>83</v>
      </c>
      <c r="AA6" s="85" t="s">
        <v>84</v>
      </c>
      <c r="AB6" s="64" t="s">
        <v>33</v>
      </c>
      <c r="AC6" s="86" t="s">
        <v>62</v>
      </c>
      <c r="AD6" s="48"/>
      <c r="AE6" s="48"/>
    </row>
    <row r="7" spans="1:31">
      <c r="A7" s="3" t="s">
        <v>2</v>
      </c>
      <c r="B7" s="16">
        <v>79</v>
      </c>
      <c r="C7" s="12">
        <v>1</v>
      </c>
      <c r="D7" s="12">
        <v>80</v>
      </c>
      <c r="E7" s="42">
        <v>289</v>
      </c>
      <c r="F7" s="16">
        <v>316</v>
      </c>
      <c r="G7" s="12">
        <v>2</v>
      </c>
      <c r="H7" s="1">
        <v>318</v>
      </c>
      <c r="I7" s="10">
        <v>4424</v>
      </c>
      <c r="J7" s="17">
        <v>133</v>
      </c>
      <c r="K7" s="9">
        <v>106</v>
      </c>
      <c r="L7" s="1">
        <v>1</v>
      </c>
      <c r="M7" s="1">
        <v>107</v>
      </c>
      <c r="N7" s="10">
        <v>2329</v>
      </c>
      <c r="O7" s="9">
        <v>179559000</v>
      </c>
      <c r="P7" s="10">
        <v>490</v>
      </c>
      <c r="Q7" s="61">
        <v>1266000</v>
      </c>
      <c r="R7" s="61">
        <v>0</v>
      </c>
      <c r="S7" s="61">
        <v>0</v>
      </c>
      <c r="T7" s="61">
        <v>120</v>
      </c>
      <c r="U7" s="9">
        <v>235</v>
      </c>
      <c r="V7" s="1">
        <v>150000</v>
      </c>
      <c r="W7" s="10">
        <v>90</v>
      </c>
      <c r="X7" s="9">
        <v>39831</v>
      </c>
      <c r="Y7" s="10">
        <v>29</v>
      </c>
      <c r="Z7" s="9">
        <v>70333</v>
      </c>
      <c r="AA7" s="61">
        <v>0</v>
      </c>
      <c r="AB7" s="61">
        <v>0</v>
      </c>
      <c r="AC7" s="92">
        <v>120</v>
      </c>
      <c r="AD7" s="1"/>
      <c r="AE7" s="1"/>
    </row>
    <row r="8" spans="1:31">
      <c r="A8" s="3" t="s">
        <v>3</v>
      </c>
      <c r="B8" s="16">
        <v>15</v>
      </c>
      <c r="C8" s="12">
        <v>0</v>
      </c>
      <c r="D8" s="12">
        <v>15</v>
      </c>
      <c r="E8" s="42">
        <v>19</v>
      </c>
      <c r="F8" s="16">
        <v>20</v>
      </c>
      <c r="G8" s="12">
        <v>0</v>
      </c>
      <c r="H8" s="1">
        <v>20</v>
      </c>
      <c r="I8" s="10">
        <v>57</v>
      </c>
      <c r="J8" s="17">
        <v>15</v>
      </c>
      <c r="K8" s="9">
        <v>15</v>
      </c>
      <c r="L8" s="1">
        <v>0</v>
      </c>
      <c r="M8" s="1">
        <v>15</v>
      </c>
      <c r="N8" s="10">
        <v>35</v>
      </c>
      <c r="O8" s="9">
        <v>3390000</v>
      </c>
      <c r="P8" s="10">
        <v>73</v>
      </c>
      <c r="Q8" s="61">
        <v>145000</v>
      </c>
      <c r="R8" s="61">
        <v>0</v>
      </c>
      <c r="S8" s="61">
        <v>0</v>
      </c>
      <c r="T8" s="61">
        <v>0</v>
      </c>
      <c r="U8" s="9">
        <v>12</v>
      </c>
      <c r="V8" s="1">
        <v>70000</v>
      </c>
      <c r="W8" s="10">
        <v>45</v>
      </c>
      <c r="X8" s="9">
        <v>52154</v>
      </c>
      <c r="Y8" s="10">
        <v>12</v>
      </c>
      <c r="Z8" s="9">
        <v>36250</v>
      </c>
      <c r="AA8" s="61">
        <v>0</v>
      </c>
      <c r="AB8" s="61">
        <v>0</v>
      </c>
      <c r="AC8" s="90">
        <v>0</v>
      </c>
      <c r="AD8" s="1"/>
      <c r="AE8" s="1"/>
    </row>
    <row r="9" spans="1:31">
      <c r="A9" s="3" t="s">
        <v>4</v>
      </c>
      <c r="B9" s="16">
        <v>14</v>
      </c>
      <c r="C9" s="12">
        <v>0</v>
      </c>
      <c r="D9" s="12">
        <v>14</v>
      </c>
      <c r="E9" s="42">
        <v>48</v>
      </c>
      <c r="F9" s="16">
        <v>20</v>
      </c>
      <c r="G9" s="12">
        <v>0</v>
      </c>
      <c r="H9" s="1">
        <v>20</v>
      </c>
      <c r="I9" s="10">
        <v>730</v>
      </c>
      <c r="J9" s="17">
        <v>30</v>
      </c>
      <c r="K9" s="9">
        <v>19</v>
      </c>
      <c r="L9" s="1">
        <v>0</v>
      </c>
      <c r="M9" s="1">
        <v>19</v>
      </c>
      <c r="N9" s="10">
        <v>349</v>
      </c>
      <c r="O9" s="9">
        <v>6949000</v>
      </c>
      <c r="P9" s="10">
        <v>42</v>
      </c>
      <c r="Q9" s="61">
        <v>100000</v>
      </c>
      <c r="R9" s="61">
        <v>0</v>
      </c>
      <c r="S9" s="61">
        <v>0</v>
      </c>
      <c r="T9" s="61">
        <v>0</v>
      </c>
      <c r="U9" s="9">
        <v>106</v>
      </c>
      <c r="V9" s="1">
        <v>150000</v>
      </c>
      <c r="W9" s="10">
        <v>25</v>
      </c>
      <c r="X9" s="9">
        <v>9378</v>
      </c>
      <c r="Y9" s="10">
        <v>8</v>
      </c>
      <c r="Z9" s="9">
        <v>11111</v>
      </c>
      <c r="AA9" s="61">
        <v>0</v>
      </c>
      <c r="AB9" s="61">
        <v>0</v>
      </c>
      <c r="AC9" s="90">
        <v>0</v>
      </c>
      <c r="AD9" s="1"/>
      <c r="AE9" s="1"/>
    </row>
    <row r="10" spans="1:31">
      <c r="A10" s="3" t="s">
        <v>5</v>
      </c>
      <c r="B10" s="16">
        <v>77</v>
      </c>
      <c r="C10" s="12">
        <v>0</v>
      </c>
      <c r="D10" s="12">
        <v>77</v>
      </c>
      <c r="E10" s="42">
        <v>38</v>
      </c>
      <c r="F10" s="16">
        <v>100</v>
      </c>
      <c r="G10" s="12">
        <v>0</v>
      </c>
      <c r="H10" s="1">
        <v>100</v>
      </c>
      <c r="I10" s="10">
        <v>180</v>
      </c>
      <c r="J10" s="17">
        <v>139</v>
      </c>
      <c r="K10" s="9">
        <v>99</v>
      </c>
      <c r="L10" s="1">
        <v>0</v>
      </c>
      <c r="M10" s="1">
        <v>99</v>
      </c>
      <c r="N10" s="10">
        <v>91</v>
      </c>
      <c r="O10" s="9">
        <v>5060000</v>
      </c>
      <c r="P10" s="10">
        <v>392</v>
      </c>
      <c r="Q10" s="61">
        <v>20000</v>
      </c>
      <c r="R10" s="61">
        <v>0</v>
      </c>
      <c r="S10" s="61">
        <v>0</v>
      </c>
      <c r="T10" s="61">
        <v>0</v>
      </c>
      <c r="U10" s="9">
        <v>77</v>
      </c>
      <c r="V10" s="1">
        <v>70000</v>
      </c>
      <c r="W10" s="10">
        <v>25</v>
      </c>
      <c r="X10" s="9">
        <v>24926</v>
      </c>
      <c r="Y10" s="10">
        <v>6</v>
      </c>
      <c r="Z10" s="9">
        <v>20000</v>
      </c>
      <c r="AA10" s="61">
        <v>0</v>
      </c>
      <c r="AB10" s="61">
        <v>0</v>
      </c>
      <c r="AC10" s="90">
        <v>0</v>
      </c>
      <c r="AD10" s="1"/>
      <c r="AE10" s="1"/>
    </row>
    <row r="11" spans="1:31">
      <c r="A11" s="3" t="s">
        <v>6</v>
      </c>
      <c r="B11" s="16">
        <v>237</v>
      </c>
      <c r="C11" s="12">
        <v>0</v>
      </c>
      <c r="D11" s="12">
        <v>237</v>
      </c>
      <c r="E11" s="42">
        <v>672</v>
      </c>
      <c r="F11" s="16">
        <v>770</v>
      </c>
      <c r="G11" s="12">
        <v>0</v>
      </c>
      <c r="H11" s="1">
        <v>770</v>
      </c>
      <c r="I11" s="10">
        <v>6530</v>
      </c>
      <c r="J11" s="17">
        <v>560</v>
      </c>
      <c r="K11" s="9">
        <v>324</v>
      </c>
      <c r="L11" s="1">
        <v>0</v>
      </c>
      <c r="M11" s="1">
        <v>324</v>
      </c>
      <c r="N11" s="10">
        <v>3642</v>
      </c>
      <c r="O11" s="9">
        <v>314703200</v>
      </c>
      <c r="P11" s="10">
        <v>348</v>
      </c>
      <c r="Q11" s="61">
        <v>1255000</v>
      </c>
      <c r="R11" s="61">
        <v>0</v>
      </c>
      <c r="S11" s="61">
        <v>0</v>
      </c>
      <c r="T11" s="61">
        <v>120</v>
      </c>
      <c r="U11" s="9">
        <v>280</v>
      </c>
      <c r="V11" s="1">
        <v>225000</v>
      </c>
      <c r="W11" s="10">
        <v>40</v>
      </c>
      <c r="X11" s="9">
        <v>46740</v>
      </c>
      <c r="Y11" s="10">
        <v>15</v>
      </c>
      <c r="Z11" s="9">
        <v>50200</v>
      </c>
      <c r="AA11" s="61">
        <v>0</v>
      </c>
      <c r="AB11" s="61">
        <v>0</v>
      </c>
      <c r="AC11" s="90">
        <v>120</v>
      </c>
      <c r="AD11" s="1"/>
      <c r="AE11" s="1"/>
    </row>
    <row r="12" spans="1:31">
      <c r="A12" s="3" t="s">
        <v>7</v>
      </c>
      <c r="B12" s="16">
        <v>12</v>
      </c>
      <c r="C12" s="12">
        <v>0</v>
      </c>
      <c r="D12" s="12">
        <v>12</v>
      </c>
      <c r="E12" s="42">
        <v>54</v>
      </c>
      <c r="F12" s="16">
        <v>17</v>
      </c>
      <c r="G12" s="12">
        <v>0</v>
      </c>
      <c r="H12" s="1">
        <v>17</v>
      </c>
      <c r="I12" s="10">
        <v>1016</v>
      </c>
      <c r="J12" s="17">
        <v>39</v>
      </c>
      <c r="K12" s="9">
        <v>14</v>
      </c>
      <c r="L12" s="1">
        <v>0</v>
      </c>
      <c r="M12" s="1">
        <v>14</v>
      </c>
      <c r="N12" s="10">
        <v>548</v>
      </c>
      <c r="O12" s="9">
        <v>16421000</v>
      </c>
      <c r="P12" s="10">
        <v>85</v>
      </c>
      <c r="Q12" s="61">
        <v>75000</v>
      </c>
      <c r="R12" s="61">
        <v>0</v>
      </c>
      <c r="S12" s="61">
        <v>0</v>
      </c>
      <c r="T12" s="61">
        <v>0</v>
      </c>
      <c r="U12" s="9">
        <v>145</v>
      </c>
      <c r="V12" s="1">
        <v>100000</v>
      </c>
      <c r="W12" s="10">
        <v>30</v>
      </c>
      <c r="X12" s="9">
        <v>16083</v>
      </c>
      <c r="Y12" s="10">
        <v>21</v>
      </c>
      <c r="Z12" s="9">
        <v>25000</v>
      </c>
      <c r="AA12" s="61">
        <v>0</v>
      </c>
      <c r="AB12" s="61">
        <v>0</v>
      </c>
      <c r="AC12" s="90">
        <v>0</v>
      </c>
      <c r="AD12" s="1"/>
      <c r="AE12" s="1"/>
    </row>
    <row r="13" spans="1:31">
      <c r="A13" s="3" t="s">
        <v>8</v>
      </c>
      <c r="B13" s="16">
        <v>9</v>
      </c>
      <c r="C13" s="12">
        <v>0</v>
      </c>
      <c r="D13" s="12">
        <v>9</v>
      </c>
      <c r="E13" s="42">
        <v>14</v>
      </c>
      <c r="F13" s="16">
        <v>12</v>
      </c>
      <c r="G13" s="12">
        <v>0</v>
      </c>
      <c r="H13" s="1">
        <v>12</v>
      </c>
      <c r="I13" s="10">
        <v>69</v>
      </c>
      <c r="J13" s="17">
        <v>21</v>
      </c>
      <c r="K13" s="9">
        <v>12</v>
      </c>
      <c r="L13" s="1">
        <v>0</v>
      </c>
      <c r="M13" s="1">
        <v>12</v>
      </c>
      <c r="N13" s="10">
        <v>40</v>
      </c>
      <c r="O13" s="9">
        <v>2845000</v>
      </c>
      <c r="P13" s="10">
        <v>12</v>
      </c>
      <c r="Q13" s="61">
        <v>0</v>
      </c>
      <c r="R13" s="61">
        <v>0</v>
      </c>
      <c r="S13" s="61">
        <v>0</v>
      </c>
      <c r="T13" s="61">
        <v>0</v>
      </c>
      <c r="U13" s="9">
        <v>15</v>
      </c>
      <c r="V13" s="1">
        <v>70000</v>
      </c>
      <c r="W13" s="10">
        <v>10</v>
      </c>
      <c r="X13" s="9">
        <v>38446</v>
      </c>
      <c r="Y13" s="10">
        <v>6</v>
      </c>
      <c r="Z13" s="9">
        <v>0</v>
      </c>
      <c r="AA13" s="61">
        <v>0</v>
      </c>
      <c r="AB13" s="61">
        <v>0</v>
      </c>
      <c r="AC13" s="90">
        <v>0</v>
      </c>
      <c r="AD13" s="1"/>
      <c r="AE13" s="1"/>
    </row>
    <row r="14" spans="1:31">
      <c r="A14" s="3" t="s">
        <v>9</v>
      </c>
      <c r="B14" s="16">
        <v>16</v>
      </c>
      <c r="C14" s="12">
        <v>0</v>
      </c>
      <c r="D14" s="12">
        <v>16</v>
      </c>
      <c r="E14" s="42">
        <v>36</v>
      </c>
      <c r="F14" s="16">
        <v>33</v>
      </c>
      <c r="G14" s="12">
        <v>0</v>
      </c>
      <c r="H14" s="1">
        <v>33</v>
      </c>
      <c r="I14" s="10">
        <v>104</v>
      </c>
      <c r="J14" s="17">
        <v>118</v>
      </c>
      <c r="K14" s="9">
        <v>22</v>
      </c>
      <c r="L14" s="1">
        <v>0</v>
      </c>
      <c r="M14" s="1">
        <v>22</v>
      </c>
      <c r="N14" s="10">
        <v>72</v>
      </c>
      <c r="O14" s="9">
        <v>3845000</v>
      </c>
      <c r="P14" s="10">
        <v>388</v>
      </c>
      <c r="Q14" s="61">
        <v>335000</v>
      </c>
      <c r="R14" s="61">
        <v>0</v>
      </c>
      <c r="S14" s="61">
        <v>0</v>
      </c>
      <c r="T14" s="61">
        <v>0</v>
      </c>
      <c r="U14" s="9">
        <v>30</v>
      </c>
      <c r="V14" s="1">
        <v>120000</v>
      </c>
      <c r="W14" s="10">
        <v>90</v>
      </c>
      <c r="X14" s="9">
        <v>34330</v>
      </c>
      <c r="Y14" s="10">
        <v>30</v>
      </c>
      <c r="Z14" s="9">
        <v>55833</v>
      </c>
      <c r="AA14" s="61">
        <v>0</v>
      </c>
      <c r="AB14" s="61">
        <v>0</v>
      </c>
      <c r="AC14" s="90">
        <v>0</v>
      </c>
      <c r="AD14" s="1"/>
      <c r="AE14" s="1"/>
    </row>
    <row r="15" spans="1:31">
      <c r="A15" s="3" t="s">
        <v>10</v>
      </c>
      <c r="B15" s="16">
        <v>63</v>
      </c>
      <c r="C15" s="12">
        <v>0</v>
      </c>
      <c r="D15" s="12">
        <v>63</v>
      </c>
      <c r="E15" s="42">
        <v>162</v>
      </c>
      <c r="F15" s="16">
        <v>219</v>
      </c>
      <c r="G15" s="12">
        <v>0</v>
      </c>
      <c r="H15" s="1">
        <v>219</v>
      </c>
      <c r="I15" s="10">
        <v>2573</v>
      </c>
      <c r="J15" s="17">
        <v>236</v>
      </c>
      <c r="K15" s="9">
        <v>124</v>
      </c>
      <c r="L15" s="1">
        <v>0</v>
      </c>
      <c r="M15" s="1">
        <v>124</v>
      </c>
      <c r="N15" s="10">
        <v>1369</v>
      </c>
      <c r="O15" s="9">
        <v>69959800</v>
      </c>
      <c r="P15" s="10">
        <v>620</v>
      </c>
      <c r="Q15" s="61">
        <v>285000</v>
      </c>
      <c r="R15" s="61">
        <v>0</v>
      </c>
      <c r="S15" s="61">
        <v>0</v>
      </c>
      <c r="T15" s="61">
        <v>0</v>
      </c>
      <c r="U15" s="9">
        <v>199</v>
      </c>
      <c r="V15" s="1">
        <v>200000</v>
      </c>
      <c r="W15" s="10">
        <v>40</v>
      </c>
      <c r="X15" s="9">
        <v>26570</v>
      </c>
      <c r="Y15" s="10">
        <v>14</v>
      </c>
      <c r="Z15" s="9">
        <v>31667</v>
      </c>
      <c r="AA15" s="61">
        <v>0</v>
      </c>
      <c r="AB15" s="61">
        <v>0</v>
      </c>
      <c r="AC15" s="90">
        <v>0</v>
      </c>
      <c r="AD15" s="1"/>
      <c r="AE15" s="1"/>
    </row>
    <row r="16" spans="1:31">
      <c r="A16" s="3" t="s">
        <v>11</v>
      </c>
      <c r="B16" s="16">
        <v>50</v>
      </c>
      <c r="C16" s="12">
        <v>1</v>
      </c>
      <c r="D16" s="12">
        <v>51</v>
      </c>
      <c r="E16" s="42">
        <v>84</v>
      </c>
      <c r="F16" s="16">
        <v>356</v>
      </c>
      <c r="G16" s="12">
        <v>1</v>
      </c>
      <c r="H16" s="1">
        <v>357</v>
      </c>
      <c r="I16" s="10">
        <v>1570</v>
      </c>
      <c r="J16" s="17">
        <v>425</v>
      </c>
      <c r="K16" s="9">
        <v>87</v>
      </c>
      <c r="L16" s="1">
        <v>1</v>
      </c>
      <c r="M16" s="1">
        <v>88</v>
      </c>
      <c r="N16" s="10">
        <v>778</v>
      </c>
      <c r="O16" s="9">
        <v>69748000</v>
      </c>
      <c r="P16" s="10">
        <v>555</v>
      </c>
      <c r="Q16" s="61">
        <v>750000</v>
      </c>
      <c r="R16" s="61">
        <v>0</v>
      </c>
      <c r="S16" s="61">
        <v>0</v>
      </c>
      <c r="T16" s="61">
        <v>0</v>
      </c>
      <c r="U16" s="9">
        <v>167</v>
      </c>
      <c r="V16" s="1">
        <v>150000</v>
      </c>
      <c r="W16" s="10">
        <v>60</v>
      </c>
      <c r="X16" s="9">
        <v>42843</v>
      </c>
      <c r="Y16" s="10">
        <v>35</v>
      </c>
      <c r="Z16" s="9">
        <v>75000</v>
      </c>
      <c r="AA16" s="61">
        <v>0</v>
      </c>
      <c r="AB16" s="61">
        <v>0</v>
      </c>
      <c r="AC16" s="90">
        <v>0</v>
      </c>
      <c r="AD16" s="1"/>
      <c r="AE16" s="1"/>
    </row>
    <row r="17" spans="1:31">
      <c r="A17" s="3" t="s">
        <v>12</v>
      </c>
      <c r="B17" s="16">
        <v>45</v>
      </c>
      <c r="C17" s="12">
        <v>0</v>
      </c>
      <c r="D17" s="12">
        <v>45</v>
      </c>
      <c r="E17" s="42">
        <v>53</v>
      </c>
      <c r="F17" s="16">
        <v>66</v>
      </c>
      <c r="G17" s="12">
        <v>0</v>
      </c>
      <c r="H17" s="1">
        <v>66</v>
      </c>
      <c r="I17" s="10">
        <v>130</v>
      </c>
      <c r="J17" s="17">
        <v>85</v>
      </c>
      <c r="K17" s="9">
        <v>65</v>
      </c>
      <c r="L17" s="1">
        <v>0</v>
      </c>
      <c r="M17" s="1">
        <v>65</v>
      </c>
      <c r="N17" s="10">
        <v>110</v>
      </c>
      <c r="O17" s="9">
        <v>7785800</v>
      </c>
      <c r="P17" s="10">
        <v>138</v>
      </c>
      <c r="Q17" s="61">
        <v>406800</v>
      </c>
      <c r="R17" s="61">
        <v>0</v>
      </c>
      <c r="S17" s="61">
        <v>60</v>
      </c>
      <c r="T17" s="61">
        <v>0</v>
      </c>
      <c r="U17" s="9">
        <v>21</v>
      </c>
      <c r="V17" s="1">
        <v>200000</v>
      </c>
      <c r="W17" s="10">
        <v>40</v>
      </c>
      <c r="X17" s="9">
        <v>45799</v>
      </c>
      <c r="Y17" s="10">
        <v>12</v>
      </c>
      <c r="Z17" s="9">
        <v>135600</v>
      </c>
      <c r="AA17" s="61">
        <v>0</v>
      </c>
      <c r="AB17" s="61">
        <v>60</v>
      </c>
      <c r="AC17" s="90">
        <v>0</v>
      </c>
      <c r="AD17" s="1"/>
      <c r="AE17" s="1"/>
    </row>
    <row r="18" spans="1:31">
      <c r="A18" s="3" t="s">
        <v>13</v>
      </c>
      <c r="B18" s="16">
        <v>3</v>
      </c>
      <c r="C18" s="12">
        <v>0</v>
      </c>
      <c r="D18" s="12">
        <v>3</v>
      </c>
      <c r="E18" s="42">
        <v>32</v>
      </c>
      <c r="F18" s="16">
        <v>3</v>
      </c>
      <c r="G18" s="12">
        <v>0</v>
      </c>
      <c r="H18" s="1">
        <v>3</v>
      </c>
      <c r="I18" s="10">
        <v>321</v>
      </c>
      <c r="J18" s="17">
        <v>14</v>
      </c>
      <c r="K18" s="9">
        <v>3</v>
      </c>
      <c r="L18" s="1">
        <v>0</v>
      </c>
      <c r="M18" s="1">
        <v>3</v>
      </c>
      <c r="N18" s="10">
        <v>229</v>
      </c>
      <c r="O18" s="9">
        <v>17875000</v>
      </c>
      <c r="P18" s="10">
        <v>15</v>
      </c>
      <c r="Q18" s="61">
        <v>200000</v>
      </c>
      <c r="R18" s="61">
        <v>0</v>
      </c>
      <c r="S18" s="61">
        <v>0</v>
      </c>
      <c r="T18" s="61">
        <v>0</v>
      </c>
      <c r="U18" s="9">
        <v>119</v>
      </c>
      <c r="V18" s="1">
        <v>70000</v>
      </c>
      <c r="W18" s="10">
        <v>15</v>
      </c>
      <c r="X18" s="9">
        <v>55341</v>
      </c>
      <c r="Y18" s="10">
        <v>15</v>
      </c>
      <c r="Z18" s="9">
        <v>66667</v>
      </c>
      <c r="AA18" s="61">
        <v>0</v>
      </c>
      <c r="AB18" s="61">
        <v>0</v>
      </c>
      <c r="AC18" s="90">
        <v>0</v>
      </c>
      <c r="AD18" s="1"/>
      <c r="AE18" s="1"/>
    </row>
    <row r="19" spans="1:31">
      <c r="A19" s="3" t="s">
        <v>1</v>
      </c>
      <c r="B19" s="16">
        <v>67</v>
      </c>
      <c r="C19" s="12">
        <v>0</v>
      </c>
      <c r="D19" s="12">
        <v>67</v>
      </c>
      <c r="E19" s="42">
        <v>296</v>
      </c>
      <c r="F19" s="16">
        <v>131</v>
      </c>
      <c r="G19" s="12">
        <v>0</v>
      </c>
      <c r="H19" s="1">
        <v>131</v>
      </c>
      <c r="I19" s="10">
        <v>1281</v>
      </c>
      <c r="J19" s="17">
        <v>147</v>
      </c>
      <c r="K19" s="9">
        <v>78</v>
      </c>
      <c r="L19" s="1">
        <v>0</v>
      </c>
      <c r="M19" s="1">
        <v>78</v>
      </c>
      <c r="N19" s="10">
        <v>709</v>
      </c>
      <c r="O19" s="9">
        <v>52720200</v>
      </c>
      <c r="P19" s="10">
        <v>495</v>
      </c>
      <c r="Q19" s="61">
        <v>1027000</v>
      </c>
      <c r="R19" s="61">
        <v>0</v>
      </c>
      <c r="S19" s="61">
        <v>0</v>
      </c>
      <c r="T19" s="61">
        <v>0</v>
      </c>
      <c r="U19" s="9">
        <v>61</v>
      </c>
      <c r="V19" s="1">
        <v>200000</v>
      </c>
      <c r="W19" s="10">
        <v>60</v>
      </c>
      <c r="X19" s="9">
        <v>40244</v>
      </c>
      <c r="Y19" s="10">
        <v>23</v>
      </c>
      <c r="Z19" s="9">
        <v>54053</v>
      </c>
      <c r="AA19" s="61">
        <v>0</v>
      </c>
      <c r="AB19" s="61">
        <v>0</v>
      </c>
      <c r="AC19" s="90">
        <v>0</v>
      </c>
      <c r="AD19" s="1"/>
      <c r="AE19" s="1"/>
    </row>
    <row r="20" spans="1:31">
      <c r="A20" s="3" t="s">
        <v>14</v>
      </c>
      <c r="B20" s="16">
        <v>49</v>
      </c>
      <c r="C20" s="12">
        <v>0</v>
      </c>
      <c r="D20" s="12">
        <v>49</v>
      </c>
      <c r="E20" s="42">
        <v>383</v>
      </c>
      <c r="F20" s="16">
        <v>61</v>
      </c>
      <c r="G20" s="12">
        <v>0</v>
      </c>
      <c r="H20" s="1">
        <v>61</v>
      </c>
      <c r="I20" s="10">
        <v>3564</v>
      </c>
      <c r="J20" s="17">
        <v>232</v>
      </c>
      <c r="K20" s="9">
        <v>58</v>
      </c>
      <c r="L20" s="1">
        <v>0</v>
      </c>
      <c r="M20" s="1">
        <v>58</v>
      </c>
      <c r="N20" s="10">
        <v>1795</v>
      </c>
      <c r="O20" s="9">
        <v>120419800</v>
      </c>
      <c r="P20" s="10">
        <v>462</v>
      </c>
      <c r="Q20" s="61">
        <v>1440000</v>
      </c>
      <c r="R20" s="61">
        <v>0</v>
      </c>
      <c r="S20" s="61">
        <v>0</v>
      </c>
      <c r="T20" s="61">
        <v>0</v>
      </c>
      <c r="U20" s="9">
        <v>97</v>
      </c>
      <c r="V20" s="1">
        <v>300000</v>
      </c>
      <c r="W20" s="10">
        <v>60</v>
      </c>
      <c r="X20" s="9">
        <v>33590</v>
      </c>
      <c r="Y20" s="10">
        <v>19</v>
      </c>
      <c r="Z20" s="9">
        <v>57600</v>
      </c>
      <c r="AA20" s="61">
        <v>0</v>
      </c>
      <c r="AB20" s="61">
        <v>0</v>
      </c>
      <c r="AC20" s="90">
        <v>0</v>
      </c>
      <c r="AD20" s="1"/>
      <c r="AE20" s="1"/>
    </row>
    <row r="21" spans="1:31">
      <c r="A21" s="3" t="s">
        <v>15</v>
      </c>
      <c r="B21" s="16">
        <v>6</v>
      </c>
      <c r="C21" s="12">
        <v>0</v>
      </c>
      <c r="D21" s="12">
        <v>6</v>
      </c>
      <c r="E21" s="42">
        <v>21</v>
      </c>
      <c r="F21" s="16">
        <v>6</v>
      </c>
      <c r="G21" s="12">
        <v>0</v>
      </c>
      <c r="H21" s="1">
        <v>6</v>
      </c>
      <c r="I21" s="10">
        <v>36</v>
      </c>
      <c r="J21" s="17">
        <v>12</v>
      </c>
      <c r="K21" s="9">
        <v>6</v>
      </c>
      <c r="L21" s="1">
        <v>0</v>
      </c>
      <c r="M21" s="1">
        <v>6</v>
      </c>
      <c r="N21" s="10">
        <v>22</v>
      </c>
      <c r="O21" s="9">
        <v>1665000</v>
      </c>
      <c r="P21" s="10">
        <v>114</v>
      </c>
      <c r="Q21" s="61">
        <v>50000</v>
      </c>
      <c r="R21" s="61">
        <v>0</v>
      </c>
      <c r="S21" s="61">
        <v>0</v>
      </c>
      <c r="T21" s="61">
        <v>0</v>
      </c>
      <c r="U21" s="9">
        <v>4</v>
      </c>
      <c r="V21" s="1">
        <v>70000</v>
      </c>
      <c r="W21" s="10">
        <v>40</v>
      </c>
      <c r="X21" s="9">
        <v>45000</v>
      </c>
      <c r="Y21" s="10">
        <v>23</v>
      </c>
      <c r="Z21" s="9">
        <v>50000</v>
      </c>
      <c r="AA21" s="61">
        <v>0</v>
      </c>
      <c r="AB21" s="61">
        <v>0</v>
      </c>
      <c r="AC21" s="90">
        <v>0</v>
      </c>
      <c r="AD21" s="1"/>
      <c r="AE21" s="1"/>
    </row>
    <row r="22" spans="1:31">
      <c r="A22" s="3" t="s">
        <v>16</v>
      </c>
      <c r="B22" s="16">
        <v>90</v>
      </c>
      <c r="C22" s="12">
        <v>0</v>
      </c>
      <c r="D22" s="12">
        <v>90</v>
      </c>
      <c r="E22" s="42">
        <v>78</v>
      </c>
      <c r="F22" s="16">
        <v>150</v>
      </c>
      <c r="G22" s="12">
        <v>0</v>
      </c>
      <c r="H22" s="1">
        <v>150</v>
      </c>
      <c r="I22" s="10">
        <v>415</v>
      </c>
      <c r="J22" s="17">
        <v>203</v>
      </c>
      <c r="K22" s="9">
        <v>125</v>
      </c>
      <c r="L22" s="1">
        <v>0</v>
      </c>
      <c r="M22" s="1">
        <v>125</v>
      </c>
      <c r="N22" s="10">
        <v>287</v>
      </c>
      <c r="O22" s="9">
        <v>20467600</v>
      </c>
      <c r="P22" s="10">
        <v>630</v>
      </c>
      <c r="Q22" s="61">
        <v>45000</v>
      </c>
      <c r="R22" s="61">
        <v>0</v>
      </c>
      <c r="S22" s="61">
        <v>0</v>
      </c>
      <c r="T22" s="61">
        <v>0</v>
      </c>
      <c r="U22" s="9">
        <v>30</v>
      </c>
      <c r="V22" s="1">
        <v>200000</v>
      </c>
      <c r="W22" s="10">
        <v>50</v>
      </c>
      <c r="X22" s="9">
        <v>42114</v>
      </c>
      <c r="Y22" s="10">
        <v>17</v>
      </c>
      <c r="Z22" s="9">
        <v>15000</v>
      </c>
      <c r="AA22" s="61">
        <v>0</v>
      </c>
      <c r="AB22" s="61">
        <v>0</v>
      </c>
      <c r="AC22" s="90">
        <v>0</v>
      </c>
      <c r="AD22" s="1"/>
      <c r="AE22" s="1"/>
    </row>
    <row r="23" spans="1:31">
      <c r="A23" s="3" t="s">
        <v>17</v>
      </c>
      <c r="B23" s="16">
        <v>6</v>
      </c>
      <c r="C23" s="12">
        <v>0</v>
      </c>
      <c r="D23" s="12">
        <v>6</v>
      </c>
      <c r="E23" s="42">
        <v>18</v>
      </c>
      <c r="F23" s="16">
        <v>20</v>
      </c>
      <c r="G23" s="12">
        <v>0</v>
      </c>
      <c r="H23" s="1">
        <v>20</v>
      </c>
      <c r="I23" s="10">
        <v>41</v>
      </c>
      <c r="J23" s="17">
        <v>5</v>
      </c>
      <c r="K23" s="9">
        <v>6</v>
      </c>
      <c r="L23" s="1">
        <v>0</v>
      </c>
      <c r="M23" s="1">
        <v>6</v>
      </c>
      <c r="N23" s="10">
        <v>26</v>
      </c>
      <c r="O23" s="9">
        <v>1060000</v>
      </c>
      <c r="P23" s="10">
        <v>0</v>
      </c>
      <c r="Q23" s="61">
        <v>25000</v>
      </c>
      <c r="R23" s="61">
        <v>0</v>
      </c>
      <c r="S23" s="61">
        <v>0</v>
      </c>
      <c r="T23" s="61">
        <v>0</v>
      </c>
      <c r="U23" s="9">
        <v>15</v>
      </c>
      <c r="V23" s="1">
        <v>100000</v>
      </c>
      <c r="W23" s="10">
        <v>0</v>
      </c>
      <c r="X23" s="9">
        <v>23556</v>
      </c>
      <c r="Y23" s="10">
        <v>0</v>
      </c>
      <c r="Z23" s="9">
        <v>25000</v>
      </c>
      <c r="AA23" s="61">
        <v>0</v>
      </c>
      <c r="AB23" s="61">
        <v>0</v>
      </c>
      <c r="AC23" s="90">
        <v>0</v>
      </c>
      <c r="AD23" s="1"/>
      <c r="AE23" s="1"/>
    </row>
    <row r="24" spans="1:31">
      <c r="A24" s="3" t="s">
        <v>18</v>
      </c>
      <c r="B24" s="16">
        <v>4</v>
      </c>
      <c r="C24" s="12">
        <v>0</v>
      </c>
      <c r="D24" s="12">
        <v>4</v>
      </c>
      <c r="E24" s="42">
        <v>2</v>
      </c>
      <c r="F24" s="16">
        <v>5</v>
      </c>
      <c r="G24" s="12">
        <v>0</v>
      </c>
      <c r="H24" s="1">
        <v>5</v>
      </c>
      <c r="I24" s="10">
        <v>4</v>
      </c>
      <c r="J24" s="17">
        <v>5</v>
      </c>
      <c r="K24" s="9">
        <v>5</v>
      </c>
      <c r="L24" s="1">
        <v>0</v>
      </c>
      <c r="M24" s="1">
        <v>5</v>
      </c>
      <c r="N24" s="10">
        <v>4</v>
      </c>
      <c r="O24" s="9">
        <v>380000</v>
      </c>
      <c r="P24" s="10">
        <v>0</v>
      </c>
      <c r="Q24" s="61">
        <v>0</v>
      </c>
      <c r="R24" s="61">
        <v>0</v>
      </c>
      <c r="S24" s="61">
        <v>0</v>
      </c>
      <c r="T24" s="61">
        <v>0</v>
      </c>
      <c r="U24" s="9">
        <v>3</v>
      </c>
      <c r="V24" s="1">
        <v>80000</v>
      </c>
      <c r="W24" s="10">
        <v>0</v>
      </c>
      <c r="X24" s="9">
        <v>42222</v>
      </c>
      <c r="Y24" s="10">
        <v>0</v>
      </c>
      <c r="Z24" s="9">
        <v>0</v>
      </c>
      <c r="AA24" s="61">
        <v>0</v>
      </c>
      <c r="AB24" s="61">
        <v>0</v>
      </c>
      <c r="AC24" s="90">
        <v>0</v>
      </c>
      <c r="AD24" s="1"/>
      <c r="AE24" s="1"/>
    </row>
    <row r="25" spans="1:31">
      <c r="A25" s="3" t="s">
        <v>19</v>
      </c>
      <c r="B25" s="16">
        <v>3</v>
      </c>
      <c r="C25" s="12">
        <v>0</v>
      </c>
      <c r="D25" s="12">
        <v>3</v>
      </c>
      <c r="E25" s="42">
        <v>10</v>
      </c>
      <c r="F25" s="16">
        <v>3</v>
      </c>
      <c r="G25" s="12">
        <v>0</v>
      </c>
      <c r="H25" s="62">
        <v>3</v>
      </c>
      <c r="I25" s="10">
        <v>30</v>
      </c>
      <c r="J25" s="17">
        <v>6</v>
      </c>
      <c r="K25" s="9">
        <v>2</v>
      </c>
      <c r="L25" s="61">
        <v>0</v>
      </c>
      <c r="M25" s="61">
        <v>2</v>
      </c>
      <c r="N25" s="10">
        <v>16</v>
      </c>
      <c r="O25" s="9">
        <v>1000000</v>
      </c>
      <c r="P25" s="10">
        <v>0</v>
      </c>
      <c r="Q25" s="61">
        <v>150000</v>
      </c>
      <c r="R25" s="61">
        <v>0</v>
      </c>
      <c r="S25" s="61">
        <v>0</v>
      </c>
      <c r="T25" s="61">
        <v>0</v>
      </c>
      <c r="U25" s="9">
        <v>13</v>
      </c>
      <c r="V25" s="61">
        <v>50000</v>
      </c>
      <c r="W25" s="10">
        <v>0</v>
      </c>
      <c r="X25" s="9">
        <v>30303</v>
      </c>
      <c r="Y25" s="10">
        <v>0</v>
      </c>
      <c r="Z25" s="9">
        <v>150000</v>
      </c>
      <c r="AA25" s="61">
        <v>0</v>
      </c>
      <c r="AB25" s="61">
        <v>0</v>
      </c>
      <c r="AC25" s="90">
        <v>0</v>
      </c>
      <c r="AD25" s="1"/>
      <c r="AE25" s="1"/>
    </row>
    <row r="26" spans="1:31">
      <c r="A26" s="4" t="s">
        <v>20</v>
      </c>
      <c r="B26" s="16">
        <v>37</v>
      </c>
      <c r="C26" s="12">
        <v>0</v>
      </c>
      <c r="D26" s="12">
        <v>37</v>
      </c>
      <c r="E26" s="42">
        <v>42</v>
      </c>
      <c r="F26" s="16">
        <v>66</v>
      </c>
      <c r="G26" s="12">
        <v>0</v>
      </c>
      <c r="H26" s="1">
        <v>66</v>
      </c>
      <c r="I26" s="10">
        <v>104</v>
      </c>
      <c r="J26" s="17">
        <v>74</v>
      </c>
      <c r="K26" s="9">
        <v>52</v>
      </c>
      <c r="L26" s="1">
        <v>0</v>
      </c>
      <c r="M26" s="1">
        <v>52</v>
      </c>
      <c r="N26" s="10">
        <v>61</v>
      </c>
      <c r="O26" s="9">
        <v>5452000</v>
      </c>
      <c r="P26" s="10">
        <v>189</v>
      </c>
      <c r="Q26" s="61">
        <v>360800</v>
      </c>
      <c r="R26" s="61">
        <v>0</v>
      </c>
      <c r="S26" s="61">
        <v>0</v>
      </c>
      <c r="T26" s="61">
        <v>0</v>
      </c>
      <c r="U26" s="9">
        <v>15</v>
      </c>
      <c r="V26" s="1">
        <v>200000</v>
      </c>
      <c r="W26" s="10">
        <v>30</v>
      </c>
      <c r="X26" s="9">
        <v>41303</v>
      </c>
      <c r="Y26" s="10">
        <v>16</v>
      </c>
      <c r="Z26" s="9">
        <v>45100</v>
      </c>
      <c r="AA26" s="61">
        <v>0</v>
      </c>
      <c r="AB26" s="61">
        <v>0</v>
      </c>
      <c r="AC26" s="91">
        <v>0</v>
      </c>
      <c r="AD26" s="1"/>
      <c r="AE26" s="1"/>
    </row>
    <row r="27" spans="1:31" ht="15.75" thickBot="1">
      <c r="A27" s="40" t="s">
        <v>21</v>
      </c>
      <c r="B27" s="43">
        <f>SUM(B7:B26)</f>
        <v>882</v>
      </c>
      <c r="C27" s="43">
        <f t="shared" ref="C27:AB27" si="0">SUM(C7:C26)</f>
        <v>2</v>
      </c>
      <c r="D27" s="43">
        <f t="shared" si="0"/>
        <v>884</v>
      </c>
      <c r="E27" s="43">
        <f t="shared" si="0"/>
        <v>2351</v>
      </c>
      <c r="F27" s="43">
        <f t="shared" si="0"/>
        <v>2374</v>
      </c>
      <c r="G27" s="43">
        <f t="shared" si="0"/>
        <v>3</v>
      </c>
      <c r="H27" s="43">
        <f t="shared" si="0"/>
        <v>2377</v>
      </c>
      <c r="I27" s="43">
        <f t="shared" si="0"/>
        <v>23179</v>
      </c>
      <c r="J27" s="43">
        <f t="shared" si="0"/>
        <v>2499</v>
      </c>
      <c r="K27" s="43">
        <f t="shared" si="0"/>
        <v>1222</v>
      </c>
      <c r="L27" s="43">
        <f t="shared" si="0"/>
        <v>2</v>
      </c>
      <c r="M27" s="43">
        <f t="shared" si="0"/>
        <v>1224</v>
      </c>
      <c r="N27" s="43">
        <f t="shared" si="0"/>
        <v>12512</v>
      </c>
      <c r="O27" s="43">
        <f t="shared" si="0"/>
        <v>901305400</v>
      </c>
      <c r="P27" s="43">
        <f t="shared" si="0"/>
        <v>5048</v>
      </c>
      <c r="Q27" s="43">
        <f t="shared" si="0"/>
        <v>7935600</v>
      </c>
      <c r="R27" s="43">
        <f t="shared" si="0"/>
        <v>0</v>
      </c>
      <c r="S27" s="43">
        <f t="shared" si="0"/>
        <v>60</v>
      </c>
      <c r="T27" s="43">
        <f t="shared" si="0"/>
        <v>240</v>
      </c>
      <c r="U27" s="43">
        <f t="shared" si="0"/>
        <v>1644</v>
      </c>
      <c r="V27" s="43">
        <f t="shared" si="0"/>
        <v>2775000</v>
      </c>
      <c r="W27" s="43">
        <f t="shared" si="0"/>
        <v>750</v>
      </c>
      <c r="X27" s="43">
        <f t="shared" si="0"/>
        <v>730773</v>
      </c>
      <c r="Y27" s="43">
        <f t="shared" si="0"/>
        <v>301</v>
      </c>
      <c r="Z27" s="43">
        <f t="shared" si="0"/>
        <v>974414</v>
      </c>
      <c r="AA27" s="43">
        <f t="shared" si="0"/>
        <v>0</v>
      </c>
      <c r="AB27" s="43">
        <f t="shared" si="0"/>
        <v>60</v>
      </c>
      <c r="AC27" s="93"/>
      <c r="AD27" s="1"/>
      <c r="AE27" s="1"/>
    </row>
  </sheetData>
  <mergeCells count="11">
    <mergeCell ref="U4:W4"/>
    <mergeCell ref="X4:Y4"/>
    <mergeCell ref="Z4:AC4"/>
    <mergeCell ref="B5:D5"/>
    <mergeCell ref="F5:H5"/>
    <mergeCell ref="K5:M5"/>
    <mergeCell ref="B4:E4"/>
    <mergeCell ref="F4:I4"/>
    <mergeCell ref="K4:N4"/>
    <mergeCell ref="O4:P4"/>
    <mergeCell ref="Q4:T4"/>
  </mergeCells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7"/>
  <sheetViews>
    <sheetView workbookViewId="0">
      <selection activeCell="AC7" sqref="AC7:AC26"/>
    </sheetView>
  </sheetViews>
  <sheetFormatPr defaultRowHeight="15"/>
  <cols>
    <col min="1" max="1" width="22.42578125" bestFit="1" customWidth="1"/>
    <col min="2" max="2" width="17.5703125" customWidth="1"/>
    <col min="3" max="3" width="18.42578125" customWidth="1"/>
    <col min="4" max="4" width="12.85546875" customWidth="1"/>
    <col min="5" max="5" width="26.7109375" customWidth="1"/>
    <col min="6" max="6" width="15.140625" bestFit="1" customWidth="1"/>
    <col min="7" max="7" width="20.28515625" bestFit="1" customWidth="1"/>
    <col min="8" max="8" width="15.42578125" customWidth="1"/>
    <col min="9" max="10" width="20.28515625" customWidth="1"/>
    <col min="11" max="11" width="20.140625" customWidth="1"/>
    <col min="12" max="12" width="29.85546875" customWidth="1"/>
    <col min="13" max="13" width="18.42578125" customWidth="1"/>
    <col min="14" max="14" width="18.140625" customWidth="1"/>
    <col min="15" max="15" width="20" customWidth="1"/>
    <col min="16" max="16" width="7.7109375" customWidth="1"/>
    <col min="17" max="17" width="22.85546875" customWidth="1"/>
    <col min="18" max="18" width="20.140625" customWidth="1"/>
    <col min="19" max="19" width="14.7109375" customWidth="1"/>
    <col min="20" max="20" width="35.42578125" customWidth="1"/>
  </cols>
  <sheetData>
    <row r="1" spans="1:31">
      <c r="A1" t="s">
        <v>22</v>
      </c>
      <c r="B1" t="s">
        <v>35</v>
      </c>
    </row>
    <row r="2" spans="1:31">
      <c r="A2" t="s">
        <v>24</v>
      </c>
      <c r="B2" t="s">
        <v>25</v>
      </c>
    </row>
    <row r="3" spans="1:31" ht="15.75" thickBot="1"/>
    <row r="4" spans="1:31" s="18" customFormat="1" ht="44.25" customHeight="1" thickBot="1">
      <c r="B4" s="137" t="s">
        <v>57</v>
      </c>
      <c r="C4" s="138"/>
      <c r="D4" s="138"/>
      <c r="E4" s="139"/>
      <c r="F4" s="137" t="s">
        <v>58</v>
      </c>
      <c r="G4" s="144"/>
      <c r="H4" s="144"/>
      <c r="I4" s="144"/>
      <c r="J4" s="73" t="s">
        <v>77</v>
      </c>
      <c r="K4" s="162" t="s">
        <v>78</v>
      </c>
      <c r="L4" s="163"/>
      <c r="M4" s="163"/>
      <c r="N4" s="153"/>
      <c r="O4" s="160" t="s">
        <v>63</v>
      </c>
      <c r="P4" s="161"/>
      <c r="Q4" s="155" t="s">
        <v>61</v>
      </c>
      <c r="R4" s="155"/>
      <c r="S4" s="155"/>
      <c r="T4" s="144"/>
      <c r="U4" s="141" t="s">
        <v>85</v>
      </c>
      <c r="V4" s="143"/>
      <c r="W4" s="142"/>
      <c r="X4" s="141" t="s">
        <v>60</v>
      </c>
      <c r="Y4" s="142"/>
      <c r="Z4" s="154" t="s">
        <v>82</v>
      </c>
      <c r="AA4" s="155"/>
      <c r="AB4" s="155"/>
      <c r="AC4" s="156"/>
      <c r="AD4" s="20"/>
      <c r="AE4" s="20"/>
    </row>
    <row r="5" spans="1:31" s="32" customFormat="1" ht="33.75" customHeight="1" thickBot="1">
      <c r="A5" s="82"/>
      <c r="B5" s="157" t="s">
        <v>75</v>
      </c>
      <c r="C5" s="158"/>
      <c r="D5" s="159"/>
      <c r="E5" s="81" t="s">
        <v>76</v>
      </c>
      <c r="F5" s="145" t="s">
        <v>75</v>
      </c>
      <c r="G5" s="146"/>
      <c r="H5" s="147"/>
      <c r="I5" s="79" t="s">
        <v>76</v>
      </c>
      <c r="J5" s="72"/>
      <c r="K5" s="145" t="s">
        <v>75</v>
      </c>
      <c r="L5" s="146"/>
      <c r="M5" s="147"/>
      <c r="N5" s="72" t="s">
        <v>76</v>
      </c>
      <c r="O5" s="38"/>
      <c r="P5" s="37"/>
      <c r="Q5" s="33"/>
      <c r="R5" s="33"/>
      <c r="S5" s="33"/>
      <c r="T5" s="35"/>
      <c r="U5" s="38"/>
      <c r="V5" s="36"/>
      <c r="W5" s="37"/>
      <c r="X5" s="38"/>
      <c r="Y5" s="37"/>
      <c r="Z5" s="34"/>
      <c r="AA5" s="33"/>
      <c r="AB5" s="33"/>
      <c r="AC5" s="89"/>
      <c r="AD5" s="39"/>
      <c r="AE5" s="39"/>
    </row>
    <row r="6" spans="1:31" s="49" customFormat="1" ht="51" customHeight="1" thickBot="1">
      <c r="A6" s="80" t="s">
        <v>0</v>
      </c>
      <c r="B6" s="74" t="s">
        <v>39</v>
      </c>
      <c r="C6" s="63" t="s">
        <v>72</v>
      </c>
      <c r="D6" s="63" t="s">
        <v>73</v>
      </c>
      <c r="E6" s="63" t="s">
        <v>74</v>
      </c>
      <c r="F6" s="71" t="s">
        <v>39</v>
      </c>
      <c r="G6" s="71" t="s">
        <v>72</v>
      </c>
      <c r="H6" s="74" t="s">
        <v>73</v>
      </c>
      <c r="I6" s="63" t="s">
        <v>74</v>
      </c>
      <c r="J6" s="75" t="s">
        <v>27</v>
      </c>
      <c r="K6" s="71" t="s">
        <v>39</v>
      </c>
      <c r="L6" s="71" t="s">
        <v>72</v>
      </c>
      <c r="M6" s="74" t="s">
        <v>73</v>
      </c>
      <c r="N6" s="63" t="s">
        <v>74</v>
      </c>
      <c r="O6" s="83" t="s">
        <v>79</v>
      </c>
      <c r="P6" s="83" t="s">
        <v>88</v>
      </c>
      <c r="Q6" s="84" t="s">
        <v>29</v>
      </c>
      <c r="R6" s="86" t="s">
        <v>30</v>
      </c>
      <c r="S6" s="85" t="s">
        <v>31</v>
      </c>
      <c r="T6" s="87" t="s">
        <v>59</v>
      </c>
      <c r="U6" s="87" t="s">
        <v>26</v>
      </c>
      <c r="V6" s="86" t="s">
        <v>80</v>
      </c>
      <c r="W6" s="85" t="s">
        <v>36</v>
      </c>
      <c r="X6" s="87" t="s">
        <v>32</v>
      </c>
      <c r="Y6" s="86" t="s">
        <v>81</v>
      </c>
      <c r="Z6" s="87" t="s">
        <v>83</v>
      </c>
      <c r="AA6" s="86" t="s">
        <v>84</v>
      </c>
      <c r="AB6" s="85" t="s">
        <v>33</v>
      </c>
      <c r="AC6" s="88" t="s">
        <v>62</v>
      </c>
      <c r="AD6" s="48"/>
      <c r="AE6" s="48"/>
    </row>
    <row r="7" spans="1:31">
      <c r="A7" s="3" t="s">
        <v>2</v>
      </c>
      <c r="B7" s="16">
        <f>Munka1!B7+Munka2!B7</f>
        <v>145</v>
      </c>
      <c r="C7" s="16">
        <f>Munka1!C7+Munka2!C7</f>
        <v>1</v>
      </c>
      <c r="D7" s="16">
        <f>Munka1!D7+Munka2!D7</f>
        <v>146</v>
      </c>
      <c r="E7" s="16">
        <f>Munka1!E7+Munka2!E7</f>
        <v>289</v>
      </c>
      <c r="F7" s="16">
        <f>Munka1!F7+Munka2!F7</f>
        <v>839</v>
      </c>
      <c r="G7" s="16">
        <f>Munka1!G7+Munka2!G7</f>
        <v>2</v>
      </c>
      <c r="H7" s="16">
        <f>Munka1!H7+Munka2!H7</f>
        <v>841</v>
      </c>
      <c r="I7" s="16">
        <f>Munka1!I7+Munka2!I7</f>
        <v>4424</v>
      </c>
      <c r="J7" s="16">
        <f>Munka1!J7+Munka2!J7</f>
        <v>133</v>
      </c>
      <c r="K7" s="16">
        <f>Munka1!K7+Munka2!K7</f>
        <v>204</v>
      </c>
      <c r="L7" s="16">
        <f>Munka1!L7+Munka2!L7</f>
        <v>1</v>
      </c>
      <c r="M7" s="16">
        <f>Munka1!M7+Munka2!M7</f>
        <v>205</v>
      </c>
      <c r="N7" s="16">
        <f>Munka1!N7+Munka2!N7</f>
        <v>2329</v>
      </c>
      <c r="O7" s="16">
        <f>Munka1!O7+Munka2!O7</f>
        <v>183749000</v>
      </c>
      <c r="P7" s="16">
        <f>Munka1!P7+Munka2!P7</f>
        <v>831</v>
      </c>
      <c r="Q7" s="16">
        <f>Munka1!Q7+Munka2!Q7</f>
        <v>1266000</v>
      </c>
      <c r="R7" s="16">
        <f>Munka1!R7+Munka2!R7</f>
        <v>0</v>
      </c>
      <c r="S7" s="16">
        <f>Munka1!S7+Munka2!S7</f>
        <v>0</v>
      </c>
      <c r="T7" s="16">
        <f>Munka1!T7+Munka2!T7</f>
        <v>120</v>
      </c>
      <c r="U7" s="16">
        <f>Munka1!U7+Munka2!U7</f>
        <v>297</v>
      </c>
      <c r="V7" s="16">
        <f>Munka1!V7+Munka2!V7</f>
        <v>375000</v>
      </c>
      <c r="W7" s="16">
        <f>Munka1!W7+Munka2!W7</f>
        <v>180</v>
      </c>
      <c r="X7" s="16">
        <f>Munka1!X7+Munka2!X7</f>
        <v>96453</v>
      </c>
      <c r="Y7" s="16">
        <f>Munka1!Y7+Munka2!Y7</f>
        <v>55</v>
      </c>
      <c r="Z7" s="16">
        <f>Munka1!Z7+Munka2!Z7</f>
        <v>70333</v>
      </c>
      <c r="AA7" s="16">
        <f>Munka1!AA7+Munka2!AA7</f>
        <v>0</v>
      </c>
      <c r="AB7" s="16">
        <f>Munka1!AB7+Munka2!AB7</f>
        <v>0</v>
      </c>
      <c r="AC7" s="68">
        <f>Munka1!AC7+Munka2!AC7</f>
        <v>120</v>
      </c>
      <c r="AD7" s="1"/>
      <c r="AE7" s="1"/>
    </row>
    <row r="8" spans="1:31">
      <c r="A8" s="3" t="s">
        <v>3</v>
      </c>
      <c r="B8" s="16">
        <f>Munka1!B8+Munka2!B8</f>
        <v>28</v>
      </c>
      <c r="C8" s="16">
        <f>Munka1!C8+Munka2!C8</f>
        <v>0</v>
      </c>
      <c r="D8" s="16">
        <f>Munka1!D8+Munka2!D8</f>
        <v>28</v>
      </c>
      <c r="E8" s="16">
        <f>Munka1!E8+Munka2!E8</f>
        <v>19</v>
      </c>
      <c r="F8" s="16">
        <f>Munka1!F8+Munka2!F8</f>
        <v>39</v>
      </c>
      <c r="G8" s="16">
        <f>Munka1!G8+Munka2!G8</f>
        <v>0</v>
      </c>
      <c r="H8" s="16">
        <f>Munka1!H8+Munka2!H8</f>
        <v>39</v>
      </c>
      <c r="I8" s="16">
        <f>Munka1!I8+Munka2!I8</f>
        <v>57</v>
      </c>
      <c r="J8" s="16">
        <f>Munka1!J8+Munka2!J8</f>
        <v>15</v>
      </c>
      <c r="K8" s="16">
        <f>Munka1!K8+Munka2!K8</f>
        <v>30</v>
      </c>
      <c r="L8" s="16">
        <f>Munka1!L8+Munka2!L8</f>
        <v>0</v>
      </c>
      <c r="M8" s="16">
        <f>Munka1!M8+Munka2!M8</f>
        <v>30</v>
      </c>
      <c r="N8" s="16">
        <f>Munka1!N8+Munka2!N8</f>
        <v>35</v>
      </c>
      <c r="O8" s="16">
        <f>Munka1!O8+Munka2!O8</f>
        <v>3400000</v>
      </c>
      <c r="P8" s="16">
        <f>Munka1!P8+Munka2!P8</f>
        <v>225</v>
      </c>
      <c r="Q8" s="16">
        <f>Munka1!Q8+Munka2!Q8</f>
        <v>145000</v>
      </c>
      <c r="R8" s="16">
        <f>Munka1!R8+Munka2!R8</f>
        <v>0</v>
      </c>
      <c r="S8" s="16">
        <f>Munka1!S8+Munka2!S8</f>
        <v>0</v>
      </c>
      <c r="T8" s="16">
        <f>Munka1!T8+Munka2!T8</f>
        <v>0</v>
      </c>
      <c r="U8" s="16">
        <f>Munka1!U8+Munka2!U8</f>
        <v>16</v>
      </c>
      <c r="V8" s="16">
        <f>Munka1!V8+Munka2!V8</f>
        <v>80000</v>
      </c>
      <c r="W8" s="16">
        <f>Munka1!W8+Munka2!W8</f>
        <v>85</v>
      </c>
      <c r="X8" s="16">
        <f>Munka1!X8+Munka2!X8</f>
        <v>62154</v>
      </c>
      <c r="Y8" s="16">
        <f>Munka1!Y8+Munka2!Y8</f>
        <v>27</v>
      </c>
      <c r="Z8" s="16">
        <f>Munka1!Z8+Munka2!Z8</f>
        <v>36250</v>
      </c>
      <c r="AA8" s="16">
        <f>Munka1!AA8+Munka2!AA8</f>
        <v>0</v>
      </c>
      <c r="AB8" s="16">
        <f>Munka1!AB8+Munka2!AB8</f>
        <v>0</v>
      </c>
      <c r="AC8" s="69">
        <f>Munka1!AC8+Munka2!AC8</f>
        <v>0</v>
      </c>
      <c r="AD8" s="1"/>
      <c r="AE8" s="1"/>
    </row>
    <row r="9" spans="1:31">
      <c r="A9" s="3" t="s">
        <v>4</v>
      </c>
      <c r="B9" s="16">
        <f>Munka1!B9+Munka2!B9</f>
        <v>22</v>
      </c>
      <c r="C9" s="16">
        <f>Munka1!C9+Munka2!C9</f>
        <v>0</v>
      </c>
      <c r="D9" s="16">
        <f>Munka1!D9+Munka2!D9</f>
        <v>22</v>
      </c>
      <c r="E9" s="16">
        <f>Munka1!E9+Munka2!E9</f>
        <v>48</v>
      </c>
      <c r="F9" s="16">
        <f>Munka1!F9+Munka2!F9</f>
        <v>39</v>
      </c>
      <c r="G9" s="16">
        <f>Munka1!G9+Munka2!G9</f>
        <v>0</v>
      </c>
      <c r="H9" s="16">
        <f>Munka1!H9+Munka2!H9</f>
        <v>39</v>
      </c>
      <c r="I9" s="16">
        <f>Munka1!I9+Munka2!I9</f>
        <v>730</v>
      </c>
      <c r="J9" s="16">
        <f>Munka1!J9+Munka2!J9</f>
        <v>30</v>
      </c>
      <c r="K9" s="16">
        <f>Munka1!K9+Munka2!K9</f>
        <v>33</v>
      </c>
      <c r="L9" s="16">
        <f>Munka1!L9+Munka2!L9</f>
        <v>0</v>
      </c>
      <c r="M9" s="16">
        <f>Munka1!M9+Munka2!M9</f>
        <v>33</v>
      </c>
      <c r="N9" s="16">
        <f>Munka1!N9+Munka2!N9</f>
        <v>349</v>
      </c>
      <c r="O9" s="16">
        <f>Munka1!O9+Munka2!O9</f>
        <v>8229000</v>
      </c>
      <c r="P9" s="16">
        <f>Munka1!P9+Munka2!P9</f>
        <v>42</v>
      </c>
      <c r="Q9" s="16">
        <f>Munka1!Q9+Munka2!Q9</f>
        <v>100000</v>
      </c>
      <c r="R9" s="16">
        <f>Munka1!R9+Munka2!R9</f>
        <v>0</v>
      </c>
      <c r="S9" s="16">
        <f>Munka1!S9+Munka2!S9</f>
        <v>0</v>
      </c>
      <c r="T9" s="16">
        <f>Munka1!T9+Munka2!T9</f>
        <v>0</v>
      </c>
      <c r="U9" s="16">
        <f>Munka1!U9+Munka2!U9</f>
        <v>111</v>
      </c>
      <c r="V9" s="16">
        <f>Munka1!V9+Munka2!V9</f>
        <v>300000</v>
      </c>
      <c r="W9" s="16">
        <f>Munka1!W9+Munka2!W9</f>
        <v>25</v>
      </c>
      <c r="X9" s="16">
        <f>Munka1!X9+Munka2!X9</f>
        <v>100807</v>
      </c>
      <c r="Y9" s="16">
        <f>Munka1!Y9+Munka2!Y9</f>
        <v>8</v>
      </c>
      <c r="Z9" s="16">
        <f>Munka1!Z9+Munka2!Z9</f>
        <v>11111</v>
      </c>
      <c r="AA9" s="16">
        <f>Munka1!AA9+Munka2!AA9</f>
        <v>0</v>
      </c>
      <c r="AB9" s="16">
        <f>Munka1!AB9+Munka2!AB9</f>
        <v>0</v>
      </c>
      <c r="AC9" s="69">
        <f>Munka1!AC9+Munka2!AC9</f>
        <v>0</v>
      </c>
      <c r="AD9" s="1"/>
      <c r="AE9" s="1"/>
    </row>
    <row r="10" spans="1:31">
      <c r="A10" s="3" t="s">
        <v>5</v>
      </c>
      <c r="B10" s="16">
        <f>Munka1!B10+Munka2!B10</f>
        <v>122</v>
      </c>
      <c r="C10" s="16">
        <f>Munka1!C10+Munka2!C10</f>
        <v>0</v>
      </c>
      <c r="D10" s="16">
        <f>Munka1!D10+Munka2!D10</f>
        <v>122</v>
      </c>
      <c r="E10" s="16">
        <f>Munka1!E10+Munka2!E10</f>
        <v>38</v>
      </c>
      <c r="F10" s="16">
        <f>Munka1!F10+Munka2!F10</f>
        <v>180</v>
      </c>
      <c r="G10" s="16">
        <f>Munka1!G10+Munka2!G10</f>
        <v>0</v>
      </c>
      <c r="H10" s="16">
        <f>Munka1!H10+Munka2!H10</f>
        <v>180</v>
      </c>
      <c r="I10" s="16">
        <f>Munka1!I10+Munka2!I10</f>
        <v>180</v>
      </c>
      <c r="J10" s="16">
        <f>Munka1!J10+Munka2!J10</f>
        <v>140</v>
      </c>
      <c r="K10" s="16">
        <f>Munka1!K10+Munka2!K10</f>
        <v>164</v>
      </c>
      <c r="L10" s="16">
        <f>Munka1!L10+Munka2!L10</f>
        <v>0</v>
      </c>
      <c r="M10" s="16">
        <f>Munka1!M10+Munka2!M10</f>
        <v>164</v>
      </c>
      <c r="N10" s="16">
        <f>Munka1!N10+Munka2!N10</f>
        <v>91</v>
      </c>
      <c r="O10" s="16">
        <f>Munka1!O10+Munka2!O10</f>
        <v>5847000</v>
      </c>
      <c r="P10" s="16">
        <f>Munka1!P10+Munka2!P10</f>
        <v>655</v>
      </c>
      <c r="Q10" s="16">
        <f>Munka1!Q10+Munka2!Q10</f>
        <v>20000</v>
      </c>
      <c r="R10" s="16">
        <f>Munka1!R10+Munka2!R10</f>
        <v>0</v>
      </c>
      <c r="S10" s="16">
        <f>Munka1!S10+Munka2!S10</f>
        <v>0</v>
      </c>
      <c r="T10" s="16">
        <f>Munka1!T10+Munka2!T10</f>
        <v>0</v>
      </c>
      <c r="U10" s="16">
        <f>Munka1!U10+Munka2!U10</f>
        <v>84</v>
      </c>
      <c r="V10" s="16">
        <f>Munka1!V10+Munka2!V10</f>
        <v>170000</v>
      </c>
      <c r="W10" s="16">
        <f>Munka1!W10+Munka2!W10</f>
        <v>65</v>
      </c>
      <c r="X10" s="16">
        <f>Munka1!X10+Munka2!X10</f>
        <v>52064</v>
      </c>
      <c r="Y10" s="16">
        <f>Munka1!Y10+Munka2!Y10</f>
        <v>14</v>
      </c>
      <c r="Z10" s="16">
        <f>Munka1!Z10+Munka2!Z10</f>
        <v>20000</v>
      </c>
      <c r="AA10" s="16">
        <f>Munka1!AA10+Munka2!AA10</f>
        <v>0</v>
      </c>
      <c r="AB10" s="16">
        <f>Munka1!AB10+Munka2!AB10</f>
        <v>0</v>
      </c>
      <c r="AC10" s="69">
        <f>Munka1!AC10+Munka2!AC10</f>
        <v>0</v>
      </c>
      <c r="AD10" s="1"/>
      <c r="AE10" s="1"/>
    </row>
    <row r="11" spans="1:31">
      <c r="A11" s="3" t="s">
        <v>6</v>
      </c>
      <c r="B11" s="16">
        <f>Munka1!B11+Munka2!B11</f>
        <v>355</v>
      </c>
      <c r="C11" s="16">
        <f>Munka1!C11+Munka2!C11</f>
        <v>0</v>
      </c>
      <c r="D11" s="16">
        <f>Munka1!D11+Munka2!D11</f>
        <v>355</v>
      </c>
      <c r="E11" s="16">
        <f>Munka1!E11+Munka2!E11</f>
        <v>672</v>
      </c>
      <c r="F11" s="16">
        <f>Munka1!F11+Munka2!F11</f>
        <v>1169</v>
      </c>
      <c r="G11" s="16">
        <f>Munka1!G11+Munka2!G11</f>
        <v>0</v>
      </c>
      <c r="H11" s="16">
        <f>Munka1!H11+Munka2!H11</f>
        <v>1169</v>
      </c>
      <c r="I11" s="16">
        <f>Munka1!I11+Munka2!I11</f>
        <v>6530</v>
      </c>
      <c r="J11" s="16">
        <f>Munka1!J11+Munka2!J11</f>
        <v>562</v>
      </c>
      <c r="K11" s="16">
        <f>Munka1!K11+Munka2!K11</f>
        <v>457</v>
      </c>
      <c r="L11" s="16">
        <f>Munka1!L11+Munka2!L11</f>
        <v>0</v>
      </c>
      <c r="M11" s="16">
        <f>Munka1!M11+Munka2!M11</f>
        <v>457</v>
      </c>
      <c r="N11" s="16">
        <f>Munka1!N11+Munka2!N11</f>
        <v>3642</v>
      </c>
      <c r="O11" s="16">
        <f>Munka1!O11+Munka2!O11</f>
        <v>318127200</v>
      </c>
      <c r="P11" s="16">
        <f>Munka1!P11+Munka2!P11</f>
        <v>609</v>
      </c>
      <c r="Q11" s="16">
        <f>Munka1!Q11+Munka2!Q11</f>
        <v>1255000</v>
      </c>
      <c r="R11" s="16">
        <f>Munka1!R11+Munka2!R11</f>
        <v>0</v>
      </c>
      <c r="S11" s="16">
        <f>Munka1!S11+Munka2!S11</f>
        <v>0</v>
      </c>
      <c r="T11" s="16">
        <f>Munka1!T11+Munka2!T11</f>
        <v>120</v>
      </c>
      <c r="U11" s="16">
        <f>Munka1!U11+Munka2!U11</f>
        <v>333</v>
      </c>
      <c r="V11" s="16">
        <f>Munka1!V11+Munka2!V11</f>
        <v>425000</v>
      </c>
      <c r="W11" s="16">
        <f>Munka1!W11+Munka2!W11</f>
        <v>85</v>
      </c>
      <c r="X11" s="16">
        <f>Munka1!X11+Munka2!X11</f>
        <v>86554</v>
      </c>
      <c r="Y11" s="16">
        <f>Munka1!Y11+Munka2!Y11</f>
        <v>30</v>
      </c>
      <c r="Z11" s="16">
        <f>Munka1!Z11+Munka2!Z11</f>
        <v>50200</v>
      </c>
      <c r="AA11" s="16">
        <f>Munka1!AA11+Munka2!AA11</f>
        <v>0</v>
      </c>
      <c r="AB11" s="16">
        <f>Munka1!AB11+Munka2!AB11</f>
        <v>0</v>
      </c>
      <c r="AC11" s="69">
        <f>Munka1!AC11+Munka2!AC11</f>
        <v>120</v>
      </c>
      <c r="AD11" s="1"/>
      <c r="AE11" s="1"/>
    </row>
    <row r="12" spans="1:31">
      <c r="A12" s="3" t="s">
        <v>7</v>
      </c>
      <c r="B12" s="16">
        <f>Munka1!B12+Munka2!B12</f>
        <v>19</v>
      </c>
      <c r="C12" s="16">
        <f>Munka1!C12+Munka2!C12</f>
        <v>0</v>
      </c>
      <c r="D12" s="16">
        <f>Munka1!D12+Munka2!D12</f>
        <v>19</v>
      </c>
      <c r="E12" s="16">
        <f>Munka1!E12+Munka2!E12</f>
        <v>54</v>
      </c>
      <c r="F12" s="16">
        <f>Munka1!F12+Munka2!F12</f>
        <v>78</v>
      </c>
      <c r="G12" s="16">
        <f>Munka1!G12+Munka2!G12</f>
        <v>0</v>
      </c>
      <c r="H12" s="16">
        <f>Munka1!H12+Munka2!H12</f>
        <v>78</v>
      </c>
      <c r="I12" s="16">
        <f>Munka1!I12+Munka2!I12</f>
        <v>1016</v>
      </c>
      <c r="J12" s="16">
        <f>Munka1!J12+Munka2!J12</f>
        <v>39</v>
      </c>
      <c r="K12" s="16">
        <f>Munka1!K12+Munka2!K12</f>
        <v>21</v>
      </c>
      <c r="L12" s="16">
        <f>Munka1!L12+Munka2!L12</f>
        <v>0</v>
      </c>
      <c r="M12" s="16">
        <f>Munka1!M12+Munka2!M12</f>
        <v>21</v>
      </c>
      <c r="N12" s="16">
        <f>Munka1!N12+Munka2!N12</f>
        <v>548</v>
      </c>
      <c r="O12" s="16">
        <f>Munka1!O12+Munka2!O12</f>
        <v>16531000</v>
      </c>
      <c r="P12" s="16">
        <f>Munka1!P12+Munka2!P12</f>
        <v>125</v>
      </c>
      <c r="Q12" s="16">
        <f>Munka1!Q12+Munka2!Q12</f>
        <v>75000</v>
      </c>
      <c r="R12" s="16">
        <f>Munka1!R12+Munka2!R12</f>
        <v>0</v>
      </c>
      <c r="S12" s="16">
        <f>Munka1!S12+Munka2!S12</f>
        <v>0</v>
      </c>
      <c r="T12" s="16">
        <f>Munka1!T12+Munka2!T12</f>
        <v>0</v>
      </c>
      <c r="U12" s="16">
        <f>Munka1!U12+Munka2!U12</f>
        <v>173</v>
      </c>
      <c r="V12" s="16">
        <f>Munka1!V12+Munka2!V12</f>
        <v>140000</v>
      </c>
      <c r="W12" s="16">
        <f>Munka1!W12+Munka2!W12</f>
        <v>70</v>
      </c>
      <c r="X12" s="16">
        <f>Munka1!X12+Munka2!X12</f>
        <v>52750</v>
      </c>
      <c r="Y12" s="16">
        <f>Munka1!Y12+Munka2!Y12</f>
        <v>61</v>
      </c>
      <c r="Z12" s="16">
        <f>Munka1!Z12+Munka2!Z12</f>
        <v>25000</v>
      </c>
      <c r="AA12" s="16">
        <f>Munka1!AA12+Munka2!AA12</f>
        <v>0</v>
      </c>
      <c r="AB12" s="16">
        <f>Munka1!AB12+Munka2!AB12</f>
        <v>0</v>
      </c>
      <c r="AC12" s="69">
        <f>Munka1!AC12+Munka2!AC12</f>
        <v>0</v>
      </c>
      <c r="AD12" s="1"/>
      <c r="AE12" s="1"/>
    </row>
    <row r="13" spans="1:31">
      <c r="A13" s="3" t="s">
        <v>8</v>
      </c>
      <c r="B13" s="16">
        <f>Munka1!B13+Munka2!B13</f>
        <v>17</v>
      </c>
      <c r="C13" s="16">
        <f>Munka1!C13+Munka2!C13</f>
        <v>0</v>
      </c>
      <c r="D13" s="16">
        <f>Munka1!D13+Munka2!D13</f>
        <v>17</v>
      </c>
      <c r="E13" s="16">
        <f>Munka1!E13+Munka2!E13</f>
        <v>14</v>
      </c>
      <c r="F13" s="16">
        <f>Munka1!F13+Munka2!F13</f>
        <v>21</v>
      </c>
      <c r="G13" s="16">
        <f>Munka1!G13+Munka2!G13</f>
        <v>0</v>
      </c>
      <c r="H13" s="16">
        <f>Munka1!H13+Munka2!H13</f>
        <v>21</v>
      </c>
      <c r="I13" s="16">
        <f>Munka1!I13+Munka2!I13</f>
        <v>69</v>
      </c>
      <c r="J13" s="16">
        <f>Munka1!J13+Munka2!J13</f>
        <v>21</v>
      </c>
      <c r="K13" s="16">
        <f>Munka1!K13+Munka2!K13</f>
        <v>18</v>
      </c>
      <c r="L13" s="16">
        <f>Munka1!L13+Munka2!L13</f>
        <v>0</v>
      </c>
      <c r="M13" s="16">
        <f>Munka1!M13+Munka2!M13</f>
        <v>18</v>
      </c>
      <c r="N13" s="16">
        <f>Munka1!N13+Munka2!N13</f>
        <v>40</v>
      </c>
      <c r="O13" s="16">
        <f>Munka1!O13+Munka2!O13</f>
        <v>2925000</v>
      </c>
      <c r="P13" s="16">
        <f>Munka1!P13+Munka2!P13</f>
        <v>39</v>
      </c>
      <c r="Q13" s="16">
        <f>Munka1!Q13+Munka2!Q13</f>
        <v>0</v>
      </c>
      <c r="R13" s="16">
        <f>Munka1!R13+Munka2!R13</f>
        <v>0</v>
      </c>
      <c r="S13" s="16">
        <f>Munka1!S13+Munka2!S13</f>
        <v>0</v>
      </c>
      <c r="T13" s="16">
        <f>Munka1!T13+Munka2!T13</f>
        <v>0</v>
      </c>
      <c r="U13" s="16">
        <f>Munka1!U13+Munka2!U13</f>
        <v>17</v>
      </c>
      <c r="V13" s="16">
        <f>Munka1!V13+Munka2!V13</f>
        <v>90000</v>
      </c>
      <c r="W13" s="16">
        <f>Munka1!W13+Munka2!W13</f>
        <v>20</v>
      </c>
      <c r="X13" s="16">
        <f>Munka1!X13+Munka2!X13</f>
        <v>58446</v>
      </c>
      <c r="Y13" s="16">
        <f>Munka1!Y13+Munka2!Y13</f>
        <v>13</v>
      </c>
      <c r="Z13" s="16">
        <f>Munka1!Z13+Munka2!Z13</f>
        <v>0</v>
      </c>
      <c r="AA13" s="16">
        <f>Munka1!AA13+Munka2!AA13</f>
        <v>0</v>
      </c>
      <c r="AB13" s="16">
        <f>Munka1!AB13+Munka2!AB13</f>
        <v>0</v>
      </c>
      <c r="AC13" s="69">
        <f>Munka1!AC13+Munka2!AC13</f>
        <v>0</v>
      </c>
      <c r="AD13" s="1"/>
      <c r="AE13" s="1"/>
    </row>
    <row r="14" spans="1:31">
      <c r="A14" s="3" t="s">
        <v>9</v>
      </c>
      <c r="B14" s="16">
        <f>Munka1!B14+Munka2!B14</f>
        <v>30</v>
      </c>
      <c r="C14" s="16">
        <f>Munka1!C14+Munka2!C14</f>
        <v>0</v>
      </c>
      <c r="D14" s="16">
        <f>Munka1!D14+Munka2!D14</f>
        <v>30</v>
      </c>
      <c r="E14" s="16">
        <f>Munka1!E14+Munka2!E14</f>
        <v>36</v>
      </c>
      <c r="F14" s="16">
        <f>Munka1!F14+Munka2!F14</f>
        <v>53</v>
      </c>
      <c r="G14" s="16">
        <f>Munka1!G14+Munka2!G14</f>
        <v>0</v>
      </c>
      <c r="H14" s="16">
        <f>Munka1!H14+Munka2!H14</f>
        <v>53</v>
      </c>
      <c r="I14" s="16">
        <f>Munka1!I14+Munka2!I14</f>
        <v>104</v>
      </c>
      <c r="J14" s="16">
        <f>Munka1!J14+Munka2!J14</f>
        <v>118</v>
      </c>
      <c r="K14" s="16">
        <f>Munka1!K14+Munka2!K14</f>
        <v>36</v>
      </c>
      <c r="L14" s="16">
        <f>Munka1!L14+Munka2!L14</f>
        <v>0</v>
      </c>
      <c r="M14" s="16">
        <f>Munka1!M14+Munka2!M14</f>
        <v>36</v>
      </c>
      <c r="N14" s="16">
        <f>Munka1!N14+Munka2!N14</f>
        <v>72</v>
      </c>
      <c r="O14" s="16">
        <f>Munka1!O14+Munka2!O14</f>
        <v>4345000</v>
      </c>
      <c r="P14" s="16">
        <f>Munka1!P14+Munka2!P14</f>
        <v>426</v>
      </c>
      <c r="Q14" s="16">
        <f>Munka1!Q14+Munka2!Q14</f>
        <v>335000</v>
      </c>
      <c r="R14" s="16">
        <f>Munka1!R14+Munka2!R14</f>
        <v>0</v>
      </c>
      <c r="S14" s="16">
        <f>Munka1!S14+Munka2!S14</f>
        <v>0</v>
      </c>
      <c r="T14" s="16">
        <f>Munka1!T14+Munka2!T14</f>
        <v>0</v>
      </c>
      <c r="U14" s="16">
        <f>Munka1!U14+Munka2!U14</f>
        <v>35</v>
      </c>
      <c r="V14" s="16">
        <f>Munka1!V14+Munka2!V14</f>
        <v>195000</v>
      </c>
      <c r="W14" s="16">
        <f>Munka1!W14+Munka2!W14</f>
        <v>120</v>
      </c>
      <c r="X14" s="16">
        <f>Munka1!X14+Munka2!X14</f>
        <v>84330</v>
      </c>
      <c r="Y14" s="16">
        <f>Munka1!Y14+Munka2!Y14</f>
        <v>43</v>
      </c>
      <c r="Z14" s="16">
        <f>Munka1!Z14+Munka2!Z14</f>
        <v>55833</v>
      </c>
      <c r="AA14" s="16">
        <f>Munka1!AA14+Munka2!AA14</f>
        <v>0</v>
      </c>
      <c r="AB14" s="16">
        <f>Munka1!AB14+Munka2!AB14</f>
        <v>0</v>
      </c>
      <c r="AC14" s="69">
        <f>Munka1!AC14+Munka2!AC14</f>
        <v>0</v>
      </c>
      <c r="AD14" s="1"/>
      <c r="AE14" s="1"/>
    </row>
    <row r="15" spans="1:31">
      <c r="A15" s="3" t="s">
        <v>10</v>
      </c>
      <c r="B15" s="16">
        <f>Munka1!B15+Munka2!B15</f>
        <v>101</v>
      </c>
      <c r="C15" s="16">
        <f>Munka1!C15+Munka2!C15</f>
        <v>0</v>
      </c>
      <c r="D15" s="16">
        <f>Munka1!D15+Munka2!D15</f>
        <v>101</v>
      </c>
      <c r="E15" s="16">
        <f>Munka1!E15+Munka2!E15</f>
        <v>163</v>
      </c>
      <c r="F15" s="16">
        <f>Munka1!F15+Munka2!F15</f>
        <v>338</v>
      </c>
      <c r="G15" s="16">
        <f>Munka1!G15+Munka2!G15</f>
        <v>0</v>
      </c>
      <c r="H15" s="16">
        <f>Munka1!H15+Munka2!H15</f>
        <v>338</v>
      </c>
      <c r="I15" s="16">
        <f>Munka1!I15+Munka2!I15</f>
        <v>2576</v>
      </c>
      <c r="J15" s="16">
        <f>Munka1!J15+Munka2!J15</f>
        <v>236</v>
      </c>
      <c r="K15" s="16">
        <f>Munka1!K15+Munka2!K15</f>
        <v>186</v>
      </c>
      <c r="L15" s="16">
        <f>Munka1!L15+Munka2!L15</f>
        <v>0</v>
      </c>
      <c r="M15" s="16">
        <f>Munka1!M15+Munka2!M15</f>
        <v>186</v>
      </c>
      <c r="N15" s="16">
        <f>Munka1!N15+Munka2!N15</f>
        <v>1370</v>
      </c>
      <c r="O15" s="16">
        <f>Munka1!O15+Munka2!O15</f>
        <v>71424800</v>
      </c>
      <c r="P15" s="16">
        <f>Munka1!P15+Munka2!P15</f>
        <v>849</v>
      </c>
      <c r="Q15" s="16">
        <f>Munka1!Q15+Munka2!Q15</f>
        <v>285000</v>
      </c>
      <c r="R15" s="16">
        <f>Munka1!R15+Munka2!R15</f>
        <v>0</v>
      </c>
      <c r="S15" s="16">
        <f>Munka1!S15+Munka2!S15</f>
        <v>0</v>
      </c>
      <c r="T15" s="16">
        <f>Munka1!T15+Munka2!T15</f>
        <v>0</v>
      </c>
      <c r="U15" s="16">
        <f>Munka1!U15+Munka2!U15</f>
        <v>210</v>
      </c>
      <c r="V15" s="16">
        <f>Munka1!V15+Munka2!V15</f>
        <v>300000</v>
      </c>
      <c r="W15" s="16">
        <f>Munka1!W15+Munka2!W15</f>
        <v>75</v>
      </c>
      <c r="X15" s="16">
        <f>Munka1!X15+Munka2!X15</f>
        <v>64134</v>
      </c>
      <c r="Y15" s="16">
        <f>Munka1!Y15+Munka2!Y15</f>
        <v>25</v>
      </c>
      <c r="Z15" s="16">
        <f>Munka1!Z15+Munka2!Z15</f>
        <v>31667</v>
      </c>
      <c r="AA15" s="16">
        <f>Munka1!AA15+Munka2!AA15</f>
        <v>0</v>
      </c>
      <c r="AB15" s="16">
        <f>Munka1!AB15+Munka2!AB15</f>
        <v>0</v>
      </c>
      <c r="AC15" s="69">
        <f>Munka1!AC15+Munka2!AC15</f>
        <v>0</v>
      </c>
      <c r="AD15" s="1"/>
      <c r="AE15" s="1"/>
    </row>
    <row r="16" spans="1:31">
      <c r="A16" s="3" t="s">
        <v>11</v>
      </c>
      <c r="B16" s="16">
        <f>Munka1!B16+Munka2!B16</f>
        <v>59</v>
      </c>
      <c r="C16" s="16">
        <f>Munka1!C16+Munka2!C16</f>
        <v>1</v>
      </c>
      <c r="D16" s="16">
        <f>Munka1!D16+Munka2!D16</f>
        <v>60</v>
      </c>
      <c r="E16" s="16">
        <f>Munka1!E16+Munka2!E16</f>
        <v>84</v>
      </c>
      <c r="F16" s="16">
        <f>Munka1!F16+Munka2!F16</f>
        <v>396</v>
      </c>
      <c r="G16" s="16">
        <f>Munka1!G16+Munka2!G16</f>
        <v>1</v>
      </c>
      <c r="H16" s="16">
        <f>Munka1!H16+Munka2!H16</f>
        <v>397</v>
      </c>
      <c r="I16" s="16">
        <f>Munka1!I16+Munka2!I16</f>
        <v>1570</v>
      </c>
      <c r="J16" s="16">
        <f>Munka1!J16+Munka2!J16</f>
        <v>425</v>
      </c>
      <c r="K16" s="16">
        <f>Munka1!K16+Munka2!K16</f>
        <v>96</v>
      </c>
      <c r="L16" s="16">
        <f>Munka1!L16+Munka2!L16</f>
        <v>1</v>
      </c>
      <c r="M16" s="16">
        <f>Munka1!M16+Munka2!M16</f>
        <v>97</v>
      </c>
      <c r="N16" s="16">
        <f>Munka1!N16+Munka2!N16</f>
        <v>778</v>
      </c>
      <c r="O16" s="16">
        <f>Munka1!O16+Munka2!O16</f>
        <v>70013000</v>
      </c>
      <c r="P16" s="16">
        <f>Munka1!P16+Munka2!P16</f>
        <v>555</v>
      </c>
      <c r="Q16" s="16">
        <f>Munka1!Q16+Munka2!Q16</f>
        <v>750000</v>
      </c>
      <c r="R16" s="16">
        <f>Munka1!R16+Munka2!R16</f>
        <v>0</v>
      </c>
      <c r="S16" s="16">
        <f>Munka1!S16+Munka2!S16</f>
        <v>0</v>
      </c>
      <c r="T16" s="16">
        <f>Munka1!T16+Munka2!T16</f>
        <v>0</v>
      </c>
      <c r="U16" s="16">
        <f>Munka1!U16+Munka2!U16</f>
        <v>189</v>
      </c>
      <c r="V16" s="16">
        <f>Munka1!V16+Munka2!V16</f>
        <v>200000</v>
      </c>
      <c r="W16" s="16">
        <f>Munka1!W16+Munka2!W16</f>
        <v>60</v>
      </c>
      <c r="X16" s="16">
        <f>Munka1!X16+Munka2!X16</f>
        <v>75968</v>
      </c>
      <c r="Y16" s="16">
        <f>Munka1!Y16+Munka2!Y16</f>
        <v>35</v>
      </c>
      <c r="Z16" s="16">
        <f>Munka1!Z16+Munka2!Z16</f>
        <v>75000</v>
      </c>
      <c r="AA16" s="16">
        <f>Munka1!AA16+Munka2!AA16</f>
        <v>0</v>
      </c>
      <c r="AB16" s="16">
        <f>Munka1!AB16+Munka2!AB16</f>
        <v>0</v>
      </c>
      <c r="AC16" s="69">
        <f>Munka1!AC16+Munka2!AC16</f>
        <v>0</v>
      </c>
      <c r="AD16" s="1"/>
      <c r="AE16" s="1"/>
    </row>
    <row r="17" spans="1:31">
      <c r="A17" s="3" t="s">
        <v>12</v>
      </c>
      <c r="B17" s="16">
        <f>Munka1!B17+Munka2!B17</f>
        <v>69</v>
      </c>
      <c r="C17" s="16">
        <f>Munka1!C17+Munka2!C17</f>
        <v>0</v>
      </c>
      <c r="D17" s="16">
        <f>Munka1!D17+Munka2!D17</f>
        <v>69</v>
      </c>
      <c r="E17" s="16">
        <f>Munka1!E17+Munka2!E17</f>
        <v>53</v>
      </c>
      <c r="F17" s="16">
        <f>Munka1!F17+Munka2!F17</f>
        <v>101</v>
      </c>
      <c r="G17" s="16">
        <f>Munka1!G17+Munka2!G17</f>
        <v>0</v>
      </c>
      <c r="H17" s="16">
        <f>Munka1!H17+Munka2!H17</f>
        <v>101</v>
      </c>
      <c r="I17" s="16">
        <f>Munka1!I17+Munka2!I17</f>
        <v>130</v>
      </c>
      <c r="J17" s="16">
        <f>Munka1!J17+Munka2!J17</f>
        <v>85</v>
      </c>
      <c r="K17" s="16">
        <f>Munka1!K17+Munka2!K17</f>
        <v>98</v>
      </c>
      <c r="L17" s="16">
        <f>Munka1!L17+Munka2!L17</f>
        <v>0</v>
      </c>
      <c r="M17" s="16">
        <f>Munka1!M17+Munka2!M17</f>
        <v>98</v>
      </c>
      <c r="N17" s="16">
        <f>Munka1!N17+Munka2!N17</f>
        <v>110</v>
      </c>
      <c r="O17" s="16">
        <f>Munka1!O17+Munka2!O17</f>
        <v>8745800</v>
      </c>
      <c r="P17" s="16">
        <f>Munka1!P17+Munka2!P17</f>
        <v>380</v>
      </c>
      <c r="Q17" s="16">
        <f>Munka1!Q17+Munka2!Q17</f>
        <v>406800</v>
      </c>
      <c r="R17" s="16">
        <f>Munka1!R17+Munka2!R17</f>
        <v>0</v>
      </c>
      <c r="S17" s="16">
        <f>Munka1!S17+Munka2!S17</f>
        <v>60</v>
      </c>
      <c r="T17" s="16">
        <f>Munka1!T17+Munka2!T17</f>
        <v>0</v>
      </c>
      <c r="U17" s="16">
        <f>Munka1!U17+Munka2!U17</f>
        <v>24</v>
      </c>
      <c r="V17" s="16">
        <f>Munka1!V17+Munka2!V17</f>
        <v>320000</v>
      </c>
      <c r="W17" s="16">
        <f>Munka1!W17+Munka2!W17</f>
        <v>72</v>
      </c>
      <c r="X17" s="16">
        <f>Munka1!X17+Munka2!X17</f>
        <v>102270</v>
      </c>
      <c r="Y17" s="16">
        <f>Munka1!Y17+Munka2!Y17</f>
        <v>32</v>
      </c>
      <c r="Z17" s="16">
        <f>Munka1!Z17+Munka2!Z17</f>
        <v>135600</v>
      </c>
      <c r="AA17" s="16">
        <f>Munka1!AA17+Munka2!AA17</f>
        <v>0</v>
      </c>
      <c r="AB17" s="16">
        <f>Munka1!AB17+Munka2!AB17</f>
        <v>60</v>
      </c>
      <c r="AC17" s="69">
        <f>Munka1!AC17+Munka2!AC17</f>
        <v>0</v>
      </c>
      <c r="AD17" s="1"/>
      <c r="AE17" s="1"/>
    </row>
    <row r="18" spans="1:31">
      <c r="A18" s="3" t="s">
        <v>13</v>
      </c>
      <c r="B18" s="16">
        <f>Munka1!B18+Munka2!B18</f>
        <v>17</v>
      </c>
      <c r="C18" s="16">
        <f>Munka1!C18+Munka2!C18</f>
        <v>0</v>
      </c>
      <c r="D18" s="16">
        <f>Munka1!D18+Munka2!D18</f>
        <v>17</v>
      </c>
      <c r="E18" s="16">
        <f>Munka1!E18+Munka2!E18</f>
        <v>32</v>
      </c>
      <c r="F18" s="16">
        <f>Munka1!F18+Munka2!F18</f>
        <v>18</v>
      </c>
      <c r="G18" s="16">
        <f>Munka1!G18+Munka2!G18</f>
        <v>0</v>
      </c>
      <c r="H18" s="16">
        <f>Munka1!H18+Munka2!H18</f>
        <v>18</v>
      </c>
      <c r="I18" s="16">
        <f>Munka1!I18+Munka2!I18</f>
        <v>321</v>
      </c>
      <c r="J18" s="16">
        <f>Munka1!J18+Munka2!J18</f>
        <v>14</v>
      </c>
      <c r="K18" s="16">
        <f>Munka1!K18+Munka2!K18</f>
        <v>15</v>
      </c>
      <c r="L18" s="16">
        <f>Munka1!L18+Munka2!L18</f>
        <v>0</v>
      </c>
      <c r="M18" s="16">
        <f>Munka1!M18+Munka2!M18</f>
        <v>15</v>
      </c>
      <c r="N18" s="16">
        <f>Munka1!N18+Munka2!N18</f>
        <v>229</v>
      </c>
      <c r="O18" s="16">
        <f>Munka1!O18+Munka2!O18</f>
        <v>18105000</v>
      </c>
      <c r="P18" s="16">
        <f>Munka1!P18+Munka2!P18</f>
        <v>154</v>
      </c>
      <c r="Q18" s="16">
        <f>Munka1!Q18+Munka2!Q18</f>
        <v>200000</v>
      </c>
      <c r="R18" s="16">
        <f>Munka1!R18+Munka2!R18</f>
        <v>0</v>
      </c>
      <c r="S18" s="16">
        <f>Munka1!S18+Munka2!S18</f>
        <v>0</v>
      </c>
      <c r="T18" s="16">
        <f>Munka1!T18+Munka2!T18</f>
        <v>0</v>
      </c>
      <c r="U18" s="16">
        <f>Munka1!U18+Munka2!U18</f>
        <v>121</v>
      </c>
      <c r="V18" s="16">
        <f>Munka1!V18+Munka2!V18</f>
        <v>140000</v>
      </c>
      <c r="W18" s="16">
        <f>Munka1!W18+Munka2!W18</f>
        <v>50</v>
      </c>
      <c r="X18" s="16">
        <f>Munka1!X18+Munka2!X18</f>
        <v>101341</v>
      </c>
      <c r="Y18" s="16">
        <f>Munka1!Y18+Munka2!Y18</f>
        <v>29</v>
      </c>
      <c r="Z18" s="16">
        <f>Munka1!Z18+Munka2!Z18</f>
        <v>66667</v>
      </c>
      <c r="AA18" s="16">
        <f>Munka1!AA18+Munka2!AA18</f>
        <v>0</v>
      </c>
      <c r="AB18" s="16">
        <f>Munka1!AB18+Munka2!AB18</f>
        <v>0</v>
      </c>
      <c r="AC18" s="69">
        <f>Munka1!AC18+Munka2!AC18</f>
        <v>0</v>
      </c>
      <c r="AD18" s="1"/>
      <c r="AE18" s="1"/>
    </row>
    <row r="19" spans="1:31">
      <c r="A19" s="3" t="s">
        <v>1</v>
      </c>
      <c r="B19" s="16">
        <f>Munka1!B19+Munka2!B19</f>
        <v>121</v>
      </c>
      <c r="C19" s="16">
        <f>Munka1!C19+Munka2!C19</f>
        <v>1</v>
      </c>
      <c r="D19" s="16">
        <f>Munka1!D19+Munka2!D19</f>
        <v>122</v>
      </c>
      <c r="E19" s="16">
        <f>Munka1!E19+Munka2!E19</f>
        <v>296</v>
      </c>
      <c r="F19" s="16">
        <f>Munka1!F19+Munka2!F19</f>
        <v>491</v>
      </c>
      <c r="G19" s="16">
        <f>Munka1!G19+Munka2!G19</f>
        <v>1</v>
      </c>
      <c r="H19" s="16">
        <f>Munka1!H19+Munka2!H19</f>
        <v>492</v>
      </c>
      <c r="I19" s="16">
        <f>Munka1!I19+Munka2!I19</f>
        <v>1281</v>
      </c>
      <c r="J19" s="16">
        <f>Munka1!J19+Munka2!J19</f>
        <v>147</v>
      </c>
      <c r="K19" s="16">
        <f>Munka1!K19+Munka2!K19</f>
        <v>136</v>
      </c>
      <c r="L19" s="16">
        <f>Munka1!L19+Munka2!L19</f>
        <v>1</v>
      </c>
      <c r="M19" s="16">
        <f>Munka1!M19+Munka2!M19</f>
        <v>137</v>
      </c>
      <c r="N19" s="16">
        <f>Munka1!N19+Munka2!N19</f>
        <v>709</v>
      </c>
      <c r="O19" s="16">
        <f>Munka1!O19+Munka2!O19</f>
        <v>54770200</v>
      </c>
      <c r="P19" s="16">
        <f>Munka1!P19+Munka2!P19</f>
        <v>830</v>
      </c>
      <c r="Q19" s="16">
        <f>Munka1!Q19+Munka2!Q19</f>
        <v>1027000</v>
      </c>
      <c r="R19" s="16">
        <f>Munka1!R19+Munka2!R19</f>
        <v>0</v>
      </c>
      <c r="S19" s="16">
        <f>Munka1!S19+Munka2!S19</f>
        <v>0</v>
      </c>
      <c r="T19" s="16">
        <f>Munka1!T19+Munka2!T19</f>
        <v>0</v>
      </c>
      <c r="U19" s="16">
        <f>Munka1!U19+Munka2!U19</f>
        <v>225</v>
      </c>
      <c r="V19" s="16">
        <f>Munka1!V19+Munka2!V19</f>
        <v>350000</v>
      </c>
      <c r="W19" s="16">
        <f>Munka1!W19+Munka2!W19</f>
        <v>150</v>
      </c>
      <c r="X19" s="16">
        <f>Munka1!X19+Munka2!X19</f>
        <v>97188</v>
      </c>
      <c r="Y19" s="16">
        <f>Munka1!Y19+Munka2!Y19</f>
        <v>41</v>
      </c>
      <c r="Z19" s="16">
        <f>Munka1!Z19+Munka2!Z19</f>
        <v>54053</v>
      </c>
      <c r="AA19" s="16">
        <f>Munka1!AA19+Munka2!AA19</f>
        <v>0</v>
      </c>
      <c r="AB19" s="16">
        <f>Munka1!AB19+Munka2!AB19</f>
        <v>0</v>
      </c>
      <c r="AC19" s="69">
        <f>Munka1!AC19+Munka2!AC19</f>
        <v>0</v>
      </c>
      <c r="AD19" s="1"/>
      <c r="AE19" s="1"/>
    </row>
    <row r="20" spans="1:31">
      <c r="A20" s="3" t="s">
        <v>14</v>
      </c>
      <c r="B20" s="16">
        <f>Munka1!B20+Munka2!B20</f>
        <v>61</v>
      </c>
      <c r="C20" s="16">
        <f>Munka1!C20+Munka2!C20</f>
        <v>0</v>
      </c>
      <c r="D20" s="16">
        <f>Munka1!D20+Munka2!D20</f>
        <v>61</v>
      </c>
      <c r="E20" s="16">
        <f>Munka1!E20+Munka2!E20</f>
        <v>383</v>
      </c>
      <c r="F20" s="16">
        <f>Munka1!F20+Munka2!F20</f>
        <v>76</v>
      </c>
      <c r="G20" s="16">
        <f>Munka1!G20+Munka2!G20</f>
        <v>0</v>
      </c>
      <c r="H20" s="16">
        <f>Munka1!H20+Munka2!H20</f>
        <v>76</v>
      </c>
      <c r="I20" s="16">
        <f>Munka1!I20+Munka2!I20</f>
        <v>3564</v>
      </c>
      <c r="J20" s="16">
        <f>Munka1!J20+Munka2!J20</f>
        <v>232</v>
      </c>
      <c r="K20" s="16">
        <f>Munka1!K20+Munka2!K20</f>
        <v>73</v>
      </c>
      <c r="L20" s="16">
        <f>Munka1!L20+Munka2!L20</f>
        <v>0</v>
      </c>
      <c r="M20" s="16">
        <f>Munka1!M20+Munka2!M20</f>
        <v>73</v>
      </c>
      <c r="N20" s="16">
        <f>Munka1!N20+Munka2!N20</f>
        <v>1795</v>
      </c>
      <c r="O20" s="16">
        <f>Munka1!O20+Munka2!O20</f>
        <v>120654800</v>
      </c>
      <c r="P20" s="16">
        <f>Munka1!P20+Munka2!P20</f>
        <v>758</v>
      </c>
      <c r="Q20" s="16">
        <f>Munka1!Q20+Munka2!Q20</f>
        <v>1440000</v>
      </c>
      <c r="R20" s="16">
        <f>Munka1!R20+Munka2!R20</f>
        <v>0</v>
      </c>
      <c r="S20" s="16">
        <f>Munka1!S20+Munka2!S20</f>
        <v>0</v>
      </c>
      <c r="T20" s="16">
        <f>Munka1!T20+Munka2!T20</f>
        <v>0</v>
      </c>
      <c r="U20" s="16">
        <f>Munka1!U20+Munka2!U20</f>
        <v>99</v>
      </c>
      <c r="V20" s="16">
        <f>Munka1!V20+Munka2!V20</f>
        <v>400000</v>
      </c>
      <c r="W20" s="16">
        <f>Munka1!W20+Munka2!W20</f>
        <v>120</v>
      </c>
      <c r="X20" s="16">
        <f>Munka1!X20+Munka2!X20</f>
        <v>80590</v>
      </c>
      <c r="Y20" s="16">
        <f>Munka1!Y20+Munka2!Y20</f>
        <v>49</v>
      </c>
      <c r="Z20" s="16">
        <f>Munka1!Z20+Munka2!Z20</f>
        <v>57600</v>
      </c>
      <c r="AA20" s="16">
        <f>Munka1!AA20+Munka2!AA20</f>
        <v>0</v>
      </c>
      <c r="AB20" s="16">
        <f>Munka1!AB20+Munka2!AB20</f>
        <v>0</v>
      </c>
      <c r="AC20" s="69">
        <f>Munka1!AC20+Munka2!AC20</f>
        <v>0</v>
      </c>
      <c r="AD20" s="1"/>
      <c r="AE20" s="1"/>
    </row>
    <row r="21" spans="1:31">
      <c r="A21" s="3" t="s">
        <v>15</v>
      </c>
      <c r="B21" s="16">
        <f>Munka1!B21+Munka2!B21</f>
        <v>14</v>
      </c>
      <c r="C21" s="16">
        <f>Munka1!C21+Munka2!C21</f>
        <v>0</v>
      </c>
      <c r="D21" s="16">
        <f>Munka1!D21+Munka2!D21</f>
        <v>14</v>
      </c>
      <c r="E21" s="16">
        <f>Munka1!E21+Munka2!E21</f>
        <v>21</v>
      </c>
      <c r="F21" s="16">
        <f>Munka1!F21+Munka2!F21</f>
        <v>14</v>
      </c>
      <c r="G21" s="16">
        <f>Munka1!G21+Munka2!G21</f>
        <v>0</v>
      </c>
      <c r="H21" s="16">
        <f>Munka1!H21+Munka2!H21</f>
        <v>14</v>
      </c>
      <c r="I21" s="16">
        <f>Munka1!I21+Munka2!I21</f>
        <v>36</v>
      </c>
      <c r="J21" s="16">
        <f>Munka1!J21+Munka2!J21</f>
        <v>12</v>
      </c>
      <c r="K21" s="16">
        <f>Munka1!K21+Munka2!K21</f>
        <v>14</v>
      </c>
      <c r="L21" s="16">
        <f>Munka1!L21+Munka2!L21</f>
        <v>0</v>
      </c>
      <c r="M21" s="16">
        <f>Munka1!M21+Munka2!M21</f>
        <v>14</v>
      </c>
      <c r="N21" s="16">
        <f>Munka1!N21+Munka2!N21</f>
        <v>22</v>
      </c>
      <c r="O21" s="16">
        <f>Munka1!O21+Munka2!O21</f>
        <v>1890000</v>
      </c>
      <c r="P21" s="16">
        <f>Munka1!P21+Munka2!P21</f>
        <v>129</v>
      </c>
      <c r="Q21" s="16">
        <f>Munka1!Q21+Munka2!Q21</f>
        <v>50000</v>
      </c>
      <c r="R21" s="16">
        <f>Munka1!R21+Munka2!R21</f>
        <v>0</v>
      </c>
      <c r="S21" s="16">
        <f>Munka1!S21+Munka2!S21</f>
        <v>0</v>
      </c>
      <c r="T21" s="16">
        <f>Munka1!T21+Munka2!T21</f>
        <v>0</v>
      </c>
      <c r="U21" s="16">
        <f>Munka1!U21+Munka2!U21</f>
        <v>5</v>
      </c>
      <c r="V21" s="16">
        <f>Munka1!V21+Munka2!V21</f>
        <v>160000</v>
      </c>
      <c r="W21" s="16">
        <f>Munka1!W21+Munka2!W21</f>
        <v>55</v>
      </c>
      <c r="X21" s="16">
        <f>Munka1!X21+Munka2!X21</f>
        <v>82500</v>
      </c>
      <c r="Y21" s="16">
        <f>Munka1!Y21+Munka2!Y21</f>
        <v>38</v>
      </c>
      <c r="Z21" s="16">
        <f>Munka1!Z21+Munka2!Z21</f>
        <v>50000</v>
      </c>
      <c r="AA21" s="16">
        <f>Munka1!AA21+Munka2!AA21</f>
        <v>0</v>
      </c>
      <c r="AB21" s="16">
        <f>Munka1!AB21+Munka2!AB21</f>
        <v>0</v>
      </c>
      <c r="AC21" s="69">
        <f>Munka1!AC21+Munka2!AC21</f>
        <v>0</v>
      </c>
      <c r="AD21" s="1"/>
      <c r="AE21" s="1"/>
    </row>
    <row r="22" spans="1:31">
      <c r="A22" s="3" t="s">
        <v>16</v>
      </c>
      <c r="B22" s="16">
        <f>Munka1!B22+Munka2!B22</f>
        <v>123</v>
      </c>
      <c r="C22" s="16">
        <f>Munka1!C22+Munka2!C22</f>
        <v>0</v>
      </c>
      <c r="D22" s="16">
        <f>Munka1!D22+Munka2!D22</f>
        <v>123</v>
      </c>
      <c r="E22" s="16">
        <f>Munka1!E22+Munka2!E22</f>
        <v>78</v>
      </c>
      <c r="F22" s="16">
        <f>Munka1!F22+Munka2!F22</f>
        <v>195</v>
      </c>
      <c r="G22" s="16">
        <f>Munka1!G22+Munka2!G22</f>
        <v>0</v>
      </c>
      <c r="H22" s="16">
        <f>Munka1!H22+Munka2!H22</f>
        <v>195</v>
      </c>
      <c r="I22" s="16">
        <f>Munka1!I22+Munka2!I22</f>
        <v>415</v>
      </c>
      <c r="J22" s="16">
        <f>Munka1!J22+Munka2!J22</f>
        <v>203</v>
      </c>
      <c r="K22" s="16">
        <f>Munka1!K22+Munka2!K22</f>
        <v>161</v>
      </c>
      <c r="L22" s="16">
        <f>Munka1!L22+Munka2!L22</f>
        <v>0</v>
      </c>
      <c r="M22" s="16">
        <f>Munka1!M22+Munka2!M22</f>
        <v>161</v>
      </c>
      <c r="N22" s="16">
        <f>Munka1!N22+Munka2!N22</f>
        <v>287</v>
      </c>
      <c r="O22" s="16">
        <f>Munka1!O22+Munka2!O22</f>
        <v>21278600</v>
      </c>
      <c r="P22" s="16">
        <f>Munka1!P22+Munka2!P22</f>
        <v>841</v>
      </c>
      <c r="Q22" s="16">
        <f>Munka1!Q22+Munka2!Q22</f>
        <v>45000</v>
      </c>
      <c r="R22" s="16">
        <f>Munka1!R22+Munka2!R22</f>
        <v>0</v>
      </c>
      <c r="S22" s="16">
        <f>Munka1!S22+Munka2!S22</f>
        <v>0</v>
      </c>
      <c r="T22" s="16">
        <f>Munka1!T22+Munka2!T22</f>
        <v>0</v>
      </c>
      <c r="U22" s="16">
        <f>Munka1!U22+Munka2!U22</f>
        <v>35</v>
      </c>
      <c r="V22" s="16">
        <f>Munka1!V22+Munka2!V22</f>
        <v>350000</v>
      </c>
      <c r="W22" s="16">
        <f>Munka1!W22+Munka2!W22</f>
        <v>100</v>
      </c>
      <c r="X22" s="16">
        <f>Munka1!X22+Munka2!X22</f>
        <v>96181</v>
      </c>
      <c r="Y22" s="16">
        <f>Munka1!Y22+Munka2!Y22</f>
        <v>33</v>
      </c>
      <c r="Z22" s="16">
        <f>Munka1!Z22+Munka2!Z22</f>
        <v>15000</v>
      </c>
      <c r="AA22" s="16">
        <f>Munka1!AA22+Munka2!AA22</f>
        <v>0</v>
      </c>
      <c r="AB22" s="16">
        <f>Munka1!AB22+Munka2!AB22</f>
        <v>0</v>
      </c>
      <c r="AC22" s="69">
        <f>Munka1!AC22+Munka2!AC22</f>
        <v>0</v>
      </c>
      <c r="AD22" s="1"/>
      <c r="AE22" s="1"/>
    </row>
    <row r="23" spans="1:31">
      <c r="A23" s="3" t="s">
        <v>17</v>
      </c>
      <c r="B23" s="16">
        <f>Munka1!B23+Munka2!B23</f>
        <v>11</v>
      </c>
      <c r="C23" s="16">
        <f>Munka1!C23+Munka2!C23</f>
        <v>0</v>
      </c>
      <c r="D23" s="16">
        <f>Munka1!D23+Munka2!D23</f>
        <v>11</v>
      </c>
      <c r="E23" s="16">
        <f>Munka1!E23+Munka2!E23</f>
        <v>18</v>
      </c>
      <c r="F23" s="16">
        <f>Munka1!F23+Munka2!F23</f>
        <v>44</v>
      </c>
      <c r="G23" s="16">
        <f>Munka1!G23+Munka2!G23</f>
        <v>0</v>
      </c>
      <c r="H23" s="16">
        <f>Munka1!H23+Munka2!H23</f>
        <v>44</v>
      </c>
      <c r="I23" s="16">
        <f>Munka1!I23+Munka2!I23</f>
        <v>41</v>
      </c>
      <c r="J23" s="16">
        <f>Munka1!J23+Munka2!J23</f>
        <v>5</v>
      </c>
      <c r="K23" s="16">
        <f>Munka1!K23+Munka2!K23</f>
        <v>12</v>
      </c>
      <c r="L23" s="16">
        <f>Munka1!L23+Munka2!L23</f>
        <v>0</v>
      </c>
      <c r="M23" s="16">
        <f>Munka1!M23+Munka2!M23</f>
        <v>12</v>
      </c>
      <c r="N23" s="16">
        <f>Munka1!N23+Munka2!N23</f>
        <v>26</v>
      </c>
      <c r="O23" s="16">
        <f>Munka1!O23+Munka2!O23</f>
        <v>1190000</v>
      </c>
      <c r="P23" s="16">
        <f>Munka1!P23+Munka2!P23</f>
        <v>25</v>
      </c>
      <c r="Q23" s="16">
        <f>Munka1!Q23+Munka2!Q23</f>
        <v>25000</v>
      </c>
      <c r="R23" s="16">
        <f>Munka1!R23+Munka2!R23</f>
        <v>0</v>
      </c>
      <c r="S23" s="16">
        <f>Munka1!S23+Munka2!S23</f>
        <v>0</v>
      </c>
      <c r="T23" s="16">
        <f>Munka1!T23+Munka2!T23</f>
        <v>0</v>
      </c>
      <c r="U23" s="16">
        <f>Munka1!U23+Munka2!U23</f>
        <v>30</v>
      </c>
      <c r="V23" s="16">
        <f>Munka1!V23+Munka2!V23</f>
        <v>150000</v>
      </c>
      <c r="W23" s="16">
        <f>Munka1!W23+Munka2!W23</f>
        <v>25</v>
      </c>
      <c r="X23" s="16">
        <f>Munka1!X23+Munka2!X23</f>
        <v>56056</v>
      </c>
      <c r="Y23" s="16">
        <f>Munka1!Y23+Munka2!Y23</f>
        <v>25</v>
      </c>
      <c r="Z23" s="16">
        <f>Munka1!Z23+Munka2!Z23</f>
        <v>25000</v>
      </c>
      <c r="AA23" s="16">
        <f>Munka1!AA23+Munka2!AA23</f>
        <v>0</v>
      </c>
      <c r="AB23" s="16">
        <f>Munka1!AB23+Munka2!AB23</f>
        <v>0</v>
      </c>
      <c r="AC23" s="69">
        <f>Munka1!AC23+Munka2!AC23</f>
        <v>0</v>
      </c>
      <c r="AD23" s="1"/>
      <c r="AE23" s="1"/>
    </row>
    <row r="24" spans="1:31">
      <c r="A24" s="3" t="s">
        <v>18</v>
      </c>
      <c r="B24" s="16">
        <f>Munka1!B24+Munka2!B24</f>
        <v>6</v>
      </c>
      <c r="C24" s="16">
        <f>Munka1!C24+Munka2!C24</f>
        <v>0</v>
      </c>
      <c r="D24" s="16">
        <f>Munka1!D24+Munka2!D24</f>
        <v>6</v>
      </c>
      <c r="E24" s="16">
        <f>Munka1!E24+Munka2!E24</f>
        <v>2</v>
      </c>
      <c r="F24" s="16">
        <f>Munka1!F24+Munka2!F24</f>
        <v>7</v>
      </c>
      <c r="G24" s="16">
        <f>Munka1!G24+Munka2!G24</f>
        <v>0</v>
      </c>
      <c r="H24" s="16">
        <f>Munka1!H24+Munka2!H24</f>
        <v>7</v>
      </c>
      <c r="I24" s="16">
        <f>Munka1!I24+Munka2!I24</f>
        <v>4</v>
      </c>
      <c r="J24" s="16">
        <f>Munka1!J24+Munka2!J24</f>
        <v>5</v>
      </c>
      <c r="K24" s="16">
        <f>Munka1!K24+Munka2!K24</f>
        <v>7</v>
      </c>
      <c r="L24" s="16">
        <f>Munka1!L24+Munka2!L24</f>
        <v>0</v>
      </c>
      <c r="M24" s="16">
        <f>Munka1!M24+Munka2!M24</f>
        <v>7</v>
      </c>
      <c r="N24" s="16">
        <f>Munka1!N24+Munka2!N24</f>
        <v>4</v>
      </c>
      <c r="O24" s="16">
        <f>Munka1!O24+Munka2!O24</f>
        <v>440000</v>
      </c>
      <c r="P24" s="16">
        <f>Munka1!P24+Munka2!P24</f>
        <v>0</v>
      </c>
      <c r="Q24" s="16">
        <f>Munka1!Q24+Munka2!Q24</f>
        <v>0</v>
      </c>
      <c r="R24" s="16">
        <f>Munka1!R24+Munka2!R24</f>
        <v>0</v>
      </c>
      <c r="S24" s="16">
        <f>Munka1!S24+Munka2!S24</f>
        <v>0</v>
      </c>
      <c r="T24" s="16">
        <f>Munka1!T24+Munka2!T24</f>
        <v>0</v>
      </c>
      <c r="U24" s="16">
        <f>Munka1!U24+Munka2!U24</f>
        <v>4</v>
      </c>
      <c r="V24" s="16">
        <f>Munka1!V24+Munka2!V24</f>
        <v>120000</v>
      </c>
      <c r="W24" s="16">
        <f>Munka1!W24+Munka2!W24</f>
        <v>0</v>
      </c>
      <c r="X24" s="16">
        <f>Munka1!X24+Munka2!X24</f>
        <v>72222</v>
      </c>
      <c r="Y24" s="16">
        <f>Munka1!Y24+Munka2!Y24</f>
        <v>0</v>
      </c>
      <c r="Z24" s="16">
        <f>Munka1!Z24+Munka2!Z24</f>
        <v>0</v>
      </c>
      <c r="AA24" s="16">
        <f>Munka1!AA24+Munka2!AA24</f>
        <v>0</v>
      </c>
      <c r="AB24" s="16">
        <f>Munka1!AB24+Munka2!AB24</f>
        <v>0</v>
      </c>
      <c r="AC24" s="69">
        <f>Munka1!AC24+Munka2!AC24</f>
        <v>0</v>
      </c>
      <c r="AD24" s="1"/>
      <c r="AE24" s="1"/>
    </row>
    <row r="25" spans="1:31">
      <c r="A25" s="3" t="s">
        <v>19</v>
      </c>
      <c r="B25" s="16">
        <f>Munka1!B25+Munka2!B25</f>
        <v>3</v>
      </c>
      <c r="C25" s="16">
        <f>Munka1!C25+Munka2!C25</f>
        <v>0</v>
      </c>
      <c r="D25" s="16">
        <f>Munka1!D25+Munka2!D25</f>
        <v>3</v>
      </c>
      <c r="E25" s="16">
        <f>Munka1!E25+Munka2!E25</f>
        <v>10</v>
      </c>
      <c r="F25" s="16">
        <f>Munka1!F25+Munka2!F25</f>
        <v>3</v>
      </c>
      <c r="G25" s="16">
        <f>Munka1!G25+Munka2!G25</f>
        <v>0</v>
      </c>
      <c r="H25" s="16">
        <f>Munka1!H25+Munka2!H25</f>
        <v>3</v>
      </c>
      <c r="I25" s="16">
        <f>Munka1!I25+Munka2!I25</f>
        <v>30</v>
      </c>
      <c r="J25" s="16">
        <f>Munka1!J25+Munka2!J25</f>
        <v>6</v>
      </c>
      <c r="K25" s="16">
        <f>Munka1!K25+Munka2!K25</f>
        <v>2</v>
      </c>
      <c r="L25" s="16">
        <f>Munka1!L25+Munka2!L25</f>
        <v>0</v>
      </c>
      <c r="M25" s="16">
        <f>Munka1!M25+Munka2!M25</f>
        <v>2</v>
      </c>
      <c r="N25" s="16">
        <f>Munka1!N25+Munka2!N25</f>
        <v>16</v>
      </c>
      <c r="O25" s="16">
        <f>Munka1!O25+Munka2!O25</f>
        <v>1000000</v>
      </c>
      <c r="P25" s="16">
        <f>Munka1!P25+Munka2!P25</f>
        <v>0</v>
      </c>
      <c r="Q25" s="16">
        <f>Munka1!Q25+Munka2!Q25</f>
        <v>150000</v>
      </c>
      <c r="R25" s="16">
        <f>Munka1!R25+Munka2!R25</f>
        <v>0</v>
      </c>
      <c r="S25" s="16">
        <f>Munka1!S25+Munka2!S25</f>
        <v>0</v>
      </c>
      <c r="T25" s="16">
        <f>Munka1!T25+Munka2!T25</f>
        <v>0</v>
      </c>
      <c r="U25" s="16">
        <f>Munka1!U25+Munka2!U25</f>
        <v>13</v>
      </c>
      <c r="V25" s="16">
        <f>Munka1!V25+Munka2!V25</f>
        <v>50000</v>
      </c>
      <c r="W25" s="16">
        <f>Munka1!W25+Munka2!W25</f>
        <v>0</v>
      </c>
      <c r="X25" s="16">
        <f>Munka1!X25+Munka2!X25</f>
        <v>30303</v>
      </c>
      <c r="Y25" s="16">
        <f>Munka1!Y25+Munka2!Y25</f>
        <v>0</v>
      </c>
      <c r="Z25" s="16">
        <f>Munka1!Z25+Munka2!Z25</f>
        <v>150000</v>
      </c>
      <c r="AA25" s="16">
        <f>Munka1!AA25+Munka2!AA25</f>
        <v>0</v>
      </c>
      <c r="AB25" s="16">
        <f>Munka1!AB25+Munka2!AB25</f>
        <v>0</v>
      </c>
      <c r="AC25" s="69">
        <f>Munka1!AC25+Munka2!AC25</f>
        <v>0</v>
      </c>
      <c r="AD25" s="1"/>
      <c r="AE25" s="1"/>
    </row>
    <row r="26" spans="1:31">
      <c r="A26" s="4" t="s">
        <v>20</v>
      </c>
      <c r="B26" s="16">
        <f>Munka1!B26+Munka2!B26</f>
        <v>49</v>
      </c>
      <c r="C26" s="16">
        <f>Munka1!C26+Munka2!C26</f>
        <v>0</v>
      </c>
      <c r="D26" s="16">
        <f>Munka1!D26+Munka2!D26</f>
        <v>49</v>
      </c>
      <c r="E26" s="16">
        <f>Munka1!E26+Munka2!E26</f>
        <v>42</v>
      </c>
      <c r="F26" s="16">
        <f>Munka1!F26+Munka2!F26</f>
        <v>99</v>
      </c>
      <c r="G26" s="16">
        <f>Munka1!G26+Munka2!G26</f>
        <v>0</v>
      </c>
      <c r="H26" s="16">
        <f>Munka1!H26+Munka2!H26</f>
        <v>99</v>
      </c>
      <c r="I26" s="16">
        <f>Munka1!I26+Munka2!I26</f>
        <v>104</v>
      </c>
      <c r="J26" s="16">
        <f>Munka1!J26+Munka2!J26</f>
        <v>74</v>
      </c>
      <c r="K26" s="16">
        <f>Munka1!K26+Munka2!K26</f>
        <v>70</v>
      </c>
      <c r="L26" s="16">
        <f>Munka1!L26+Munka2!L26</f>
        <v>0</v>
      </c>
      <c r="M26" s="16">
        <f>Munka1!M26+Munka2!M26</f>
        <v>70</v>
      </c>
      <c r="N26" s="16">
        <f>Munka1!N26+Munka2!N26</f>
        <v>61</v>
      </c>
      <c r="O26" s="16">
        <f>Munka1!O26+Munka2!O26</f>
        <v>6232000</v>
      </c>
      <c r="P26" s="16">
        <f>Munka1!P26+Munka2!P26</f>
        <v>189</v>
      </c>
      <c r="Q26" s="16">
        <f>Munka1!Q26+Munka2!Q26</f>
        <v>360800</v>
      </c>
      <c r="R26" s="16">
        <f>Munka1!R26+Munka2!R26</f>
        <v>0</v>
      </c>
      <c r="S26" s="16">
        <f>Munka1!S26+Munka2!S26</f>
        <v>0</v>
      </c>
      <c r="T26" s="16">
        <f>Munka1!T26+Munka2!T26</f>
        <v>0</v>
      </c>
      <c r="U26" s="16">
        <f>Munka1!U26+Munka2!U26</f>
        <v>26</v>
      </c>
      <c r="V26" s="16">
        <f>Munka1!V26+Munka2!V26</f>
        <v>280000</v>
      </c>
      <c r="W26" s="16">
        <f>Munka1!W26+Munka2!W26</f>
        <v>30</v>
      </c>
      <c r="X26" s="16">
        <f>Munka1!X26+Munka2!X26</f>
        <v>82356</v>
      </c>
      <c r="Y26" s="16">
        <f>Munka1!Y26+Munka2!Y26</f>
        <v>16</v>
      </c>
      <c r="Z26" s="16">
        <f>Munka1!Z26+Munka2!Z26</f>
        <v>45100</v>
      </c>
      <c r="AA26" s="16">
        <f>Munka1!AA26+Munka2!AA26</f>
        <v>0</v>
      </c>
      <c r="AB26" s="16">
        <f>Munka1!AB26+Munka2!AB26</f>
        <v>0</v>
      </c>
      <c r="AC26" s="70">
        <f>Munka1!AC26+Munka2!AC26</f>
        <v>0</v>
      </c>
      <c r="AD26" s="1"/>
      <c r="AE26" s="1"/>
    </row>
    <row r="27" spans="1:31" ht="15.75" thickBot="1">
      <c r="A27" s="40" t="s">
        <v>21</v>
      </c>
      <c r="B27" s="43">
        <f>SUM(B7:B26)</f>
        <v>1372</v>
      </c>
      <c r="C27" s="43">
        <f t="shared" ref="C27:AB27" si="0">SUM(C7:C26)</f>
        <v>3</v>
      </c>
      <c r="D27" s="43">
        <f t="shared" si="0"/>
        <v>1375</v>
      </c>
      <c r="E27" s="43">
        <f t="shared" si="0"/>
        <v>2352</v>
      </c>
      <c r="F27" s="43">
        <f t="shared" si="0"/>
        <v>4200</v>
      </c>
      <c r="G27" s="43">
        <f t="shared" si="0"/>
        <v>4</v>
      </c>
      <c r="H27" s="43">
        <f t="shared" si="0"/>
        <v>4204</v>
      </c>
      <c r="I27" s="43">
        <f t="shared" si="0"/>
        <v>23182</v>
      </c>
      <c r="J27" s="43">
        <f t="shared" si="0"/>
        <v>2502</v>
      </c>
      <c r="K27" s="43">
        <f t="shared" si="0"/>
        <v>1833</v>
      </c>
      <c r="L27" s="43">
        <f t="shared" si="0"/>
        <v>3</v>
      </c>
      <c r="M27" s="43">
        <f t="shared" si="0"/>
        <v>1836</v>
      </c>
      <c r="N27" s="43">
        <f t="shared" si="0"/>
        <v>12513</v>
      </c>
      <c r="O27" s="43">
        <f t="shared" si="0"/>
        <v>918897400</v>
      </c>
      <c r="P27" s="43">
        <f t="shared" si="0"/>
        <v>7662</v>
      </c>
      <c r="Q27" s="43">
        <f t="shared" si="0"/>
        <v>7935600</v>
      </c>
      <c r="R27" s="43">
        <f t="shared" si="0"/>
        <v>0</v>
      </c>
      <c r="S27" s="43">
        <f t="shared" si="0"/>
        <v>60</v>
      </c>
      <c r="T27" s="43">
        <f t="shared" si="0"/>
        <v>240</v>
      </c>
      <c r="U27" s="43">
        <f t="shared" si="0"/>
        <v>2047</v>
      </c>
      <c r="V27" s="43">
        <f t="shared" si="0"/>
        <v>4595000</v>
      </c>
      <c r="W27" s="43">
        <f t="shared" si="0"/>
        <v>1387</v>
      </c>
      <c r="X27" s="43">
        <f t="shared" si="0"/>
        <v>1534667</v>
      </c>
      <c r="Y27" s="43">
        <f t="shared" si="0"/>
        <v>574</v>
      </c>
      <c r="Z27" s="43">
        <f t="shared" si="0"/>
        <v>974414</v>
      </c>
      <c r="AA27" s="43">
        <f t="shared" si="0"/>
        <v>0</v>
      </c>
      <c r="AB27" s="43">
        <f t="shared" si="0"/>
        <v>60</v>
      </c>
      <c r="AC27" s="2">
        <f>SUM(AC7:AC26)</f>
        <v>240</v>
      </c>
      <c r="AD27" s="1"/>
      <c r="AE27" s="1"/>
    </row>
  </sheetData>
  <mergeCells count="11">
    <mergeCell ref="U4:W4"/>
    <mergeCell ref="X4:Y4"/>
    <mergeCell ref="Z4:AC4"/>
    <mergeCell ref="B5:D5"/>
    <mergeCell ref="F5:H5"/>
    <mergeCell ref="K5:M5"/>
    <mergeCell ref="B4:E4"/>
    <mergeCell ref="F4:I4"/>
    <mergeCell ref="K4:N4"/>
    <mergeCell ref="O4:P4"/>
    <mergeCell ref="Q4:T4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A4" sqref="A4"/>
    </sheetView>
  </sheetViews>
  <sheetFormatPr defaultRowHeight="15"/>
  <cols>
    <col min="1" max="1" width="22.42578125" bestFit="1" customWidth="1"/>
    <col min="7" max="7" width="15" customWidth="1"/>
  </cols>
  <sheetData>
    <row r="1" spans="1:7">
      <c r="A1" t="s">
        <v>22</v>
      </c>
      <c r="B1" t="s">
        <v>35</v>
      </c>
    </row>
    <row r="2" spans="1:7">
      <c r="A2" t="s">
        <v>24</v>
      </c>
      <c r="B2" t="s">
        <v>37</v>
      </c>
    </row>
    <row r="3" spans="1:7" ht="15.75" thickBot="1"/>
    <row r="4" spans="1:7" ht="66.75" customHeight="1">
      <c r="B4" s="164" t="s">
        <v>86</v>
      </c>
      <c r="C4" s="165"/>
      <c r="D4" s="165"/>
      <c r="E4" s="165"/>
      <c r="F4" s="169" t="s">
        <v>87</v>
      </c>
      <c r="G4" s="170"/>
    </row>
    <row r="5" spans="1:7" ht="45.75" thickBot="1">
      <c r="B5" s="166" t="s">
        <v>75</v>
      </c>
      <c r="C5" s="167"/>
      <c r="D5" s="168"/>
      <c r="E5" s="41" t="s">
        <v>76</v>
      </c>
      <c r="F5" s="38"/>
      <c r="G5" s="37"/>
    </row>
    <row r="6" spans="1:7" ht="75.75" thickBot="1">
      <c r="A6" s="53" t="s">
        <v>0</v>
      </c>
      <c r="B6" s="54" t="s">
        <v>39</v>
      </c>
      <c r="C6" s="55" t="s">
        <v>72</v>
      </c>
      <c r="D6" s="55" t="s">
        <v>73</v>
      </c>
      <c r="E6" s="56" t="s">
        <v>74</v>
      </c>
      <c r="F6" s="46" t="s">
        <v>79</v>
      </c>
      <c r="G6" s="47" t="s">
        <v>28</v>
      </c>
    </row>
    <row r="7" spans="1:7">
      <c r="A7" s="3" t="s">
        <v>2</v>
      </c>
      <c r="B7" s="65">
        <v>0</v>
      </c>
      <c r="C7" s="65">
        <v>0</v>
      </c>
      <c r="D7" s="57">
        <v>0</v>
      </c>
      <c r="E7" s="58">
        <v>4</v>
      </c>
      <c r="F7" s="9">
        <v>160000</v>
      </c>
      <c r="G7" s="10">
        <v>0</v>
      </c>
    </row>
    <row r="8" spans="1:7">
      <c r="A8" s="3" t="s">
        <v>3</v>
      </c>
      <c r="B8" s="52">
        <v>0</v>
      </c>
      <c r="C8" s="52">
        <v>0</v>
      </c>
      <c r="D8" s="51">
        <v>0</v>
      </c>
      <c r="E8" s="59">
        <v>2</v>
      </c>
      <c r="F8" s="9">
        <v>35000</v>
      </c>
      <c r="G8" s="10">
        <v>0</v>
      </c>
    </row>
    <row r="9" spans="1:7">
      <c r="A9" s="3" t="s">
        <v>4</v>
      </c>
      <c r="B9" s="52">
        <v>0</v>
      </c>
      <c r="C9" s="52">
        <v>2</v>
      </c>
      <c r="D9" s="51">
        <v>2</v>
      </c>
      <c r="E9" s="59">
        <v>5</v>
      </c>
      <c r="F9" s="9">
        <v>170000</v>
      </c>
      <c r="G9" s="10">
        <v>0</v>
      </c>
    </row>
    <row r="10" spans="1:7">
      <c r="A10" s="3" t="s">
        <v>5</v>
      </c>
      <c r="B10" s="52">
        <v>0</v>
      </c>
      <c r="C10" s="52">
        <v>7</v>
      </c>
      <c r="D10" s="66">
        <v>7</v>
      </c>
      <c r="E10" s="66">
        <v>25</v>
      </c>
      <c r="F10" s="9">
        <v>780000</v>
      </c>
      <c r="G10" s="10">
        <v>0</v>
      </c>
    </row>
    <row r="11" spans="1:7">
      <c r="A11" s="3" t="s">
        <v>6</v>
      </c>
      <c r="B11" s="52">
        <v>0</v>
      </c>
      <c r="C11" s="52">
        <v>53</v>
      </c>
      <c r="D11" s="66">
        <v>53</v>
      </c>
      <c r="E11" s="66">
        <v>263</v>
      </c>
      <c r="F11" s="9">
        <v>10232000</v>
      </c>
      <c r="G11" s="10">
        <v>0</v>
      </c>
    </row>
    <row r="12" spans="1:7">
      <c r="A12" s="3" t="s">
        <v>7</v>
      </c>
      <c r="B12" s="52">
        <v>0</v>
      </c>
      <c r="C12" s="52">
        <v>0</v>
      </c>
      <c r="D12" s="66">
        <v>0</v>
      </c>
      <c r="E12" s="66">
        <v>22</v>
      </c>
      <c r="F12" s="9">
        <v>695000</v>
      </c>
      <c r="G12" s="10">
        <v>0</v>
      </c>
    </row>
    <row r="13" spans="1:7">
      <c r="A13" s="3" t="s">
        <v>8</v>
      </c>
      <c r="B13" s="52">
        <v>0</v>
      </c>
      <c r="C13" s="52">
        <v>0</v>
      </c>
      <c r="D13" s="66">
        <v>0</v>
      </c>
      <c r="E13" s="66">
        <v>4</v>
      </c>
      <c r="F13" s="9">
        <v>245000</v>
      </c>
      <c r="G13" s="10">
        <v>0</v>
      </c>
    </row>
    <row r="14" spans="1:7">
      <c r="A14" s="3" t="s">
        <v>9</v>
      </c>
      <c r="B14" s="52">
        <v>0</v>
      </c>
      <c r="C14" s="52">
        <v>3</v>
      </c>
      <c r="D14" s="51">
        <v>3</v>
      </c>
      <c r="E14" s="59">
        <v>5</v>
      </c>
      <c r="F14" s="9">
        <v>298000</v>
      </c>
      <c r="G14" s="10">
        <v>0</v>
      </c>
    </row>
    <row r="15" spans="1:7">
      <c r="A15" s="3" t="s">
        <v>10</v>
      </c>
      <c r="B15" s="52">
        <v>0</v>
      </c>
      <c r="C15" s="52">
        <v>0</v>
      </c>
      <c r="D15" s="51">
        <v>0</v>
      </c>
      <c r="E15" s="59">
        <v>1</v>
      </c>
      <c r="F15" s="9">
        <v>50000</v>
      </c>
      <c r="G15" s="10">
        <v>0</v>
      </c>
    </row>
    <row r="16" spans="1:7">
      <c r="A16" s="3" t="s">
        <v>11</v>
      </c>
      <c r="B16" s="52">
        <v>0</v>
      </c>
      <c r="C16" s="52">
        <v>5</v>
      </c>
      <c r="D16" s="51">
        <v>5</v>
      </c>
      <c r="E16" s="59">
        <v>10</v>
      </c>
      <c r="F16" s="9">
        <v>1555000</v>
      </c>
      <c r="G16" s="10">
        <v>0</v>
      </c>
    </row>
    <row r="17" spans="1:7">
      <c r="A17" s="3" t="s">
        <v>12</v>
      </c>
      <c r="B17" s="52">
        <v>0</v>
      </c>
      <c r="C17" s="52">
        <v>1</v>
      </c>
      <c r="D17" s="51">
        <v>1</v>
      </c>
      <c r="E17" s="59">
        <v>1</v>
      </c>
      <c r="F17" s="9">
        <v>25000</v>
      </c>
      <c r="G17" s="10">
        <v>0</v>
      </c>
    </row>
    <row r="18" spans="1:7">
      <c r="A18" s="3" t="s">
        <v>13</v>
      </c>
      <c r="B18" s="52">
        <v>0</v>
      </c>
      <c r="C18" s="52">
        <v>0</v>
      </c>
      <c r="D18" s="51">
        <v>0</v>
      </c>
      <c r="E18" s="59">
        <v>4</v>
      </c>
      <c r="F18" s="9">
        <v>630000</v>
      </c>
      <c r="G18" s="10">
        <v>0</v>
      </c>
    </row>
    <row r="19" spans="1:7">
      <c r="A19" s="3" t="s">
        <v>1</v>
      </c>
      <c r="B19" s="52">
        <v>0</v>
      </c>
      <c r="C19" s="52">
        <v>6</v>
      </c>
      <c r="D19" s="51">
        <v>6</v>
      </c>
      <c r="E19" s="59">
        <v>9</v>
      </c>
      <c r="F19" s="9">
        <v>385000</v>
      </c>
      <c r="G19" s="10">
        <v>0</v>
      </c>
    </row>
    <row r="20" spans="1:7">
      <c r="A20" s="3" t="s">
        <v>14</v>
      </c>
      <c r="B20" s="52">
        <v>0</v>
      </c>
      <c r="C20" s="52">
        <v>0</v>
      </c>
      <c r="D20" s="51">
        <v>0</v>
      </c>
      <c r="E20" s="59">
        <v>57</v>
      </c>
      <c r="F20" s="9">
        <v>1765000</v>
      </c>
      <c r="G20" s="10">
        <v>0</v>
      </c>
    </row>
    <row r="21" spans="1:7">
      <c r="A21" s="3" t="s">
        <v>15</v>
      </c>
      <c r="B21" s="52">
        <v>1</v>
      </c>
      <c r="C21" s="52">
        <v>0</v>
      </c>
      <c r="D21" s="51">
        <v>1</v>
      </c>
      <c r="E21" s="59">
        <v>5</v>
      </c>
      <c r="F21" s="9">
        <v>780000</v>
      </c>
      <c r="G21" s="10">
        <v>0</v>
      </c>
    </row>
    <row r="22" spans="1:7">
      <c r="A22" s="3" t="s">
        <v>16</v>
      </c>
      <c r="B22" s="52">
        <v>0</v>
      </c>
      <c r="C22" s="52">
        <v>2</v>
      </c>
      <c r="D22" s="51">
        <v>2</v>
      </c>
      <c r="E22" s="59">
        <v>8</v>
      </c>
      <c r="F22" s="9">
        <v>380000</v>
      </c>
      <c r="G22" s="10">
        <v>0</v>
      </c>
    </row>
    <row r="23" spans="1:7">
      <c r="A23" s="3" t="s">
        <v>17</v>
      </c>
      <c r="B23" s="52">
        <v>0</v>
      </c>
      <c r="C23" s="52">
        <v>0</v>
      </c>
      <c r="D23" s="51">
        <v>0</v>
      </c>
      <c r="E23" s="59">
        <v>0</v>
      </c>
      <c r="F23" s="9">
        <v>0</v>
      </c>
      <c r="G23" s="10">
        <v>0</v>
      </c>
    </row>
    <row r="24" spans="1:7">
      <c r="A24" s="3" t="s">
        <v>18</v>
      </c>
      <c r="B24" s="52">
        <v>0</v>
      </c>
      <c r="C24" s="52">
        <v>0</v>
      </c>
      <c r="D24" s="51">
        <v>0</v>
      </c>
      <c r="E24" s="59">
        <v>0</v>
      </c>
      <c r="F24" s="9">
        <v>0</v>
      </c>
      <c r="G24" s="10">
        <v>0</v>
      </c>
    </row>
    <row r="25" spans="1:7">
      <c r="A25" s="3" t="s">
        <v>19</v>
      </c>
      <c r="B25" s="52">
        <v>0</v>
      </c>
      <c r="C25" s="52">
        <v>0</v>
      </c>
      <c r="D25" s="51">
        <v>0</v>
      </c>
      <c r="E25" s="59">
        <v>1</v>
      </c>
      <c r="F25" s="9">
        <v>10000</v>
      </c>
      <c r="G25" s="10">
        <v>0</v>
      </c>
    </row>
    <row r="26" spans="1:7">
      <c r="A26" s="4" t="s">
        <v>20</v>
      </c>
      <c r="B26" s="52">
        <v>0</v>
      </c>
      <c r="C26" s="52">
        <v>1</v>
      </c>
      <c r="D26" s="51">
        <v>1</v>
      </c>
      <c r="E26" s="59">
        <v>4</v>
      </c>
      <c r="F26" s="9">
        <v>240000</v>
      </c>
      <c r="G26" s="10">
        <v>0</v>
      </c>
    </row>
    <row r="27" spans="1:7" ht="15.75" thickBot="1">
      <c r="A27" s="60" t="s">
        <v>21</v>
      </c>
      <c r="B27" s="67">
        <f t="shared" ref="B27:G27" si="0">SUM(B7:B26)</f>
        <v>1</v>
      </c>
      <c r="C27" s="67">
        <f t="shared" si="0"/>
        <v>80</v>
      </c>
      <c r="D27" s="67">
        <f t="shared" si="0"/>
        <v>81</v>
      </c>
      <c r="E27" s="67">
        <f t="shared" si="0"/>
        <v>430</v>
      </c>
      <c r="F27" s="67">
        <f t="shared" si="0"/>
        <v>18435000</v>
      </c>
      <c r="G27" s="67">
        <f t="shared" si="0"/>
        <v>0</v>
      </c>
    </row>
  </sheetData>
  <mergeCells count="3">
    <mergeCell ref="B4:E4"/>
    <mergeCell ref="B5:D5"/>
    <mergeCell ref="F4:G4"/>
  </mergeCells>
  <phoneticPr fontId="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I26" sqref="I26"/>
    </sheetView>
  </sheetViews>
  <sheetFormatPr defaultRowHeight="15"/>
  <cols>
    <col min="1" max="1" width="22.42578125" bestFit="1" customWidth="1"/>
    <col min="2" max="2" width="22.42578125" customWidth="1"/>
    <col min="3" max="3" width="27.28515625" customWidth="1"/>
    <col min="4" max="4" width="22" customWidth="1"/>
    <col min="5" max="5" width="17.85546875" bestFit="1" customWidth="1"/>
    <col min="6" max="6" width="23.42578125" customWidth="1"/>
    <col min="7" max="7" width="28.85546875" customWidth="1"/>
    <col min="8" max="8" width="43.140625" customWidth="1"/>
    <col min="9" max="9" width="37.28515625" customWidth="1"/>
  </cols>
  <sheetData>
    <row r="1" spans="1:9" ht="81" customHeight="1">
      <c r="A1" s="171" t="s">
        <v>51</v>
      </c>
      <c r="B1" s="171"/>
      <c r="C1" s="171"/>
      <c r="D1" s="171"/>
    </row>
    <row r="2" spans="1:9">
      <c r="A2" t="s">
        <v>49</v>
      </c>
    </row>
    <row r="5" spans="1:9" ht="15.75" thickBot="1"/>
    <row r="6" spans="1:9" s="18" customFormat="1" ht="45.75" thickBot="1">
      <c r="C6" s="19" t="s">
        <v>65</v>
      </c>
      <c r="D6" s="22" t="s">
        <v>66</v>
      </c>
      <c r="E6" s="160" t="s">
        <v>50</v>
      </c>
      <c r="F6" s="172"/>
      <c r="G6" s="23" t="s">
        <v>69</v>
      </c>
      <c r="H6" s="24" t="s">
        <v>71</v>
      </c>
      <c r="I6" s="24" t="s">
        <v>70</v>
      </c>
    </row>
    <row r="7" spans="1:9" s="18" customFormat="1" ht="30.75" thickBot="1">
      <c r="A7" s="25" t="s">
        <v>0</v>
      </c>
      <c r="B7" s="26" t="s">
        <v>64</v>
      </c>
      <c r="C7" s="27" t="s">
        <v>41</v>
      </c>
      <c r="D7" s="28" t="s">
        <v>38</v>
      </c>
      <c r="E7" s="31" t="s">
        <v>67</v>
      </c>
      <c r="F7" s="21" t="s">
        <v>68</v>
      </c>
      <c r="G7" s="29" t="s">
        <v>32</v>
      </c>
      <c r="H7" s="30" t="s">
        <v>52</v>
      </c>
      <c r="I7" s="30" t="s">
        <v>52</v>
      </c>
    </row>
    <row r="8" spans="1:9">
      <c r="A8" s="3" t="s">
        <v>2</v>
      </c>
      <c r="B8" s="16">
        <v>148</v>
      </c>
      <c r="C8" s="6">
        <v>1881</v>
      </c>
      <c r="D8" s="7">
        <v>17810000</v>
      </c>
      <c r="E8" s="9">
        <v>85</v>
      </c>
      <c r="F8" s="1">
        <v>2530000</v>
      </c>
      <c r="G8" s="10">
        <v>122399</v>
      </c>
      <c r="H8" s="17">
        <v>710000</v>
      </c>
      <c r="I8" s="17">
        <v>12651000</v>
      </c>
    </row>
    <row r="9" spans="1:9">
      <c r="A9" s="3" t="s">
        <v>3</v>
      </c>
      <c r="B9" s="16">
        <v>10</v>
      </c>
      <c r="C9" s="9">
        <v>43</v>
      </c>
      <c r="D9" s="1">
        <v>1025000</v>
      </c>
      <c r="E9" s="9">
        <v>16</v>
      </c>
      <c r="F9" s="1">
        <v>415000</v>
      </c>
      <c r="G9" s="10">
        <v>108500</v>
      </c>
      <c r="H9" s="17">
        <v>60000</v>
      </c>
      <c r="I9" s="17">
        <v>1115000</v>
      </c>
    </row>
    <row r="10" spans="1:9">
      <c r="A10" s="3" t="s">
        <v>4</v>
      </c>
      <c r="B10" s="16">
        <v>27</v>
      </c>
      <c r="C10" s="9">
        <v>262</v>
      </c>
      <c r="D10" s="1">
        <v>1607000</v>
      </c>
      <c r="E10" s="9">
        <v>63</v>
      </c>
      <c r="F10" s="1">
        <v>325000</v>
      </c>
      <c r="G10" s="10">
        <v>59889</v>
      </c>
      <c r="H10" s="17">
        <v>120000</v>
      </c>
      <c r="I10" s="17">
        <v>2300000</v>
      </c>
    </row>
    <row r="11" spans="1:9">
      <c r="A11" s="3" t="s">
        <v>5</v>
      </c>
      <c r="B11" s="16">
        <v>51</v>
      </c>
      <c r="C11" s="9">
        <v>154</v>
      </c>
      <c r="D11" s="1">
        <v>1880000</v>
      </c>
      <c r="E11" s="9">
        <v>31</v>
      </c>
      <c r="F11" s="1">
        <v>314000</v>
      </c>
      <c r="G11" s="10">
        <v>42500</v>
      </c>
      <c r="H11" s="17">
        <v>309000</v>
      </c>
      <c r="I11" s="17">
        <v>3576800</v>
      </c>
    </row>
    <row r="12" spans="1:9">
      <c r="A12" s="3" t="s">
        <v>6</v>
      </c>
      <c r="B12" s="16">
        <v>246</v>
      </c>
      <c r="C12" s="9">
        <v>1344</v>
      </c>
      <c r="D12" s="1">
        <v>19262000</v>
      </c>
      <c r="E12" s="9">
        <v>53</v>
      </c>
      <c r="F12" s="1">
        <v>2005000</v>
      </c>
      <c r="G12" s="10">
        <v>82376</v>
      </c>
      <c r="H12" s="17">
        <v>1320000</v>
      </c>
      <c r="I12" s="17">
        <v>13980000</v>
      </c>
    </row>
    <row r="13" spans="1:9">
      <c r="A13" s="3" t="s">
        <v>7</v>
      </c>
      <c r="B13" s="16">
        <v>48</v>
      </c>
      <c r="C13" s="9">
        <v>645</v>
      </c>
      <c r="D13" s="1">
        <v>6145000</v>
      </c>
      <c r="E13" s="9">
        <v>142</v>
      </c>
      <c r="F13" s="1">
        <v>1750000</v>
      </c>
      <c r="G13" s="10">
        <v>143723</v>
      </c>
      <c r="H13" s="17">
        <v>940000</v>
      </c>
      <c r="I13" s="17">
        <v>3200000</v>
      </c>
    </row>
    <row r="14" spans="1:9">
      <c r="A14" s="3" t="s">
        <v>8</v>
      </c>
      <c r="B14" s="16">
        <v>21</v>
      </c>
      <c r="C14" s="9">
        <v>77</v>
      </c>
      <c r="D14" s="1">
        <v>1214000</v>
      </c>
      <c r="E14" s="9">
        <v>15</v>
      </c>
      <c r="F14" s="1">
        <v>330000</v>
      </c>
      <c r="G14" s="10">
        <v>60700</v>
      </c>
      <c r="H14" s="17">
        <v>50000</v>
      </c>
      <c r="I14" s="17">
        <v>920000</v>
      </c>
    </row>
    <row r="15" spans="1:9">
      <c r="A15" s="3" t="s">
        <v>9</v>
      </c>
      <c r="B15" s="16">
        <v>19</v>
      </c>
      <c r="C15" s="9">
        <v>128</v>
      </c>
      <c r="D15" s="1">
        <v>2358000</v>
      </c>
      <c r="E15" s="9">
        <v>42</v>
      </c>
      <c r="F15" s="1">
        <v>1008000</v>
      </c>
      <c r="G15" s="10">
        <v>135158</v>
      </c>
      <c r="H15" s="17">
        <v>395000</v>
      </c>
      <c r="I15" s="17">
        <v>1008000</v>
      </c>
    </row>
    <row r="16" spans="1:9">
      <c r="A16" s="3" t="s">
        <v>10</v>
      </c>
      <c r="B16" s="16">
        <v>134</v>
      </c>
      <c r="C16" s="9">
        <v>3127</v>
      </c>
      <c r="D16" s="1">
        <v>28127000</v>
      </c>
      <c r="E16" s="9">
        <v>219</v>
      </c>
      <c r="F16" s="1">
        <v>1791000</v>
      </c>
      <c r="G16" s="10">
        <v>215127</v>
      </c>
      <c r="H16" s="17">
        <v>1038000</v>
      </c>
      <c r="I16" s="17">
        <v>4637000</v>
      </c>
    </row>
    <row r="17" spans="1:9">
      <c r="A17" s="3" t="s">
        <v>11</v>
      </c>
      <c r="B17" s="16">
        <v>53</v>
      </c>
      <c r="C17" s="9">
        <v>413</v>
      </c>
      <c r="D17" s="1">
        <v>8071000</v>
      </c>
      <c r="E17" s="9">
        <v>66</v>
      </c>
      <c r="F17" s="1">
        <v>1570000</v>
      </c>
      <c r="G17" s="10">
        <v>182660</v>
      </c>
      <c r="H17" s="17">
        <v>1300000</v>
      </c>
      <c r="I17" s="17">
        <v>8580000</v>
      </c>
    </row>
    <row r="18" spans="1:9">
      <c r="A18" s="3" t="s">
        <v>12</v>
      </c>
      <c r="B18" s="16">
        <v>75</v>
      </c>
      <c r="C18" s="9">
        <v>440</v>
      </c>
      <c r="D18" s="1">
        <v>13711000</v>
      </c>
      <c r="E18" s="9">
        <v>60</v>
      </c>
      <c r="F18" s="1">
        <v>2775000</v>
      </c>
      <c r="G18" s="10">
        <v>187613</v>
      </c>
      <c r="H18" s="17">
        <v>2665000</v>
      </c>
      <c r="I18" s="17">
        <v>3831000</v>
      </c>
    </row>
    <row r="19" spans="1:9">
      <c r="A19" s="3" t="s">
        <v>13</v>
      </c>
      <c r="B19" s="16">
        <v>12</v>
      </c>
      <c r="C19" s="9">
        <v>71</v>
      </c>
      <c r="D19" s="1">
        <v>1910000</v>
      </c>
      <c r="E19" s="9">
        <v>13</v>
      </c>
      <c r="F19" s="1">
        <v>520000</v>
      </c>
      <c r="G19" s="10">
        <v>170833</v>
      </c>
      <c r="H19" s="17">
        <v>140000</v>
      </c>
      <c r="I19" s="17">
        <v>9330000</v>
      </c>
    </row>
    <row r="20" spans="1:9">
      <c r="A20" s="3" t="s">
        <v>1</v>
      </c>
      <c r="B20" s="16">
        <v>165</v>
      </c>
      <c r="C20" s="9">
        <v>508</v>
      </c>
      <c r="D20" s="1">
        <v>7775000</v>
      </c>
      <c r="E20" s="9">
        <v>20</v>
      </c>
      <c r="F20" s="1">
        <v>305000</v>
      </c>
      <c r="G20" s="10">
        <v>50864</v>
      </c>
      <c r="H20" s="17">
        <v>280000</v>
      </c>
      <c r="I20" s="17">
        <v>4195000</v>
      </c>
    </row>
    <row r="21" spans="1:9">
      <c r="A21" s="3" t="s">
        <v>89</v>
      </c>
      <c r="B21" s="16">
        <v>3</v>
      </c>
      <c r="C21" s="9">
        <v>3</v>
      </c>
      <c r="D21" s="61">
        <v>20000</v>
      </c>
      <c r="E21" s="9">
        <v>1</v>
      </c>
      <c r="F21" s="61">
        <v>10000</v>
      </c>
      <c r="G21" s="10">
        <v>6667</v>
      </c>
      <c r="H21" s="17">
        <v>10000</v>
      </c>
      <c r="I21" s="17">
        <v>10000</v>
      </c>
    </row>
    <row r="22" spans="1:9">
      <c r="A22" s="3" t="s">
        <v>14</v>
      </c>
      <c r="B22" s="16">
        <v>187</v>
      </c>
      <c r="C22" s="9">
        <v>1495</v>
      </c>
      <c r="D22" s="1">
        <v>16801000</v>
      </c>
      <c r="E22" s="9">
        <v>149</v>
      </c>
      <c r="F22" s="1">
        <v>885000</v>
      </c>
      <c r="G22" s="10">
        <v>91995</v>
      </c>
      <c r="H22" s="17">
        <v>365000</v>
      </c>
      <c r="I22" s="17">
        <v>4745000</v>
      </c>
    </row>
    <row r="23" spans="1:9">
      <c r="A23" s="3" t="s">
        <v>15</v>
      </c>
      <c r="B23" s="16">
        <v>13</v>
      </c>
      <c r="C23" s="9">
        <v>27</v>
      </c>
      <c r="D23" s="1">
        <v>701000</v>
      </c>
      <c r="E23" s="9">
        <v>10</v>
      </c>
      <c r="F23" s="1">
        <v>360000</v>
      </c>
      <c r="G23" s="10">
        <v>58417</v>
      </c>
      <c r="H23" s="17">
        <v>100000</v>
      </c>
      <c r="I23" s="17">
        <v>1185000</v>
      </c>
    </row>
    <row r="24" spans="1:9">
      <c r="A24" s="3" t="s">
        <v>16</v>
      </c>
      <c r="B24" s="16">
        <v>86</v>
      </c>
      <c r="C24" s="9">
        <v>303</v>
      </c>
      <c r="D24" s="1">
        <v>3268000</v>
      </c>
      <c r="E24" s="9">
        <v>20</v>
      </c>
      <c r="F24" s="1">
        <v>330000</v>
      </c>
      <c r="G24" s="10">
        <v>54890</v>
      </c>
      <c r="H24" s="17">
        <v>330000</v>
      </c>
      <c r="I24" s="17">
        <v>1620000</v>
      </c>
    </row>
    <row r="25" spans="1:9">
      <c r="A25" s="3" t="s">
        <v>17</v>
      </c>
      <c r="B25" s="16">
        <v>14</v>
      </c>
      <c r="C25" s="9">
        <v>314</v>
      </c>
      <c r="D25" s="1">
        <v>4500000</v>
      </c>
      <c r="E25" s="9">
        <v>110</v>
      </c>
      <c r="F25" s="1">
        <v>1585000</v>
      </c>
      <c r="G25" s="10">
        <v>321429</v>
      </c>
      <c r="H25" s="17">
        <v>55000</v>
      </c>
      <c r="I25" s="17">
        <v>1880000</v>
      </c>
    </row>
    <row r="26" spans="1:9">
      <c r="A26" s="3" t="s">
        <v>18</v>
      </c>
      <c r="B26" s="16">
        <v>5</v>
      </c>
      <c r="C26" s="9">
        <v>15</v>
      </c>
      <c r="D26" s="61">
        <v>75000</v>
      </c>
      <c r="E26" s="9">
        <v>9</v>
      </c>
      <c r="F26" s="61">
        <v>600000</v>
      </c>
      <c r="G26" s="10">
        <v>135000</v>
      </c>
      <c r="H26" s="17">
        <v>600000</v>
      </c>
      <c r="I26" s="17">
        <v>720000</v>
      </c>
    </row>
    <row r="27" spans="1:9">
      <c r="A27" s="4" t="s">
        <v>19</v>
      </c>
      <c r="B27" s="16">
        <v>4</v>
      </c>
      <c r="C27" s="9">
        <v>5</v>
      </c>
      <c r="D27" s="1">
        <v>35000</v>
      </c>
      <c r="E27" s="9">
        <v>2</v>
      </c>
      <c r="F27" s="1">
        <v>20000</v>
      </c>
      <c r="G27" s="10">
        <v>8750</v>
      </c>
      <c r="H27" s="17">
        <v>20000</v>
      </c>
      <c r="I27" s="17">
        <v>430000</v>
      </c>
    </row>
    <row r="28" spans="1:9" ht="15.75" thickBot="1">
      <c r="A28" s="16" t="s">
        <v>20</v>
      </c>
      <c r="B28" s="16">
        <v>10</v>
      </c>
      <c r="C28" s="9">
        <v>10</v>
      </c>
      <c r="D28" s="1">
        <v>265000</v>
      </c>
      <c r="E28" s="9">
        <v>2</v>
      </c>
      <c r="F28" s="1">
        <v>80000</v>
      </c>
      <c r="G28" s="10">
        <v>30300</v>
      </c>
      <c r="H28" s="17">
        <v>80000</v>
      </c>
      <c r="I28" s="17">
        <v>1195000</v>
      </c>
    </row>
    <row r="29" spans="1:9" ht="15.75" thickBot="1">
      <c r="A29" s="5" t="s">
        <v>21</v>
      </c>
      <c r="B29" s="11">
        <f>SUM(B8:B28)</f>
        <v>1331</v>
      </c>
      <c r="C29" s="11">
        <f t="shared" ref="C29:I29" si="0">SUM(C8:C28)</f>
        <v>11265</v>
      </c>
      <c r="D29" s="11">
        <f t="shared" si="0"/>
        <v>136560000</v>
      </c>
      <c r="E29" s="11">
        <f t="shared" si="0"/>
        <v>1128</v>
      </c>
      <c r="F29" s="11">
        <f t="shared" si="0"/>
        <v>19508000</v>
      </c>
      <c r="G29" s="11">
        <f t="shared" si="0"/>
        <v>2269790</v>
      </c>
      <c r="H29" s="11">
        <f t="shared" si="0"/>
        <v>10887000</v>
      </c>
      <c r="I29" s="11">
        <f t="shared" si="0"/>
        <v>81108800</v>
      </c>
    </row>
  </sheetData>
  <mergeCells count="2">
    <mergeCell ref="A1:D1"/>
    <mergeCell ref="E6:F6"/>
  </mergeCells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H6" sqref="H6"/>
    </sheetView>
  </sheetViews>
  <sheetFormatPr defaultRowHeight="15"/>
  <cols>
    <col min="1" max="1" width="22.5703125" customWidth="1"/>
    <col min="2" max="2" width="26.140625" customWidth="1"/>
    <col min="3" max="3" width="22.28515625" customWidth="1"/>
    <col min="4" max="4" width="25" customWidth="1"/>
    <col min="5" max="5" width="26" customWidth="1"/>
    <col min="6" max="6" width="22.7109375" customWidth="1"/>
    <col min="7" max="7" width="23.5703125" customWidth="1"/>
    <col min="8" max="8" width="30.85546875" customWidth="1"/>
    <col min="9" max="9" width="31.42578125" customWidth="1"/>
    <col min="10" max="10" width="37.7109375" customWidth="1"/>
    <col min="11" max="11" width="57.28515625" customWidth="1"/>
  </cols>
  <sheetData>
    <row r="1" spans="1:10">
      <c r="A1" t="s">
        <v>24</v>
      </c>
      <c r="B1" t="s">
        <v>42</v>
      </c>
    </row>
    <row r="2" spans="1:10">
      <c r="A2" t="s">
        <v>22</v>
      </c>
      <c r="B2" t="s">
        <v>40</v>
      </c>
    </row>
    <row r="3" spans="1:10" ht="15.75" thickBot="1"/>
    <row r="4" spans="1:10" ht="15.75" thickBot="1">
      <c r="B4" s="173" t="s">
        <v>43</v>
      </c>
      <c r="C4" s="174"/>
      <c r="D4" s="174"/>
      <c r="E4" s="174"/>
      <c r="F4" s="174"/>
      <c r="G4" s="174"/>
      <c r="H4" s="174"/>
      <c r="I4" s="174"/>
      <c r="J4" s="175"/>
    </row>
    <row r="5" spans="1:10" s="18" customFormat="1" ht="32.25" thickBot="1">
      <c r="A5" s="25" t="s">
        <v>0</v>
      </c>
      <c r="B5" s="133" t="s">
        <v>44</v>
      </c>
      <c r="C5" s="27" t="s">
        <v>56</v>
      </c>
      <c r="D5" s="27" t="s">
        <v>55</v>
      </c>
      <c r="E5" s="27" t="s">
        <v>54</v>
      </c>
      <c r="F5" s="27" t="s">
        <v>53</v>
      </c>
      <c r="G5" s="134" t="s">
        <v>45</v>
      </c>
      <c r="H5" s="134" t="s">
        <v>46</v>
      </c>
      <c r="I5" s="135" t="s">
        <v>47</v>
      </c>
      <c r="J5" s="136" t="s">
        <v>48</v>
      </c>
    </row>
    <row r="6" spans="1:10">
      <c r="A6" s="3" t="s">
        <v>2</v>
      </c>
      <c r="B6" s="6">
        <v>27</v>
      </c>
      <c r="C6" s="7">
        <v>17</v>
      </c>
      <c r="D6" s="7">
        <v>46</v>
      </c>
      <c r="E6" s="7">
        <v>40</v>
      </c>
      <c r="F6" s="7">
        <v>81</v>
      </c>
      <c r="G6" s="7">
        <v>54</v>
      </c>
      <c r="H6" s="7"/>
      <c r="I6" s="8"/>
      <c r="J6" s="10"/>
    </row>
    <row r="7" spans="1:10">
      <c r="A7" s="3" t="s">
        <v>3</v>
      </c>
      <c r="B7" s="9">
        <v>25</v>
      </c>
      <c r="C7" s="1">
        <v>0</v>
      </c>
      <c r="D7" s="1">
        <v>6</v>
      </c>
      <c r="E7" s="1">
        <v>9</v>
      </c>
      <c r="F7" s="1">
        <v>10</v>
      </c>
      <c r="G7" s="1">
        <v>10</v>
      </c>
      <c r="H7" s="1"/>
      <c r="I7" s="10"/>
      <c r="J7" s="10"/>
    </row>
    <row r="8" spans="1:10">
      <c r="A8" s="3" t="s">
        <v>4</v>
      </c>
      <c r="B8" s="9">
        <v>28</v>
      </c>
      <c r="C8" s="1">
        <v>1</v>
      </c>
      <c r="D8" s="1">
        <v>12</v>
      </c>
      <c r="E8" s="1">
        <v>9</v>
      </c>
      <c r="F8" s="1">
        <v>5</v>
      </c>
      <c r="G8" s="1">
        <v>9</v>
      </c>
      <c r="H8" s="1"/>
      <c r="I8" s="10"/>
      <c r="J8" s="10"/>
    </row>
    <row r="9" spans="1:10">
      <c r="A9" s="3" t="s">
        <v>5</v>
      </c>
      <c r="B9" s="9">
        <v>27</v>
      </c>
      <c r="C9" s="1">
        <v>9</v>
      </c>
      <c r="D9" s="1">
        <v>37</v>
      </c>
      <c r="E9" s="1">
        <v>32</v>
      </c>
      <c r="F9" s="1">
        <v>36</v>
      </c>
      <c r="G9" s="1">
        <v>41</v>
      </c>
      <c r="H9" s="1"/>
      <c r="I9" s="10"/>
      <c r="J9" s="10"/>
    </row>
    <row r="10" spans="1:10">
      <c r="A10" s="3" t="s">
        <v>6</v>
      </c>
      <c r="B10" s="9">
        <v>27</v>
      </c>
      <c r="C10" s="1">
        <v>39</v>
      </c>
      <c r="D10" s="1">
        <v>98</v>
      </c>
      <c r="E10" s="1">
        <v>126</v>
      </c>
      <c r="F10" s="1">
        <v>191</v>
      </c>
      <c r="G10" s="1">
        <v>150</v>
      </c>
      <c r="H10" s="1"/>
      <c r="I10" s="10"/>
      <c r="J10" s="10"/>
    </row>
    <row r="11" spans="1:10">
      <c r="A11" s="3" t="s">
        <v>7</v>
      </c>
      <c r="B11" s="9">
        <v>25</v>
      </c>
      <c r="C11" s="1">
        <v>0</v>
      </c>
      <c r="D11" s="1">
        <v>8</v>
      </c>
      <c r="E11" s="1">
        <v>4</v>
      </c>
      <c r="F11" s="1">
        <v>6</v>
      </c>
      <c r="G11" s="1">
        <v>7</v>
      </c>
      <c r="H11" s="1"/>
      <c r="I11" s="10"/>
      <c r="J11" s="10"/>
    </row>
    <row r="12" spans="1:10">
      <c r="A12" s="3" t="s">
        <v>8</v>
      </c>
      <c r="B12" s="9">
        <v>31</v>
      </c>
      <c r="C12" s="1">
        <v>4</v>
      </c>
      <c r="D12" s="1">
        <v>4</v>
      </c>
      <c r="E12" s="1">
        <v>5</v>
      </c>
      <c r="F12" s="1">
        <v>4</v>
      </c>
      <c r="G12" s="1">
        <v>3</v>
      </c>
      <c r="H12" s="1"/>
      <c r="I12" s="10"/>
      <c r="J12" s="10"/>
    </row>
    <row r="13" spans="1:10">
      <c r="A13" s="3" t="s">
        <v>9</v>
      </c>
      <c r="B13" s="9">
        <v>31</v>
      </c>
      <c r="C13" s="1">
        <v>3</v>
      </c>
      <c r="D13" s="1">
        <v>19</v>
      </c>
      <c r="E13" s="1">
        <v>10</v>
      </c>
      <c r="F13" s="1">
        <v>12</v>
      </c>
      <c r="G13" s="1">
        <v>4</v>
      </c>
      <c r="H13" s="1"/>
      <c r="I13" s="10"/>
      <c r="J13" s="10"/>
    </row>
    <row r="14" spans="1:10">
      <c r="A14" s="3" t="s">
        <v>10</v>
      </c>
      <c r="B14" s="9">
        <v>27</v>
      </c>
      <c r="C14" s="1">
        <v>17</v>
      </c>
      <c r="D14" s="1">
        <v>48</v>
      </c>
      <c r="E14" s="1">
        <v>27</v>
      </c>
      <c r="F14" s="1">
        <v>37</v>
      </c>
      <c r="G14" s="1">
        <v>62</v>
      </c>
      <c r="H14" s="1"/>
      <c r="I14" s="10"/>
      <c r="J14" s="10"/>
    </row>
    <row r="15" spans="1:10">
      <c r="A15" s="3" t="s">
        <v>11</v>
      </c>
      <c r="B15" s="9">
        <v>28</v>
      </c>
      <c r="C15" s="1">
        <v>14</v>
      </c>
      <c r="D15" s="1">
        <v>22</v>
      </c>
      <c r="E15" s="1">
        <v>22</v>
      </c>
      <c r="F15" s="1">
        <v>31</v>
      </c>
      <c r="G15" s="1">
        <v>27</v>
      </c>
      <c r="H15" s="1"/>
      <c r="I15" s="10"/>
      <c r="J15" s="10"/>
    </row>
    <row r="16" spans="1:10">
      <c r="A16" s="3" t="s">
        <v>12</v>
      </c>
      <c r="B16" s="9">
        <v>28</v>
      </c>
      <c r="C16" s="1">
        <v>5</v>
      </c>
      <c r="D16" s="1">
        <v>31</v>
      </c>
      <c r="E16" s="1">
        <v>21</v>
      </c>
      <c r="F16" s="1">
        <v>22</v>
      </c>
      <c r="G16" s="1">
        <v>22</v>
      </c>
      <c r="H16" s="1"/>
      <c r="I16" s="10"/>
      <c r="J16" s="10"/>
    </row>
    <row r="17" spans="1:10">
      <c r="A17" s="3" t="s">
        <v>13</v>
      </c>
      <c r="B17" s="9">
        <v>30</v>
      </c>
      <c r="C17" s="1">
        <v>3</v>
      </c>
      <c r="D17" s="1">
        <v>3</v>
      </c>
      <c r="E17" s="1">
        <v>4</v>
      </c>
      <c r="F17" s="1">
        <v>6</v>
      </c>
      <c r="G17" s="1">
        <v>5</v>
      </c>
      <c r="H17" s="1"/>
      <c r="I17" s="10"/>
      <c r="J17" s="10"/>
    </row>
    <row r="18" spans="1:10">
      <c r="A18" s="3" t="s">
        <v>1</v>
      </c>
      <c r="B18" s="9">
        <v>26</v>
      </c>
      <c r="C18" s="1">
        <v>7</v>
      </c>
      <c r="D18" s="1">
        <v>24</v>
      </c>
      <c r="E18" s="1">
        <v>27</v>
      </c>
      <c r="F18" s="1">
        <v>49</v>
      </c>
      <c r="G18" s="1">
        <v>54</v>
      </c>
      <c r="H18" s="1"/>
      <c r="I18" s="10"/>
      <c r="J18" s="10"/>
    </row>
    <row r="19" spans="1:10">
      <c r="A19" s="3" t="s">
        <v>14</v>
      </c>
      <c r="B19" s="9">
        <v>26</v>
      </c>
      <c r="C19" s="1">
        <v>6</v>
      </c>
      <c r="D19" s="1">
        <v>10</v>
      </c>
      <c r="E19" s="1">
        <v>20</v>
      </c>
      <c r="F19" s="1">
        <v>22</v>
      </c>
      <c r="G19" s="1">
        <v>19</v>
      </c>
      <c r="H19" s="1"/>
      <c r="I19" s="10"/>
      <c r="J19" s="10"/>
    </row>
    <row r="20" spans="1:10">
      <c r="A20" s="3" t="s">
        <v>15</v>
      </c>
      <c r="B20" s="9">
        <v>25</v>
      </c>
      <c r="C20" s="1">
        <v>0</v>
      </c>
      <c r="D20" s="1">
        <v>2</v>
      </c>
      <c r="E20" s="1">
        <v>4</v>
      </c>
      <c r="F20" s="1">
        <v>6</v>
      </c>
      <c r="G20" s="1">
        <v>4</v>
      </c>
      <c r="H20" s="1"/>
      <c r="I20" s="10"/>
      <c r="J20" s="10"/>
    </row>
    <row r="21" spans="1:10">
      <c r="A21" s="3" t="s">
        <v>16</v>
      </c>
      <c r="B21" s="9">
        <v>27</v>
      </c>
      <c r="C21" s="1">
        <v>11</v>
      </c>
      <c r="D21" s="1">
        <v>38</v>
      </c>
      <c r="E21" s="1">
        <v>25</v>
      </c>
      <c r="F21" s="1">
        <v>40</v>
      </c>
      <c r="G21" s="1">
        <v>49</v>
      </c>
      <c r="H21" s="1"/>
      <c r="I21" s="10"/>
      <c r="J21" s="10"/>
    </row>
    <row r="22" spans="1:10">
      <c r="A22" s="3" t="s">
        <v>17</v>
      </c>
      <c r="B22" s="9">
        <v>28</v>
      </c>
      <c r="C22" s="1">
        <v>0</v>
      </c>
      <c r="D22" s="1">
        <v>5</v>
      </c>
      <c r="E22" s="1">
        <v>2</v>
      </c>
      <c r="F22" s="1">
        <v>4</v>
      </c>
      <c r="G22" s="1">
        <v>5</v>
      </c>
      <c r="H22" s="1"/>
      <c r="I22" s="10"/>
      <c r="J22" s="10"/>
    </row>
    <row r="23" spans="1:10">
      <c r="A23" s="3" t="s">
        <v>18</v>
      </c>
      <c r="B23" s="9">
        <v>28</v>
      </c>
      <c r="C23" s="1">
        <v>0</v>
      </c>
      <c r="D23" s="1">
        <v>2</v>
      </c>
      <c r="E23" s="1">
        <v>2</v>
      </c>
      <c r="F23" s="1">
        <v>2</v>
      </c>
      <c r="G23" s="1">
        <v>1</v>
      </c>
      <c r="H23" s="1"/>
      <c r="I23" s="10"/>
      <c r="J23" s="10"/>
    </row>
    <row r="24" spans="1:10">
      <c r="A24" s="3" t="s">
        <v>19</v>
      </c>
      <c r="B24" s="9">
        <v>37</v>
      </c>
      <c r="C24" s="1">
        <v>1</v>
      </c>
      <c r="D24" s="1">
        <v>1</v>
      </c>
      <c r="E24" s="1">
        <v>1</v>
      </c>
      <c r="F24" s="1">
        <v>0</v>
      </c>
      <c r="G24" s="1">
        <v>0</v>
      </c>
      <c r="H24" s="1"/>
      <c r="I24" s="10"/>
      <c r="J24" s="10"/>
    </row>
    <row r="25" spans="1:10" ht="15.75" thickBot="1">
      <c r="A25" s="4" t="s">
        <v>20</v>
      </c>
      <c r="B25" s="9">
        <v>28</v>
      </c>
      <c r="C25" s="1">
        <v>9</v>
      </c>
      <c r="D25" s="1">
        <v>17</v>
      </c>
      <c r="E25" s="1">
        <v>17</v>
      </c>
      <c r="F25" s="1">
        <v>22</v>
      </c>
      <c r="G25" s="1">
        <v>25</v>
      </c>
      <c r="H25" s="1"/>
      <c r="I25" s="10"/>
      <c r="J25" s="10"/>
    </row>
    <row r="26" spans="1:10" ht="15.75" thickBot="1">
      <c r="A26" s="5" t="s">
        <v>21</v>
      </c>
      <c r="B26" s="13"/>
      <c r="C26" s="14"/>
      <c r="D26" s="14"/>
      <c r="E26" s="14"/>
      <c r="F26" s="14"/>
      <c r="G26" s="14"/>
      <c r="H26" s="14"/>
      <c r="I26" s="2"/>
      <c r="J26" s="15"/>
    </row>
  </sheetData>
  <mergeCells count="1">
    <mergeCell ref="B4:J4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Munka1</vt:lpstr>
      <vt:lpstr>Munka2</vt:lpstr>
      <vt:lpstr>Munka3</vt:lpstr>
      <vt:lpstr>Munka4</vt:lpstr>
      <vt:lpstr>Munka5</vt:lpstr>
      <vt:lpstr>Munka6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cica</dc:creator>
  <cp:lastModifiedBy>cica</cp:lastModifiedBy>
  <dcterms:created xsi:type="dcterms:W3CDTF">2013-03-12T21:45:51Z</dcterms:created>
  <dcterms:modified xsi:type="dcterms:W3CDTF">2015-03-04T13:15:46Z</dcterms:modified>
</cp:coreProperties>
</file>