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-PC\Desktop\"/>
    </mc:Choice>
  </mc:AlternateContent>
  <xr:revisionPtr revIDLastSave="0" documentId="13_ncr:1_{5E23ECE4-284A-479A-AE62-011BE267151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REGISTRE QUALIFICATION" sheetId="1" r:id="rId1"/>
    <sheet name="TRI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N747" i="1" s="1"/>
  <c r="L748" i="1"/>
  <c r="N748" i="1" s="1"/>
  <c r="L749" i="1"/>
  <c r="N749" i="1" s="1"/>
  <c r="L750" i="1"/>
  <c r="N750" i="1" s="1"/>
  <c r="L751" i="1"/>
  <c r="N751" i="1" s="1"/>
  <c r="L752" i="1"/>
  <c r="N752" i="1" s="1"/>
  <c r="L753" i="1"/>
  <c r="N753" i="1" s="1"/>
  <c r="L754" i="1"/>
  <c r="N754" i="1" s="1"/>
  <c r="L755" i="1"/>
  <c r="N755" i="1" s="1"/>
  <c r="L756" i="1"/>
  <c r="N756" i="1" s="1"/>
  <c r="L757" i="1"/>
  <c r="N757" i="1" s="1"/>
  <c r="L758" i="1"/>
  <c r="N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N767" i="1" s="1"/>
  <c r="L768" i="1"/>
  <c r="N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N783" i="1" s="1"/>
  <c r="L784" i="1"/>
  <c r="N784" i="1" s="1"/>
  <c r="L785" i="1"/>
  <c r="N785" i="1" s="1"/>
  <c r="L786" i="1"/>
  <c r="N786" i="1" s="1"/>
  <c r="L787" i="1"/>
  <c r="N787" i="1" s="1"/>
  <c r="L788" i="1"/>
  <c r="N788" i="1" s="1"/>
  <c r="L789" i="1"/>
  <c r="N789" i="1" s="1"/>
  <c r="L790" i="1"/>
  <c r="N790" i="1" s="1"/>
  <c r="L791" i="1"/>
  <c r="N791" i="1" s="1"/>
  <c r="L792" i="1"/>
  <c r="N792" i="1" s="1"/>
  <c r="L793" i="1"/>
  <c r="N793" i="1" s="1"/>
  <c r="L794" i="1"/>
  <c r="N794" i="1" s="1"/>
  <c r="L795" i="1"/>
  <c r="N795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N805" i="1" s="1"/>
  <c r="L806" i="1"/>
  <c r="N806" i="1" s="1"/>
  <c r="L807" i="1"/>
  <c r="N807" i="1" s="1"/>
  <c r="L808" i="1"/>
  <c r="N808" i="1" s="1"/>
  <c r="L809" i="1"/>
  <c r="N809" i="1" s="1"/>
  <c r="L810" i="1"/>
  <c r="N810" i="1" s="1"/>
  <c r="L811" i="1"/>
  <c r="N811" i="1" s="1"/>
  <c r="L812" i="1"/>
  <c r="N812" i="1" s="1"/>
  <c r="L813" i="1"/>
  <c r="N813" i="1" s="1"/>
  <c r="L814" i="1"/>
  <c r="N814" i="1" s="1"/>
  <c r="L815" i="1"/>
  <c r="N815" i="1" s="1"/>
  <c r="L816" i="1"/>
  <c r="N816" i="1" s="1"/>
  <c r="L817" i="1"/>
  <c r="N817" i="1" s="1"/>
  <c r="L818" i="1"/>
  <c r="N818" i="1" s="1"/>
  <c r="L819" i="1"/>
  <c r="N819" i="1" s="1"/>
  <c r="L820" i="1"/>
  <c r="N820" i="1" s="1"/>
  <c r="L821" i="1"/>
  <c r="N821" i="1" s="1"/>
  <c r="L822" i="1"/>
  <c r="N822" i="1" s="1"/>
  <c r="L823" i="1"/>
  <c r="N823" i="1" s="1"/>
  <c r="L824" i="1"/>
  <c r="N824" i="1" s="1"/>
  <c r="L825" i="1"/>
  <c r="N825" i="1" s="1"/>
  <c r="L826" i="1"/>
  <c r="N826" i="1" s="1"/>
  <c r="L827" i="1"/>
  <c r="N827" i="1" s="1"/>
  <c r="L828" i="1"/>
  <c r="N828" i="1" s="1"/>
  <c r="L829" i="1"/>
  <c r="N829" i="1" s="1"/>
  <c r="L830" i="1"/>
  <c r="N830" i="1" s="1"/>
  <c r="L831" i="1"/>
  <c r="N831" i="1" s="1"/>
  <c r="L832" i="1"/>
  <c r="N832" i="1" s="1"/>
  <c r="L833" i="1"/>
  <c r="N833" i="1" s="1"/>
  <c r="L834" i="1"/>
  <c r="N834" i="1" s="1"/>
  <c r="L835" i="1"/>
  <c r="N835" i="1" s="1"/>
  <c r="L836" i="1"/>
  <c r="N836" i="1" s="1"/>
  <c r="L837" i="1"/>
  <c r="N837" i="1" s="1"/>
  <c r="L838" i="1"/>
  <c r="N838" i="1" s="1"/>
  <c r="L839" i="1"/>
  <c r="N839" i="1" s="1"/>
  <c r="L840" i="1"/>
  <c r="N840" i="1" s="1"/>
  <c r="L841" i="1"/>
  <c r="N841" i="1" s="1"/>
  <c r="L842" i="1"/>
  <c r="N842" i="1" s="1"/>
  <c r="L843" i="1"/>
  <c r="N843" i="1" s="1"/>
  <c r="L844" i="1"/>
  <c r="N844" i="1" s="1"/>
  <c r="L845" i="1"/>
  <c r="N845" i="1" s="1"/>
  <c r="L846" i="1"/>
  <c r="N846" i="1" s="1"/>
  <c r="L847" i="1"/>
  <c r="N847" i="1" s="1"/>
  <c r="L848" i="1"/>
  <c r="N848" i="1" s="1"/>
  <c r="L849" i="1"/>
  <c r="N849" i="1" s="1"/>
  <c r="L850" i="1"/>
  <c r="N850" i="1" s="1"/>
  <c r="L851" i="1"/>
  <c r="N851" i="1" s="1"/>
  <c r="L852" i="1"/>
  <c r="N852" i="1" s="1"/>
  <c r="L853" i="1"/>
  <c r="N853" i="1" s="1"/>
  <c r="L854" i="1"/>
  <c r="N854" i="1" s="1"/>
  <c r="L855" i="1"/>
  <c r="N855" i="1" s="1"/>
  <c r="L856" i="1"/>
  <c r="N856" i="1" s="1"/>
  <c r="L857" i="1"/>
  <c r="N857" i="1" s="1"/>
  <c r="L858" i="1"/>
  <c r="N858" i="1" s="1"/>
  <c r="L859" i="1"/>
  <c r="N859" i="1" s="1"/>
  <c r="L860" i="1"/>
  <c r="N860" i="1" s="1"/>
  <c r="L861" i="1"/>
  <c r="N861" i="1" s="1"/>
  <c r="L862" i="1"/>
  <c r="N862" i="1" s="1"/>
  <c r="L863" i="1"/>
  <c r="N863" i="1" s="1"/>
  <c r="L864" i="1"/>
  <c r="N864" i="1" s="1"/>
  <c r="L865" i="1"/>
  <c r="N865" i="1" s="1"/>
  <c r="L866" i="1"/>
  <c r="N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881" i="1"/>
  <c r="N881" i="1" s="1"/>
  <c r="L882" i="1"/>
  <c r="N882" i="1" s="1"/>
  <c r="L883" i="1"/>
  <c r="N883" i="1" s="1"/>
  <c r="L884" i="1"/>
  <c r="N884" i="1" s="1"/>
  <c r="L885" i="1"/>
  <c r="N885" i="1" s="1"/>
  <c r="L886" i="1"/>
  <c r="N886" i="1" s="1"/>
  <c r="L887" i="1"/>
  <c r="N887" i="1" s="1"/>
  <c r="L888" i="1"/>
  <c r="N888" i="1" s="1"/>
  <c r="L889" i="1"/>
  <c r="N889" i="1" s="1"/>
  <c r="L890" i="1"/>
  <c r="N890" i="1" s="1"/>
  <c r="L891" i="1"/>
  <c r="N891" i="1" s="1"/>
  <c r="L892" i="1"/>
  <c r="N892" i="1" s="1"/>
  <c r="L893" i="1"/>
  <c r="N893" i="1" s="1"/>
  <c r="L894" i="1"/>
  <c r="N894" i="1" s="1"/>
  <c r="L895" i="1"/>
  <c r="N895" i="1" s="1"/>
  <c r="L896" i="1"/>
  <c r="N896" i="1" s="1"/>
  <c r="L897" i="1"/>
  <c r="N897" i="1" s="1"/>
  <c r="L898" i="1"/>
  <c r="N898" i="1" s="1"/>
  <c r="L899" i="1"/>
  <c r="N899" i="1" s="1"/>
  <c r="L900" i="1"/>
  <c r="N900" i="1" s="1"/>
  <c r="L901" i="1"/>
  <c r="N901" i="1" s="1"/>
  <c r="L902" i="1"/>
  <c r="N902" i="1" s="1"/>
  <c r="L903" i="1"/>
  <c r="N903" i="1" s="1"/>
  <c r="L904" i="1"/>
  <c r="N904" i="1" s="1"/>
  <c r="L905" i="1"/>
  <c r="N905" i="1" s="1"/>
  <c r="L906" i="1"/>
  <c r="N906" i="1" s="1"/>
  <c r="L907" i="1"/>
  <c r="N907" i="1" s="1"/>
  <c r="L908" i="1"/>
  <c r="N908" i="1" s="1"/>
  <c r="L909" i="1"/>
  <c r="N909" i="1" s="1"/>
  <c r="L910" i="1"/>
  <c r="N910" i="1" s="1"/>
  <c r="L911" i="1"/>
  <c r="N911" i="1" s="1"/>
  <c r="L912" i="1"/>
  <c r="N912" i="1" s="1"/>
  <c r="L913" i="1"/>
  <c r="N913" i="1" s="1"/>
  <c r="L914" i="1"/>
  <c r="N914" i="1" s="1"/>
  <c r="L915" i="1"/>
  <c r="N915" i="1" s="1"/>
  <c r="L916" i="1"/>
  <c r="N916" i="1" s="1"/>
  <c r="L917" i="1"/>
  <c r="N917" i="1" s="1"/>
  <c r="L918" i="1"/>
  <c r="N918" i="1" s="1"/>
  <c r="L919" i="1"/>
  <c r="N919" i="1" s="1"/>
  <c r="L920" i="1"/>
  <c r="N920" i="1" s="1"/>
  <c r="L921" i="1"/>
  <c r="N921" i="1" s="1"/>
  <c r="L922" i="1"/>
  <c r="N922" i="1" s="1"/>
  <c r="L923" i="1"/>
  <c r="N923" i="1" s="1"/>
  <c r="L924" i="1"/>
  <c r="N924" i="1" s="1"/>
  <c r="L925" i="1"/>
  <c r="N925" i="1" s="1"/>
  <c r="L926" i="1"/>
  <c r="N926" i="1" s="1"/>
  <c r="L927" i="1"/>
  <c r="N927" i="1" s="1"/>
  <c r="L928" i="1"/>
  <c r="N928" i="1" s="1"/>
  <c r="L929" i="1"/>
  <c r="N929" i="1" s="1"/>
  <c r="L930" i="1"/>
  <c r="N930" i="1" s="1"/>
  <c r="L931" i="1"/>
  <c r="N931" i="1" s="1"/>
  <c r="L932" i="1"/>
  <c r="N932" i="1" s="1"/>
  <c r="L933" i="1"/>
  <c r="N933" i="1" s="1"/>
  <c r="L934" i="1"/>
  <c r="N934" i="1" s="1"/>
  <c r="L935" i="1"/>
  <c r="N935" i="1" s="1"/>
  <c r="L936" i="1"/>
  <c r="N936" i="1" s="1"/>
  <c r="L937" i="1"/>
  <c r="N937" i="1" s="1"/>
  <c r="L938" i="1"/>
  <c r="N938" i="1" s="1"/>
  <c r="L939" i="1"/>
  <c r="N939" i="1" s="1"/>
  <c r="L940" i="1"/>
  <c r="N940" i="1" s="1"/>
  <c r="L941" i="1"/>
  <c r="N941" i="1" s="1"/>
  <c r="L942" i="1"/>
  <c r="N942" i="1" s="1"/>
  <c r="L943" i="1"/>
  <c r="N943" i="1" s="1"/>
  <c r="L944" i="1"/>
  <c r="N944" i="1" s="1"/>
  <c r="L945" i="1"/>
  <c r="N945" i="1" s="1"/>
  <c r="L946" i="1"/>
  <c r="N946" i="1" s="1"/>
  <c r="L947" i="1"/>
  <c r="N947" i="1" s="1"/>
  <c r="L948" i="1"/>
  <c r="N948" i="1" s="1"/>
  <c r="L949" i="1"/>
  <c r="N949" i="1" s="1"/>
  <c r="L950" i="1"/>
  <c r="N950" i="1" s="1"/>
  <c r="L951" i="1"/>
  <c r="N951" i="1" s="1"/>
  <c r="L952" i="1"/>
  <c r="N952" i="1" s="1"/>
  <c r="L953" i="1"/>
  <c r="N953" i="1" s="1"/>
  <c r="L954" i="1"/>
  <c r="N954" i="1" s="1"/>
  <c r="L955" i="1"/>
  <c r="N955" i="1" s="1"/>
  <c r="L956" i="1"/>
  <c r="N956" i="1" s="1"/>
  <c r="L957" i="1"/>
  <c r="N957" i="1" s="1"/>
  <c r="L958" i="1"/>
  <c r="N958" i="1" s="1"/>
  <c r="L959" i="1"/>
  <c r="N959" i="1" s="1"/>
  <c r="L960" i="1"/>
  <c r="N960" i="1" s="1"/>
  <c r="L961" i="1"/>
  <c r="N961" i="1" s="1"/>
  <c r="L962" i="1"/>
  <c r="N962" i="1" s="1"/>
  <c r="L963" i="1"/>
  <c r="N963" i="1" s="1"/>
  <c r="L964" i="1"/>
  <c r="N964" i="1" s="1"/>
  <c r="L965" i="1"/>
  <c r="N965" i="1" s="1"/>
  <c r="L966" i="1"/>
  <c r="N966" i="1" s="1"/>
  <c r="L967" i="1"/>
  <c r="N967" i="1" s="1"/>
  <c r="L968" i="1"/>
  <c r="N968" i="1" s="1"/>
  <c r="L969" i="1"/>
  <c r="N969" i="1" s="1"/>
  <c r="L970" i="1"/>
  <c r="N970" i="1" s="1"/>
  <c r="L971" i="1"/>
  <c r="N971" i="1" s="1"/>
  <c r="L972" i="1"/>
  <c r="N972" i="1" s="1"/>
  <c r="L973" i="1"/>
  <c r="N973" i="1" s="1"/>
  <c r="L974" i="1"/>
  <c r="N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N989" i="1" s="1"/>
  <c r="L990" i="1"/>
  <c r="N990" i="1" s="1"/>
  <c r="L991" i="1"/>
  <c r="N991" i="1" s="1"/>
  <c r="L992" i="1"/>
  <c r="N992" i="1" s="1"/>
  <c r="L993" i="1"/>
  <c r="N993" i="1" s="1"/>
  <c r="L994" i="1"/>
  <c r="N994" i="1" s="1"/>
  <c r="L995" i="1"/>
  <c r="N995" i="1" s="1"/>
  <c r="L996" i="1"/>
  <c r="N996" i="1" s="1"/>
  <c r="L997" i="1"/>
  <c r="N997" i="1" s="1"/>
  <c r="L998" i="1"/>
  <c r="N998" i="1" s="1"/>
  <c r="L999" i="1"/>
  <c r="N999" i="1" s="1"/>
  <c r="L1000" i="1"/>
  <c r="N1000" i="1" s="1"/>
  <c r="L1001" i="1"/>
  <c r="N1001" i="1" s="1"/>
  <c r="L1002" i="1"/>
  <c r="N1002" i="1" s="1"/>
  <c r="L1003" i="1"/>
  <c r="N1003" i="1" s="1"/>
  <c r="L1004" i="1"/>
  <c r="N1004" i="1" s="1"/>
  <c r="L1005" i="1"/>
  <c r="N1005" i="1" s="1"/>
  <c r="L1006" i="1"/>
  <c r="N1006" i="1" s="1"/>
  <c r="L1007" i="1"/>
  <c r="N1007" i="1" s="1"/>
  <c r="L1008" i="1"/>
  <c r="N1008" i="1" s="1"/>
  <c r="L1009" i="1"/>
  <c r="N1009" i="1" s="1"/>
  <c r="L1010" i="1"/>
  <c r="N1010" i="1" s="1"/>
  <c r="L1011" i="1"/>
  <c r="N1011" i="1" s="1"/>
  <c r="L1012" i="1"/>
  <c r="N1012" i="1" s="1"/>
  <c r="L1013" i="1"/>
  <c r="N1013" i="1" s="1"/>
  <c r="L1014" i="1"/>
  <c r="N1014" i="1" s="1"/>
  <c r="L1015" i="1"/>
  <c r="N1015" i="1" s="1"/>
  <c r="L1016" i="1"/>
  <c r="N1016" i="1" s="1"/>
  <c r="L1017" i="1"/>
  <c r="N1017" i="1" s="1"/>
  <c r="L1018" i="1"/>
  <c r="N1018" i="1" s="1"/>
  <c r="L1019" i="1"/>
  <c r="N1019" i="1" s="1"/>
  <c r="L1020" i="1"/>
  <c r="N1020" i="1" s="1"/>
  <c r="L1021" i="1"/>
  <c r="N1021" i="1" s="1"/>
  <c r="L1022" i="1"/>
  <c r="N1022" i="1" s="1"/>
  <c r="L1023" i="1"/>
  <c r="N1023" i="1" s="1"/>
  <c r="L1024" i="1"/>
  <c r="N1024" i="1" s="1"/>
  <c r="L1025" i="1"/>
  <c r="N1025" i="1" s="1"/>
  <c r="L1026" i="1"/>
  <c r="N1026" i="1" s="1"/>
  <c r="L1027" i="1"/>
  <c r="N1027" i="1" s="1"/>
  <c r="L1028" i="1"/>
  <c r="N1028" i="1" s="1"/>
  <c r="L1029" i="1"/>
  <c r="N1029" i="1" s="1"/>
  <c r="L1030" i="1"/>
  <c r="N1030" i="1" s="1"/>
  <c r="L1031" i="1"/>
  <c r="N1031" i="1" s="1"/>
  <c r="L1032" i="1"/>
  <c r="N1032" i="1" s="1"/>
  <c r="L1033" i="1"/>
  <c r="N1033" i="1" s="1"/>
  <c r="L1034" i="1"/>
  <c r="N1034" i="1" s="1"/>
  <c r="L1035" i="1"/>
  <c r="N1035" i="1" s="1"/>
  <c r="L1036" i="1"/>
  <c r="N1036" i="1" s="1"/>
  <c r="L1037" i="1"/>
  <c r="N1037" i="1" s="1"/>
  <c r="L1038" i="1"/>
  <c r="N1038" i="1" s="1"/>
  <c r="L1039" i="1"/>
  <c r="N1039" i="1" s="1"/>
  <c r="L1040" i="1"/>
  <c r="N1040" i="1" s="1"/>
  <c r="L1041" i="1"/>
  <c r="N1041" i="1" s="1"/>
  <c r="L1042" i="1"/>
  <c r="N1042" i="1" s="1"/>
  <c r="L1043" i="1"/>
  <c r="N1043" i="1" s="1"/>
  <c r="L1044" i="1"/>
  <c r="N1044" i="1" s="1"/>
  <c r="L1045" i="1"/>
  <c r="N1045" i="1" s="1"/>
  <c r="L1046" i="1"/>
  <c r="N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N1055" i="1" s="1"/>
  <c r="L1056" i="1"/>
  <c r="N1056" i="1" s="1"/>
  <c r="L1057" i="1"/>
  <c r="N1057" i="1" s="1"/>
  <c r="L1058" i="1"/>
  <c r="N1058" i="1" s="1"/>
  <c r="L1059" i="1"/>
  <c r="N1059" i="1" s="1"/>
  <c r="L1060" i="1"/>
  <c r="N1060" i="1" s="1"/>
  <c r="L1061" i="1"/>
  <c r="N1061" i="1" s="1"/>
  <c r="L1062" i="1"/>
  <c r="N1062" i="1" s="1"/>
  <c r="L1063" i="1"/>
  <c r="N1063" i="1" s="1"/>
  <c r="L1064" i="1"/>
  <c r="N1064" i="1" s="1"/>
  <c r="L1065" i="1"/>
  <c r="N1065" i="1" s="1"/>
  <c r="L1066" i="1"/>
  <c r="N1066" i="1" s="1"/>
  <c r="L1067" i="1"/>
  <c r="N1067" i="1" s="1"/>
  <c r="L1068" i="1"/>
  <c r="N1068" i="1" s="1"/>
  <c r="L1069" i="1"/>
  <c r="N1069" i="1" s="1"/>
  <c r="L1070" i="1"/>
  <c r="N1070" i="1" s="1"/>
  <c r="L1071" i="1"/>
  <c r="N1071" i="1" s="1"/>
  <c r="L1072" i="1"/>
  <c r="N1072" i="1" s="1"/>
  <c r="L1073" i="1"/>
  <c r="N1073" i="1" s="1"/>
  <c r="L1074" i="1"/>
  <c r="N1074" i="1" s="1"/>
  <c r="L1075" i="1"/>
  <c r="N1075" i="1" s="1"/>
  <c r="L1076" i="1"/>
  <c r="N1076" i="1" s="1"/>
  <c r="L1077" i="1"/>
  <c r="N1077" i="1" s="1"/>
  <c r="L1078" i="1"/>
  <c r="N1078" i="1" s="1"/>
  <c r="L1079" i="1"/>
  <c r="N1079" i="1" s="1"/>
  <c r="L1080" i="1"/>
  <c r="N1080" i="1" s="1"/>
  <c r="L1081" i="1"/>
  <c r="N1081" i="1" s="1"/>
  <c r="L1082" i="1"/>
  <c r="N1082" i="1" s="1"/>
  <c r="L1083" i="1"/>
  <c r="N1083" i="1" s="1"/>
  <c r="L1084" i="1"/>
  <c r="N1084" i="1" s="1"/>
  <c r="L1085" i="1"/>
  <c r="N1085" i="1" s="1"/>
  <c r="L1086" i="1"/>
  <c r="N1086" i="1" s="1"/>
  <c r="L1087" i="1"/>
  <c r="N1087" i="1" s="1"/>
  <c r="L1088" i="1"/>
  <c r="N1088" i="1" s="1"/>
  <c r="L1089" i="1"/>
  <c r="N1089" i="1" s="1"/>
  <c r="L1090" i="1"/>
  <c r="N1090" i="1" s="1"/>
  <c r="L1091" i="1"/>
  <c r="N1091" i="1" s="1"/>
  <c r="L1092" i="1"/>
  <c r="N1092" i="1" s="1"/>
  <c r="L1093" i="1"/>
  <c r="N1093" i="1" s="1"/>
  <c r="L1094" i="1"/>
  <c r="N1094" i="1" s="1"/>
  <c r="L1095" i="1"/>
  <c r="N1095" i="1" s="1"/>
  <c r="L1096" i="1"/>
  <c r="N1096" i="1" s="1"/>
  <c r="L1097" i="1"/>
  <c r="N1097" i="1" s="1"/>
  <c r="L1098" i="1"/>
  <c r="N1098" i="1" s="1"/>
  <c r="L1099" i="1"/>
  <c r="N1099" i="1" s="1"/>
  <c r="L1100" i="1"/>
  <c r="N1100" i="1" s="1"/>
  <c r="L1101" i="1"/>
  <c r="N1101" i="1" s="1"/>
  <c r="L1102" i="1"/>
  <c r="N1102" i="1" s="1"/>
  <c r="L1103" i="1"/>
  <c r="N1103" i="1" s="1"/>
  <c r="L1104" i="1"/>
  <c r="N1104" i="1" s="1"/>
  <c r="L1105" i="1"/>
  <c r="N1105" i="1" s="1"/>
  <c r="L1106" i="1"/>
  <c r="N1106" i="1" s="1"/>
  <c r="L1107" i="1"/>
  <c r="N1107" i="1" s="1"/>
  <c r="L1108" i="1"/>
  <c r="N1108" i="1" s="1"/>
  <c r="L1109" i="1"/>
  <c r="N1109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115" i="1"/>
  <c r="N1115" i="1" s="1"/>
  <c r="L1116" i="1"/>
  <c r="N1116" i="1" s="1"/>
  <c r="L1117" i="1"/>
  <c r="N1117" i="1" s="1"/>
  <c r="L1118" i="1"/>
  <c r="N1118" i="1" s="1"/>
  <c r="L1119" i="1"/>
  <c r="N1119" i="1" s="1"/>
  <c r="L1120" i="1"/>
  <c r="N1120" i="1" s="1"/>
  <c r="L1121" i="1"/>
  <c r="N1121" i="1" s="1"/>
  <c r="L1122" i="1"/>
  <c r="N1122" i="1" s="1"/>
  <c r="L1123" i="1"/>
  <c r="N1123" i="1" s="1"/>
  <c r="L1124" i="1"/>
  <c r="N1124" i="1" s="1"/>
  <c r="L1125" i="1"/>
  <c r="N1125" i="1" s="1"/>
  <c r="L1126" i="1"/>
  <c r="N1126" i="1" s="1"/>
  <c r="L1127" i="1"/>
  <c r="N1127" i="1" s="1"/>
  <c r="L1128" i="1"/>
  <c r="N1128" i="1" s="1"/>
  <c r="L1129" i="1"/>
  <c r="N1129" i="1" s="1"/>
  <c r="L1130" i="1"/>
  <c r="N1130" i="1" s="1"/>
  <c r="L1131" i="1"/>
  <c r="N1131" i="1" s="1"/>
  <c r="L1132" i="1"/>
  <c r="N1132" i="1" s="1"/>
  <c r="L1133" i="1"/>
  <c r="N1133" i="1" s="1"/>
  <c r="L1134" i="1"/>
  <c r="N1134" i="1" s="1"/>
  <c r="L1135" i="1"/>
  <c r="N1135" i="1" s="1"/>
  <c r="L1136" i="1"/>
  <c r="N1136" i="1" s="1"/>
  <c r="L1137" i="1"/>
  <c r="N1137" i="1" s="1"/>
  <c r="L1138" i="1"/>
  <c r="N1138" i="1" s="1"/>
  <c r="L1139" i="1"/>
  <c r="N1139" i="1" s="1"/>
  <c r="L1140" i="1"/>
  <c r="N1140" i="1" s="1"/>
  <c r="L1141" i="1"/>
  <c r="N1141" i="1" s="1"/>
  <c r="L1142" i="1"/>
  <c r="N1142" i="1" s="1"/>
  <c r="L1143" i="1"/>
  <c r="N1143" i="1" s="1"/>
  <c r="L1144" i="1"/>
  <c r="N1144" i="1" s="1"/>
  <c r="L1145" i="1"/>
  <c r="N1145" i="1" s="1"/>
  <c r="L1146" i="1"/>
  <c r="N1146" i="1" s="1"/>
  <c r="L1147" i="1"/>
  <c r="N1147" i="1" s="1"/>
  <c r="L1148" i="1"/>
  <c r="N1148" i="1" s="1"/>
  <c r="L1149" i="1"/>
  <c r="N1149" i="1" s="1"/>
  <c r="L1150" i="1"/>
  <c r="N1150" i="1" s="1"/>
  <c r="L1151" i="1"/>
  <c r="N1151" i="1" s="1"/>
  <c r="L1152" i="1"/>
  <c r="N1152" i="1" s="1"/>
  <c r="L1153" i="1"/>
  <c r="N1153" i="1" s="1"/>
  <c r="L1154" i="1"/>
  <c r="N1154" i="1" s="1"/>
  <c r="L1155" i="1"/>
  <c r="N1155" i="1" s="1"/>
  <c r="L1156" i="1"/>
  <c r="N1156" i="1" s="1"/>
  <c r="L1157" i="1"/>
  <c r="N1157" i="1" s="1"/>
  <c r="L1158" i="1"/>
  <c r="N1158" i="1" s="1"/>
  <c r="L1159" i="1"/>
  <c r="N1159" i="1" s="1"/>
  <c r="L1160" i="1"/>
  <c r="N1160" i="1" s="1"/>
  <c r="L1161" i="1"/>
  <c r="N1161" i="1" s="1"/>
  <c r="L1162" i="1"/>
  <c r="N1162" i="1" s="1"/>
  <c r="L1163" i="1"/>
  <c r="N1163" i="1" s="1"/>
  <c r="L1164" i="1"/>
  <c r="N1164" i="1" s="1"/>
  <c r="L1165" i="1"/>
  <c r="N1165" i="1" s="1"/>
  <c r="L1166" i="1"/>
  <c r="N1166" i="1" s="1"/>
  <c r="L1167" i="1"/>
  <c r="N1167" i="1" s="1"/>
  <c r="L1168" i="1"/>
  <c r="N1168" i="1" s="1"/>
  <c r="L1169" i="1"/>
  <c r="N1169" i="1" s="1"/>
  <c r="L1170" i="1"/>
  <c r="N1170" i="1" s="1"/>
  <c r="L1171" i="1"/>
  <c r="N1171" i="1" s="1"/>
  <c r="L1172" i="1"/>
  <c r="N1172" i="1" s="1"/>
  <c r="L1173" i="1"/>
  <c r="N1173" i="1" s="1"/>
  <c r="L1174" i="1"/>
  <c r="N1174" i="1" s="1"/>
  <c r="L1175" i="1"/>
  <c r="N1175" i="1" s="1"/>
  <c r="L1176" i="1"/>
  <c r="N1176" i="1" s="1"/>
  <c r="L1177" i="1"/>
  <c r="N1177" i="1" s="1"/>
  <c r="L1178" i="1"/>
  <c r="N1178" i="1" s="1"/>
  <c r="L1179" i="1"/>
  <c r="N1179" i="1" s="1"/>
  <c r="L1180" i="1"/>
  <c r="N1180" i="1" s="1"/>
  <c r="L1181" i="1"/>
  <c r="N1181" i="1" s="1"/>
  <c r="L1182" i="1"/>
  <c r="N1182" i="1" s="1"/>
  <c r="L1183" i="1"/>
  <c r="N1183" i="1" s="1"/>
  <c r="L1184" i="1"/>
  <c r="N1184" i="1" s="1"/>
  <c r="L1185" i="1"/>
  <c r="N1185" i="1" s="1"/>
  <c r="L1186" i="1"/>
  <c r="N1186" i="1" s="1"/>
  <c r="L1187" i="1"/>
  <c r="N1187" i="1" s="1"/>
  <c r="L1188" i="1"/>
  <c r="N1188" i="1" s="1"/>
  <c r="L1189" i="1"/>
  <c r="N1189" i="1" s="1"/>
  <c r="L1190" i="1"/>
  <c r="N1190" i="1" s="1"/>
  <c r="L1191" i="1"/>
  <c r="N1191" i="1" s="1"/>
  <c r="L1192" i="1"/>
  <c r="N1192" i="1" s="1"/>
  <c r="L1193" i="1"/>
  <c r="N1193" i="1" s="1"/>
  <c r="L1194" i="1"/>
  <c r="N1194" i="1" s="1"/>
  <c r="L1195" i="1"/>
  <c r="N1195" i="1" s="1"/>
  <c r="L1196" i="1"/>
  <c r="N1196" i="1" s="1"/>
  <c r="L1197" i="1"/>
  <c r="N1197" i="1" s="1"/>
  <c r="L1198" i="1"/>
  <c r="N1198" i="1" s="1"/>
  <c r="L1199" i="1"/>
  <c r="N1199" i="1" s="1"/>
  <c r="L1200" i="1"/>
  <c r="N1200" i="1" s="1"/>
  <c r="L1201" i="1"/>
  <c r="N1201" i="1" s="1"/>
  <c r="L1202" i="1"/>
  <c r="N1202" i="1" s="1"/>
  <c r="L1203" i="1"/>
  <c r="N1203" i="1" s="1"/>
  <c r="L1204" i="1"/>
  <c r="N1204" i="1" s="1"/>
  <c r="L1205" i="1"/>
  <c r="N1205" i="1" s="1"/>
  <c r="L1206" i="1"/>
  <c r="N1206" i="1" s="1"/>
  <c r="L1207" i="1"/>
  <c r="N1207" i="1" s="1"/>
  <c r="L1208" i="1"/>
  <c r="N1208" i="1" s="1"/>
  <c r="L1209" i="1"/>
  <c r="N1209" i="1" s="1"/>
  <c r="L1210" i="1"/>
  <c r="N1210" i="1" s="1"/>
  <c r="L1211" i="1"/>
  <c r="N1211" i="1" s="1"/>
  <c r="L1212" i="1"/>
  <c r="N1212" i="1" s="1"/>
  <c r="L1213" i="1"/>
  <c r="N1213" i="1" s="1"/>
  <c r="L1214" i="1"/>
  <c r="N1214" i="1" s="1"/>
  <c r="L1215" i="1"/>
  <c r="N1215" i="1" s="1"/>
  <c r="L1216" i="1"/>
  <c r="N1216" i="1" s="1"/>
  <c r="L1217" i="1"/>
  <c r="N1217" i="1" s="1"/>
  <c r="L1218" i="1"/>
  <c r="N1218" i="1" s="1"/>
  <c r="L1219" i="1"/>
  <c r="N1219" i="1" s="1"/>
  <c r="L1220" i="1"/>
  <c r="N1220" i="1" s="1"/>
  <c r="L1221" i="1"/>
  <c r="N1221" i="1" s="1"/>
  <c r="L1222" i="1"/>
  <c r="N1222" i="1" s="1"/>
  <c r="L1223" i="1"/>
  <c r="N1223" i="1" s="1"/>
  <c r="L1224" i="1"/>
  <c r="N1224" i="1" s="1"/>
  <c r="L1225" i="1"/>
  <c r="N1225" i="1" s="1"/>
  <c r="L1226" i="1"/>
  <c r="N1226" i="1" s="1"/>
  <c r="L1227" i="1"/>
  <c r="N1227" i="1" s="1"/>
  <c r="L1228" i="1"/>
  <c r="N1228" i="1" s="1"/>
  <c r="L1229" i="1"/>
  <c r="N1229" i="1" s="1"/>
  <c r="L1230" i="1"/>
  <c r="N1230" i="1" s="1"/>
  <c r="L1231" i="1"/>
  <c r="N1231" i="1" s="1"/>
  <c r="L1232" i="1"/>
  <c r="N1232" i="1" s="1"/>
  <c r="L1233" i="1"/>
  <c r="N1233" i="1" s="1"/>
  <c r="L1234" i="1"/>
  <c r="N1234" i="1" s="1"/>
  <c r="L1235" i="1"/>
  <c r="N1235" i="1" s="1"/>
  <c r="L1236" i="1"/>
  <c r="N1236" i="1" s="1"/>
  <c r="L1237" i="1"/>
  <c r="N1237" i="1" s="1"/>
  <c r="L1238" i="1"/>
  <c r="N1238" i="1" s="1"/>
  <c r="L1239" i="1"/>
  <c r="N1239" i="1" s="1"/>
  <c r="L1240" i="1"/>
  <c r="N1240" i="1" s="1"/>
  <c r="L1241" i="1"/>
  <c r="N1241" i="1" s="1"/>
  <c r="L1242" i="1"/>
  <c r="N1242" i="1" s="1"/>
  <c r="L1243" i="1"/>
  <c r="N1243" i="1" s="1"/>
  <c r="L1244" i="1"/>
  <c r="N1244" i="1" s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252" i="1"/>
  <c r="G483" i="1"/>
  <c r="G484" i="1"/>
  <c r="G485" i="1"/>
  <c r="G486" i="1"/>
  <c r="G487" i="1"/>
  <c r="G488" i="1"/>
  <c r="G692" i="1"/>
  <c r="G329" i="1" l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229" i="1"/>
  <c r="G4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3" i="1"/>
  <c r="G4" i="1"/>
  <c r="G5" i="1"/>
  <c r="G6" i="1"/>
  <c r="G7" i="1"/>
  <c r="G8" i="1"/>
  <c r="G9" i="1"/>
  <c r="G10" i="1"/>
  <c r="G2" i="1"/>
  <c r="A1245" i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</calcChain>
</file>

<file path=xl/sharedStrings.xml><?xml version="1.0" encoding="utf-8"?>
<sst xmlns="http://schemas.openxmlformats.org/spreadsheetml/2006/main" count="5007" uniqueCount="855">
  <si>
    <t>jour</t>
  </si>
  <si>
    <t>mois</t>
  </si>
  <si>
    <t>année</t>
  </si>
  <si>
    <t>Sexe</t>
  </si>
  <si>
    <t>M</t>
  </si>
  <si>
    <t>CTTM</t>
  </si>
  <si>
    <t>F</t>
  </si>
  <si>
    <t>CTTTouza</t>
  </si>
  <si>
    <t>COTém</t>
  </si>
  <si>
    <t>AChS</t>
  </si>
  <si>
    <t>AS</t>
  </si>
  <si>
    <t>CTTG</t>
  </si>
  <si>
    <t>CSHL</t>
  </si>
  <si>
    <t>OUERDANI Ahmed</t>
  </si>
  <si>
    <t>ASCB</t>
  </si>
  <si>
    <t>ROKS</t>
  </si>
  <si>
    <t>NUM</t>
  </si>
  <si>
    <t>Catégorie</t>
  </si>
  <si>
    <t>AMRI Isra</t>
  </si>
  <si>
    <t>CTTHL</t>
  </si>
  <si>
    <t>NOM</t>
  </si>
  <si>
    <t>Prénom</t>
  </si>
  <si>
    <t>ACHOUR</t>
  </si>
  <si>
    <t>AGUIREB</t>
  </si>
  <si>
    <t>BOUFRIKHA</t>
  </si>
  <si>
    <t>CHEBIL</t>
  </si>
  <si>
    <t>MAHDOUI</t>
  </si>
  <si>
    <t>RAHAL</t>
  </si>
  <si>
    <t>BEN ABDALLAH</t>
  </si>
  <si>
    <t>DALDOUL</t>
  </si>
  <si>
    <t>CHOUCHENE</t>
  </si>
  <si>
    <t>CHAIEB</t>
  </si>
  <si>
    <t>BAATOUT</t>
  </si>
  <si>
    <t>RIAHI</t>
  </si>
  <si>
    <t>FERJANI</t>
  </si>
  <si>
    <t>KAROUI</t>
  </si>
  <si>
    <t>HENI</t>
  </si>
  <si>
    <t>NEJI</t>
  </si>
  <si>
    <t>BEN HSEN</t>
  </si>
  <si>
    <t>BOUTARA</t>
  </si>
  <si>
    <t>LAKEHAL</t>
  </si>
  <si>
    <t>BAY</t>
  </si>
  <si>
    <t>ZGEB</t>
  </si>
  <si>
    <t>LAAFIF</t>
  </si>
  <si>
    <t>BEN KHALIFA</t>
  </si>
  <si>
    <t>BOUCETTA</t>
  </si>
  <si>
    <t>BJAOUI</t>
  </si>
  <si>
    <t>BOUGHDIRI</t>
  </si>
  <si>
    <t>AZZEBI</t>
  </si>
  <si>
    <t>BOUDHRAA</t>
  </si>
  <si>
    <t>JERBI</t>
  </si>
  <si>
    <t>DRIDI</t>
  </si>
  <si>
    <t>FERCHICHI</t>
  </si>
  <si>
    <t>DRISSI</t>
  </si>
  <si>
    <t>KHALLOUFI</t>
  </si>
  <si>
    <t>ABID</t>
  </si>
  <si>
    <t>SAADANI</t>
  </si>
  <si>
    <t>HADDED</t>
  </si>
  <si>
    <t>AKECHA</t>
  </si>
  <si>
    <t>TRABELSI</t>
  </si>
  <si>
    <t>Med Kilani</t>
  </si>
  <si>
    <t>CHERIF</t>
  </si>
  <si>
    <t>MEFTEH</t>
  </si>
  <si>
    <t>KARBOUCHI</t>
  </si>
  <si>
    <t>TRIKI</t>
  </si>
  <si>
    <t>SBAII</t>
  </si>
  <si>
    <t>STITI</t>
  </si>
  <si>
    <t>BEN AISSA</t>
  </si>
  <si>
    <t>HANNECHI</t>
  </si>
  <si>
    <t>OUERDANI</t>
  </si>
  <si>
    <t>AJMI</t>
  </si>
  <si>
    <t>BERRBIAI</t>
  </si>
  <si>
    <t>NOUREDDINE</t>
  </si>
  <si>
    <t>CHAARAOUI</t>
  </si>
  <si>
    <t>NOOMENE</t>
  </si>
  <si>
    <t>BELFEKKI</t>
  </si>
  <si>
    <t>KRICHENE</t>
  </si>
  <si>
    <t>CHIKA</t>
  </si>
  <si>
    <t>FAKHFEKH</t>
  </si>
  <si>
    <t>SOUAYAH</t>
  </si>
  <si>
    <t>RJIBA</t>
  </si>
  <si>
    <t>AMRI</t>
  </si>
  <si>
    <t>BOUKADIDA</t>
  </si>
  <si>
    <t>GUERMANI</t>
  </si>
  <si>
    <t>KHDHRI</t>
  </si>
  <si>
    <t>KILANI</t>
  </si>
  <si>
    <t>SOUILEM</t>
  </si>
  <si>
    <t>AROUA</t>
  </si>
  <si>
    <t>FELISS</t>
  </si>
  <si>
    <t>WAKAD</t>
  </si>
  <si>
    <t>BARKAOUI</t>
  </si>
  <si>
    <t>MECHRGUI</t>
  </si>
  <si>
    <t>METTALI</t>
  </si>
  <si>
    <t>SADKAOUI</t>
  </si>
  <si>
    <t>ZARAA</t>
  </si>
  <si>
    <t>ZMITRI</t>
  </si>
  <si>
    <t>MAHOUACHI</t>
  </si>
  <si>
    <t>OUFENSOU</t>
  </si>
  <si>
    <t>GAROUACHI</t>
  </si>
  <si>
    <t>ZARAI</t>
  </si>
  <si>
    <t>SELMI</t>
  </si>
  <si>
    <t>OUERGHI</t>
  </si>
  <si>
    <t>ABBASSI</t>
  </si>
  <si>
    <t>DHAOUADI</t>
  </si>
  <si>
    <t>ARAFA</t>
  </si>
  <si>
    <t>GALAI</t>
  </si>
  <si>
    <t>HAMDAOUI</t>
  </si>
  <si>
    <t>BRAHIMI</t>
  </si>
  <si>
    <t>AYEB</t>
  </si>
  <si>
    <t>MEZGAR</t>
  </si>
  <si>
    <t>BEDOUI</t>
  </si>
  <si>
    <t>MAKNINE</t>
  </si>
  <si>
    <t>HIDRI</t>
  </si>
  <si>
    <t>OUKASSI</t>
  </si>
  <si>
    <t>BERRAYES CHAABANE</t>
  </si>
  <si>
    <t>Sarra</t>
  </si>
  <si>
    <t>Yahya</t>
  </si>
  <si>
    <t>Yassine</t>
  </si>
  <si>
    <t>Abdallah</t>
  </si>
  <si>
    <t>Hazem</t>
  </si>
  <si>
    <t>Nasreddine</t>
  </si>
  <si>
    <t>Oussama</t>
  </si>
  <si>
    <t>Majdeddine</t>
  </si>
  <si>
    <t>Layane</t>
  </si>
  <si>
    <t>Chahd EL Yasamine</t>
  </si>
  <si>
    <t>Chahrazed</t>
  </si>
  <si>
    <t>Mayar</t>
  </si>
  <si>
    <t>Nermine</t>
  </si>
  <si>
    <t>Tasnime</t>
  </si>
  <si>
    <t>Yasmine</t>
  </si>
  <si>
    <t>Mreiem</t>
  </si>
  <si>
    <t>Maram</t>
  </si>
  <si>
    <t>Ranim</t>
  </si>
  <si>
    <t>Nesrine</t>
  </si>
  <si>
    <t>Nour EL Imen</t>
  </si>
  <si>
    <t>Meriem</t>
  </si>
  <si>
    <t>Israa</t>
  </si>
  <si>
    <t>Kenza</t>
  </si>
  <si>
    <t>Ouswa</t>
  </si>
  <si>
    <t>Dorra</t>
  </si>
  <si>
    <t>Assil</t>
  </si>
  <si>
    <t>Ala</t>
  </si>
  <si>
    <t>Eskander</t>
  </si>
  <si>
    <t>Abdelkarim</t>
  </si>
  <si>
    <t>Anis</t>
  </si>
  <si>
    <t>Hassène</t>
  </si>
  <si>
    <t>Elyes</t>
  </si>
  <si>
    <t>Azza</t>
  </si>
  <si>
    <t>Siwar</t>
  </si>
  <si>
    <t>Asma</t>
  </si>
  <si>
    <t>Med Ali</t>
  </si>
  <si>
    <t>Mouhamed</t>
  </si>
  <si>
    <t>Ayoub</t>
  </si>
  <si>
    <t>Sajed</t>
  </si>
  <si>
    <t>Med Sadok</t>
  </si>
  <si>
    <t>Ahmed</t>
  </si>
  <si>
    <t>Badra</t>
  </si>
  <si>
    <t>Mortadha</t>
  </si>
  <si>
    <t>Med Yassine</t>
  </si>
  <si>
    <t>Ahmed Khalil</t>
  </si>
  <si>
    <t>Jed</t>
  </si>
  <si>
    <t>Mohsen</t>
  </si>
  <si>
    <t>Youssef</t>
  </si>
  <si>
    <t>Adem</t>
  </si>
  <si>
    <t>Iskander</t>
  </si>
  <si>
    <t>Achref</t>
  </si>
  <si>
    <t>Habib</t>
  </si>
  <si>
    <t>Mezri</t>
  </si>
  <si>
    <t>Sedki</t>
  </si>
  <si>
    <t>Firas</t>
  </si>
  <si>
    <t>Rayen</t>
  </si>
  <si>
    <t>Zayden</t>
  </si>
  <si>
    <t>Med Takieddine</t>
  </si>
  <si>
    <t>Eya</t>
  </si>
  <si>
    <t>Med Amine</t>
  </si>
  <si>
    <t>Rached</t>
  </si>
  <si>
    <t>Abdelhedi</t>
  </si>
  <si>
    <t>Jihed</t>
  </si>
  <si>
    <t>RAYEN</t>
  </si>
  <si>
    <t>Med Wassim</t>
  </si>
  <si>
    <t>Mohammed</t>
  </si>
  <si>
    <t>Nabil</t>
  </si>
  <si>
    <t>Sofiene</t>
  </si>
  <si>
    <t>Chahed</t>
  </si>
  <si>
    <t>Hamza</t>
  </si>
  <si>
    <t>Koussay</t>
  </si>
  <si>
    <t>Roua</t>
  </si>
  <si>
    <t>Med Aziz</t>
  </si>
  <si>
    <t>Cheden</t>
  </si>
  <si>
    <t>Rania</t>
  </si>
  <si>
    <t>Adlene</t>
  </si>
  <si>
    <t>Lotfi</t>
  </si>
  <si>
    <t>Tarek</t>
  </si>
  <si>
    <t>Hsen</t>
  </si>
  <si>
    <t>Walid</t>
  </si>
  <si>
    <t>Med Youssef</t>
  </si>
  <si>
    <t>Ameni</t>
  </si>
  <si>
    <t>Bochra</t>
  </si>
  <si>
    <t>Ibrahim</t>
  </si>
  <si>
    <t>Med Hedi</t>
  </si>
  <si>
    <t>Med Jaafar</t>
  </si>
  <si>
    <t>Essia</t>
  </si>
  <si>
    <t>Med Arselene</t>
  </si>
  <si>
    <t>Mounir</t>
  </si>
  <si>
    <t>Ridha</t>
  </si>
  <si>
    <t>Rami</t>
  </si>
  <si>
    <t>Med Imed</t>
  </si>
  <si>
    <t>Aymen</t>
  </si>
  <si>
    <t>Hichem</t>
  </si>
  <si>
    <t>Yomna</t>
  </si>
  <si>
    <t>Ahed</t>
  </si>
  <si>
    <t>Med Mahdi</t>
  </si>
  <si>
    <t>OUNEIES</t>
  </si>
  <si>
    <t>Estebrak</t>
  </si>
  <si>
    <t>Med Taha</t>
  </si>
  <si>
    <t>Anas</t>
  </si>
  <si>
    <t>Amir</t>
  </si>
  <si>
    <t>ABBASSIA</t>
  </si>
  <si>
    <t>Cherif</t>
  </si>
  <si>
    <t>Farah</t>
  </si>
  <si>
    <t>BEN ISMAEL</t>
  </si>
  <si>
    <t>Malek</t>
  </si>
  <si>
    <t>MOKDED</t>
  </si>
  <si>
    <t>Fatma</t>
  </si>
  <si>
    <t>BEN NACEF</t>
  </si>
  <si>
    <t>Chaima</t>
  </si>
  <si>
    <t>GUERFALI</t>
  </si>
  <si>
    <t>Baha</t>
  </si>
  <si>
    <t>Oumaima</t>
  </si>
  <si>
    <t>YAGER</t>
  </si>
  <si>
    <t>Farouk</t>
  </si>
  <si>
    <t>BEN AMEUR</t>
  </si>
  <si>
    <t>Raouia</t>
  </si>
  <si>
    <t>CHAABENE</t>
  </si>
  <si>
    <t>Nada</t>
  </si>
  <si>
    <t>Aroua</t>
  </si>
  <si>
    <t>Islem</t>
  </si>
  <si>
    <t>HICHRI</t>
  </si>
  <si>
    <t>Samar</t>
  </si>
  <si>
    <t>BAKLOUTI</t>
  </si>
  <si>
    <t>Manel</t>
  </si>
  <si>
    <t>DHIB</t>
  </si>
  <si>
    <t>Amine</t>
  </si>
  <si>
    <t>ZORAI</t>
  </si>
  <si>
    <t>Nassim</t>
  </si>
  <si>
    <t>SMETI</t>
  </si>
  <si>
    <t>Ritej</t>
  </si>
  <si>
    <t>KAABI</t>
  </si>
  <si>
    <t>Ghofrane</t>
  </si>
  <si>
    <t>GHAMRAOUI</t>
  </si>
  <si>
    <t>BEN CHARFEDDINE</t>
  </si>
  <si>
    <t>Zayd</t>
  </si>
  <si>
    <t>BOUABID</t>
  </si>
  <si>
    <t>Med Bechir</t>
  </si>
  <si>
    <t>Lina</t>
  </si>
  <si>
    <t>GHARDALOU</t>
  </si>
  <si>
    <t>Fatma Zahra</t>
  </si>
  <si>
    <t>LAZREG</t>
  </si>
  <si>
    <t>Alaya</t>
  </si>
  <si>
    <t>Amal</t>
  </si>
  <si>
    <t>HAFSA</t>
  </si>
  <si>
    <t>Zeineb</t>
  </si>
  <si>
    <t>BEN SAID</t>
  </si>
  <si>
    <t>Med Taher</t>
  </si>
  <si>
    <t>KHALIFA</t>
  </si>
  <si>
    <t>Fredj</t>
  </si>
  <si>
    <t>BEN CHAGRA</t>
  </si>
  <si>
    <t>ZED</t>
  </si>
  <si>
    <t>HAMROUNI</t>
  </si>
  <si>
    <t>Rafik</t>
  </si>
  <si>
    <t>AMOR</t>
  </si>
  <si>
    <t>Hsin</t>
  </si>
  <si>
    <t>BADREDDINE</t>
  </si>
  <si>
    <t>ANTAR</t>
  </si>
  <si>
    <t>Salem</t>
  </si>
  <si>
    <t>Jamel</t>
  </si>
  <si>
    <t>HAFIENE</t>
  </si>
  <si>
    <t>Fadi</t>
  </si>
  <si>
    <t>BARBOUCHI</t>
  </si>
  <si>
    <t>REKHAIES</t>
  </si>
  <si>
    <t>NAJAH</t>
  </si>
  <si>
    <t>TJ</t>
  </si>
  <si>
    <t>CTTL</t>
  </si>
  <si>
    <t>LAMTI CHARGUI</t>
  </si>
  <si>
    <t>SASSI</t>
  </si>
  <si>
    <t>MAKHLOUF</t>
  </si>
  <si>
    <t>Halima</t>
  </si>
  <si>
    <t>Salma</t>
  </si>
  <si>
    <t>SANDID</t>
  </si>
  <si>
    <t>Med Malek</t>
  </si>
  <si>
    <t>FADHEL</t>
  </si>
  <si>
    <t>Iyed</t>
  </si>
  <si>
    <t>Neji</t>
  </si>
  <si>
    <t>SOUIHLI</t>
  </si>
  <si>
    <t>Abderrazek</t>
  </si>
  <si>
    <t>CHAKROUN</t>
  </si>
  <si>
    <t>SOUISSI</t>
  </si>
  <si>
    <t>Raslen</t>
  </si>
  <si>
    <t>Maha</t>
  </si>
  <si>
    <t>MAJDI</t>
  </si>
  <si>
    <t>Roumeysa</t>
  </si>
  <si>
    <t>ZITOUNI</t>
  </si>
  <si>
    <t>Nadine</t>
  </si>
  <si>
    <t>BOUHJAR</t>
  </si>
  <si>
    <t>Selma</t>
  </si>
  <si>
    <t>Molka</t>
  </si>
  <si>
    <t>BEN MOUSSA</t>
  </si>
  <si>
    <t>Ali</t>
  </si>
  <si>
    <t>Sejda</t>
  </si>
  <si>
    <t>Senda</t>
  </si>
  <si>
    <t>Aziz</t>
  </si>
  <si>
    <t>ZOGHLAMI</t>
  </si>
  <si>
    <t>Club N</t>
  </si>
  <si>
    <t>GHAMOUGUI</t>
  </si>
  <si>
    <t>Chayth</t>
  </si>
  <si>
    <t>PACTé</t>
  </si>
  <si>
    <t>JMAIEL</t>
  </si>
  <si>
    <t>Med Iyed</t>
  </si>
  <si>
    <t>SGHAIER</t>
  </si>
  <si>
    <t>Moomen</t>
  </si>
  <si>
    <t>FEHRI</t>
  </si>
  <si>
    <t>Slaheddine</t>
  </si>
  <si>
    <t>CHOUIKHA</t>
  </si>
  <si>
    <t>Ismael</t>
  </si>
  <si>
    <t>SAYED</t>
  </si>
  <si>
    <t>Mootez</t>
  </si>
  <si>
    <t>BDIRA</t>
  </si>
  <si>
    <t>Alaeddine</t>
  </si>
  <si>
    <t>Haydar</t>
  </si>
  <si>
    <t>JANDOUBI</t>
  </si>
  <si>
    <t>BAKKARA</t>
  </si>
  <si>
    <t>Yahiya</t>
  </si>
  <si>
    <t>AMEUR</t>
  </si>
  <si>
    <t>Arafet</t>
  </si>
  <si>
    <t>SOUSSI</t>
  </si>
  <si>
    <t>Ihsen</t>
  </si>
  <si>
    <t>MOKNI</t>
  </si>
  <si>
    <t>ZHIOUA</t>
  </si>
  <si>
    <t>Selim</t>
  </si>
  <si>
    <t>BEN MASSOUD</t>
  </si>
  <si>
    <t>GHARBI</t>
  </si>
  <si>
    <t>Mahdi</t>
  </si>
  <si>
    <t>BECHA</t>
  </si>
  <si>
    <t>Amenallah</t>
  </si>
  <si>
    <t>RAMOUL</t>
  </si>
  <si>
    <t>Med Islem</t>
  </si>
  <si>
    <t>HABIB</t>
  </si>
  <si>
    <t>NAJJAR NEYA</t>
  </si>
  <si>
    <t>Haithem</t>
  </si>
  <si>
    <t>Seifeddine</t>
  </si>
  <si>
    <t>Hmem</t>
  </si>
  <si>
    <t>BEN HAMMOUDA</t>
  </si>
  <si>
    <t>Dhiaeddine</t>
  </si>
  <si>
    <t>LAVEIGNE</t>
  </si>
  <si>
    <t>Paul Armand</t>
  </si>
  <si>
    <t>BEN FTIMA</t>
  </si>
  <si>
    <t>Wael</t>
  </si>
  <si>
    <t>ZKS</t>
  </si>
  <si>
    <t>GHARSALLAH</t>
  </si>
  <si>
    <t>Karim</t>
  </si>
  <si>
    <t>AJILI</t>
  </si>
  <si>
    <t>CSIN</t>
  </si>
  <si>
    <t>ASMJSfax</t>
  </si>
  <si>
    <t>COS</t>
  </si>
  <si>
    <t>BEN MANSOUR</t>
  </si>
  <si>
    <t>SALLEM</t>
  </si>
  <si>
    <t>Saeb</t>
  </si>
  <si>
    <t>SAHNOUN</t>
  </si>
  <si>
    <t>CHIHA</t>
  </si>
  <si>
    <t>Amor</t>
  </si>
  <si>
    <t>Raef</t>
  </si>
  <si>
    <t>Mourad</t>
  </si>
  <si>
    <t>NASRI</t>
  </si>
  <si>
    <t>Chahine</t>
  </si>
  <si>
    <t>GHANNEM</t>
  </si>
  <si>
    <t>HAMDI</t>
  </si>
  <si>
    <t>MARZOUKI</t>
  </si>
  <si>
    <t>Med Seddik</t>
  </si>
  <si>
    <t>Rimes</t>
  </si>
  <si>
    <t>AROUI</t>
  </si>
  <si>
    <t>Med Abderrahmen</t>
  </si>
  <si>
    <t>SBOUI</t>
  </si>
  <si>
    <t>Med Rayen</t>
  </si>
  <si>
    <t>Wiem</t>
  </si>
  <si>
    <t>BEN ALI</t>
  </si>
  <si>
    <t>Yassmine</t>
  </si>
  <si>
    <t>Nour El Houda</t>
  </si>
  <si>
    <t>ZARROUK</t>
  </si>
  <si>
    <t>Med Fadhel</t>
  </si>
  <si>
    <t>SEFER</t>
  </si>
  <si>
    <t>Emna</t>
  </si>
  <si>
    <t>GRAIDA</t>
  </si>
  <si>
    <t>SALAH</t>
  </si>
  <si>
    <t>BEN KHALED</t>
  </si>
  <si>
    <t>Ghassen</t>
  </si>
  <si>
    <t>BEN HAJ MABROUK</t>
  </si>
  <si>
    <t>Med Aymen</t>
  </si>
  <si>
    <t>BOUSLAMA</t>
  </si>
  <si>
    <t>Rassem</t>
  </si>
  <si>
    <t>JABRI</t>
  </si>
  <si>
    <t>Malika</t>
  </si>
  <si>
    <t>MANNAI</t>
  </si>
  <si>
    <t>Sonaya</t>
  </si>
  <si>
    <t>KHARZI</t>
  </si>
  <si>
    <t>Dhouha</t>
  </si>
  <si>
    <t>JMAL</t>
  </si>
  <si>
    <t>LOUMI</t>
  </si>
  <si>
    <t>Med Raed</t>
  </si>
  <si>
    <t>BOUHAMED</t>
  </si>
  <si>
    <t>BOUKHRIS</t>
  </si>
  <si>
    <t>Rabia</t>
  </si>
  <si>
    <t>HADDAR</t>
  </si>
  <si>
    <t>KAMMOUN</t>
  </si>
  <si>
    <t>Baya</t>
  </si>
  <si>
    <t>GUERFEL</t>
  </si>
  <si>
    <t>Arij</t>
  </si>
  <si>
    <t>BANI</t>
  </si>
  <si>
    <t>BEN SOUISSI</t>
  </si>
  <si>
    <t>Alae</t>
  </si>
  <si>
    <t>Rioua</t>
  </si>
  <si>
    <t>DAMERGI</t>
  </si>
  <si>
    <t>Balsem</t>
  </si>
  <si>
    <t>GOG</t>
  </si>
  <si>
    <t>CTTR</t>
  </si>
  <si>
    <t>CTTTouzeur</t>
  </si>
  <si>
    <t>CTTAriana</t>
  </si>
  <si>
    <t>MUT-CMJAin</t>
  </si>
  <si>
    <t>MUT-CTTR</t>
  </si>
  <si>
    <t>MUT-EST</t>
  </si>
  <si>
    <t>AGREBI</t>
  </si>
  <si>
    <t>BEJI</t>
  </si>
  <si>
    <t>TAYARI</t>
  </si>
  <si>
    <t>MEJRI</t>
  </si>
  <si>
    <t>BASTI</t>
  </si>
  <si>
    <t>GARCI</t>
  </si>
  <si>
    <t>Fadoua</t>
  </si>
  <si>
    <t>MANNAA</t>
  </si>
  <si>
    <t>Ferdaws</t>
  </si>
  <si>
    <t>Feriel</t>
  </si>
  <si>
    <t>NASR</t>
  </si>
  <si>
    <t>AMIRI</t>
  </si>
  <si>
    <t>Zid</t>
  </si>
  <si>
    <t>RAGOUBI</t>
  </si>
  <si>
    <t>Helmi</t>
  </si>
  <si>
    <t>HAMMEMI</t>
  </si>
  <si>
    <t>SAFRAOUI</t>
  </si>
  <si>
    <t>Samir</t>
  </si>
  <si>
    <t>STA</t>
  </si>
  <si>
    <t>Khalil</t>
  </si>
  <si>
    <t>MHAMDI</t>
  </si>
  <si>
    <t>Adel</t>
  </si>
  <si>
    <t>HMISSI</t>
  </si>
  <si>
    <t>BOUATTOUR</t>
  </si>
  <si>
    <t>GHOURABI</t>
  </si>
  <si>
    <t>Zahra</t>
  </si>
  <si>
    <t>ABIDI</t>
  </si>
  <si>
    <t>Rafaa</t>
  </si>
  <si>
    <t>Ghazi</t>
  </si>
  <si>
    <t>BENZARTI</t>
  </si>
  <si>
    <t>Melek</t>
  </si>
  <si>
    <t>ALI</t>
  </si>
  <si>
    <t>Iheb</t>
  </si>
  <si>
    <t>FAOUZI</t>
  </si>
  <si>
    <t>TLILI</t>
  </si>
  <si>
    <t>TOUILA</t>
  </si>
  <si>
    <t>BOUAGGA</t>
  </si>
  <si>
    <t>ISMAIL</t>
  </si>
  <si>
    <t>OTHMENI</t>
  </si>
  <si>
    <t>Abdelmouheymen</t>
  </si>
  <si>
    <t>ZBIDI</t>
  </si>
  <si>
    <t>Jebril</t>
  </si>
  <si>
    <t>HMAD</t>
  </si>
  <si>
    <t>Ahmed Yassine</t>
  </si>
  <si>
    <t>RADHOUANI</t>
  </si>
  <si>
    <t>Nader</t>
  </si>
  <si>
    <t>KHALDI</t>
  </si>
  <si>
    <t>Montassar</t>
  </si>
  <si>
    <t>LAAMERI</t>
  </si>
  <si>
    <t>Msaddak</t>
  </si>
  <si>
    <t>BEN HMIDA</t>
  </si>
  <si>
    <t>TLICH</t>
  </si>
  <si>
    <t>Hamed</t>
  </si>
  <si>
    <t>BEL SAADI</t>
  </si>
  <si>
    <t>Abdelwahed</t>
  </si>
  <si>
    <t>MERNISSI</t>
  </si>
  <si>
    <t>Sami</t>
  </si>
  <si>
    <t>SOUABNI</t>
  </si>
  <si>
    <t>ZRIBI</t>
  </si>
  <si>
    <t>GAFSI</t>
  </si>
  <si>
    <t>AMMOUS</t>
  </si>
  <si>
    <t>Omar</t>
  </si>
  <si>
    <t>BOURAS</t>
  </si>
  <si>
    <t>Boubaker</t>
  </si>
  <si>
    <t>ROB</t>
  </si>
  <si>
    <t>AMS</t>
  </si>
  <si>
    <t>HAJ SALAH</t>
  </si>
  <si>
    <t>Abir</t>
  </si>
  <si>
    <t>MUT-COS</t>
  </si>
  <si>
    <t>MUT-CSHL</t>
  </si>
  <si>
    <t>KHROUF</t>
  </si>
  <si>
    <t>DOGHMEN</t>
  </si>
  <si>
    <t>DOGGUI</t>
  </si>
  <si>
    <t>KABBOUDI</t>
  </si>
  <si>
    <t>BEN ATTIA</t>
  </si>
  <si>
    <t>Louay</t>
  </si>
  <si>
    <t>Abdelaziz</t>
  </si>
  <si>
    <t>HAYDER</t>
  </si>
  <si>
    <t>GAMMOUDI</t>
  </si>
  <si>
    <t>RAKIK</t>
  </si>
  <si>
    <t>LOUATI</t>
  </si>
  <si>
    <t>SALLEMI</t>
  </si>
  <si>
    <t>KCHAOU</t>
  </si>
  <si>
    <t>Atef</t>
  </si>
  <si>
    <t>BAYOULI</t>
  </si>
  <si>
    <t>Nihed</t>
  </si>
  <si>
    <t>GHNI</t>
  </si>
  <si>
    <t>Aslam</t>
  </si>
  <si>
    <t>Majid</t>
  </si>
  <si>
    <t>MAHFOUDH</t>
  </si>
  <si>
    <t>MASTOURI</t>
  </si>
  <si>
    <t>Nahrane</t>
  </si>
  <si>
    <t>ARS</t>
  </si>
  <si>
    <t>ASIZ</t>
  </si>
  <si>
    <t>OUESLATI</t>
  </si>
  <si>
    <t>KALLEL</t>
  </si>
  <si>
    <t>ABOUCHA</t>
  </si>
  <si>
    <t>Wassim</t>
  </si>
  <si>
    <t>Yosri</t>
  </si>
  <si>
    <t>SAHBENI</t>
  </si>
  <si>
    <t>ZOUAOUI</t>
  </si>
  <si>
    <t>EL HADJ</t>
  </si>
  <si>
    <t>HNINI</t>
  </si>
  <si>
    <t>Ahmed Mahmoud</t>
  </si>
  <si>
    <t>LAZZEM</t>
  </si>
  <si>
    <t>Hedi</t>
  </si>
  <si>
    <t>Touka</t>
  </si>
  <si>
    <t>Hiba</t>
  </si>
  <si>
    <t>BAHRI</t>
  </si>
  <si>
    <t>BRAHMI</t>
  </si>
  <si>
    <t>Nejiba</t>
  </si>
  <si>
    <t>AYARI</t>
  </si>
  <si>
    <t>ZRELLI</t>
  </si>
  <si>
    <t>KEFI</t>
  </si>
  <si>
    <t>ABED</t>
  </si>
  <si>
    <t>Med Anas</t>
  </si>
  <si>
    <t>Dhia</t>
  </si>
  <si>
    <t>BOUABIDI</t>
  </si>
  <si>
    <t>RJAB</t>
  </si>
  <si>
    <t>DHIFI</t>
  </si>
  <si>
    <t>Seddik</t>
  </si>
  <si>
    <t>Khalifa</t>
  </si>
  <si>
    <t>BEN DHAOU</t>
  </si>
  <si>
    <t>BEN SALEM</t>
  </si>
  <si>
    <t>YAAKOUBI</t>
  </si>
  <si>
    <t>HBIB</t>
  </si>
  <si>
    <t>Med Jaleleddine</t>
  </si>
  <si>
    <t>BOUENEYA</t>
  </si>
  <si>
    <t>ROUA</t>
  </si>
  <si>
    <t>DEROUICH</t>
  </si>
  <si>
    <t>FKIR</t>
  </si>
  <si>
    <t>KHALLEDI</t>
  </si>
  <si>
    <t>MADDOUR</t>
  </si>
  <si>
    <t>Ahmed Bahaeddine</t>
  </si>
  <si>
    <t>JOUDI</t>
  </si>
  <si>
    <t>ABDELMOULA</t>
  </si>
  <si>
    <t>Malak</t>
  </si>
  <si>
    <t>IMEM</t>
  </si>
  <si>
    <t>BEN HSINE</t>
  </si>
  <si>
    <t>ASIAlia</t>
  </si>
  <si>
    <t>Montaserbellah</t>
  </si>
  <si>
    <t>BECHNI</t>
  </si>
  <si>
    <t>Taieb</t>
  </si>
  <si>
    <t>Moones</t>
  </si>
  <si>
    <t>Ayet Arrahmen</t>
  </si>
  <si>
    <t>BOUOKKEZ</t>
  </si>
  <si>
    <t>Nadhem</t>
  </si>
  <si>
    <t>Yesser</t>
  </si>
  <si>
    <t>Younes</t>
  </si>
  <si>
    <t>FEIDI</t>
  </si>
  <si>
    <t>HAMZAOUI</t>
  </si>
  <si>
    <t>Oubey</t>
  </si>
  <si>
    <t>Khaled</t>
  </si>
  <si>
    <t>JBELI</t>
  </si>
  <si>
    <t>TunAirC</t>
  </si>
  <si>
    <t>BEN ACHOUR</t>
  </si>
  <si>
    <t>MASMOUDI</t>
  </si>
  <si>
    <t>HABLI</t>
  </si>
  <si>
    <t>BOUKABRINE</t>
  </si>
  <si>
    <t>Rawen</t>
  </si>
  <si>
    <t>MBAREK</t>
  </si>
  <si>
    <t>Taha</t>
  </si>
  <si>
    <t>OUARDA</t>
  </si>
  <si>
    <t>BEN TAHER</t>
  </si>
  <si>
    <t>DGUECHI</t>
  </si>
  <si>
    <t>ABBES</t>
  </si>
  <si>
    <t>CSH</t>
  </si>
  <si>
    <t>AYED</t>
  </si>
  <si>
    <t>KRAEIM</t>
  </si>
  <si>
    <t>KOUZANA</t>
  </si>
  <si>
    <t>Houcine</t>
  </si>
  <si>
    <t>ABDALLAH</t>
  </si>
  <si>
    <t>Abdelmlak</t>
  </si>
  <si>
    <t>MEKSI</t>
  </si>
  <si>
    <t>Med Rami</t>
  </si>
  <si>
    <t>HARRABI</t>
  </si>
  <si>
    <t>GHORBEL</t>
  </si>
  <si>
    <t>Aouss</t>
  </si>
  <si>
    <t>KHERIJI</t>
  </si>
  <si>
    <t>TOUATI</t>
  </si>
  <si>
    <t>JHAYECH</t>
  </si>
  <si>
    <t>Sabri</t>
  </si>
  <si>
    <t>Med Fedi</t>
  </si>
  <si>
    <t>ORFI</t>
  </si>
  <si>
    <t>FAZZENI</t>
  </si>
  <si>
    <t>SAADAOUI</t>
  </si>
  <si>
    <t>CEAKHJ</t>
  </si>
  <si>
    <t>MAMIA</t>
  </si>
  <si>
    <t>BOUBAKER</t>
  </si>
  <si>
    <t>Abdessalem</t>
  </si>
  <si>
    <t>SALMEN</t>
  </si>
  <si>
    <t>Bachar</t>
  </si>
  <si>
    <t>Bassem</t>
  </si>
  <si>
    <t>SELMEN</t>
  </si>
  <si>
    <t>SAHLI</t>
  </si>
  <si>
    <t>GARREB</t>
  </si>
  <si>
    <t>NASRAOUI</t>
  </si>
  <si>
    <t>HAMMOUDA</t>
  </si>
  <si>
    <t>KEHNA</t>
  </si>
  <si>
    <t>TBOLBI</t>
  </si>
  <si>
    <t>HFAEIDH</t>
  </si>
  <si>
    <t>KOCHLEF</t>
  </si>
  <si>
    <t>Ahmed Ghazi</t>
  </si>
  <si>
    <t>MEDDEB</t>
  </si>
  <si>
    <t>Majd</t>
  </si>
  <si>
    <t>Abdelmajid</t>
  </si>
  <si>
    <t>Taher</t>
  </si>
  <si>
    <t>OTHMAN</t>
  </si>
  <si>
    <t>Miral</t>
  </si>
  <si>
    <t>KMAR</t>
  </si>
  <si>
    <t>ASS</t>
  </si>
  <si>
    <t>KBOUBI</t>
  </si>
  <si>
    <t>Mazen</t>
  </si>
  <si>
    <t>BEN CHEIKH</t>
  </si>
  <si>
    <t>HARREK</t>
  </si>
  <si>
    <t>GAMMOU</t>
  </si>
  <si>
    <t>Med Seifeddine</t>
  </si>
  <si>
    <t>JRIDI</t>
  </si>
  <si>
    <t>FRADJ</t>
  </si>
  <si>
    <t>MILED</t>
  </si>
  <si>
    <t>OSMAN</t>
  </si>
  <si>
    <t>Amira</t>
  </si>
  <si>
    <t>Nagham</t>
  </si>
  <si>
    <t>HASSESSI</t>
  </si>
  <si>
    <t>Nour</t>
  </si>
  <si>
    <t>AMMAR</t>
  </si>
  <si>
    <t>Amr</t>
  </si>
  <si>
    <t>BEN CHAABENE</t>
  </si>
  <si>
    <t>Meher</t>
  </si>
  <si>
    <t>Amel</t>
  </si>
  <si>
    <t>HAJJEM</t>
  </si>
  <si>
    <t>Wala</t>
  </si>
  <si>
    <t>ARROUM</t>
  </si>
  <si>
    <t>GOURAB</t>
  </si>
  <si>
    <t>Nizar</t>
  </si>
  <si>
    <t>Mouez</t>
  </si>
  <si>
    <t>AOUNALLAH</t>
  </si>
  <si>
    <t>SITI</t>
  </si>
  <si>
    <t>Abderrahmen</t>
  </si>
  <si>
    <t>Wadi</t>
  </si>
  <si>
    <t>OUNI</t>
  </si>
  <si>
    <t>AMOURI</t>
  </si>
  <si>
    <t>EL HIF</t>
  </si>
  <si>
    <t>MOKLINE</t>
  </si>
  <si>
    <t>BEN ARFA</t>
  </si>
  <si>
    <t>HAZGUI</t>
  </si>
  <si>
    <t>HOUIDI</t>
  </si>
  <si>
    <t>ESSID</t>
  </si>
  <si>
    <t>Med Amir</t>
  </si>
  <si>
    <t>DAHDAH</t>
  </si>
  <si>
    <t>BEN MILED</t>
  </si>
  <si>
    <t>BOUCHOUICHA</t>
  </si>
  <si>
    <t>Med Amer</t>
  </si>
  <si>
    <t>AIDLI</t>
  </si>
  <si>
    <t>OTHMANI</t>
  </si>
  <si>
    <t>DBOUKI</t>
  </si>
  <si>
    <t>BELKAHIA</t>
  </si>
  <si>
    <t>Alma</t>
  </si>
  <si>
    <t>GHRIBI</t>
  </si>
  <si>
    <t>Hajer</t>
  </si>
  <si>
    <t>ZAYEN</t>
  </si>
  <si>
    <t>BEN ISSA</t>
  </si>
  <si>
    <t>Hadi</t>
  </si>
  <si>
    <t>BEN BARKA</t>
  </si>
  <si>
    <t>HSAIRI</t>
  </si>
  <si>
    <t>Chedy</t>
  </si>
  <si>
    <t>GHARSALLI</t>
  </si>
  <si>
    <t>Mouheb</t>
  </si>
  <si>
    <t>BEN KAHIA</t>
  </si>
  <si>
    <t>SANAA</t>
  </si>
  <si>
    <t>MAHJOUB</t>
  </si>
  <si>
    <t>WADI</t>
  </si>
  <si>
    <t>HOUIMLI</t>
  </si>
  <si>
    <t>HAMMAMI</t>
  </si>
  <si>
    <t>KSOMTINI</t>
  </si>
  <si>
    <t>AFFESS</t>
  </si>
  <si>
    <t>Hassene</t>
  </si>
  <si>
    <t>SMAOUI</t>
  </si>
  <si>
    <t>Riadh</t>
  </si>
  <si>
    <t>ALOULOU</t>
  </si>
  <si>
    <t>GHOZZI</t>
  </si>
  <si>
    <t>LOUZ</t>
  </si>
  <si>
    <t>OUALI</t>
  </si>
  <si>
    <t>Nasser Amine</t>
  </si>
  <si>
    <t>Med Khalifa</t>
  </si>
  <si>
    <t>BOUCHEKOUA</t>
  </si>
  <si>
    <t>Med Walid</t>
  </si>
  <si>
    <t>BOUZID</t>
  </si>
  <si>
    <t>Abdelkader</t>
  </si>
  <si>
    <t>HAOUALA</t>
  </si>
  <si>
    <t>HBIBI</t>
  </si>
  <si>
    <t>Bilel</t>
  </si>
  <si>
    <t>CHALLOUF</t>
  </si>
  <si>
    <t>NAHDI</t>
  </si>
  <si>
    <t>Imed</t>
  </si>
  <si>
    <t>BEN RJAB</t>
  </si>
  <si>
    <t>BORNI</t>
  </si>
  <si>
    <t>ISLEM</t>
  </si>
  <si>
    <t>BATNI</t>
  </si>
  <si>
    <t>Sofiene Youssef</t>
  </si>
  <si>
    <t>MOUAKHER</t>
  </si>
  <si>
    <t>JDIDI</t>
  </si>
  <si>
    <t>Mahmoud</t>
  </si>
  <si>
    <t>BOUAZIZI</t>
  </si>
  <si>
    <t>KHALFA</t>
  </si>
  <si>
    <t>MEZNED</t>
  </si>
  <si>
    <t>Yosr</t>
  </si>
  <si>
    <t>BEN MIME</t>
  </si>
  <si>
    <t>Jassem</t>
  </si>
  <si>
    <t>SAIDI</t>
  </si>
  <si>
    <t>BOUTHAALAB</t>
  </si>
  <si>
    <t>Chedly</t>
  </si>
  <si>
    <t>KARMANI</t>
  </si>
  <si>
    <t>GHANNOUCHI</t>
  </si>
  <si>
    <t>Issam</t>
  </si>
  <si>
    <t>Ela</t>
  </si>
  <si>
    <t>MNASRI</t>
  </si>
  <si>
    <t>BOUZIDI</t>
  </si>
  <si>
    <t>Rahaf</t>
  </si>
  <si>
    <t>LAABIDIYA</t>
  </si>
  <si>
    <t>LAABIDI</t>
  </si>
  <si>
    <t>Med Zakaria</t>
  </si>
  <si>
    <t>Jawher</t>
  </si>
  <si>
    <t>HARACH</t>
  </si>
  <si>
    <t>AYACHI</t>
  </si>
  <si>
    <t>Mootaz</t>
  </si>
  <si>
    <t>CSMJSfax</t>
  </si>
  <si>
    <t>Sejed</t>
  </si>
  <si>
    <t>MAGHRAOUI</t>
  </si>
  <si>
    <t>MUT-PACTé</t>
  </si>
  <si>
    <t>OUERGHEMMI</t>
  </si>
  <si>
    <t>BEN AZZOUNA</t>
  </si>
  <si>
    <t>MAATOUG</t>
  </si>
  <si>
    <t>Haroun</t>
  </si>
  <si>
    <t>TALBI</t>
  </si>
  <si>
    <t>RASSAS</t>
  </si>
  <si>
    <t>FADHLOUN</t>
  </si>
  <si>
    <t>MUT-ASCB</t>
  </si>
  <si>
    <t>JABALLI</t>
  </si>
  <si>
    <t>Imen</t>
  </si>
  <si>
    <t>BOUJELBEN</t>
  </si>
  <si>
    <t>CHAARI</t>
  </si>
  <si>
    <t>Hamdi</t>
  </si>
  <si>
    <t>CHARFI</t>
  </si>
  <si>
    <t>Anes</t>
  </si>
  <si>
    <t>LAKHEL</t>
  </si>
  <si>
    <t>CHOUBA</t>
  </si>
  <si>
    <t>MILI</t>
  </si>
  <si>
    <t>Med Manaa</t>
  </si>
  <si>
    <t>GHALLEB</t>
  </si>
  <si>
    <t>Mooeyed</t>
  </si>
  <si>
    <t>TRANSFERT</t>
  </si>
  <si>
    <t>CSMJSEzzit</t>
  </si>
  <si>
    <t>CTTMJAin</t>
  </si>
  <si>
    <t>CTTMJDeg</t>
  </si>
  <si>
    <t>CTTSBouzid</t>
  </si>
  <si>
    <t>CTTBAmri</t>
  </si>
  <si>
    <t>KHDHIRI</t>
  </si>
  <si>
    <t>Ibtihel</t>
  </si>
  <si>
    <t>BEN FRADJ</t>
  </si>
  <si>
    <t>MUT-CTTSoliman</t>
  </si>
  <si>
    <t>CTTSoliman</t>
  </si>
  <si>
    <t>THLIJANI</t>
  </si>
  <si>
    <t>Rafi</t>
  </si>
  <si>
    <t>Sirat</t>
  </si>
  <si>
    <t>BEN HADJ HASSINE</t>
  </si>
  <si>
    <t>SOUA</t>
  </si>
  <si>
    <t>Jannet</t>
  </si>
  <si>
    <t>MRABET</t>
  </si>
  <si>
    <t>MADANI</t>
  </si>
  <si>
    <t>ARBI</t>
  </si>
  <si>
    <t>Bayane</t>
  </si>
  <si>
    <t>Balquis</t>
  </si>
  <si>
    <t>EST</t>
  </si>
  <si>
    <t>BEN JEDYENE</t>
  </si>
  <si>
    <t>Hsine</t>
  </si>
  <si>
    <t>Hassen</t>
  </si>
  <si>
    <t>BOUJNEH</t>
  </si>
  <si>
    <t>Chamseddine</t>
  </si>
  <si>
    <t>KACEM</t>
  </si>
  <si>
    <t>BEN ARAB</t>
  </si>
  <si>
    <t>AGUEL</t>
  </si>
  <si>
    <t>Ons</t>
  </si>
  <si>
    <t>Takoua</t>
  </si>
  <si>
    <t>AZZEZ</t>
  </si>
  <si>
    <t>Mohamed</t>
  </si>
  <si>
    <t>ROBoumerdes</t>
  </si>
  <si>
    <t>BEN JILANI</t>
  </si>
  <si>
    <t>NAJJAR</t>
  </si>
  <si>
    <t>Fares</t>
  </si>
  <si>
    <t>EOSIGabes</t>
  </si>
  <si>
    <t>ABDERRAHIM</t>
  </si>
  <si>
    <t>Thameur</t>
  </si>
  <si>
    <t>BESSADEK</t>
  </si>
  <si>
    <t>Med Hachem</t>
  </si>
  <si>
    <t>ATROUS</t>
  </si>
  <si>
    <t>Mariem</t>
  </si>
  <si>
    <t>BEN HOUITA</t>
  </si>
  <si>
    <t>KHAYAT</t>
  </si>
  <si>
    <t>Med Akrem</t>
  </si>
  <si>
    <t>AOUN</t>
  </si>
  <si>
    <t>GUANDOULA</t>
  </si>
  <si>
    <t>HAMRANAH</t>
  </si>
  <si>
    <t>Hsine Med Ali</t>
  </si>
  <si>
    <t>Ali Mohammed</t>
  </si>
  <si>
    <t>RAMMELI</t>
  </si>
  <si>
    <t>Hssine Ahmed</t>
  </si>
  <si>
    <t>Hssine Jamel</t>
  </si>
  <si>
    <t>NAT</t>
  </si>
  <si>
    <t>TUN</t>
  </si>
  <si>
    <t>LYB</t>
  </si>
  <si>
    <t>FRA</t>
  </si>
  <si>
    <t>NV NUM UNIQUE</t>
  </si>
  <si>
    <t>03</t>
  </si>
  <si>
    <t>06</t>
  </si>
  <si>
    <t>04</t>
  </si>
  <si>
    <t>07</t>
  </si>
  <si>
    <t>01</t>
  </si>
  <si>
    <t>05</t>
  </si>
  <si>
    <t>09</t>
  </si>
  <si>
    <t>08</t>
  </si>
  <si>
    <t>02</t>
  </si>
  <si>
    <t>10</t>
  </si>
  <si>
    <t>Med Ayoub</t>
  </si>
  <si>
    <t>IND. GENRE</t>
  </si>
  <si>
    <t>imprimé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</si>
</sst>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/>
    <xf numFmtId="0" fontId="0" fillId="0" borderId="2" xfId="0" applyBorder="1" applyAlignment="1">
      <alignment horizontal="center" vertical="center"/>
    </xf>
    <xf numFmtId="49" fontId="0" fillId="0" borderId="0" xfId="1" applyNumberFormat="1" applyFont="1" applyAlignment="1">
      <alignment horizontal="center"/>
    </xf>
    <xf numFmtId="49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8" fillId="5" borderId="2" xfId="0" applyFont="1" applyFill="1" applyBorder="1"/>
  </cellXfs>
  <cellStyles count="2">
    <cellStyle name="Comma" xfId="1" builtinId="3"/>
    <cellStyle name="Normal" xfId="0" builtinId="0"/>
  </cellStyles>
  <dxfs count="11">
    <dxf>
      <numFmt numFmtId="0" formatCode="General"/>
    </dxf>
    <dxf>
      <numFmt numFmtId="0" formatCode="General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30" formatCode="@"/>
      <alignment horizontal="center" vertical="bottom" textRotation="0" wrapText="0" relativeIndent="0" justifyLastLine="0" shrinkToFit="0" readingOrder="0"/>
    </dxf>
    <dxf>
      <numFmt numFmtId="30" formatCode="@"/>
      <alignment horizontal="center" vertical="bottom" textRotation="0" wrapText="0" relative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color rgb="FFFF000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N1244" totalsRowShown="0" headerRowBorderDxfId="9" tableBorderDxfId="8">
  <sortState xmlns:xlrd2="http://schemas.microsoft.com/office/spreadsheetml/2017/richdata2" ref="A2:N1244">
    <sortCondition ref="A2"/>
  </sortState>
  <tableColumns count="14">
    <tableColumn id="1" xr3:uid="{00000000-0010-0000-0000-000001000000}" name="NUM"/>
    <tableColumn id="10" xr3:uid="{00000000-0010-0000-0000-00000A000000}" name="NOM" dataDxfId="7"/>
    <tableColumn id="2" xr3:uid="{00000000-0010-0000-0000-000002000000}" name="Prénom"/>
    <tableColumn id="3" xr3:uid="{00000000-0010-0000-0000-000003000000}" name="jour" dataDxfId="6"/>
    <tableColumn id="4" xr3:uid="{00000000-0010-0000-0000-000004000000}" name="mois" dataDxfId="5"/>
    <tableColumn id="5" xr3:uid="{00000000-0010-0000-0000-000005000000}" name="année" dataDxfId="4"/>
    <tableColumn id="6" xr3:uid="{00000000-0010-0000-0000-000006000000}" name="Catégorie" dataDxfId="3"/>
    <tableColumn id="7" xr3:uid="{00000000-0010-0000-0000-000007000000}" name="imprimé" dataDxfId="2"/>
    <tableColumn id="8" xr3:uid="{00000000-0010-0000-0000-000008000000}" name="Club N"/>
    <tableColumn id="9" xr3:uid="{00000000-0010-0000-0000-000009000000}" name="Sexe"/>
    <tableColumn id="13" xr3:uid="{00000000-0010-0000-0000-00000D000000}" name="TRANSFERT"/>
    <tableColumn id="11" xr3:uid="{00000000-0010-0000-0000-00000B000000}" name="IND. GENRE" dataDxfId="1">
      <calculatedColumnFormula>IF(COUNTIF(J2,"*M*"),"1","2")</calculatedColumnFormula>
    </tableColumn>
    <tableColumn id="12" xr3:uid="{00000000-0010-0000-0000-00000C000000}" name="NAT"/>
    <tableColumn id="14" xr3:uid="{00000000-0010-0000-0000-00000E000000}" name="NV NUM UNIQUE" dataDxfId="0">
      <calculatedColumnFormula>CONCATENATE(Tableau1[[#This Row],[NAT]],Tableau1[[#This Row],[année]],Tableau1[[#This Row],[mois]],Tableau1[[#This Row],[jour]],Tableau1[[#This Row],[IND. GENRE]],1)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787"/>
  <sheetViews>
    <sheetView tabSelected="1" workbookViewId="0">
      <selection activeCell="P7" sqref="P7"/>
    </sheetView>
  </sheetViews>
  <sheetFormatPr defaultColWidth="11.42578125" defaultRowHeight="15" x14ac:dyDescent="0.25"/>
  <cols>
    <col min="1" max="1" width="11.42578125" style="1"/>
    <col min="2" max="2" width="15" style="7" customWidth="1"/>
    <col min="3" max="3" width="20" customWidth="1"/>
    <col min="4" max="4" width="11.42578125" style="27"/>
    <col min="5" max="5" width="11.42578125" style="28"/>
    <col min="6" max="6" width="11.42578125" style="1"/>
    <col min="7" max="7" width="11.7109375" style="2" customWidth="1"/>
    <col min="8" max="8" width="17.7109375" style="2" customWidth="1"/>
    <col min="9" max="9" width="13.85546875" customWidth="1"/>
    <col min="10" max="10" width="6" customWidth="1"/>
    <col min="11" max="11" width="15.28515625" customWidth="1"/>
    <col min="12" max="12" width="25.85546875" customWidth="1"/>
    <col min="13" max="13" width="5.7109375" customWidth="1"/>
    <col min="14" max="14" width="18.42578125" customWidth="1"/>
  </cols>
  <sheetData>
    <row r="1" spans="1:14" ht="16.5" thickBot="1" x14ac:dyDescent="0.3">
      <c r="A1" s="11" t="s">
        <v>16</v>
      </c>
      <c r="B1" s="6" t="s">
        <v>20</v>
      </c>
      <c r="C1" s="4" t="s">
        <v>21</v>
      </c>
      <c r="D1" s="30" t="s">
        <v>0</v>
      </c>
      <c r="E1" s="29" t="s">
        <v>1</v>
      </c>
      <c r="F1" s="3" t="s">
        <v>2</v>
      </c>
      <c r="G1" s="5" t="s">
        <v>17</v>
      </c>
      <c r="H1" s="5" t="s">
        <v>854</v>
      </c>
      <c r="I1" s="4" t="s">
        <v>312</v>
      </c>
      <c r="J1" s="4" t="s">
        <v>3</v>
      </c>
      <c r="K1" s="8" t="s">
        <v>780</v>
      </c>
      <c r="L1" s="22" t="s">
        <v>853</v>
      </c>
      <c r="M1" s="22" t="s">
        <v>837</v>
      </c>
      <c r="N1" s="31" t="s">
        <v>841</v>
      </c>
    </row>
    <row r="2" spans="1:14" ht="15.75" thickBot="1" x14ac:dyDescent="0.3">
      <c r="A2" s="12">
        <v>1</v>
      </c>
      <c r="B2" s="7" t="s">
        <v>22</v>
      </c>
      <c r="C2" t="s">
        <v>116</v>
      </c>
      <c r="D2" s="25">
        <v>14</v>
      </c>
      <c r="E2" s="23">
        <v>10</v>
      </c>
      <c r="F2" s="1">
        <v>2009</v>
      </c>
      <c r="G2" s="2" t="str">
        <f t="shared" ref="G2:G39" si="0">IF(F2&gt;=2012,"POUSS",IF(F2=2011,"PUP",IF(F2=2010,"PUP",IF(F2=2009,"MIN",IF(F2=2008,"MIN",IF(F2=2007,"CAD",IF(F2=2006,"CAD",IF(F2=2005,"JUN",IF(F2=2004,"JUN",IF(F2=2003,"ESP",IF(F2=2002,"ESP","SEN")))))))))))</f>
        <v>MIN</v>
      </c>
      <c r="H2" s="2">
        <v>164</v>
      </c>
      <c r="I2" t="s">
        <v>5</v>
      </c>
      <c r="J2" t="s">
        <v>4</v>
      </c>
      <c r="L2" s="21" t="str">
        <f t="shared" ref="L2:L65" si="1">IF(COUNTIF(J2,"*M*"),"1","2")</f>
        <v>1</v>
      </c>
      <c r="M2" t="s">
        <v>838</v>
      </c>
      <c r="N2" s="21" t="str">
        <f>CONCATENATE(Tableau1[[#This Row],[NAT]],Tableau1[[#This Row],[année]],Tableau1[[#This Row],[mois]],Tableau1[[#This Row],[jour]],Tableau1[[#This Row],[IND. GENRE]],1)</f>
        <v>TUN2009101411</v>
      </c>
    </row>
    <row r="3" spans="1:14" ht="15.75" thickBot="1" x14ac:dyDescent="0.3">
      <c r="A3" s="13">
        <v>2</v>
      </c>
      <c r="B3" s="7" t="s">
        <v>23</v>
      </c>
      <c r="C3" t="s">
        <v>117</v>
      </c>
      <c r="D3" s="25">
        <v>11</v>
      </c>
      <c r="E3" s="23" t="s">
        <v>842</v>
      </c>
      <c r="F3" s="1">
        <v>2007</v>
      </c>
      <c r="G3" s="2" t="str">
        <f t="shared" si="0"/>
        <v>CAD</v>
      </c>
      <c r="H3" s="2">
        <v>1675</v>
      </c>
      <c r="I3" t="s">
        <v>5</v>
      </c>
      <c r="J3" t="s">
        <v>4</v>
      </c>
      <c r="L3" s="21" t="str">
        <f t="shared" si="1"/>
        <v>1</v>
      </c>
      <c r="M3" t="s">
        <v>838</v>
      </c>
      <c r="N3" s="21" t="str">
        <f>CONCATENATE(Tableau1[[#This Row],[NAT]],Tableau1[[#This Row],[année]],Tableau1[[#This Row],[mois]],Tableau1[[#This Row],[jour]],Tableau1[[#This Row],[IND. GENRE]],1)</f>
        <v>TUN2007031111</v>
      </c>
    </row>
    <row r="4" spans="1:14" ht="15.75" thickBot="1" x14ac:dyDescent="0.3">
      <c r="A4" s="12">
        <v>3</v>
      </c>
      <c r="B4" s="7" t="s">
        <v>24</v>
      </c>
      <c r="C4" t="s">
        <v>118</v>
      </c>
      <c r="D4" s="25" t="s">
        <v>845</v>
      </c>
      <c r="E4" s="23" t="s">
        <v>843</v>
      </c>
      <c r="F4" s="1">
        <v>2006</v>
      </c>
      <c r="G4" s="2" t="str">
        <f t="shared" si="0"/>
        <v>CAD</v>
      </c>
      <c r="H4" s="2">
        <v>1676</v>
      </c>
      <c r="I4" t="s">
        <v>5</v>
      </c>
      <c r="J4" t="s">
        <v>4</v>
      </c>
      <c r="L4" s="21" t="str">
        <f t="shared" si="1"/>
        <v>1</v>
      </c>
      <c r="M4" t="s">
        <v>838</v>
      </c>
      <c r="N4" s="21" t="str">
        <f>CONCATENATE(Tableau1[[#This Row],[NAT]],Tableau1[[#This Row],[année]],Tableau1[[#This Row],[mois]],Tableau1[[#This Row],[jour]],Tableau1[[#This Row],[IND. GENRE]],1)</f>
        <v>TUN2006060711</v>
      </c>
    </row>
    <row r="5" spans="1:14" ht="15.75" thickBot="1" x14ac:dyDescent="0.3">
      <c r="A5" s="13">
        <v>4</v>
      </c>
      <c r="B5" s="7" t="s">
        <v>25</v>
      </c>
      <c r="C5" t="s">
        <v>119</v>
      </c>
      <c r="D5" s="25">
        <v>26</v>
      </c>
      <c r="E5" s="23" t="s">
        <v>844</v>
      </c>
      <c r="F5" s="1">
        <v>2006</v>
      </c>
      <c r="G5" s="2" t="str">
        <f t="shared" si="0"/>
        <v>CAD</v>
      </c>
      <c r="H5" s="2">
        <v>1677</v>
      </c>
      <c r="I5" t="s">
        <v>5</v>
      </c>
      <c r="J5" t="s">
        <v>4</v>
      </c>
      <c r="L5" s="21" t="str">
        <f t="shared" si="1"/>
        <v>1</v>
      </c>
      <c r="M5" t="s">
        <v>838</v>
      </c>
      <c r="N5" s="21" t="str">
        <f>CONCATENATE(Tableau1[[#This Row],[NAT]],Tableau1[[#This Row],[année]],Tableau1[[#This Row],[mois]],Tableau1[[#This Row],[jour]],Tableau1[[#This Row],[IND. GENRE]],1)</f>
        <v>TUN2006042611</v>
      </c>
    </row>
    <row r="6" spans="1:14" ht="15.75" thickBot="1" x14ac:dyDescent="0.3">
      <c r="A6" s="12">
        <v>5</v>
      </c>
      <c r="B6" s="7" t="s">
        <v>26</v>
      </c>
      <c r="C6" t="s">
        <v>120</v>
      </c>
      <c r="D6" s="25">
        <v>20</v>
      </c>
      <c r="E6" s="23" t="s">
        <v>844</v>
      </c>
      <c r="F6" s="1">
        <v>2006</v>
      </c>
      <c r="G6" s="2" t="str">
        <f t="shared" si="0"/>
        <v>CAD</v>
      </c>
      <c r="H6" s="2">
        <v>1678</v>
      </c>
      <c r="I6" t="s">
        <v>5</v>
      </c>
      <c r="J6" t="s">
        <v>4</v>
      </c>
      <c r="L6" s="21" t="str">
        <f t="shared" si="1"/>
        <v>1</v>
      </c>
      <c r="M6" t="s">
        <v>838</v>
      </c>
      <c r="N6" s="21" t="str">
        <f>CONCATENATE(Tableau1[[#This Row],[NAT]],Tableau1[[#This Row],[année]],Tableau1[[#This Row],[mois]],Tableau1[[#This Row],[jour]],Tableau1[[#This Row],[IND. GENRE]],1)</f>
        <v>TUN2006042011</v>
      </c>
    </row>
    <row r="7" spans="1:14" ht="15.75" thickBot="1" x14ac:dyDescent="0.3">
      <c r="A7" s="13">
        <v>6</v>
      </c>
      <c r="B7" s="7" t="s">
        <v>27</v>
      </c>
      <c r="C7" t="s">
        <v>121</v>
      </c>
      <c r="D7" s="25" t="s">
        <v>844</v>
      </c>
      <c r="E7" s="23">
        <v>10</v>
      </c>
      <c r="F7" s="1">
        <v>2007</v>
      </c>
      <c r="G7" s="2" t="str">
        <f t="shared" si="0"/>
        <v>CAD</v>
      </c>
      <c r="H7" s="2">
        <v>807</v>
      </c>
      <c r="I7" t="s">
        <v>5</v>
      </c>
      <c r="J7" t="s">
        <v>4</v>
      </c>
      <c r="L7" s="21" t="str">
        <f t="shared" si="1"/>
        <v>1</v>
      </c>
      <c r="M7" t="s">
        <v>838</v>
      </c>
      <c r="N7" s="21" t="str">
        <f>CONCATENATE(Tableau1[[#This Row],[NAT]],Tableau1[[#This Row],[année]],Tableau1[[#This Row],[mois]],Tableau1[[#This Row],[jour]],Tableau1[[#This Row],[IND. GENRE]],1)</f>
        <v>TUN2007100411</v>
      </c>
    </row>
    <row r="8" spans="1:14" ht="15.75" thickBot="1" x14ac:dyDescent="0.3">
      <c r="A8" s="12">
        <v>7</v>
      </c>
      <c r="B8" s="7" t="s">
        <v>28</v>
      </c>
      <c r="C8" t="s">
        <v>164</v>
      </c>
      <c r="D8" s="25">
        <v>22</v>
      </c>
      <c r="E8" s="23" t="s">
        <v>845</v>
      </c>
      <c r="F8" s="1">
        <v>2005</v>
      </c>
      <c r="G8" s="2" t="str">
        <f t="shared" si="0"/>
        <v>JUN</v>
      </c>
      <c r="H8" s="2">
        <v>312</v>
      </c>
      <c r="I8" t="s">
        <v>5</v>
      </c>
      <c r="J8" t="s">
        <v>4</v>
      </c>
      <c r="L8" s="21" t="str">
        <f t="shared" si="1"/>
        <v>1</v>
      </c>
      <c r="M8" t="s">
        <v>838</v>
      </c>
      <c r="N8" s="21" t="str">
        <f>CONCATENATE(Tableau1[[#This Row],[NAT]],Tableau1[[#This Row],[année]],Tableau1[[#This Row],[mois]],Tableau1[[#This Row],[jour]],Tableau1[[#This Row],[IND. GENRE]],1)</f>
        <v>TUN2005072211</v>
      </c>
    </row>
    <row r="9" spans="1:14" ht="15.75" thickBot="1" x14ac:dyDescent="0.3">
      <c r="A9" s="13">
        <v>8</v>
      </c>
      <c r="B9" s="7" t="s">
        <v>27</v>
      </c>
      <c r="C9" t="s">
        <v>165</v>
      </c>
      <c r="D9" s="25">
        <v>13</v>
      </c>
      <c r="E9" s="23" t="s">
        <v>844</v>
      </c>
      <c r="F9" s="1">
        <v>2005</v>
      </c>
      <c r="G9" s="2" t="str">
        <f t="shared" si="0"/>
        <v>JUN</v>
      </c>
      <c r="H9" s="2">
        <v>311</v>
      </c>
      <c r="I9" t="s">
        <v>5</v>
      </c>
      <c r="J9" t="s">
        <v>4</v>
      </c>
      <c r="L9" s="21" t="str">
        <f t="shared" si="1"/>
        <v>1</v>
      </c>
      <c r="M9" t="s">
        <v>838</v>
      </c>
      <c r="N9" s="21" t="str">
        <f>CONCATENATE(Tableau1[[#This Row],[NAT]],Tableau1[[#This Row],[année]],Tableau1[[#This Row],[mois]],Tableau1[[#This Row],[jour]],Tableau1[[#This Row],[IND. GENRE]],1)</f>
        <v>TUN2005041311</v>
      </c>
    </row>
    <row r="10" spans="1:14" ht="15.75" thickBot="1" x14ac:dyDescent="0.3">
      <c r="A10" s="12">
        <v>9</v>
      </c>
      <c r="B10" s="7" t="s">
        <v>29</v>
      </c>
      <c r="C10" t="s">
        <v>166</v>
      </c>
      <c r="D10" s="25">
        <v>19</v>
      </c>
      <c r="E10" s="23" t="s">
        <v>846</v>
      </c>
      <c r="F10" s="1">
        <v>1977</v>
      </c>
      <c r="G10" s="2" t="str">
        <f t="shared" si="0"/>
        <v>SEN</v>
      </c>
      <c r="H10" s="2">
        <v>827</v>
      </c>
      <c r="I10" t="s">
        <v>7</v>
      </c>
      <c r="J10" t="s">
        <v>4</v>
      </c>
      <c r="L10" s="21" t="str">
        <f t="shared" si="1"/>
        <v>1</v>
      </c>
      <c r="M10" t="s">
        <v>838</v>
      </c>
      <c r="N10" s="21" t="str">
        <f>CONCATENATE(Tableau1[[#This Row],[NAT]],Tableau1[[#This Row],[année]],Tableau1[[#This Row],[mois]],Tableau1[[#This Row],[jour]],Tableau1[[#This Row],[IND. GENRE]],1)</f>
        <v>TUN1977011911</v>
      </c>
    </row>
    <row r="11" spans="1:14" ht="15.75" thickBot="1" x14ac:dyDescent="0.3">
      <c r="A11" s="13">
        <v>10</v>
      </c>
      <c r="B11" s="7" t="s">
        <v>29</v>
      </c>
      <c r="C11" t="s">
        <v>167</v>
      </c>
      <c r="D11" s="25" t="s">
        <v>842</v>
      </c>
      <c r="E11" s="23" t="s">
        <v>844</v>
      </c>
      <c r="F11" s="1">
        <v>2007</v>
      </c>
      <c r="G11" s="2" t="str">
        <f t="shared" si="0"/>
        <v>CAD</v>
      </c>
      <c r="H11" s="2">
        <v>774</v>
      </c>
      <c r="I11" t="s">
        <v>7</v>
      </c>
      <c r="J11" t="s">
        <v>4</v>
      </c>
      <c r="L11" s="21" t="str">
        <f t="shared" si="1"/>
        <v>1</v>
      </c>
      <c r="M11" t="s">
        <v>838</v>
      </c>
      <c r="N11" s="21" t="str">
        <f>CONCATENATE(Tableau1[[#This Row],[NAT]],Tableau1[[#This Row],[année]],Tableau1[[#This Row],[mois]],Tableau1[[#This Row],[jour]],Tableau1[[#This Row],[IND. GENRE]],1)</f>
        <v>TUN2007040311</v>
      </c>
    </row>
    <row r="12" spans="1:14" ht="15.75" thickBot="1" x14ac:dyDescent="0.3">
      <c r="A12" s="12">
        <v>11</v>
      </c>
      <c r="B12" s="7" t="s">
        <v>30</v>
      </c>
      <c r="C12" t="s">
        <v>168</v>
      </c>
      <c r="D12" s="25" t="s">
        <v>842</v>
      </c>
      <c r="E12" s="23" t="s">
        <v>847</v>
      </c>
      <c r="F12" s="1">
        <v>2007</v>
      </c>
      <c r="G12" s="2" t="str">
        <f t="shared" si="0"/>
        <v>CAD</v>
      </c>
      <c r="H12" s="2">
        <v>717</v>
      </c>
      <c r="I12" t="s">
        <v>7</v>
      </c>
      <c r="J12" t="s">
        <v>4</v>
      </c>
      <c r="L12" s="21" t="str">
        <f t="shared" si="1"/>
        <v>1</v>
      </c>
      <c r="M12" t="s">
        <v>838</v>
      </c>
      <c r="N12" s="21" t="str">
        <f>CONCATENATE(Tableau1[[#This Row],[NAT]],Tableau1[[#This Row],[année]],Tableau1[[#This Row],[mois]],Tableau1[[#This Row],[jour]],Tableau1[[#This Row],[IND. GENRE]],1)</f>
        <v>TUN2007050311</v>
      </c>
    </row>
    <row r="13" spans="1:14" ht="15.75" thickBot="1" x14ac:dyDescent="0.3">
      <c r="A13" s="13">
        <v>12</v>
      </c>
      <c r="B13" s="7" t="s">
        <v>31</v>
      </c>
      <c r="C13" t="s">
        <v>169</v>
      </c>
      <c r="D13" s="25">
        <v>29</v>
      </c>
      <c r="E13" s="23" t="s">
        <v>843</v>
      </c>
      <c r="F13" s="1">
        <v>2007</v>
      </c>
      <c r="G13" s="2" t="str">
        <f t="shared" si="0"/>
        <v>CAD</v>
      </c>
      <c r="H13" s="2">
        <v>716</v>
      </c>
      <c r="I13" t="s">
        <v>7</v>
      </c>
      <c r="J13" t="s">
        <v>4</v>
      </c>
      <c r="L13" s="21" t="str">
        <f t="shared" si="1"/>
        <v>1</v>
      </c>
      <c r="M13" t="s">
        <v>838</v>
      </c>
      <c r="N13" s="21" t="str">
        <f>CONCATENATE(Tableau1[[#This Row],[NAT]],Tableau1[[#This Row],[année]],Tableau1[[#This Row],[mois]],Tableau1[[#This Row],[jour]],Tableau1[[#This Row],[IND. GENRE]],1)</f>
        <v>TUN2007062911</v>
      </c>
    </row>
    <row r="14" spans="1:14" ht="15.75" thickBot="1" x14ac:dyDescent="0.3">
      <c r="A14" s="12">
        <v>13</v>
      </c>
      <c r="B14" s="7" t="s">
        <v>32</v>
      </c>
      <c r="C14" t="s">
        <v>162</v>
      </c>
      <c r="D14" s="25">
        <v>31</v>
      </c>
      <c r="E14" s="23" t="s">
        <v>847</v>
      </c>
      <c r="F14" s="1">
        <v>2009</v>
      </c>
      <c r="G14" s="2" t="str">
        <f t="shared" si="0"/>
        <v>MIN</v>
      </c>
      <c r="H14" s="2">
        <v>1523</v>
      </c>
      <c r="I14" t="s">
        <v>7</v>
      </c>
      <c r="J14" t="s">
        <v>4</v>
      </c>
      <c r="L14" s="21" t="str">
        <f t="shared" si="1"/>
        <v>1</v>
      </c>
      <c r="M14" t="s">
        <v>838</v>
      </c>
      <c r="N14" s="21" t="str">
        <f>CONCATENATE(Tableau1[[#This Row],[NAT]],Tableau1[[#This Row],[année]],Tableau1[[#This Row],[mois]],Tableau1[[#This Row],[jour]],Tableau1[[#This Row],[IND. GENRE]],1)</f>
        <v>TUN2009053111</v>
      </c>
    </row>
    <row r="15" spans="1:14" ht="15.75" thickBot="1" x14ac:dyDescent="0.3">
      <c r="A15" s="13">
        <v>14</v>
      </c>
      <c r="B15" s="7" t="s">
        <v>29</v>
      </c>
      <c r="C15" t="s">
        <v>170</v>
      </c>
      <c r="D15" s="25">
        <v>30</v>
      </c>
      <c r="E15" s="23" t="s">
        <v>848</v>
      </c>
      <c r="F15" s="1">
        <v>2013</v>
      </c>
      <c r="G15" s="2" t="str">
        <f t="shared" si="0"/>
        <v>POUSS</v>
      </c>
      <c r="H15" s="2">
        <v>1095</v>
      </c>
      <c r="I15" t="s">
        <v>7</v>
      </c>
      <c r="J15" t="s">
        <v>4</v>
      </c>
      <c r="L15" s="21" t="str">
        <f t="shared" si="1"/>
        <v>1</v>
      </c>
      <c r="M15" t="s">
        <v>838</v>
      </c>
      <c r="N15" s="21" t="str">
        <f>CONCATENATE(Tableau1[[#This Row],[NAT]],Tableau1[[#This Row],[année]],Tableau1[[#This Row],[mois]],Tableau1[[#This Row],[jour]],Tableau1[[#This Row],[IND. GENRE]],1)</f>
        <v>TUN2013093011</v>
      </c>
    </row>
    <row r="16" spans="1:14" ht="15.75" thickBot="1" x14ac:dyDescent="0.3">
      <c r="A16" s="12">
        <v>15</v>
      </c>
      <c r="B16" s="7" t="s">
        <v>33</v>
      </c>
      <c r="C16" t="s">
        <v>171</v>
      </c>
      <c r="D16" s="25">
        <v>13</v>
      </c>
      <c r="E16" s="23" t="s">
        <v>845</v>
      </c>
      <c r="F16" s="1">
        <v>2013</v>
      </c>
      <c r="G16" s="2" t="str">
        <f t="shared" si="0"/>
        <v>POUSS</v>
      </c>
      <c r="H16" s="2">
        <v>1098</v>
      </c>
      <c r="I16" t="s">
        <v>7</v>
      </c>
      <c r="J16" t="s">
        <v>4</v>
      </c>
      <c r="L16" s="21" t="str">
        <f t="shared" si="1"/>
        <v>1</v>
      </c>
      <c r="M16" t="s">
        <v>838</v>
      </c>
      <c r="N16" s="21" t="str">
        <f>CONCATENATE(Tableau1[[#This Row],[NAT]],Tableau1[[#This Row],[année]],Tableau1[[#This Row],[mois]],Tableau1[[#This Row],[jour]],Tableau1[[#This Row],[IND. GENRE]],1)</f>
        <v>TUN2013071311</v>
      </c>
    </row>
    <row r="17" spans="1:14" ht="15.75" thickBot="1" x14ac:dyDescent="0.3">
      <c r="A17" s="13">
        <v>16</v>
      </c>
      <c r="B17" s="7" t="s">
        <v>34</v>
      </c>
      <c r="C17" t="s">
        <v>172</v>
      </c>
      <c r="D17" s="25">
        <v>30</v>
      </c>
      <c r="E17" s="23" t="s">
        <v>847</v>
      </c>
      <c r="F17" s="1">
        <v>2013</v>
      </c>
      <c r="G17" s="2" t="str">
        <f t="shared" si="0"/>
        <v>POUSS</v>
      </c>
      <c r="H17" s="2">
        <v>1093</v>
      </c>
      <c r="I17" t="s">
        <v>7</v>
      </c>
      <c r="J17" t="s">
        <v>4</v>
      </c>
      <c r="L17" s="21" t="str">
        <f t="shared" si="1"/>
        <v>1</v>
      </c>
      <c r="M17" t="s">
        <v>838</v>
      </c>
      <c r="N17" s="21" t="str">
        <f>CONCATENATE(Tableau1[[#This Row],[NAT]],Tableau1[[#This Row],[année]],Tableau1[[#This Row],[mois]],Tableau1[[#This Row],[jour]],Tableau1[[#This Row],[IND. GENRE]],1)</f>
        <v>TUN2013053011</v>
      </c>
    </row>
    <row r="18" spans="1:14" ht="15.75" thickBot="1" x14ac:dyDescent="0.3">
      <c r="A18" s="12">
        <v>17</v>
      </c>
      <c r="B18" s="7" t="s">
        <v>35</v>
      </c>
      <c r="C18" t="s">
        <v>173</v>
      </c>
      <c r="D18" s="25" t="s">
        <v>849</v>
      </c>
      <c r="E18" s="23" t="s">
        <v>844</v>
      </c>
      <c r="F18" s="1">
        <v>2015</v>
      </c>
      <c r="G18" s="2" t="str">
        <f t="shared" si="0"/>
        <v>POUSS</v>
      </c>
      <c r="H18" s="2">
        <v>1962</v>
      </c>
      <c r="I18" t="s">
        <v>7</v>
      </c>
      <c r="J18" t="s">
        <v>6</v>
      </c>
      <c r="L18" s="21" t="str">
        <f t="shared" si="1"/>
        <v>2</v>
      </c>
      <c r="M18" t="s">
        <v>838</v>
      </c>
      <c r="N18" s="21" t="str">
        <f>CONCATENATE(Tableau1[[#This Row],[NAT]],Tableau1[[#This Row],[année]],Tableau1[[#This Row],[mois]],Tableau1[[#This Row],[jour]],Tableau1[[#This Row],[IND. GENRE]],1)</f>
        <v>TUN2015040821</v>
      </c>
    </row>
    <row r="19" spans="1:14" ht="15.75" thickBot="1" x14ac:dyDescent="0.3">
      <c r="A19" s="13">
        <v>18</v>
      </c>
      <c r="B19" s="7" t="s">
        <v>36</v>
      </c>
      <c r="C19" t="s">
        <v>174</v>
      </c>
      <c r="D19" s="25">
        <v>18</v>
      </c>
      <c r="E19" s="23" t="s">
        <v>842</v>
      </c>
      <c r="F19" s="1">
        <v>2010</v>
      </c>
      <c r="G19" s="2" t="str">
        <f t="shared" si="0"/>
        <v>PUP</v>
      </c>
      <c r="H19" s="2">
        <v>1963</v>
      </c>
      <c r="I19" t="s">
        <v>7</v>
      </c>
      <c r="J19" t="s">
        <v>4</v>
      </c>
      <c r="L19" s="21" t="str">
        <f t="shared" si="1"/>
        <v>1</v>
      </c>
      <c r="M19" t="s">
        <v>838</v>
      </c>
      <c r="N19" s="21" t="str">
        <f>CONCATENATE(Tableau1[[#This Row],[NAT]],Tableau1[[#This Row],[année]],Tableau1[[#This Row],[mois]],Tableau1[[#This Row],[jour]],Tableau1[[#This Row],[IND. GENRE]],1)</f>
        <v>TUN2010031811</v>
      </c>
    </row>
    <row r="20" spans="1:14" ht="15.75" thickBot="1" x14ac:dyDescent="0.3">
      <c r="A20" s="12">
        <v>19</v>
      </c>
      <c r="B20" s="7" t="s">
        <v>33</v>
      </c>
      <c r="C20" t="s">
        <v>175</v>
      </c>
      <c r="D20" s="25">
        <v>18</v>
      </c>
      <c r="E20" s="23" t="s">
        <v>844</v>
      </c>
      <c r="F20" s="1">
        <v>2010</v>
      </c>
      <c r="G20" s="2" t="str">
        <f t="shared" si="0"/>
        <v>PUP</v>
      </c>
      <c r="H20" s="2">
        <v>1099</v>
      </c>
      <c r="I20" t="s">
        <v>7</v>
      </c>
      <c r="J20" t="s">
        <v>4</v>
      </c>
      <c r="L20" s="21" t="str">
        <f t="shared" si="1"/>
        <v>1</v>
      </c>
      <c r="M20" t="s">
        <v>838</v>
      </c>
      <c r="N20" s="21" t="str">
        <f>CONCATENATE(Tableau1[[#This Row],[NAT]],Tableau1[[#This Row],[année]],Tableau1[[#This Row],[mois]],Tableau1[[#This Row],[jour]],Tableau1[[#This Row],[IND. GENRE]],1)</f>
        <v>TUN2010041811</v>
      </c>
    </row>
    <row r="21" spans="1:14" ht="15.75" thickBot="1" x14ac:dyDescent="0.3">
      <c r="A21" s="13">
        <v>20</v>
      </c>
      <c r="B21" s="7" t="s">
        <v>29</v>
      </c>
      <c r="C21" t="s">
        <v>176</v>
      </c>
      <c r="D21" s="25">
        <v>25</v>
      </c>
      <c r="E21" s="23" t="s">
        <v>846</v>
      </c>
      <c r="F21" s="1">
        <v>2011</v>
      </c>
      <c r="G21" s="2" t="str">
        <f t="shared" si="0"/>
        <v>PUP</v>
      </c>
      <c r="H21" s="2">
        <v>1094</v>
      </c>
      <c r="I21" t="s">
        <v>7</v>
      </c>
      <c r="J21" t="s">
        <v>4</v>
      </c>
      <c r="L21" s="21" t="str">
        <f t="shared" si="1"/>
        <v>1</v>
      </c>
      <c r="M21" t="s">
        <v>838</v>
      </c>
      <c r="N21" s="21" t="str">
        <f>CONCATENATE(Tableau1[[#This Row],[NAT]],Tableau1[[#This Row],[année]],Tableau1[[#This Row],[mois]],Tableau1[[#This Row],[jour]],Tableau1[[#This Row],[IND. GENRE]],1)</f>
        <v>TUN2011012511</v>
      </c>
    </row>
    <row r="22" spans="1:14" ht="15.75" thickBot="1" x14ac:dyDescent="0.3">
      <c r="A22" s="12">
        <v>21</v>
      </c>
      <c r="B22" s="7" t="s">
        <v>37</v>
      </c>
      <c r="C22" t="s">
        <v>162</v>
      </c>
      <c r="D22" s="25" t="s">
        <v>849</v>
      </c>
      <c r="E22" s="23" t="s">
        <v>848</v>
      </c>
      <c r="F22" s="1">
        <v>2011</v>
      </c>
      <c r="G22" s="2" t="str">
        <f t="shared" si="0"/>
        <v>PUP</v>
      </c>
      <c r="H22" s="2">
        <v>1097</v>
      </c>
      <c r="I22" t="s">
        <v>7</v>
      </c>
      <c r="J22" t="s">
        <v>4</v>
      </c>
      <c r="L22" s="21" t="str">
        <f t="shared" si="1"/>
        <v>1</v>
      </c>
      <c r="M22" t="s">
        <v>838</v>
      </c>
      <c r="N22" s="21" t="str">
        <f>CONCATENATE(Tableau1[[#This Row],[NAT]],Tableau1[[#This Row],[année]],Tableau1[[#This Row],[mois]],Tableau1[[#This Row],[jour]],Tableau1[[#This Row],[IND. GENRE]],1)</f>
        <v>TUN2011090811</v>
      </c>
    </row>
    <row r="23" spans="1:14" ht="15.75" thickBot="1" x14ac:dyDescent="0.3">
      <c r="A23" s="13">
        <v>22</v>
      </c>
      <c r="B23" s="7" t="s">
        <v>36</v>
      </c>
      <c r="C23" t="s">
        <v>177</v>
      </c>
      <c r="D23" s="25">
        <v>25</v>
      </c>
      <c r="E23" s="23" t="s">
        <v>844</v>
      </c>
      <c r="F23" s="1">
        <v>2012</v>
      </c>
      <c r="G23" s="2" t="str">
        <f t="shared" si="0"/>
        <v>POUSS</v>
      </c>
      <c r="H23" s="2">
        <v>1096</v>
      </c>
      <c r="I23" t="s">
        <v>7</v>
      </c>
      <c r="J23" t="s">
        <v>4</v>
      </c>
      <c r="L23" s="21" t="str">
        <f t="shared" si="1"/>
        <v>1</v>
      </c>
      <c r="M23" t="s">
        <v>838</v>
      </c>
      <c r="N23" s="21" t="str">
        <f>CONCATENATE(Tableau1[[#This Row],[NAT]],Tableau1[[#This Row],[année]],Tableau1[[#This Row],[mois]],Tableau1[[#This Row],[jour]],Tableau1[[#This Row],[IND. GENRE]],1)</f>
        <v>TUN2012042511</v>
      </c>
    </row>
    <row r="24" spans="1:14" ht="15.75" thickBot="1" x14ac:dyDescent="0.3">
      <c r="A24" s="12">
        <v>23</v>
      </c>
      <c r="B24" s="7" t="s">
        <v>29</v>
      </c>
      <c r="C24" t="s">
        <v>174</v>
      </c>
      <c r="D24" s="25" t="s">
        <v>845</v>
      </c>
      <c r="E24" s="23">
        <v>11</v>
      </c>
      <c r="F24" s="1">
        <v>2012</v>
      </c>
      <c r="G24" s="2" t="str">
        <f t="shared" si="0"/>
        <v>POUSS</v>
      </c>
      <c r="H24" s="2">
        <v>1984</v>
      </c>
      <c r="I24" t="s">
        <v>7</v>
      </c>
      <c r="J24" t="s">
        <v>4</v>
      </c>
      <c r="L24" s="21" t="str">
        <f t="shared" si="1"/>
        <v>1</v>
      </c>
      <c r="M24" t="s">
        <v>838</v>
      </c>
      <c r="N24" s="21" t="str">
        <f>CONCATENATE(Tableau1[[#This Row],[NAT]],Tableau1[[#This Row],[année]],Tableau1[[#This Row],[mois]],Tableau1[[#This Row],[jour]],Tableau1[[#This Row],[IND. GENRE]],1)</f>
        <v>TUN2012110711</v>
      </c>
    </row>
    <row r="25" spans="1:14" ht="15.75" thickBot="1" x14ac:dyDescent="0.3">
      <c r="A25" s="13">
        <v>24</v>
      </c>
      <c r="B25" s="7" t="s">
        <v>29</v>
      </c>
      <c r="C25" t="s">
        <v>173</v>
      </c>
      <c r="D25" s="25">
        <v>17</v>
      </c>
      <c r="E25" s="23" t="s">
        <v>843</v>
      </c>
      <c r="F25" s="1">
        <v>2015</v>
      </c>
      <c r="G25" s="2" t="str">
        <f t="shared" si="0"/>
        <v>POUSS</v>
      </c>
      <c r="H25" s="2">
        <v>1985</v>
      </c>
      <c r="I25" t="s">
        <v>7</v>
      </c>
      <c r="J25" t="s">
        <v>6</v>
      </c>
      <c r="L25" s="21" t="str">
        <f t="shared" si="1"/>
        <v>2</v>
      </c>
      <c r="M25" t="s">
        <v>838</v>
      </c>
      <c r="N25" s="21" t="str">
        <f>CONCATENATE(Tableau1[[#This Row],[NAT]],Tableau1[[#This Row],[année]],Tableau1[[#This Row],[mois]],Tableau1[[#This Row],[jour]],Tableau1[[#This Row],[IND. GENRE]],1)</f>
        <v>TUN2015061721</v>
      </c>
    </row>
    <row r="26" spans="1:14" ht="15.75" thickBot="1" x14ac:dyDescent="0.3">
      <c r="A26" s="12">
        <v>25</v>
      </c>
      <c r="B26" s="7" t="s">
        <v>38</v>
      </c>
      <c r="C26" t="s">
        <v>178</v>
      </c>
      <c r="D26" s="25">
        <v>12</v>
      </c>
      <c r="E26" s="23">
        <v>10</v>
      </c>
      <c r="F26" s="1">
        <v>2016</v>
      </c>
      <c r="G26" s="2" t="str">
        <f t="shared" si="0"/>
        <v>POUSS</v>
      </c>
      <c r="H26" s="2">
        <v>1750</v>
      </c>
      <c r="I26" t="s">
        <v>7</v>
      </c>
      <c r="J26" t="s">
        <v>4</v>
      </c>
      <c r="L26" s="21" t="str">
        <f t="shared" si="1"/>
        <v>1</v>
      </c>
      <c r="M26" t="s">
        <v>838</v>
      </c>
      <c r="N26" s="21" t="str">
        <f>CONCATENATE(Tableau1[[#This Row],[NAT]],Tableau1[[#This Row],[année]],Tableau1[[#This Row],[mois]],Tableau1[[#This Row],[jour]],Tableau1[[#This Row],[IND. GENRE]],1)</f>
        <v>TUN2016101211</v>
      </c>
    </row>
    <row r="27" spans="1:14" ht="15.75" thickBot="1" x14ac:dyDescent="0.3">
      <c r="A27" s="13">
        <v>26</v>
      </c>
      <c r="B27" s="7" t="s">
        <v>37</v>
      </c>
      <c r="C27" t="s">
        <v>152</v>
      </c>
      <c r="D27" s="25">
        <v>29</v>
      </c>
      <c r="E27" s="23" t="s">
        <v>843</v>
      </c>
      <c r="F27" s="1">
        <v>2006</v>
      </c>
      <c r="G27" s="2" t="str">
        <f t="shared" si="0"/>
        <v>CAD</v>
      </c>
      <c r="H27" s="2">
        <v>776</v>
      </c>
      <c r="I27" t="s">
        <v>7</v>
      </c>
      <c r="J27" t="s">
        <v>4</v>
      </c>
      <c r="L27" s="21" t="str">
        <f t="shared" si="1"/>
        <v>1</v>
      </c>
      <c r="M27" t="s">
        <v>838</v>
      </c>
      <c r="N27" s="21" t="str">
        <f>CONCATENATE(Tableau1[[#This Row],[NAT]],Tableau1[[#This Row],[année]],Tableau1[[#This Row],[mois]],Tableau1[[#This Row],[jour]],Tableau1[[#This Row],[IND. GENRE]],1)</f>
        <v>TUN2006062911</v>
      </c>
    </row>
    <row r="28" spans="1:14" ht="15.75" thickBot="1" x14ac:dyDescent="0.3">
      <c r="A28" s="12">
        <v>27</v>
      </c>
      <c r="B28" s="7" t="s">
        <v>39</v>
      </c>
      <c r="C28" t="s">
        <v>170</v>
      </c>
      <c r="D28" s="25" t="s">
        <v>848</v>
      </c>
      <c r="E28" s="23" t="s">
        <v>843</v>
      </c>
      <c r="F28" s="1">
        <v>2008</v>
      </c>
      <c r="G28" s="2" t="str">
        <f t="shared" si="0"/>
        <v>MIN</v>
      </c>
      <c r="H28" s="2">
        <v>583</v>
      </c>
      <c r="I28" t="s">
        <v>7</v>
      </c>
      <c r="J28" t="s">
        <v>4</v>
      </c>
      <c r="L28" s="21" t="str">
        <f t="shared" si="1"/>
        <v>1</v>
      </c>
      <c r="M28" t="s">
        <v>838</v>
      </c>
      <c r="N28" s="21" t="str">
        <f>CONCATENATE(Tableau1[[#This Row],[NAT]],Tableau1[[#This Row],[année]],Tableau1[[#This Row],[mois]],Tableau1[[#This Row],[jour]],Tableau1[[#This Row],[IND. GENRE]],1)</f>
        <v>TUN2008060911</v>
      </c>
    </row>
    <row r="29" spans="1:14" ht="15.75" thickBot="1" x14ac:dyDescent="0.3">
      <c r="A29" s="13">
        <v>28</v>
      </c>
      <c r="B29" s="7" t="s">
        <v>40</v>
      </c>
      <c r="C29" t="s">
        <v>179</v>
      </c>
      <c r="D29" s="25" t="s">
        <v>843</v>
      </c>
      <c r="E29" s="23" t="s">
        <v>846</v>
      </c>
      <c r="F29" s="1">
        <v>2005</v>
      </c>
      <c r="G29" s="2" t="str">
        <f t="shared" si="0"/>
        <v>JUN</v>
      </c>
      <c r="H29" s="2">
        <v>454</v>
      </c>
      <c r="I29" t="s">
        <v>7</v>
      </c>
      <c r="J29" t="s">
        <v>4</v>
      </c>
      <c r="L29" s="21" t="str">
        <f t="shared" si="1"/>
        <v>1</v>
      </c>
      <c r="M29" t="s">
        <v>838</v>
      </c>
      <c r="N29" s="21" t="str">
        <f>CONCATENATE(Tableau1[[#This Row],[NAT]],Tableau1[[#This Row],[année]],Tableau1[[#This Row],[mois]],Tableau1[[#This Row],[jour]],Tableau1[[#This Row],[IND. GENRE]],1)</f>
        <v>TUN2005010611</v>
      </c>
    </row>
    <row r="30" spans="1:14" ht="15.75" thickBot="1" x14ac:dyDescent="0.3">
      <c r="A30" s="12">
        <v>29</v>
      </c>
      <c r="B30" s="7" t="s">
        <v>41</v>
      </c>
      <c r="C30" t="s">
        <v>150</v>
      </c>
      <c r="D30" s="25">
        <v>26</v>
      </c>
      <c r="E30" s="23" t="s">
        <v>845</v>
      </c>
      <c r="F30" s="1">
        <v>1981</v>
      </c>
      <c r="G30" s="2" t="str">
        <f t="shared" si="0"/>
        <v>SEN</v>
      </c>
      <c r="H30" s="2">
        <v>145</v>
      </c>
      <c r="I30" t="s">
        <v>8</v>
      </c>
      <c r="J30" t="s">
        <v>4</v>
      </c>
      <c r="L30" s="21" t="str">
        <f t="shared" si="1"/>
        <v>1</v>
      </c>
      <c r="M30" t="s">
        <v>838</v>
      </c>
      <c r="N30" s="21" t="str">
        <f>CONCATENATE(Tableau1[[#This Row],[NAT]],Tableau1[[#This Row],[année]],Tableau1[[#This Row],[mois]],Tableau1[[#This Row],[jour]],Tableau1[[#This Row],[IND. GENRE]],1)</f>
        <v>TUN1981072611</v>
      </c>
    </row>
    <row r="31" spans="1:14" ht="15.75" thickBot="1" x14ac:dyDescent="0.3">
      <c r="A31" s="13">
        <v>30</v>
      </c>
      <c r="B31" s="7" t="s">
        <v>42</v>
      </c>
      <c r="C31" t="s">
        <v>180</v>
      </c>
      <c r="D31" s="25" t="s">
        <v>846</v>
      </c>
      <c r="E31" s="23" t="s">
        <v>846</v>
      </c>
      <c r="F31" s="1">
        <v>1986</v>
      </c>
      <c r="G31" s="2" t="str">
        <f t="shared" si="0"/>
        <v>SEN</v>
      </c>
      <c r="H31" s="2">
        <v>333</v>
      </c>
      <c r="I31" t="s">
        <v>8</v>
      </c>
      <c r="J31" t="s">
        <v>4</v>
      </c>
      <c r="L31" s="21" t="str">
        <f t="shared" si="1"/>
        <v>1</v>
      </c>
      <c r="M31" t="s">
        <v>838</v>
      </c>
      <c r="N31" s="21" t="str">
        <f>CONCATENATE(Tableau1[[#This Row],[NAT]],Tableau1[[#This Row],[année]],Tableau1[[#This Row],[mois]],Tableau1[[#This Row],[jour]],Tableau1[[#This Row],[IND. GENRE]],1)</f>
        <v>TUN1986010111</v>
      </c>
    </row>
    <row r="32" spans="1:14" ht="15.75" thickBot="1" x14ac:dyDescent="0.3">
      <c r="A32" s="12">
        <v>31</v>
      </c>
      <c r="B32" s="7" t="s">
        <v>43</v>
      </c>
      <c r="C32" t="s">
        <v>162</v>
      </c>
      <c r="D32" s="25">
        <v>16</v>
      </c>
      <c r="E32" s="23" t="s">
        <v>849</v>
      </c>
      <c r="F32" s="1">
        <v>1986</v>
      </c>
      <c r="G32" s="2" t="str">
        <f t="shared" si="0"/>
        <v>SEN</v>
      </c>
      <c r="H32" s="2">
        <v>330</v>
      </c>
      <c r="I32" t="s">
        <v>8</v>
      </c>
      <c r="J32" t="s">
        <v>4</v>
      </c>
      <c r="L32" s="21" t="str">
        <f t="shared" si="1"/>
        <v>1</v>
      </c>
      <c r="M32" t="s">
        <v>838</v>
      </c>
      <c r="N32" s="21" t="str">
        <f>CONCATENATE(Tableau1[[#This Row],[NAT]],Tableau1[[#This Row],[année]],Tableau1[[#This Row],[mois]],Tableau1[[#This Row],[jour]],Tableau1[[#This Row],[IND. GENRE]],1)</f>
        <v>TUN1986081611</v>
      </c>
    </row>
    <row r="33" spans="1:14" ht="15.75" thickBot="1" x14ac:dyDescent="0.3">
      <c r="A33" s="13">
        <v>32</v>
      </c>
      <c r="B33" s="7" t="s">
        <v>41</v>
      </c>
      <c r="C33" t="s">
        <v>181</v>
      </c>
      <c r="D33" s="25" t="s">
        <v>849</v>
      </c>
      <c r="E33" s="23">
        <v>10</v>
      </c>
      <c r="F33" s="1">
        <v>1985</v>
      </c>
      <c r="G33" s="2" t="str">
        <f t="shared" si="0"/>
        <v>SEN</v>
      </c>
      <c r="H33" s="2">
        <v>206</v>
      </c>
      <c r="I33" t="s">
        <v>8</v>
      </c>
      <c r="J33" t="s">
        <v>4</v>
      </c>
      <c r="L33" s="21" t="str">
        <f t="shared" si="1"/>
        <v>1</v>
      </c>
      <c r="M33" t="s">
        <v>838</v>
      </c>
      <c r="N33" s="21" t="str">
        <f>CONCATENATE(Tableau1[[#This Row],[NAT]],Tableau1[[#This Row],[année]],Tableau1[[#This Row],[mois]],Tableau1[[#This Row],[jour]],Tableau1[[#This Row],[IND. GENRE]],1)</f>
        <v>TUN1985100811</v>
      </c>
    </row>
    <row r="34" spans="1:14" ht="15.75" thickBot="1" x14ac:dyDescent="0.3">
      <c r="A34" s="12">
        <v>33</v>
      </c>
      <c r="B34" s="7" t="s">
        <v>44</v>
      </c>
      <c r="C34" t="s">
        <v>182</v>
      </c>
      <c r="D34" s="25">
        <v>16</v>
      </c>
      <c r="E34" s="23" t="s">
        <v>850</v>
      </c>
      <c r="F34" s="1">
        <v>1979</v>
      </c>
      <c r="G34" s="2" t="str">
        <f t="shared" si="0"/>
        <v>SEN</v>
      </c>
      <c r="H34" s="2">
        <v>331</v>
      </c>
      <c r="I34" t="s">
        <v>8</v>
      </c>
      <c r="J34" t="s">
        <v>4</v>
      </c>
      <c r="L34" s="21" t="str">
        <f t="shared" si="1"/>
        <v>1</v>
      </c>
      <c r="M34" t="s">
        <v>838</v>
      </c>
      <c r="N34" s="21" t="str">
        <f>CONCATENATE(Tableau1[[#This Row],[NAT]],Tableau1[[#This Row],[année]],Tableau1[[#This Row],[mois]],Tableau1[[#This Row],[jour]],Tableau1[[#This Row],[IND. GENRE]],1)</f>
        <v>TUN1979021611</v>
      </c>
    </row>
    <row r="35" spans="1:14" ht="15.75" thickBot="1" x14ac:dyDescent="0.3">
      <c r="A35" s="13">
        <v>34</v>
      </c>
      <c r="B35" s="7" t="s">
        <v>45</v>
      </c>
      <c r="C35" t="s">
        <v>183</v>
      </c>
      <c r="D35" s="25" t="s">
        <v>845</v>
      </c>
      <c r="E35" s="23" t="s">
        <v>844</v>
      </c>
      <c r="F35" s="1">
        <v>2012</v>
      </c>
      <c r="G35" s="2" t="str">
        <f t="shared" si="0"/>
        <v>POUSS</v>
      </c>
      <c r="H35" s="2">
        <v>1328</v>
      </c>
      <c r="I35" t="s">
        <v>9</v>
      </c>
      <c r="J35" t="s">
        <v>6</v>
      </c>
      <c r="L35" s="21" t="str">
        <f t="shared" si="1"/>
        <v>2</v>
      </c>
      <c r="M35" t="s">
        <v>838</v>
      </c>
      <c r="N35" s="21" t="str">
        <f>CONCATENATE(Tableau1[[#This Row],[NAT]],Tableau1[[#This Row],[année]],Tableau1[[#This Row],[mois]],Tableau1[[#This Row],[jour]],Tableau1[[#This Row],[IND. GENRE]],1)</f>
        <v>TUN2012040721</v>
      </c>
    </row>
    <row r="36" spans="1:14" ht="15.75" thickBot="1" x14ac:dyDescent="0.3">
      <c r="A36" s="12">
        <v>35</v>
      </c>
      <c r="B36" s="7" t="s">
        <v>46</v>
      </c>
      <c r="C36" t="s">
        <v>173</v>
      </c>
      <c r="D36" s="25">
        <v>16</v>
      </c>
      <c r="E36" s="23" t="s">
        <v>850</v>
      </c>
      <c r="F36" s="1">
        <v>2012</v>
      </c>
      <c r="G36" s="2" t="str">
        <f t="shared" si="0"/>
        <v>POUSS</v>
      </c>
      <c r="H36" s="2">
        <v>1605</v>
      </c>
      <c r="I36" t="s">
        <v>9</v>
      </c>
      <c r="J36" t="s">
        <v>6</v>
      </c>
      <c r="L36" s="21" t="str">
        <f t="shared" si="1"/>
        <v>2</v>
      </c>
      <c r="M36" t="s">
        <v>838</v>
      </c>
      <c r="N36" s="21" t="str">
        <f>CONCATENATE(Tableau1[[#This Row],[NAT]],Tableau1[[#This Row],[année]],Tableau1[[#This Row],[mois]],Tableau1[[#This Row],[jour]],Tableau1[[#This Row],[IND. GENRE]],1)</f>
        <v>TUN2012021621</v>
      </c>
    </row>
    <row r="37" spans="1:14" ht="15.75" thickBot="1" x14ac:dyDescent="0.3">
      <c r="A37" s="13">
        <v>36</v>
      </c>
      <c r="B37" s="7" t="s">
        <v>45</v>
      </c>
      <c r="C37" t="s">
        <v>184</v>
      </c>
      <c r="D37" s="25">
        <v>27</v>
      </c>
      <c r="E37" s="23" t="s">
        <v>844</v>
      </c>
      <c r="F37" s="1">
        <v>2010</v>
      </c>
      <c r="G37" s="2" t="str">
        <f t="shared" si="0"/>
        <v>PUP</v>
      </c>
      <c r="H37" s="2">
        <v>1378</v>
      </c>
      <c r="I37" t="s">
        <v>9</v>
      </c>
      <c r="J37" t="s">
        <v>4</v>
      </c>
      <c r="L37" s="21" t="str">
        <f t="shared" si="1"/>
        <v>1</v>
      </c>
      <c r="M37" t="s">
        <v>838</v>
      </c>
      <c r="N37" s="21" t="str">
        <f>CONCATENATE(Tableau1[[#This Row],[NAT]],Tableau1[[#This Row],[année]],Tableau1[[#This Row],[mois]],Tableau1[[#This Row],[jour]],Tableau1[[#This Row],[IND. GENRE]],1)</f>
        <v>TUN2010042711</v>
      </c>
    </row>
    <row r="38" spans="1:14" ht="15.75" thickBot="1" x14ac:dyDescent="0.3">
      <c r="A38" s="12">
        <v>37</v>
      </c>
      <c r="B38" s="7" t="s">
        <v>47</v>
      </c>
      <c r="C38" t="s">
        <v>185</v>
      </c>
      <c r="D38" s="25">
        <v>17</v>
      </c>
      <c r="E38" s="23" t="s">
        <v>847</v>
      </c>
      <c r="F38" s="1">
        <v>2009</v>
      </c>
      <c r="G38" s="2" t="str">
        <f t="shared" si="0"/>
        <v>MIN</v>
      </c>
      <c r="H38" s="2">
        <v>1356</v>
      </c>
      <c r="I38" t="s">
        <v>9</v>
      </c>
      <c r="J38" t="s">
        <v>4</v>
      </c>
      <c r="L38" s="21" t="str">
        <f t="shared" si="1"/>
        <v>1</v>
      </c>
      <c r="M38" t="s">
        <v>838</v>
      </c>
      <c r="N38" s="21" t="str">
        <f>CONCATENATE(Tableau1[[#This Row],[NAT]],Tableau1[[#This Row],[année]],Tableau1[[#This Row],[mois]],Tableau1[[#This Row],[jour]],Tableau1[[#This Row],[IND. GENRE]],1)</f>
        <v>TUN2009051711</v>
      </c>
    </row>
    <row r="39" spans="1:14" ht="15.75" thickBot="1" x14ac:dyDescent="0.3">
      <c r="A39" s="13">
        <v>38</v>
      </c>
      <c r="B39" s="7" t="s">
        <v>47</v>
      </c>
      <c r="C39" t="s">
        <v>186</v>
      </c>
      <c r="D39" s="25">
        <v>14</v>
      </c>
      <c r="E39" s="23">
        <v>10</v>
      </c>
      <c r="F39" s="1">
        <v>2007</v>
      </c>
      <c r="G39" s="2" t="str">
        <f t="shared" si="0"/>
        <v>CAD</v>
      </c>
      <c r="H39" s="2">
        <v>1541</v>
      </c>
      <c r="I39" t="s">
        <v>9</v>
      </c>
      <c r="J39" t="s">
        <v>6</v>
      </c>
      <c r="L39" s="21" t="str">
        <f t="shared" si="1"/>
        <v>2</v>
      </c>
      <c r="M39" t="s">
        <v>838</v>
      </c>
      <c r="N39" s="21" t="str">
        <f>CONCATENATE(Tableau1[[#This Row],[NAT]],Tableau1[[#This Row],[année]],Tableau1[[#This Row],[mois]],Tableau1[[#This Row],[jour]],Tableau1[[#This Row],[IND. GENRE]],1)</f>
        <v>TUN2007101421</v>
      </c>
    </row>
    <row r="40" spans="1:14" ht="15.75" thickBot="1" x14ac:dyDescent="0.3">
      <c r="A40" s="12">
        <v>39</v>
      </c>
      <c r="B40" s="7" t="s">
        <v>34</v>
      </c>
      <c r="C40" t="s">
        <v>152</v>
      </c>
      <c r="D40" s="25">
        <v>13</v>
      </c>
      <c r="E40" s="23" t="s">
        <v>849</v>
      </c>
      <c r="F40" s="1">
        <v>2007</v>
      </c>
      <c r="G40" s="2" t="str">
        <f>IF(F41&gt;=2012,"POUSS",IF(F41=2011,"PUP",IF(F41=2010,"PUP",IF(F41=2009,"MIN",IF(F41=2008,"MIN",IF(F41=2007,"CAD",IF(F41=2006,"CAD",IF(F41=2005,"JUN",IF(F41=2004,"JUN",IF(F41=2003,"ESP",IF(F41=2002,"ESP","SEN")))))))))))</f>
        <v>CAD</v>
      </c>
      <c r="H40" s="2">
        <v>584</v>
      </c>
      <c r="I40" t="s">
        <v>9</v>
      </c>
      <c r="J40" t="s">
        <v>4</v>
      </c>
      <c r="L40" s="21" t="str">
        <f t="shared" si="1"/>
        <v>1</v>
      </c>
      <c r="M40" t="s">
        <v>838</v>
      </c>
      <c r="N40" s="21" t="str">
        <f>CONCATENATE(Tableau1[[#This Row],[NAT]],Tableau1[[#This Row],[année]],Tableau1[[#This Row],[mois]],Tableau1[[#This Row],[jour]],Tableau1[[#This Row],[IND. GENRE]],1)</f>
        <v>TUN2007081311</v>
      </c>
    </row>
    <row r="41" spans="1:14" ht="15.75" thickBot="1" x14ac:dyDescent="0.3">
      <c r="A41" s="13">
        <v>40</v>
      </c>
      <c r="B41" s="7" t="s">
        <v>48</v>
      </c>
      <c r="C41" t="s">
        <v>187</v>
      </c>
      <c r="D41" s="25">
        <v>21</v>
      </c>
      <c r="E41" s="23" t="s">
        <v>846</v>
      </c>
      <c r="F41" s="1">
        <v>2006</v>
      </c>
      <c r="G41" s="2" t="str">
        <f>IF(F42&gt;=2012,"POUSS",IF(F42=2011,"PUP",IF(F42=2010,"PUP",IF(F42=2009,"MIN",IF(F42=2008,"MIN",IF(F42=2007,"CAD",IF(F42=2006,"CAD",IF(F42=2005,"JUN",IF(F42=2004,"JUN",IF(F42=2003,"ESP",IF(F42=2002,"ESP","SEN")))))))))))</f>
        <v>CAD</v>
      </c>
      <c r="H41" s="2">
        <v>1539</v>
      </c>
      <c r="I41" t="s">
        <v>9</v>
      </c>
      <c r="J41" t="s">
        <v>4</v>
      </c>
      <c r="L41" s="21" t="str">
        <f t="shared" si="1"/>
        <v>1</v>
      </c>
      <c r="M41" t="s">
        <v>838</v>
      </c>
      <c r="N41" s="21" t="str">
        <f>CONCATENATE(Tableau1[[#This Row],[NAT]],Tableau1[[#This Row],[année]],Tableau1[[#This Row],[mois]],Tableau1[[#This Row],[jour]],Tableau1[[#This Row],[IND. GENRE]],1)</f>
        <v>TUN2006012111</v>
      </c>
    </row>
    <row r="42" spans="1:14" ht="15.75" thickBot="1" x14ac:dyDescent="0.3">
      <c r="A42" s="12">
        <v>41</v>
      </c>
      <c r="B42" s="7" t="s">
        <v>47</v>
      </c>
      <c r="C42" t="s">
        <v>187</v>
      </c>
      <c r="D42" s="25" t="s">
        <v>850</v>
      </c>
      <c r="E42" s="23" t="s">
        <v>843</v>
      </c>
      <c r="F42" s="1">
        <v>2007</v>
      </c>
      <c r="G42" s="2" t="str">
        <f>IF(F43&gt;=2012,"POUSS",IF(F43=2011,"PUP",IF(F43=2010,"PUP",IF(F43=2009,"MIN",IF(F43=2008,"MIN",IF(F43=2007,"CAD",IF(F43=2006,"CAD",IF(F43=2005,"JUN",IF(F43=2004,"JUN",IF(F43=2003,"ESP",IF(F43=2002,"ESP","SEN")))))))))))</f>
        <v>JUN</v>
      </c>
      <c r="H42" s="2">
        <v>1540</v>
      </c>
      <c r="I42" t="s">
        <v>9</v>
      </c>
      <c r="J42" t="s">
        <v>4</v>
      </c>
      <c r="L42" s="21" t="str">
        <f t="shared" si="1"/>
        <v>1</v>
      </c>
      <c r="M42" t="s">
        <v>838</v>
      </c>
      <c r="N42" s="21" t="str">
        <f>CONCATENATE(Tableau1[[#This Row],[NAT]],Tableau1[[#This Row],[année]],Tableau1[[#This Row],[mois]],Tableau1[[#This Row],[jour]],Tableau1[[#This Row],[IND. GENRE]],1)</f>
        <v>TUN2007060211</v>
      </c>
    </row>
    <row r="43" spans="1:14" ht="15.75" thickBot="1" x14ac:dyDescent="0.3">
      <c r="A43" s="13">
        <v>42</v>
      </c>
      <c r="B43" s="7" t="s">
        <v>49</v>
      </c>
      <c r="C43" t="s">
        <v>188</v>
      </c>
      <c r="D43" s="25">
        <v>23</v>
      </c>
      <c r="E43" s="23" t="s">
        <v>847</v>
      </c>
      <c r="F43" s="1">
        <v>2005</v>
      </c>
      <c r="G43" s="2" t="str">
        <f t="shared" ref="G43:G106" si="2">IF(F43&gt;=2012,"POUSS",IF(F43=2011,"PUP",IF(F43=2010,"PUP",IF(F43=2009,"MIN",IF(F43=2008,"MIN",IF(F43=2007,"CAD",IF(F43=2006,"CAD",IF(F43=2005,"JUN",IF(F43=2004,"JUN",IF(F43=2003,"ESP",IF(F43=2002,"ESP","SEN")))))))))))</f>
        <v>JUN</v>
      </c>
      <c r="H43" s="2">
        <v>1573</v>
      </c>
      <c r="I43" t="s">
        <v>9</v>
      </c>
      <c r="J43" t="s">
        <v>4</v>
      </c>
      <c r="L43" s="21" t="str">
        <f t="shared" si="1"/>
        <v>1</v>
      </c>
      <c r="M43" t="s">
        <v>838</v>
      </c>
      <c r="N43" s="21" t="str">
        <f>CONCATENATE(Tableau1[[#This Row],[NAT]],Tableau1[[#This Row],[année]],Tableau1[[#This Row],[mois]],Tableau1[[#This Row],[jour]],Tableau1[[#This Row],[IND. GENRE]],1)</f>
        <v>TUN2005052311</v>
      </c>
    </row>
    <row r="44" spans="1:14" ht="15.75" thickBot="1" x14ac:dyDescent="0.3">
      <c r="A44" s="12">
        <v>43</v>
      </c>
      <c r="B44" s="7" t="s">
        <v>50</v>
      </c>
      <c r="C44" t="s">
        <v>189</v>
      </c>
      <c r="D44" s="25" t="s">
        <v>845</v>
      </c>
      <c r="E44" s="23" t="s">
        <v>847</v>
      </c>
      <c r="F44" s="1">
        <v>2010</v>
      </c>
      <c r="G44" s="2" t="str">
        <f t="shared" si="2"/>
        <v>PUP</v>
      </c>
      <c r="H44" s="2">
        <v>990</v>
      </c>
      <c r="I44" t="s">
        <v>10</v>
      </c>
      <c r="J44" t="s">
        <v>6</v>
      </c>
      <c r="L44" s="21" t="str">
        <f t="shared" si="1"/>
        <v>2</v>
      </c>
      <c r="M44" t="s">
        <v>838</v>
      </c>
      <c r="N44" s="21" t="str">
        <f>CONCATENATE(Tableau1[[#This Row],[NAT]],Tableau1[[#This Row],[année]],Tableau1[[#This Row],[mois]],Tableau1[[#This Row],[jour]],Tableau1[[#This Row],[IND. GENRE]],1)</f>
        <v>TUN2010050721</v>
      </c>
    </row>
    <row r="45" spans="1:14" ht="15.75" thickBot="1" x14ac:dyDescent="0.3">
      <c r="A45" s="13">
        <v>44</v>
      </c>
      <c r="B45" s="7" t="s">
        <v>51</v>
      </c>
      <c r="C45" t="s">
        <v>162</v>
      </c>
      <c r="D45" s="25">
        <v>25</v>
      </c>
      <c r="E45" s="23">
        <v>12</v>
      </c>
      <c r="F45" s="1">
        <v>2011</v>
      </c>
      <c r="G45" s="2" t="str">
        <f t="shared" si="2"/>
        <v>PUP</v>
      </c>
      <c r="H45" s="2">
        <v>989</v>
      </c>
      <c r="I45" t="s">
        <v>10</v>
      </c>
      <c r="J45" t="s">
        <v>4</v>
      </c>
      <c r="L45" s="21" t="str">
        <f t="shared" si="1"/>
        <v>1</v>
      </c>
      <c r="M45" t="s">
        <v>838</v>
      </c>
      <c r="N45" s="21" t="str">
        <f>CONCATENATE(Tableau1[[#This Row],[NAT]],Tableau1[[#This Row],[année]],Tableau1[[#This Row],[mois]],Tableau1[[#This Row],[jour]],Tableau1[[#This Row],[IND. GENRE]],1)</f>
        <v>TUN2011122511</v>
      </c>
    </row>
    <row r="46" spans="1:14" ht="15.75" thickBot="1" x14ac:dyDescent="0.3">
      <c r="A46" s="12">
        <v>45</v>
      </c>
      <c r="B46" s="7" t="s">
        <v>51</v>
      </c>
      <c r="C46" t="s">
        <v>178</v>
      </c>
      <c r="D46" s="25">
        <v>28</v>
      </c>
      <c r="E46" s="23">
        <v>11</v>
      </c>
      <c r="F46" s="1">
        <v>2010</v>
      </c>
      <c r="G46" s="2" t="str">
        <f t="shared" si="2"/>
        <v>PUP</v>
      </c>
      <c r="H46" s="2">
        <v>987</v>
      </c>
      <c r="I46" t="s">
        <v>10</v>
      </c>
      <c r="J46" t="s">
        <v>4</v>
      </c>
      <c r="L46" s="21" t="str">
        <f t="shared" si="1"/>
        <v>1</v>
      </c>
      <c r="M46" t="s">
        <v>838</v>
      </c>
      <c r="N46" s="21" t="str">
        <f>CONCATENATE(Tableau1[[#This Row],[NAT]],Tableau1[[#This Row],[année]],Tableau1[[#This Row],[mois]],Tableau1[[#This Row],[jour]],Tableau1[[#This Row],[IND. GENRE]],1)</f>
        <v>TUN2010112811</v>
      </c>
    </row>
    <row r="47" spans="1:14" ht="15.75" thickBot="1" x14ac:dyDescent="0.3">
      <c r="A47" s="13">
        <v>46</v>
      </c>
      <c r="B47" s="7" t="s">
        <v>52</v>
      </c>
      <c r="C47" t="s">
        <v>166</v>
      </c>
      <c r="D47" s="25">
        <v>23</v>
      </c>
      <c r="E47" s="23" t="s">
        <v>850</v>
      </c>
      <c r="F47" s="1">
        <v>2010</v>
      </c>
      <c r="G47" s="2" t="str">
        <f t="shared" si="2"/>
        <v>PUP</v>
      </c>
      <c r="H47" s="2">
        <v>986</v>
      </c>
      <c r="I47" t="s">
        <v>10</v>
      </c>
      <c r="J47" t="s">
        <v>4</v>
      </c>
      <c r="L47" s="21" t="str">
        <f t="shared" si="1"/>
        <v>1</v>
      </c>
      <c r="M47" t="s">
        <v>838</v>
      </c>
      <c r="N47" s="21" t="str">
        <f>CONCATENATE(Tableau1[[#This Row],[NAT]],Tableau1[[#This Row],[année]],Tableau1[[#This Row],[mois]],Tableau1[[#This Row],[jour]],Tableau1[[#This Row],[IND. GENRE]],1)</f>
        <v>TUN2010022311</v>
      </c>
    </row>
    <row r="48" spans="1:14" ht="15.75" thickBot="1" x14ac:dyDescent="0.3">
      <c r="A48" s="12">
        <v>47</v>
      </c>
      <c r="B48" s="7" t="s">
        <v>53</v>
      </c>
      <c r="C48" t="s">
        <v>152</v>
      </c>
      <c r="D48" s="25">
        <v>17</v>
      </c>
      <c r="E48" s="23" t="s">
        <v>846</v>
      </c>
      <c r="F48" s="1">
        <v>2009</v>
      </c>
      <c r="G48" s="2" t="str">
        <f t="shared" si="2"/>
        <v>MIN</v>
      </c>
      <c r="H48" s="2">
        <v>1271</v>
      </c>
      <c r="I48" t="s">
        <v>10</v>
      </c>
      <c r="J48" t="s">
        <v>4</v>
      </c>
      <c r="L48" s="21" t="str">
        <f t="shared" si="1"/>
        <v>1</v>
      </c>
      <c r="M48" t="s">
        <v>838</v>
      </c>
      <c r="N48" s="21" t="str">
        <f>CONCATENATE(Tableau1[[#This Row],[NAT]],Tableau1[[#This Row],[année]],Tableau1[[#This Row],[mois]],Tableau1[[#This Row],[jour]],Tableau1[[#This Row],[IND. GENRE]],1)</f>
        <v>TUN2009011711</v>
      </c>
    </row>
    <row r="49" spans="1:14" ht="15.75" thickBot="1" x14ac:dyDescent="0.3">
      <c r="A49" s="13">
        <v>48</v>
      </c>
      <c r="B49" s="7" t="s">
        <v>50</v>
      </c>
      <c r="C49" t="s">
        <v>190</v>
      </c>
      <c r="D49" s="25">
        <v>15</v>
      </c>
      <c r="E49" s="23" t="s">
        <v>844</v>
      </c>
      <c r="F49" s="1">
        <v>2007</v>
      </c>
      <c r="G49" s="2" t="str">
        <f t="shared" si="2"/>
        <v>CAD</v>
      </c>
      <c r="H49" s="2">
        <v>759</v>
      </c>
      <c r="I49" t="s">
        <v>10</v>
      </c>
      <c r="J49" t="s">
        <v>4</v>
      </c>
      <c r="L49" s="21" t="str">
        <f t="shared" si="1"/>
        <v>1</v>
      </c>
      <c r="M49" t="s">
        <v>838</v>
      </c>
      <c r="N49" s="21" t="str">
        <f>CONCATENATE(Tableau1[[#This Row],[NAT]],Tableau1[[#This Row],[année]],Tableau1[[#This Row],[mois]],Tableau1[[#This Row],[jour]],Tableau1[[#This Row],[IND. GENRE]],1)</f>
        <v>TUN2007041511</v>
      </c>
    </row>
    <row r="50" spans="1:14" ht="15.75" thickBot="1" x14ac:dyDescent="0.3">
      <c r="A50" s="12">
        <v>49</v>
      </c>
      <c r="B50" s="7" t="s">
        <v>54</v>
      </c>
      <c r="C50" t="s">
        <v>163</v>
      </c>
      <c r="D50" s="25">
        <v>31</v>
      </c>
      <c r="E50" s="23" t="s">
        <v>842</v>
      </c>
      <c r="F50" s="1">
        <v>2007</v>
      </c>
      <c r="G50" s="2" t="str">
        <f t="shared" si="2"/>
        <v>CAD</v>
      </c>
      <c r="H50" s="2">
        <v>760</v>
      </c>
      <c r="I50" t="s">
        <v>10</v>
      </c>
      <c r="J50" t="s">
        <v>4</v>
      </c>
      <c r="L50" s="21" t="str">
        <f t="shared" si="1"/>
        <v>1</v>
      </c>
      <c r="M50" t="s">
        <v>838</v>
      </c>
      <c r="N50" s="21" t="str">
        <f>CONCATENATE(Tableau1[[#This Row],[NAT]],Tableau1[[#This Row],[année]],Tableau1[[#This Row],[mois]],Tableau1[[#This Row],[jour]],Tableau1[[#This Row],[IND. GENRE]],1)</f>
        <v>TUN2007033111</v>
      </c>
    </row>
    <row r="51" spans="1:14" ht="15.75" thickBot="1" x14ac:dyDescent="0.3">
      <c r="A51" s="13">
        <v>50</v>
      </c>
      <c r="B51" s="7" t="s">
        <v>54</v>
      </c>
      <c r="C51" t="s">
        <v>174</v>
      </c>
      <c r="D51" s="25">
        <v>31</v>
      </c>
      <c r="E51" s="23">
        <v>10</v>
      </c>
      <c r="F51" s="1">
        <v>2007</v>
      </c>
      <c r="G51" s="2" t="str">
        <f t="shared" si="2"/>
        <v>CAD</v>
      </c>
      <c r="H51" s="2">
        <v>758</v>
      </c>
      <c r="I51" t="s">
        <v>10</v>
      </c>
      <c r="J51" t="s">
        <v>4</v>
      </c>
      <c r="L51" s="21" t="str">
        <f t="shared" si="1"/>
        <v>1</v>
      </c>
      <c r="M51" t="s">
        <v>838</v>
      </c>
      <c r="N51" s="21" t="str">
        <f>CONCATENATE(Tableau1[[#This Row],[NAT]],Tableau1[[#This Row],[année]],Tableau1[[#This Row],[mois]],Tableau1[[#This Row],[jour]],Tableau1[[#This Row],[IND. GENRE]],1)</f>
        <v>TUN2007103111</v>
      </c>
    </row>
    <row r="52" spans="1:14" ht="15.75" thickBot="1" x14ac:dyDescent="0.3">
      <c r="A52" s="12">
        <v>51</v>
      </c>
      <c r="B52" s="7" t="s">
        <v>55</v>
      </c>
      <c r="C52" t="s">
        <v>191</v>
      </c>
      <c r="D52" s="25">
        <v>29</v>
      </c>
      <c r="E52" s="23" t="s">
        <v>846</v>
      </c>
      <c r="F52" s="1">
        <v>1964</v>
      </c>
      <c r="G52" s="2" t="str">
        <f t="shared" si="2"/>
        <v>SEN</v>
      </c>
      <c r="H52" s="2">
        <v>751</v>
      </c>
      <c r="I52" t="s">
        <v>11</v>
      </c>
      <c r="J52" t="s">
        <v>4</v>
      </c>
      <c r="L52" s="21" t="str">
        <f t="shared" si="1"/>
        <v>1</v>
      </c>
      <c r="M52" t="s">
        <v>838</v>
      </c>
      <c r="N52" s="21" t="str">
        <f>CONCATENATE(Tableau1[[#This Row],[NAT]],Tableau1[[#This Row],[année]],Tableau1[[#This Row],[mois]],Tableau1[[#This Row],[jour]],Tableau1[[#This Row],[IND. GENRE]],1)</f>
        <v>TUN1964012911</v>
      </c>
    </row>
    <row r="53" spans="1:14" ht="15.75" thickBot="1" x14ac:dyDescent="0.3">
      <c r="A53" s="13">
        <v>52</v>
      </c>
      <c r="B53" s="7" t="s">
        <v>56</v>
      </c>
      <c r="C53" t="s">
        <v>192</v>
      </c>
      <c r="D53" s="25">
        <v>14</v>
      </c>
      <c r="E53" s="23" t="s">
        <v>845</v>
      </c>
      <c r="F53" s="1">
        <v>1974</v>
      </c>
      <c r="G53" s="2" t="str">
        <f t="shared" si="2"/>
        <v>SEN</v>
      </c>
      <c r="H53" s="2">
        <v>826</v>
      </c>
      <c r="I53" t="s">
        <v>11</v>
      </c>
      <c r="J53" t="s">
        <v>4</v>
      </c>
      <c r="L53" s="21" t="str">
        <f t="shared" si="1"/>
        <v>1</v>
      </c>
      <c r="M53" t="s">
        <v>838</v>
      </c>
      <c r="N53" s="21" t="str">
        <f>CONCATENATE(Tableau1[[#This Row],[NAT]],Tableau1[[#This Row],[année]],Tableau1[[#This Row],[mois]],Tableau1[[#This Row],[jour]],Tableau1[[#This Row],[IND. GENRE]],1)</f>
        <v>TUN1974071411</v>
      </c>
    </row>
    <row r="54" spans="1:14" ht="15.75" thickBot="1" x14ac:dyDescent="0.3">
      <c r="A54" s="12">
        <v>53</v>
      </c>
      <c r="B54" s="7" t="s">
        <v>57</v>
      </c>
      <c r="C54" t="s">
        <v>193</v>
      </c>
      <c r="D54" s="25">
        <v>26</v>
      </c>
      <c r="E54" s="23" t="s">
        <v>843</v>
      </c>
      <c r="F54" s="1">
        <v>1974</v>
      </c>
      <c r="G54" s="2" t="str">
        <f t="shared" si="2"/>
        <v>SEN</v>
      </c>
      <c r="H54" s="2">
        <v>832</v>
      </c>
      <c r="I54" t="s">
        <v>11</v>
      </c>
      <c r="J54" t="s">
        <v>4</v>
      </c>
      <c r="L54" s="21" t="str">
        <f t="shared" si="1"/>
        <v>1</v>
      </c>
      <c r="M54" t="s">
        <v>838</v>
      </c>
      <c r="N54" s="21" t="str">
        <f>CONCATENATE(Tableau1[[#This Row],[NAT]],Tableau1[[#This Row],[année]],Tableau1[[#This Row],[mois]],Tableau1[[#This Row],[jour]],Tableau1[[#This Row],[IND. GENRE]],1)</f>
        <v>TUN1974062611</v>
      </c>
    </row>
    <row r="55" spans="1:14" ht="15.75" thickBot="1" x14ac:dyDescent="0.3">
      <c r="A55" s="13">
        <v>54</v>
      </c>
      <c r="B55" s="7" t="s">
        <v>55</v>
      </c>
      <c r="C55" t="s">
        <v>194</v>
      </c>
      <c r="D55" s="25" t="s">
        <v>842</v>
      </c>
      <c r="E55" s="23" t="s">
        <v>844</v>
      </c>
      <c r="F55" s="1">
        <v>1966</v>
      </c>
      <c r="G55" s="2" t="str">
        <f t="shared" si="2"/>
        <v>SEN</v>
      </c>
      <c r="H55" s="2">
        <v>755</v>
      </c>
      <c r="I55" t="s">
        <v>11</v>
      </c>
      <c r="J55" t="s">
        <v>4</v>
      </c>
      <c r="L55" s="21" t="str">
        <f t="shared" si="1"/>
        <v>1</v>
      </c>
      <c r="M55" t="s">
        <v>838</v>
      </c>
      <c r="N55" s="21" t="str">
        <f>CONCATENATE(Tableau1[[#This Row],[NAT]],Tableau1[[#This Row],[année]],Tableau1[[#This Row],[mois]],Tableau1[[#This Row],[jour]],Tableau1[[#This Row],[IND. GENRE]],1)</f>
        <v>TUN1966040311</v>
      </c>
    </row>
    <row r="56" spans="1:14" ht="15.75" thickBot="1" x14ac:dyDescent="0.3">
      <c r="A56" s="12">
        <v>55</v>
      </c>
      <c r="B56" s="7" t="s">
        <v>58</v>
      </c>
      <c r="C56" t="s">
        <v>170</v>
      </c>
      <c r="D56" s="25" t="s">
        <v>850</v>
      </c>
      <c r="E56" s="23" t="s">
        <v>847</v>
      </c>
      <c r="F56" s="1">
        <v>2013</v>
      </c>
      <c r="G56" s="2" t="str">
        <f t="shared" si="2"/>
        <v>POUSS</v>
      </c>
      <c r="H56" s="2">
        <v>812</v>
      </c>
      <c r="I56" t="s">
        <v>11</v>
      </c>
      <c r="J56" t="s">
        <v>4</v>
      </c>
      <c r="L56" s="21" t="str">
        <f t="shared" si="1"/>
        <v>1</v>
      </c>
      <c r="M56" t="s">
        <v>838</v>
      </c>
      <c r="N56" s="21" t="str">
        <f>CONCATENATE(Tableau1[[#This Row],[NAT]],Tableau1[[#This Row],[année]],Tableau1[[#This Row],[mois]],Tableau1[[#This Row],[jour]],Tableau1[[#This Row],[IND. GENRE]],1)</f>
        <v>TUN2013050211</v>
      </c>
    </row>
    <row r="57" spans="1:14" ht="15.75" thickBot="1" x14ac:dyDescent="0.3">
      <c r="A57" s="13">
        <v>56</v>
      </c>
      <c r="B57" s="7" t="s">
        <v>58</v>
      </c>
      <c r="C57" t="s">
        <v>174</v>
      </c>
      <c r="D57" s="25">
        <v>10</v>
      </c>
      <c r="E57" s="23" t="s">
        <v>843</v>
      </c>
      <c r="F57" s="1">
        <v>2015</v>
      </c>
      <c r="G57" s="2" t="str">
        <f t="shared" si="2"/>
        <v>POUSS</v>
      </c>
      <c r="H57" s="2">
        <v>838</v>
      </c>
      <c r="I57" t="s">
        <v>11</v>
      </c>
      <c r="J57" t="s">
        <v>4</v>
      </c>
      <c r="L57" s="21" t="str">
        <f t="shared" si="1"/>
        <v>1</v>
      </c>
      <c r="M57" t="s">
        <v>838</v>
      </c>
      <c r="N57" s="21" t="str">
        <f>CONCATENATE(Tableau1[[#This Row],[NAT]],Tableau1[[#This Row],[année]],Tableau1[[#This Row],[mois]],Tableau1[[#This Row],[jour]],Tableau1[[#This Row],[IND. GENRE]],1)</f>
        <v>TUN2015061011</v>
      </c>
    </row>
    <row r="58" spans="1:14" ht="15.75" thickBot="1" x14ac:dyDescent="0.3">
      <c r="A58" s="12">
        <v>57</v>
      </c>
      <c r="B58" s="7" t="s">
        <v>59</v>
      </c>
      <c r="C58" t="s">
        <v>60</v>
      </c>
      <c r="D58" s="25">
        <v>27</v>
      </c>
      <c r="E58" s="23" t="s">
        <v>843</v>
      </c>
      <c r="F58" s="1">
        <v>2013</v>
      </c>
      <c r="G58" s="2" t="str">
        <f t="shared" si="2"/>
        <v>POUSS</v>
      </c>
      <c r="H58" s="2">
        <v>302</v>
      </c>
      <c r="I58" t="s">
        <v>11</v>
      </c>
      <c r="J58" t="s">
        <v>4</v>
      </c>
      <c r="L58" s="21" t="str">
        <f t="shared" si="1"/>
        <v>1</v>
      </c>
      <c r="M58" t="s">
        <v>838</v>
      </c>
      <c r="N58" s="21" t="str">
        <f>CONCATENATE(Tableau1[[#This Row],[NAT]],Tableau1[[#This Row],[année]],Tableau1[[#This Row],[mois]],Tableau1[[#This Row],[jour]],Tableau1[[#This Row],[IND. GENRE]],1)</f>
        <v>TUN2013062711</v>
      </c>
    </row>
    <row r="59" spans="1:14" ht="15.75" thickBot="1" x14ac:dyDescent="0.3">
      <c r="A59" s="13">
        <v>58</v>
      </c>
      <c r="B59" s="7" t="s">
        <v>61</v>
      </c>
      <c r="C59" t="s">
        <v>195</v>
      </c>
      <c r="D59" s="25">
        <v>21</v>
      </c>
      <c r="E59" s="23" t="s">
        <v>850</v>
      </c>
      <c r="F59" s="1">
        <v>2013</v>
      </c>
      <c r="G59" s="2" t="str">
        <f t="shared" si="2"/>
        <v>POUSS</v>
      </c>
      <c r="H59" s="2">
        <v>305</v>
      </c>
      <c r="I59" t="s">
        <v>11</v>
      </c>
      <c r="J59" t="s">
        <v>4</v>
      </c>
      <c r="L59" s="21" t="str">
        <f t="shared" si="1"/>
        <v>1</v>
      </c>
      <c r="M59" t="s">
        <v>838</v>
      </c>
      <c r="N59" s="21" t="str">
        <f>CONCATENATE(Tableau1[[#This Row],[NAT]],Tableau1[[#This Row],[année]],Tableau1[[#This Row],[mois]],Tableau1[[#This Row],[jour]],Tableau1[[#This Row],[IND. GENRE]],1)</f>
        <v>TUN2013022111</v>
      </c>
    </row>
    <row r="60" spans="1:14" ht="15.75" thickBot="1" x14ac:dyDescent="0.3">
      <c r="A60" s="12">
        <v>59</v>
      </c>
      <c r="B60" s="7" t="s">
        <v>62</v>
      </c>
      <c r="C60" t="s">
        <v>155</v>
      </c>
      <c r="D60" s="25">
        <v>28</v>
      </c>
      <c r="E60" s="23" t="s">
        <v>847</v>
      </c>
      <c r="F60" s="1">
        <v>2010</v>
      </c>
      <c r="G60" s="2" t="str">
        <f t="shared" si="2"/>
        <v>PUP</v>
      </c>
      <c r="H60" s="2">
        <v>578</v>
      </c>
      <c r="I60" t="s">
        <v>19</v>
      </c>
      <c r="J60" t="s">
        <v>4</v>
      </c>
      <c r="L60" s="21" t="str">
        <f t="shared" si="1"/>
        <v>1</v>
      </c>
      <c r="M60" t="s">
        <v>838</v>
      </c>
      <c r="N60" s="21" t="str">
        <f>CONCATENATE(Tableau1[[#This Row],[NAT]],Tableau1[[#This Row],[année]],Tableau1[[#This Row],[mois]],Tableau1[[#This Row],[jour]],Tableau1[[#This Row],[IND. GENRE]],1)</f>
        <v>TUN2010052811</v>
      </c>
    </row>
    <row r="61" spans="1:14" ht="15.75" thickBot="1" x14ac:dyDescent="0.3">
      <c r="A61" s="13">
        <v>60</v>
      </c>
      <c r="B61" s="7" t="s">
        <v>63</v>
      </c>
      <c r="C61" t="s">
        <v>196</v>
      </c>
      <c r="D61" s="25">
        <v>23</v>
      </c>
      <c r="E61" s="23" t="s">
        <v>845</v>
      </c>
      <c r="F61" s="1">
        <v>2012</v>
      </c>
      <c r="G61" s="2" t="str">
        <f t="shared" si="2"/>
        <v>POUSS</v>
      </c>
      <c r="H61" s="2">
        <v>889</v>
      </c>
      <c r="I61" t="s">
        <v>19</v>
      </c>
      <c r="J61" t="s">
        <v>6</v>
      </c>
      <c r="L61" s="21" t="str">
        <f t="shared" si="1"/>
        <v>2</v>
      </c>
      <c r="M61" t="s">
        <v>838</v>
      </c>
      <c r="N61" s="21" t="str">
        <f>CONCATENATE(Tableau1[[#This Row],[NAT]],Tableau1[[#This Row],[année]],Tableau1[[#This Row],[mois]],Tableau1[[#This Row],[jour]],Tableau1[[#This Row],[IND. GENRE]],1)</f>
        <v>TUN2012072321</v>
      </c>
    </row>
    <row r="62" spans="1:14" ht="15.75" thickBot="1" x14ac:dyDescent="0.3">
      <c r="A62" s="12">
        <v>61</v>
      </c>
      <c r="B62" s="7" t="s">
        <v>64</v>
      </c>
      <c r="C62" t="s">
        <v>151</v>
      </c>
      <c r="D62" s="25">
        <v>12</v>
      </c>
      <c r="E62" s="23">
        <v>12</v>
      </c>
      <c r="F62" s="1">
        <v>2011</v>
      </c>
      <c r="G62" s="2" t="str">
        <f t="shared" si="2"/>
        <v>PUP</v>
      </c>
      <c r="H62" s="2">
        <v>1654</v>
      </c>
      <c r="I62" t="s">
        <v>19</v>
      </c>
      <c r="J62" t="s">
        <v>4</v>
      </c>
      <c r="L62" s="21" t="str">
        <f t="shared" si="1"/>
        <v>1</v>
      </c>
      <c r="M62" t="s">
        <v>838</v>
      </c>
      <c r="N62" s="21" t="str">
        <f>CONCATENATE(Tableau1[[#This Row],[NAT]],Tableau1[[#This Row],[année]],Tableau1[[#This Row],[mois]],Tableau1[[#This Row],[jour]],Tableau1[[#This Row],[IND. GENRE]],1)</f>
        <v>TUN2011121211</v>
      </c>
    </row>
    <row r="63" spans="1:14" ht="15.75" thickBot="1" x14ac:dyDescent="0.3">
      <c r="A63" s="13">
        <v>62</v>
      </c>
      <c r="B63" s="7" t="s">
        <v>65</v>
      </c>
      <c r="C63" t="s">
        <v>197</v>
      </c>
      <c r="D63" s="25">
        <v>19</v>
      </c>
      <c r="E63" s="23">
        <v>12</v>
      </c>
      <c r="F63" s="1">
        <v>2009</v>
      </c>
      <c r="G63" s="2" t="str">
        <f t="shared" si="2"/>
        <v>MIN</v>
      </c>
      <c r="H63" s="2">
        <v>1612</v>
      </c>
      <c r="I63" t="s">
        <v>19</v>
      </c>
      <c r="J63" t="s">
        <v>6</v>
      </c>
      <c r="L63" s="21" t="str">
        <f t="shared" si="1"/>
        <v>2</v>
      </c>
      <c r="M63" t="s">
        <v>838</v>
      </c>
      <c r="N63" s="21" t="str">
        <f>CONCATENATE(Tableau1[[#This Row],[NAT]],Tableau1[[#This Row],[année]],Tableau1[[#This Row],[mois]],Tableau1[[#This Row],[jour]],Tableau1[[#This Row],[IND. GENRE]],1)</f>
        <v>TUN2009121921</v>
      </c>
    </row>
    <row r="64" spans="1:14" ht="15.75" thickBot="1" x14ac:dyDescent="0.3">
      <c r="A64" s="12">
        <v>63</v>
      </c>
      <c r="B64" s="7" t="s">
        <v>66</v>
      </c>
      <c r="C64" t="s">
        <v>198</v>
      </c>
      <c r="D64" s="25">
        <v>29</v>
      </c>
      <c r="E64" s="23" t="s">
        <v>845</v>
      </c>
      <c r="F64" s="1">
        <v>2008</v>
      </c>
      <c r="G64" s="2" t="str">
        <f t="shared" si="2"/>
        <v>MIN</v>
      </c>
      <c r="H64" s="2">
        <v>1611</v>
      </c>
      <c r="I64" t="s">
        <v>19</v>
      </c>
      <c r="J64" t="s">
        <v>4</v>
      </c>
      <c r="L64" s="21" t="str">
        <f t="shared" si="1"/>
        <v>1</v>
      </c>
      <c r="M64" t="s">
        <v>838</v>
      </c>
      <c r="N64" s="21" t="str">
        <f>CONCATENATE(Tableau1[[#This Row],[NAT]],Tableau1[[#This Row],[année]],Tableau1[[#This Row],[mois]],Tableau1[[#This Row],[jour]],Tableau1[[#This Row],[IND. GENRE]],1)</f>
        <v>TUN2008072911</v>
      </c>
    </row>
    <row r="65" spans="1:14" ht="15.75" thickBot="1" x14ac:dyDescent="0.3">
      <c r="A65" s="13">
        <v>64</v>
      </c>
      <c r="B65" s="7" t="s">
        <v>67</v>
      </c>
      <c r="C65" t="s">
        <v>199</v>
      </c>
      <c r="D65" s="25">
        <v>27</v>
      </c>
      <c r="E65" s="23">
        <v>12</v>
      </c>
      <c r="F65" s="1">
        <v>2008</v>
      </c>
      <c r="G65" s="2" t="str">
        <f t="shared" si="2"/>
        <v>MIN</v>
      </c>
      <c r="H65" s="2">
        <v>286</v>
      </c>
      <c r="I65" t="s">
        <v>19</v>
      </c>
      <c r="J65" t="s">
        <v>4</v>
      </c>
      <c r="L65" s="21" t="str">
        <f t="shared" si="1"/>
        <v>1</v>
      </c>
      <c r="M65" t="s">
        <v>838</v>
      </c>
      <c r="N65" s="21" t="str">
        <f>CONCATENATE(Tableau1[[#This Row],[NAT]],Tableau1[[#This Row],[année]],Tableau1[[#This Row],[mois]],Tableau1[[#This Row],[jour]],Tableau1[[#This Row],[IND. GENRE]],1)</f>
        <v>TUN2008122711</v>
      </c>
    </row>
    <row r="66" spans="1:14" ht="15.75" thickBot="1" x14ac:dyDescent="0.3">
      <c r="A66" s="12">
        <v>65</v>
      </c>
      <c r="B66" s="7" t="s">
        <v>68</v>
      </c>
      <c r="C66" t="s">
        <v>200</v>
      </c>
      <c r="D66" s="25">
        <v>29</v>
      </c>
      <c r="E66" s="23" t="s">
        <v>842</v>
      </c>
      <c r="F66" s="1">
        <v>2007</v>
      </c>
      <c r="G66" s="2" t="str">
        <f t="shared" si="2"/>
        <v>CAD</v>
      </c>
      <c r="H66" s="2">
        <v>915</v>
      </c>
      <c r="I66" t="s">
        <v>19</v>
      </c>
      <c r="J66" t="s">
        <v>4</v>
      </c>
      <c r="L66" s="21" t="str">
        <f t="shared" ref="L66:L129" si="3">IF(COUNTIF(J66,"*M*"),"1","2")</f>
        <v>1</v>
      </c>
      <c r="M66" t="s">
        <v>838</v>
      </c>
      <c r="N66" s="21" t="str">
        <f>CONCATENATE(Tableau1[[#This Row],[NAT]],Tableau1[[#This Row],[année]],Tableau1[[#This Row],[mois]],Tableau1[[#This Row],[jour]],Tableau1[[#This Row],[IND. GENRE]],1)</f>
        <v>TUN2007032911</v>
      </c>
    </row>
    <row r="67" spans="1:14" ht="15.75" thickBot="1" x14ac:dyDescent="0.3">
      <c r="A67" s="13">
        <v>66</v>
      </c>
      <c r="B67" s="7" t="s">
        <v>69</v>
      </c>
      <c r="C67" t="s">
        <v>13</v>
      </c>
      <c r="D67" s="25">
        <v>25</v>
      </c>
      <c r="E67" s="23">
        <v>10</v>
      </c>
      <c r="F67" s="1">
        <v>2007</v>
      </c>
      <c r="G67" s="2" t="str">
        <f t="shared" si="2"/>
        <v>CAD</v>
      </c>
      <c r="H67" s="2">
        <v>1262</v>
      </c>
      <c r="I67" t="s">
        <v>19</v>
      </c>
      <c r="J67" t="s">
        <v>4</v>
      </c>
      <c r="L67" s="21" t="str">
        <f t="shared" si="3"/>
        <v>1</v>
      </c>
      <c r="M67" t="s">
        <v>838</v>
      </c>
      <c r="N67" s="21" t="str">
        <f>CONCATENATE(Tableau1[[#This Row],[NAT]],Tableau1[[#This Row],[année]],Tableau1[[#This Row],[mois]],Tableau1[[#This Row],[jour]],Tableau1[[#This Row],[IND. GENRE]],1)</f>
        <v>TUN2007102511</v>
      </c>
    </row>
    <row r="68" spans="1:14" ht="15.75" thickBot="1" x14ac:dyDescent="0.3">
      <c r="A68" s="12">
        <v>67</v>
      </c>
      <c r="B68" s="7" t="s">
        <v>70</v>
      </c>
      <c r="C68" t="s">
        <v>155</v>
      </c>
      <c r="D68" s="25">
        <v>18</v>
      </c>
      <c r="E68" s="23" t="s">
        <v>848</v>
      </c>
      <c r="F68" s="1">
        <v>2004</v>
      </c>
      <c r="G68" s="2" t="str">
        <f t="shared" si="2"/>
        <v>JUN</v>
      </c>
      <c r="H68" s="2">
        <v>1631</v>
      </c>
      <c r="I68" t="s">
        <v>19</v>
      </c>
      <c r="J68" t="s">
        <v>4</v>
      </c>
      <c r="L68" s="21" t="str">
        <f t="shared" si="3"/>
        <v>1</v>
      </c>
      <c r="M68" t="s">
        <v>838</v>
      </c>
      <c r="N68" s="21" t="str">
        <f>CONCATENATE(Tableau1[[#This Row],[NAT]],Tableau1[[#This Row],[année]],Tableau1[[#This Row],[mois]],Tableau1[[#This Row],[jour]],Tableau1[[#This Row],[IND. GENRE]],1)</f>
        <v>TUN2004091811</v>
      </c>
    </row>
    <row r="69" spans="1:14" ht="15.75" thickBot="1" x14ac:dyDescent="0.3">
      <c r="A69" s="13">
        <v>68</v>
      </c>
      <c r="B69" s="7" t="s">
        <v>68</v>
      </c>
      <c r="C69" t="s">
        <v>201</v>
      </c>
      <c r="D69" s="25">
        <v>23</v>
      </c>
      <c r="E69" s="23" t="s">
        <v>845</v>
      </c>
      <c r="F69" s="1">
        <v>2010</v>
      </c>
      <c r="G69" s="2" t="str">
        <f t="shared" si="2"/>
        <v>PUP</v>
      </c>
      <c r="H69" s="2">
        <v>886</v>
      </c>
      <c r="I69" t="s">
        <v>12</v>
      </c>
      <c r="J69" t="s">
        <v>6</v>
      </c>
      <c r="L69" s="21" t="str">
        <f t="shared" si="3"/>
        <v>2</v>
      </c>
      <c r="M69" t="s">
        <v>838</v>
      </c>
      <c r="N69" s="21" t="str">
        <f>CONCATENATE(Tableau1[[#This Row],[NAT]],Tableau1[[#This Row],[année]],Tableau1[[#This Row],[mois]],Tableau1[[#This Row],[jour]],Tableau1[[#This Row],[IND. GENRE]],1)</f>
        <v>TUN2010072321</v>
      </c>
    </row>
    <row r="70" spans="1:14" ht="15.75" thickBot="1" x14ac:dyDescent="0.3">
      <c r="A70" s="12">
        <v>69</v>
      </c>
      <c r="B70" s="7" t="s">
        <v>71</v>
      </c>
      <c r="C70" t="s">
        <v>202</v>
      </c>
      <c r="D70" s="25">
        <v>31</v>
      </c>
      <c r="E70" s="23" t="s">
        <v>842</v>
      </c>
      <c r="F70" s="1">
        <v>2011</v>
      </c>
      <c r="G70" s="2" t="str">
        <f t="shared" si="2"/>
        <v>PUP</v>
      </c>
      <c r="H70" s="2">
        <v>164</v>
      </c>
      <c r="I70" t="s">
        <v>12</v>
      </c>
      <c r="J70" t="s">
        <v>4</v>
      </c>
      <c r="L70" s="21" t="str">
        <f t="shared" si="3"/>
        <v>1</v>
      </c>
      <c r="M70" t="s">
        <v>838</v>
      </c>
      <c r="N70" s="21" t="str">
        <f>CONCATENATE(Tableau1[[#This Row],[NAT]],Tableau1[[#This Row],[année]],Tableau1[[#This Row],[mois]],Tableau1[[#This Row],[jour]],Tableau1[[#This Row],[IND. GENRE]],1)</f>
        <v>TUN2011033111</v>
      </c>
    </row>
    <row r="71" spans="1:14" ht="15.75" thickBot="1" x14ac:dyDescent="0.3">
      <c r="A71" s="13">
        <v>70</v>
      </c>
      <c r="B71" s="7" t="s">
        <v>72</v>
      </c>
      <c r="C71" t="s">
        <v>203</v>
      </c>
      <c r="D71" s="25">
        <v>26</v>
      </c>
      <c r="E71" s="23" t="s">
        <v>844</v>
      </c>
      <c r="F71" s="1">
        <v>1964</v>
      </c>
      <c r="G71" s="2" t="str">
        <f t="shared" si="2"/>
        <v>SEN</v>
      </c>
      <c r="H71" s="2">
        <v>343</v>
      </c>
      <c r="I71" t="s">
        <v>12</v>
      </c>
      <c r="J71" t="s">
        <v>4</v>
      </c>
      <c r="L71" s="21" t="str">
        <f t="shared" si="3"/>
        <v>1</v>
      </c>
      <c r="M71" t="s">
        <v>838</v>
      </c>
      <c r="N71" s="21" t="str">
        <f>CONCATENATE(Tableau1[[#This Row],[NAT]],Tableau1[[#This Row],[année]],Tableau1[[#This Row],[mois]],Tableau1[[#This Row],[jour]],Tableau1[[#This Row],[IND. GENRE]],1)</f>
        <v>TUN1964042611</v>
      </c>
    </row>
    <row r="72" spans="1:14" ht="15.75" thickBot="1" x14ac:dyDescent="0.3">
      <c r="A72" s="12">
        <v>71</v>
      </c>
      <c r="B72" s="7" t="s">
        <v>73</v>
      </c>
      <c r="C72" t="s">
        <v>151</v>
      </c>
      <c r="D72" s="25" t="s">
        <v>843</v>
      </c>
      <c r="E72" s="23" t="s">
        <v>850</v>
      </c>
      <c r="F72" s="1">
        <v>1955</v>
      </c>
      <c r="G72" s="2" t="str">
        <f t="shared" si="2"/>
        <v>SEN</v>
      </c>
      <c r="H72" s="2">
        <v>999</v>
      </c>
      <c r="I72" t="s">
        <v>12</v>
      </c>
      <c r="J72" t="s">
        <v>4</v>
      </c>
      <c r="L72" s="21" t="str">
        <f t="shared" si="3"/>
        <v>1</v>
      </c>
      <c r="M72" t="s">
        <v>838</v>
      </c>
      <c r="N72" s="21" t="str">
        <f>CONCATENATE(Tableau1[[#This Row],[NAT]],Tableau1[[#This Row],[année]],Tableau1[[#This Row],[mois]],Tableau1[[#This Row],[jour]],Tableau1[[#This Row],[IND. GENRE]],1)</f>
        <v>TUN1955020611</v>
      </c>
    </row>
    <row r="73" spans="1:14" ht="15.75" thickBot="1" x14ac:dyDescent="0.3">
      <c r="A73" s="13">
        <v>72</v>
      </c>
      <c r="B73" s="7" t="s">
        <v>74</v>
      </c>
      <c r="C73" t="s">
        <v>182</v>
      </c>
      <c r="D73" s="25">
        <v>31</v>
      </c>
      <c r="E73" s="23">
        <v>10</v>
      </c>
      <c r="F73" s="1">
        <v>1989</v>
      </c>
      <c r="G73" s="2" t="str">
        <f t="shared" si="2"/>
        <v>SEN</v>
      </c>
      <c r="H73" s="2">
        <v>998</v>
      </c>
      <c r="I73" t="s">
        <v>12</v>
      </c>
      <c r="J73" t="s">
        <v>4</v>
      </c>
      <c r="L73" s="21" t="str">
        <f t="shared" si="3"/>
        <v>1</v>
      </c>
      <c r="M73" t="s">
        <v>838</v>
      </c>
      <c r="N73" s="21" t="str">
        <f>CONCATENATE(Tableau1[[#This Row],[NAT]],Tableau1[[#This Row],[année]],Tableau1[[#This Row],[mois]],Tableau1[[#This Row],[jour]],Tableau1[[#This Row],[IND. GENRE]],1)</f>
        <v>TUN1989103111</v>
      </c>
    </row>
    <row r="74" spans="1:14" ht="15.75" thickBot="1" x14ac:dyDescent="0.3">
      <c r="A74" s="12">
        <v>73</v>
      </c>
      <c r="B74" s="7" t="s">
        <v>61</v>
      </c>
      <c r="C74" t="s">
        <v>204</v>
      </c>
      <c r="D74" s="25">
        <v>10</v>
      </c>
      <c r="E74" s="23" t="s">
        <v>846</v>
      </c>
      <c r="F74" s="1">
        <v>1953</v>
      </c>
      <c r="G74" s="2" t="str">
        <f t="shared" si="2"/>
        <v>SEN</v>
      </c>
      <c r="H74" s="2">
        <v>371</v>
      </c>
      <c r="I74" t="s">
        <v>362</v>
      </c>
      <c r="J74" t="s">
        <v>4</v>
      </c>
      <c r="L74" s="21" t="str">
        <f t="shared" si="3"/>
        <v>1</v>
      </c>
      <c r="M74" t="s">
        <v>838</v>
      </c>
      <c r="N74" s="21" t="str">
        <f>CONCATENATE(Tableau1[[#This Row],[NAT]],Tableau1[[#This Row],[année]],Tableau1[[#This Row],[mois]],Tableau1[[#This Row],[jour]],Tableau1[[#This Row],[IND. GENRE]],1)</f>
        <v>TUN1953011011</v>
      </c>
    </row>
    <row r="75" spans="1:14" ht="15.75" thickBot="1" x14ac:dyDescent="0.3">
      <c r="A75" s="13">
        <v>74</v>
      </c>
      <c r="B75" s="7" t="s">
        <v>59</v>
      </c>
      <c r="C75" t="s">
        <v>155</v>
      </c>
      <c r="D75" s="25">
        <v>25</v>
      </c>
      <c r="E75" s="23" t="s">
        <v>848</v>
      </c>
      <c r="F75" s="1">
        <v>1990</v>
      </c>
      <c r="G75" s="2" t="str">
        <f t="shared" si="2"/>
        <v>SEN</v>
      </c>
      <c r="H75" s="2">
        <v>372</v>
      </c>
      <c r="I75" t="s">
        <v>362</v>
      </c>
      <c r="J75" t="s">
        <v>4</v>
      </c>
      <c r="L75" s="21" t="str">
        <f t="shared" si="3"/>
        <v>1</v>
      </c>
      <c r="M75" t="s">
        <v>838</v>
      </c>
      <c r="N75" s="21" t="str">
        <f>CONCATENATE(Tableau1[[#This Row],[NAT]],Tableau1[[#This Row],[année]],Tableau1[[#This Row],[mois]],Tableau1[[#This Row],[jour]],Tableau1[[#This Row],[IND. GENRE]],1)</f>
        <v>TUN1990092511</v>
      </c>
    </row>
    <row r="76" spans="1:14" ht="15.75" thickBot="1" x14ac:dyDescent="0.3">
      <c r="A76" s="12">
        <v>75</v>
      </c>
      <c r="B76" s="7" t="s">
        <v>75</v>
      </c>
      <c r="C76" t="s">
        <v>205</v>
      </c>
      <c r="D76" s="25">
        <v>25</v>
      </c>
      <c r="E76" s="23" t="s">
        <v>848</v>
      </c>
      <c r="F76" s="1">
        <v>1996</v>
      </c>
      <c r="G76" s="2" t="str">
        <f t="shared" si="2"/>
        <v>SEN</v>
      </c>
      <c r="H76" s="2">
        <v>217</v>
      </c>
      <c r="I76" t="s">
        <v>362</v>
      </c>
      <c r="J76" t="s">
        <v>4</v>
      </c>
      <c r="L76" s="21" t="str">
        <f t="shared" si="3"/>
        <v>1</v>
      </c>
      <c r="M76" t="s">
        <v>838</v>
      </c>
      <c r="N76" s="21" t="str">
        <f>CONCATENATE(Tableau1[[#This Row],[NAT]],Tableau1[[#This Row],[année]],Tableau1[[#This Row],[mois]],Tableau1[[#This Row],[jour]],Tableau1[[#This Row],[IND. GENRE]],1)</f>
        <v>TUN1996092511</v>
      </c>
    </row>
    <row r="77" spans="1:14" ht="15.75" thickBot="1" x14ac:dyDescent="0.3">
      <c r="A77" s="13">
        <v>76</v>
      </c>
      <c r="B77" s="7" t="s">
        <v>76</v>
      </c>
      <c r="C77" t="s">
        <v>206</v>
      </c>
      <c r="D77" s="25">
        <v>17</v>
      </c>
      <c r="E77" s="23" t="s">
        <v>850</v>
      </c>
      <c r="F77" s="1">
        <v>1996</v>
      </c>
      <c r="G77" s="2" t="str">
        <f t="shared" si="2"/>
        <v>SEN</v>
      </c>
      <c r="H77" s="2">
        <v>374</v>
      </c>
      <c r="I77" t="s">
        <v>362</v>
      </c>
      <c r="J77" t="s">
        <v>4</v>
      </c>
      <c r="L77" s="21" t="str">
        <f t="shared" si="3"/>
        <v>1</v>
      </c>
      <c r="M77" t="s">
        <v>838</v>
      </c>
      <c r="N77" s="21" t="str">
        <f>CONCATENATE(Tableau1[[#This Row],[NAT]],Tableau1[[#This Row],[année]],Tableau1[[#This Row],[mois]],Tableau1[[#This Row],[jour]],Tableau1[[#This Row],[IND. GENRE]],1)</f>
        <v>TUN1996021711</v>
      </c>
    </row>
    <row r="78" spans="1:14" ht="15.75" thickBot="1" x14ac:dyDescent="0.3">
      <c r="A78" s="12">
        <v>77</v>
      </c>
      <c r="B78" s="7" t="s">
        <v>77</v>
      </c>
      <c r="C78" t="s">
        <v>207</v>
      </c>
      <c r="D78" s="25">
        <v>15</v>
      </c>
      <c r="E78" s="23" t="s">
        <v>845</v>
      </c>
      <c r="F78" s="1">
        <v>1981</v>
      </c>
      <c r="G78" s="2" t="str">
        <f t="shared" si="2"/>
        <v>SEN</v>
      </c>
      <c r="H78" s="2">
        <v>219</v>
      </c>
      <c r="I78" t="s">
        <v>362</v>
      </c>
      <c r="J78" t="s">
        <v>4</v>
      </c>
      <c r="L78" s="21" t="str">
        <f t="shared" si="3"/>
        <v>1</v>
      </c>
      <c r="M78" t="s">
        <v>838</v>
      </c>
      <c r="N78" s="21" t="str">
        <f>CONCATENATE(Tableau1[[#This Row],[NAT]],Tableau1[[#This Row],[année]],Tableau1[[#This Row],[mois]],Tableau1[[#This Row],[jour]],Tableau1[[#This Row],[IND. GENRE]],1)</f>
        <v>TUN1981071511</v>
      </c>
    </row>
    <row r="79" spans="1:14" ht="15.75" thickBot="1" x14ac:dyDescent="0.3">
      <c r="A79" s="13">
        <v>78</v>
      </c>
      <c r="B79" s="7" t="s">
        <v>78</v>
      </c>
      <c r="C79" t="s">
        <v>208</v>
      </c>
      <c r="D79" s="25">
        <v>11</v>
      </c>
      <c r="E79" s="23">
        <v>10</v>
      </c>
      <c r="F79" s="1">
        <v>1995</v>
      </c>
      <c r="G79" s="2" t="str">
        <f t="shared" si="2"/>
        <v>SEN</v>
      </c>
      <c r="H79" s="2">
        <v>373</v>
      </c>
      <c r="I79" t="s">
        <v>362</v>
      </c>
      <c r="J79" t="s">
        <v>4</v>
      </c>
      <c r="L79" s="21" t="str">
        <f t="shared" si="3"/>
        <v>1</v>
      </c>
      <c r="M79" t="s">
        <v>838</v>
      </c>
      <c r="N79" s="21" t="str">
        <f>CONCATENATE(Tableau1[[#This Row],[NAT]],Tableau1[[#This Row],[année]],Tableau1[[#This Row],[mois]],Tableau1[[#This Row],[jour]],Tableau1[[#This Row],[IND. GENRE]],1)</f>
        <v>TUN1995101111</v>
      </c>
    </row>
    <row r="80" spans="1:14" ht="15.75" thickBot="1" x14ac:dyDescent="0.3">
      <c r="A80" s="12">
        <v>79</v>
      </c>
      <c r="B80" s="7" t="s">
        <v>79</v>
      </c>
      <c r="C80" t="s">
        <v>139</v>
      </c>
      <c r="D80" s="25" t="s">
        <v>845</v>
      </c>
      <c r="E80" s="23" t="s">
        <v>844</v>
      </c>
      <c r="F80" s="1">
        <v>2011</v>
      </c>
      <c r="G80" s="2" t="str">
        <f t="shared" si="2"/>
        <v>PUP</v>
      </c>
      <c r="H80" s="2">
        <v>357</v>
      </c>
      <c r="I80" t="s">
        <v>15</v>
      </c>
      <c r="J80" t="s">
        <v>6</v>
      </c>
      <c r="L80" s="21" t="str">
        <f t="shared" si="3"/>
        <v>2</v>
      </c>
      <c r="M80" t="s">
        <v>838</v>
      </c>
      <c r="N80" s="21" t="str">
        <f>CONCATENATE(Tableau1[[#This Row],[NAT]],Tableau1[[#This Row],[année]],Tableau1[[#This Row],[mois]],Tableau1[[#This Row],[jour]],Tableau1[[#This Row],[IND. GENRE]],1)</f>
        <v>TUN2011040721</v>
      </c>
    </row>
    <row r="81" spans="1:14" ht="15.75" thickBot="1" x14ac:dyDescent="0.3">
      <c r="A81" s="13">
        <v>80</v>
      </c>
      <c r="B81" s="7" t="s">
        <v>80</v>
      </c>
      <c r="C81" t="s">
        <v>209</v>
      </c>
      <c r="D81" s="25">
        <v>30</v>
      </c>
      <c r="E81" s="23" t="s">
        <v>846</v>
      </c>
      <c r="F81" s="1">
        <v>2011</v>
      </c>
      <c r="G81" s="2" t="str">
        <f t="shared" si="2"/>
        <v>PUP</v>
      </c>
      <c r="H81" s="2">
        <v>350</v>
      </c>
      <c r="I81" t="s">
        <v>15</v>
      </c>
      <c r="J81" t="s">
        <v>6</v>
      </c>
      <c r="L81" s="21" t="str">
        <f t="shared" si="3"/>
        <v>2</v>
      </c>
      <c r="M81" t="s">
        <v>838</v>
      </c>
      <c r="N81" s="21" t="str">
        <f>CONCATENATE(Tableau1[[#This Row],[NAT]],Tableau1[[#This Row],[année]],Tableau1[[#This Row],[mois]],Tableau1[[#This Row],[jour]],Tableau1[[#This Row],[IND. GENRE]],1)</f>
        <v>TUN2011013021</v>
      </c>
    </row>
    <row r="82" spans="1:14" ht="15.75" thickBot="1" x14ac:dyDescent="0.3">
      <c r="A82" s="12">
        <v>81</v>
      </c>
      <c r="B82" s="7" t="s">
        <v>816</v>
      </c>
      <c r="C82" t="s">
        <v>210</v>
      </c>
      <c r="D82" s="25" t="s">
        <v>842</v>
      </c>
      <c r="E82" s="23">
        <v>10</v>
      </c>
      <c r="F82" s="1">
        <v>2013</v>
      </c>
      <c r="G82" s="2" t="str">
        <f t="shared" si="2"/>
        <v>POUSS</v>
      </c>
      <c r="H82" s="2">
        <v>338</v>
      </c>
      <c r="I82" t="s">
        <v>15</v>
      </c>
      <c r="J82" t="s">
        <v>6</v>
      </c>
      <c r="L82" s="21" t="str">
        <f t="shared" si="3"/>
        <v>2</v>
      </c>
      <c r="M82" t="s">
        <v>838</v>
      </c>
      <c r="N82" s="21" t="str">
        <f>CONCATENATE(Tableau1[[#This Row],[NAT]],Tableau1[[#This Row],[année]],Tableau1[[#This Row],[mois]],Tableau1[[#This Row],[jour]],Tableau1[[#This Row],[IND. GENRE]],1)</f>
        <v>TUN2013100321</v>
      </c>
    </row>
    <row r="83" spans="1:14" ht="15.75" thickBot="1" x14ac:dyDescent="0.3">
      <c r="A83" s="13">
        <v>82</v>
      </c>
      <c r="B83" s="7" t="s">
        <v>81</v>
      </c>
      <c r="C83" t="s">
        <v>211</v>
      </c>
      <c r="D83" s="25" t="s">
        <v>842</v>
      </c>
      <c r="E83" s="23">
        <v>12</v>
      </c>
      <c r="F83" s="1">
        <v>2010</v>
      </c>
      <c r="G83" s="2" t="str">
        <f t="shared" si="2"/>
        <v>PUP</v>
      </c>
      <c r="H83" s="2">
        <v>352</v>
      </c>
      <c r="I83" t="s">
        <v>15</v>
      </c>
      <c r="J83" t="s">
        <v>4</v>
      </c>
      <c r="L83" s="21" t="str">
        <f t="shared" si="3"/>
        <v>1</v>
      </c>
      <c r="M83" t="s">
        <v>838</v>
      </c>
      <c r="N83" s="21" t="str">
        <f>CONCATENATE(Tableau1[[#This Row],[NAT]],Tableau1[[#This Row],[année]],Tableau1[[#This Row],[mois]],Tableau1[[#This Row],[jour]],Tableau1[[#This Row],[IND. GENRE]],1)</f>
        <v>TUN2010120311</v>
      </c>
    </row>
    <row r="84" spans="1:14" ht="15.75" thickBot="1" x14ac:dyDescent="0.3">
      <c r="A84" s="12">
        <v>83</v>
      </c>
      <c r="B84" s="7" t="s">
        <v>82</v>
      </c>
      <c r="C84" t="s">
        <v>162</v>
      </c>
      <c r="D84" s="25" t="s">
        <v>847</v>
      </c>
      <c r="E84" s="23" t="s">
        <v>845</v>
      </c>
      <c r="F84" s="1">
        <v>2010</v>
      </c>
      <c r="G84" s="2" t="str">
        <f t="shared" si="2"/>
        <v>PUP</v>
      </c>
      <c r="H84" s="2">
        <v>351</v>
      </c>
      <c r="I84" t="s">
        <v>15</v>
      </c>
      <c r="J84" t="s">
        <v>4</v>
      </c>
      <c r="L84" s="21" t="str">
        <f t="shared" si="3"/>
        <v>1</v>
      </c>
      <c r="M84" t="s">
        <v>838</v>
      </c>
      <c r="N84" s="21" t="str">
        <f>CONCATENATE(Tableau1[[#This Row],[NAT]],Tableau1[[#This Row],[année]],Tableau1[[#This Row],[mois]],Tableau1[[#This Row],[jour]],Tableau1[[#This Row],[IND. GENRE]],1)</f>
        <v>TUN2010070511</v>
      </c>
    </row>
    <row r="85" spans="1:14" ht="15.75" thickBot="1" x14ac:dyDescent="0.3">
      <c r="A85" s="13">
        <v>84</v>
      </c>
      <c r="B85" s="7" t="s">
        <v>81</v>
      </c>
      <c r="C85" t="s">
        <v>18</v>
      </c>
      <c r="D85" s="25">
        <v>12</v>
      </c>
      <c r="E85" s="23" t="s">
        <v>843</v>
      </c>
      <c r="F85" s="1">
        <v>2009</v>
      </c>
      <c r="G85" s="2" t="str">
        <f t="shared" si="2"/>
        <v>MIN</v>
      </c>
      <c r="H85" s="2">
        <v>1246</v>
      </c>
      <c r="I85" t="s">
        <v>15</v>
      </c>
      <c r="J85" t="s">
        <v>6</v>
      </c>
      <c r="L85" s="21" t="str">
        <f t="shared" si="3"/>
        <v>2</v>
      </c>
      <c r="M85" t="s">
        <v>838</v>
      </c>
      <c r="N85" s="21" t="str">
        <f>CONCATENATE(Tableau1[[#This Row],[NAT]],Tableau1[[#This Row],[année]],Tableau1[[#This Row],[mois]],Tableau1[[#This Row],[jour]],Tableau1[[#This Row],[IND. GENRE]],1)</f>
        <v>TUN2009061221</v>
      </c>
    </row>
    <row r="86" spans="1:14" ht="15.75" thickBot="1" x14ac:dyDescent="0.3">
      <c r="A86" s="12">
        <v>85</v>
      </c>
      <c r="B86" s="7" t="s">
        <v>83</v>
      </c>
      <c r="C86" t="s">
        <v>147</v>
      </c>
      <c r="D86" s="25">
        <v>27</v>
      </c>
      <c r="E86" s="23" t="s">
        <v>846</v>
      </c>
      <c r="F86" s="1">
        <v>2006</v>
      </c>
      <c r="G86" s="2" t="str">
        <f t="shared" si="2"/>
        <v>CAD</v>
      </c>
      <c r="H86" s="2">
        <v>772</v>
      </c>
      <c r="I86" t="s">
        <v>15</v>
      </c>
      <c r="J86" t="s">
        <v>6</v>
      </c>
      <c r="L86" s="21" t="str">
        <f t="shared" si="3"/>
        <v>2</v>
      </c>
      <c r="M86" t="s">
        <v>838</v>
      </c>
      <c r="N86" s="21" t="str">
        <f>CONCATENATE(Tableau1[[#This Row],[NAT]],Tableau1[[#This Row],[année]],Tableau1[[#This Row],[mois]],Tableau1[[#This Row],[jour]],Tableau1[[#This Row],[IND. GENRE]],1)</f>
        <v>TUN2006012721</v>
      </c>
    </row>
    <row r="87" spans="1:14" ht="15.75" thickBot="1" x14ac:dyDescent="0.3">
      <c r="A87" s="13">
        <v>86</v>
      </c>
      <c r="B87" s="7" t="s">
        <v>81</v>
      </c>
      <c r="C87" t="s">
        <v>148</v>
      </c>
      <c r="D87" s="25" t="s">
        <v>842</v>
      </c>
      <c r="E87" s="23">
        <v>10</v>
      </c>
      <c r="F87" s="1">
        <v>1995</v>
      </c>
      <c r="G87" s="2" t="str">
        <f t="shared" si="2"/>
        <v>SEN</v>
      </c>
      <c r="H87" s="2">
        <v>63</v>
      </c>
      <c r="I87" t="s">
        <v>15</v>
      </c>
      <c r="J87" t="s">
        <v>6</v>
      </c>
      <c r="L87" s="21" t="str">
        <f t="shared" si="3"/>
        <v>2</v>
      </c>
      <c r="M87" t="s">
        <v>838</v>
      </c>
      <c r="N87" s="21" t="str">
        <f>CONCATENATE(Tableau1[[#This Row],[NAT]],Tableau1[[#This Row],[année]],Tableau1[[#This Row],[mois]],Tableau1[[#This Row],[jour]],Tableau1[[#This Row],[IND. GENRE]],1)</f>
        <v>TUN1995100321</v>
      </c>
    </row>
    <row r="88" spans="1:14" ht="15.75" thickBot="1" x14ac:dyDescent="0.3">
      <c r="A88" s="12">
        <v>87</v>
      </c>
      <c r="B88" s="7" t="s">
        <v>84</v>
      </c>
      <c r="C88" t="s">
        <v>149</v>
      </c>
      <c r="D88" s="25" t="s">
        <v>844</v>
      </c>
      <c r="E88" s="23">
        <v>12</v>
      </c>
      <c r="F88" s="1">
        <v>1998</v>
      </c>
      <c r="G88" s="2" t="str">
        <f t="shared" si="2"/>
        <v>SEN</v>
      </c>
      <c r="H88" s="2">
        <v>66</v>
      </c>
      <c r="I88" t="s">
        <v>15</v>
      </c>
      <c r="J88" t="s">
        <v>6</v>
      </c>
      <c r="L88" s="21" t="str">
        <f t="shared" si="3"/>
        <v>2</v>
      </c>
      <c r="M88" t="s">
        <v>838</v>
      </c>
      <c r="N88" s="21" t="str">
        <f>CONCATENATE(Tableau1[[#This Row],[NAT]],Tableau1[[#This Row],[année]],Tableau1[[#This Row],[mois]],Tableau1[[#This Row],[jour]],Tableau1[[#This Row],[IND. GENRE]],1)</f>
        <v>TUN1998120421</v>
      </c>
    </row>
    <row r="89" spans="1:14" ht="15.75" thickBot="1" x14ac:dyDescent="0.3">
      <c r="A89" s="13">
        <v>88</v>
      </c>
      <c r="B89" s="7" t="s">
        <v>85</v>
      </c>
      <c r="C89" t="s">
        <v>150</v>
      </c>
      <c r="D89" s="25" t="s">
        <v>850</v>
      </c>
      <c r="E89" s="23">
        <v>10</v>
      </c>
      <c r="F89" s="1">
        <v>1980</v>
      </c>
      <c r="G89" s="2" t="str">
        <f t="shared" si="2"/>
        <v>SEN</v>
      </c>
      <c r="H89" s="2">
        <v>381</v>
      </c>
      <c r="I89" t="s">
        <v>15</v>
      </c>
      <c r="J89" t="s">
        <v>4</v>
      </c>
      <c r="L89" s="21" t="str">
        <f t="shared" si="3"/>
        <v>1</v>
      </c>
      <c r="M89" t="s">
        <v>838</v>
      </c>
      <c r="N89" s="21" t="str">
        <f>CONCATENATE(Tableau1[[#This Row],[NAT]],Tableau1[[#This Row],[année]],Tableau1[[#This Row],[mois]],Tableau1[[#This Row],[jour]],Tableau1[[#This Row],[IND. GENRE]],1)</f>
        <v>TUN1980100211</v>
      </c>
    </row>
    <row r="90" spans="1:14" ht="15.75" thickBot="1" x14ac:dyDescent="0.3">
      <c r="A90" s="12">
        <v>89</v>
      </c>
      <c r="B90" s="7" t="s">
        <v>86</v>
      </c>
      <c r="C90" t="s">
        <v>151</v>
      </c>
      <c r="D90" s="25">
        <v>19</v>
      </c>
      <c r="E90" s="23" t="s">
        <v>842</v>
      </c>
      <c r="F90" s="1">
        <v>1977</v>
      </c>
      <c r="G90" s="2" t="str">
        <f t="shared" si="2"/>
        <v>SEN</v>
      </c>
      <c r="H90" s="2">
        <v>378</v>
      </c>
      <c r="I90" t="s">
        <v>15</v>
      </c>
      <c r="J90" t="s">
        <v>4</v>
      </c>
      <c r="L90" s="21" t="str">
        <f t="shared" si="3"/>
        <v>1</v>
      </c>
      <c r="M90" t="s">
        <v>838</v>
      </c>
      <c r="N90" s="21" t="str">
        <f>CONCATENATE(Tableau1[[#This Row],[NAT]],Tableau1[[#This Row],[année]],Tableau1[[#This Row],[mois]],Tableau1[[#This Row],[jour]],Tableau1[[#This Row],[IND. GENRE]],1)</f>
        <v>TUN1977031911</v>
      </c>
    </row>
    <row r="91" spans="1:14" ht="15.75" thickBot="1" x14ac:dyDescent="0.3">
      <c r="A91" s="13">
        <v>90</v>
      </c>
      <c r="B91" s="7" t="s">
        <v>87</v>
      </c>
      <c r="C91" t="s">
        <v>152</v>
      </c>
      <c r="D91" s="25" t="s">
        <v>844</v>
      </c>
      <c r="E91" s="23" t="s">
        <v>846</v>
      </c>
      <c r="F91" s="1">
        <v>2011</v>
      </c>
      <c r="G91" s="2" t="str">
        <f t="shared" si="2"/>
        <v>PUP</v>
      </c>
      <c r="H91" s="2">
        <v>2841</v>
      </c>
      <c r="I91" t="s">
        <v>14</v>
      </c>
      <c r="J91" t="s">
        <v>4</v>
      </c>
      <c r="L91" s="21" t="str">
        <f t="shared" si="3"/>
        <v>1</v>
      </c>
      <c r="M91" t="s">
        <v>838</v>
      </c>
      <c r="N91" s="21" t="str">
        <f>CONCATENATE(Tableau1[[#This Row],[NAT]],Tableau1[[#This Row],[année]],Tableau1[[#This Row],[mois]],Tableau1[[#This Row],[jour]],Tableau1[[#This Row],[IND. GENRE]],1)</f>
        <v>TUN2011010411</v>
      </c>
    </row>
    <row r="92" spans="1:14" ht="15.75" thickBot="1" x14ac:dyDescent="0.3">
      <c r="A92" s="12">
        <v>91</v>
      </c>
      <c r="B92" s="7" t="s">
        <v>88</v>
      </c>
      <c r="C92" t="s">
        <v>153</v>
      </c>
      <c r="D92" s="25">
        <v>17</v>
      </c>
      <c r="E92" s="23" t="s">
        <v>845</v>
      </c>
      <c r="F92" s="1">
        <v>2013</v>
      </c>
      <c r="G92" s="2" t="str">
        <f t="shared" si="2"/>
        <v>POUSS</v>
      </c>
      <c r="H92" s="2">
        <v>2843</v>
      </c>
      <c r="I92" t="s">
        <v>14</v>
      </c>
      <c r="J92" t="s">
        <v>4</v>
      </c>
      <c r="L92" s="21" t="str">
        <f t="shared" si="3"/>
        <v>1</v>
      </c>
      <c r="M92" t="s">
        <v>838</v>
      </c>
      <c r="N92" s="21" t="str">
        <f>CONCATENATE(Tableau1[[#This Row],[NAT]],Tableau1[[#This Row],[année]],Tableau1[[#This Row],[mois]],Tableau1[[#This Row],[jour]],Tableau1[[#This Row],[IND. GENRE]],1)</f>
        <v>TUN2013071711</v>
      </c>
    </row>
    <row r="93" spans="1:14" ht="15.75" thickBot="1" x14ac:dyDescent="0.3">
      <c r="A93" s="13">
        <v>92</v>
      </c>
      <c r="B93" s="7" t="s">
        <v>89</v>
      </c>
      <c r="C93" t="s">
        <v>154</v>
      </c>
      <c r="D93" s="25" t="s">
        <v>845</v>
      </c>
      <c r="E93" s="23" t="s">
        <v>846</v>
      </c>
      <c r="F93" s="1">
        <v>2014</v>
      </c>
      <c r="G93" s="2" t="str">
        <f t="shared" si="2"/>
        <v>POUSS</v>
      </c>
      <c r="H93" s="2">
        <v>947</v>
      </c>
      <c r="I93" t="s">
        <v>14</v>
      </c>
      <c r="J93" t="s">
        <v>4</v>
      </c>
      <c r="L93" s="21" t="str">
        <f t="shared" si="3"/>
        <v>1</v>
      </c>
      <c r="M93" t="s">
        <v>838</v>
      </c>
      <c r="N93" s="21" t="str">
        <f>CONCATENATE(Tableau1[[#This Row],[NAT]],Tableau1[[#This Row],[année]],Tableau1[[#This Row],[mois]],Tableau1[[#This Row],[jour]],Tableau1[[#This Row],[IND. GENRE]],1)</f>
        <v>TUN2014010711</v>
      </c>
    </row>
    <row r="94" spans="1:14" ht="15.75" thickBot="1" x14ac:dyDescent="0.3">
      <c r="A94" s="12">
        <v>93</v>
      </c>
      <c r="B94" s="7" t="s">
        <v>90</v>
      </c>
      <c r="C94" t="s">
        <v>155</v>
      </c>
      <c r="D94" s="25">
        <v>30</v>
      </c>
      <c r="E94" s="23" t="s">
        <v>843</v>
      </c>
      <c r="F94" s="1">
        <v>2010</v>
      </c>
      <c r="G94" s="2" t="str">
        <f t="shared" si="2"/>
        <v>PUP</v>
      </c>
      <c r="H94" s="2">
        <v>966</v>
      </c>
      <c r="I94" t="s">
        <v>14</v>
      </c>
      <c r="J94" t="s">
        <v>4</v>
      </c>
      <c r="L94" s="21" t="str">
        <f t="shared" si="3"/>
        <v>1</v>
      </c>
      <c r="M94" t="s">
        <v>838</v>
      </c>
      <c r="N94" s="21" t="str">
        <f>CONCATENATE(Tableau1[[#This Row],[NAT]],Tableau1[[#This Row],[année]],Tableau1[[#This Row],[mois]],Tableau1[[#This Row],[jour]],Tableau1[[#This Row],[IND. GENRE]],1)</f>
        <v>TUN2010063011</v>
      </c>
    </row>
    <row r="95" spans="1:14" ht="15.75" thickBot="1" x14ac:dyDescent="0.3">
      <c r="A95" s="13">
        <v>94</v>
      </c>
      <c r="B95" s="7" t="s">
        <v>91</v>
      </c>
      <c r="C95" t="s">
        <v>156</v>
      </c>
      <c r="D95" s="25" t="s">
        <v>844</v>
      </c>
      <c r="E95" s="23" t="s">
        <v>843</v>
      </c>
      <c r="F95" s="1">
        <v>2010</v>
      </c>
      <c r="G95" s="2" t="str">
        <f t="shared" si="2"/>
        <v>PUP</v>
      </c>
      <c r="H95" s="2">
        <v>951</v>
      </c>
      <c r="I95" t="s">
        <v>14</v>
      </c>
      <c r="J95" t="s">
        <v>4</v>
      </c>
      <c r="L95" s="21" t="str">
        <f t="shared" si="3"/>
        <v>1</v>
      </c>
      <c r="M95" t="s">
        <v>838</v>
      </c>
      <c r="N95" s="21" t="str">
        <f>CONCATENATE(Tableau1[[#This Row],[NAT]],Tableau1[[#This Row],[année]],Tableau1[[#This Row],[mois]],Tableau1[[#This Row],[jour]],Tableau1[[#This Row],[IND. GENRE]],1)</f>
        <v>TUN2010060411</v>
      </c>
    </row>
    <row r="96" spans="1:14" ht="15.75" thickBot="1" x14ac:dyDescent="0.3">
      <c r="A96" s="12">
        <v>95</v>
      </c>
      <c r="B96" s="7" t="s">
        <v>92</v>
      </c>
      <c r="C96" t="s">
        <v>157</v>
      </c>
      <c r="D96" s="25">
        <v>26</v>
      </c>
      <c r="E96" s="23" t="s">
        <v>845</v>
      </c>
      <c r="F96" s="1">
        <v>2011</v>
      </c>
      <c r="G96" s="2" t="str">
        <f t="shared" si="2"/>
        <v>PUP</v>
      </c>
      <c r="H96" s="2">
        <v>2851</v>
      </c>
      <c r="I96" t="s">
        <v>14</v>
      </c>
      <c r="J96" t="s">
        <v>4</v>
      </c>
      <c r="L96" s="21" t="str">
        <f t="shared" si="3"/>
        <v>1</v>
      </c>
      <c r="M96" t="s">
        <v>838</v>
      </c>
      <c r="N96" s="21" t="str">
        <f>CONCATENATE(Tableau1[[#This Row],[NAT]],Tableau1[[#This Row],[année]],Tableau1[[#This Row],[mois]],Tableau1[[#This Row],[jour]],Tableau1[[#This Row],[IND. GENRE]],1)</f>
        <v>TUN2011072611</v>
      </c>
    </row>
    <row r="97" spans="1:14" ht="15.75" thickBot="1" x14ac:dyDescent="0.3">
      <c r="A97" s="13">
        <v>96</v>
      </c>
      <c r="B97" s="7" t="s">
        <v>93</v>
      </c>
      <c r="C97" t="s">
        <v>158</v>
      </c>
      <c r="D97" s="25" t="s">
        <v>847</v>
      </c>
      <c r="E97" s="23" t="s">
        <v>847</v>
      </c>
      <c r="F97" s="1">
        <v>2011</v>
      </c>
      <c r="G97" s="2" t="str">
        <f t="shared" si="2"/>
        <v>PUP</v>
      </c>
      <c r="H97" s="2">
        <v>1154</v>
      </c>
      <c r="I97" t="s">
        <v>14</v>
      </c>
      <c r="J97" t="s">
        <v>4</v>
      </c>
      <c r="L97" s="21" t="str">
        <f t="shared" si="3"/>
        <v>1</v>
      </c>
      <c r="M97" t="s">
        <v>838</v>
      </c>
      <c r="N97" s="21" t="str">
        <f>CONCATENATE(Tableau1[[#This Row],[NAT]],Tableau1[[#This Row],[année]],Tableau1[[#This Row],[mois]],Tableau1[[#This Row],[jour]],Tableau1[[#This Row],[IND. GENRE]],1)</f>
        <v>TUN2011050511</v>
      </c>
    </row>
    <row r="98" spans="1:14" ht="15.75" thickBot="1" x14ac:dyDescent="0.3">
      <c r="A98" s="12">
        <v>97</v>
      </c>
      <c r="B98" s="7" t="s">
        <v>94</v>
      </c>
      <c r="C98" t="s">
        <v>159</v>
      </c>
      <c r="D98" s="25">
        <v>23</v>
      </c>
      <c r="E98" s="23">
        <v>11</v>
      </c>
      <c r="F98" s="1">
        <v>2012</v>
      </c>
      <c r="G98" s="2" t="str">
        <f t="shared" si="2"/>
        <v>POUSS</v>
      </c>
      <c r="H98" s="2">
        <v>2850</v>
      </c>
      <c r="I98" t="s">
        <v>14</v>
      </c>
      <c r="J98" t="s">
        <v>4</v>
      </c>
      <c r="L98" s="21" t="str">
        <f t="shared" si="3"/>
        <v>1</v>
      </c>
      <c r="M98" t="s">
        <v>838</v>
      </c>
      <c r="N98" s="21" t="str">
        <f>CONCATENATE(Tableau1[[#This Row],[NAT]],Tableau1[[#This Row],[année]],Tableau1[[#This Row],[mois]],Tableau1[[#This Row],[jour]],Tableau1[[#This Row],[IND. GENRE]],1)</f>
        <v>TUN2012112311</v>
      </c>
    </row>
    <row r="99" spans="1:14" ht="15.75" thickBot="1" x14ac:dyDescent="0.3">
      <c r="A99" s="13">
        <v>98</v>
      </c>
      <c r="B99" s="7" t="s">
        <v>95</v>
      </c>
      <c r="C99" t="s">
        <v>160</v>
      </c>
      <c r="D99" s="25">
        <v>11</v>
      </c>
      <c r="E99" s="23">
        <v>10</v>
      </c>
      <c r="F99" s="1">
        <v>2011</v>
      </c>
      <c r="G99" s="2" t="str">
        <f t="shared" si="2"/>
        <v>PUP</v>
      </c>
      <c r="H99" s="2">
        <v>455</v>
      </c>
      <c r="I99" t="s">
        <v>14</v>
      </c>
      <c r="J99" t="s">
        <v>4</v>
      </c>
      <c r="L99" s="21" t="str">
        <f t="shared" si="3"/>
        <v>1</v>
      </c>
      <c r="M99" t="s">
        <v>838</v>
      </c>
      <c r="N99" s="21" t="str">
        <f>CONCATENATE(Tableau1[[#This Row],[NAT]],Tableau1[[#This Row],[année]],Tableau1[[#This Row],[mois]],Tableau1[[#This Row],[jour]],Tableau1[[#This Row],[IND. GENRE]],1)</f>
        <v>TUN2011101111</v>
      </c>
    </row>
    <row r="100" spans="1:14" ht="15.75" thickBot="1" x14ac:dyDescent="0.3">
      <c r="A100" s="12">
        <v>99</v>
      </c>
      <c r="B100" s="7" t="s">
        <v>96</v>
      </c>
      <c r="C100" t="s">
        <v>161</v>
      </c>
      <c r="D100" s="25" t="s">
        <v>845</v>
      </c>
      <c r="E100" s="23" t="s">
        <v>844</v>
      </c>
      <c r="F100" s="1">
        <v>2012</v>
      </c>
      <c r="G100" s="2" t="str">
        <f t="shared" si="2"/>
        <v>POUSS</v>
      </c>
      <c r="H100" s="2">
        <v>451</v>
      </c>
      <c r="I100" t="s">
        <v>14</v>
      </c>
      <c r="J100" t="s">
        <v>4</v>
      </c>
      <c r="L100" s="21" t="str">
        <f t="shared" si="3"/>
        <v>1</v>
      </c>
      <c r="M100" t="s">
        <v>838</v>
      </c>
      <c r="N100" s="21" t="str">
        <f>CONCATENATE(Tableau1[[#This Row],[NAT]],Tableau1[[#This Row],[année]],Tableau1[[#This Row],[mois]],Tableau1[[#This Row],[jour]],Tableau1[[#This Row],[IND. GENRE]],1)</f>
        <v>TUN2012040711</v>
      </c>
    </row>
    <row r="101" spans="1:14" ht="15.75" thickBot="1" x14ac:dyDescent="0.3">
      <c r="A101" s="13">
        <v>100</v>
      </c>
      <c r="B101" s="7" t="s">
        <v>97</v>
      </c>
      <c r="C101" t="s">
        <v>162</v>
      </c>
      <c r="D101" s="25">
        <v>20</v>
      </c>
      <c r="E101" s="23" t="s">
        <v>849</v>
      </c>
      <c r="F101" s="1">
        <v>2013</v>
      </c>
      <c r="G101" s="2" t="str">
        <f t="shared" si="2"/>
        <v>POUSS</v>
      </c>
      <c r="H101" s="2">
        <v>450</v>
      </c>
      <c r="I101" t="s">
        <v>14</v>
      </c>
      <c r="J101" t="s">
        <v>4</v>
      </c>
      <c r="L101" s="21" t="str">
        <f t="shared" si="3"/>
        <v>1</v>
      </c>
      <c r="M101" t="s">
        <v>838</v>
      </c>
      <c r="N101" s="21" t="str">
        <f>CONCATENATE(Tableau1[[#This Row],[NAT]],Tableau1[[#This Row],[année]],Tableau1[[#This Row],[mois]],Tableau1[[#This Row],[jour]],Tableau1[[#This Row],[IND. GENRE]],1)</f>
        <v>TUN2013082011</v>
      </c>
    </row>
    <row r="102" spans="1:14" ht="15.75" thickBot="1" x14ac:dyDescent="0.3">
      <c r="A102" s="12">
        <v>101</v>
      </c>
      <c r="B102" s="7" t="s">
        <v>98</v>
      </c>
      <c r="C102" t="s">
        <v>162</v>
      </c>
      <c r="D102" s="25">
        <v>24</v>
      </c>
      <c r="E102" s="23" t="s">
        <v>850</v>
      </c>
      <c r="F102" s="1">
        <v>2013</v>
      </c>
      <c r="G102" s="2" t="str">
        <f t="shared" si="2"/>
        <v>POUSS</v>
      </c>
      <c r="H102" s="2">
        <v>453</v>
      </c>
      <c r="I102" t="s">
        <v>14</v>
      </c>
      <c r="J102" t="s">
        <v>4</v>
      </c>
      <c r="L102" s="21" t="str">
        <f t="shared" si="3"/>
        <v>1</v>
      </c>
      <c r="M102" t="s">
        <v>838</v>
      </c>
      <c r="N102" s="21" t="str">
        <f>CONCATENATE(Tableau1[[#This Row],[NAT]],Tableau1[[#This Row],[année]],Tableau1[[#This Row],[mois]],Tableau1[[#This Row],[jour]],Tableau1[[#This Row],[IND. GENRE]],1)</f>
        <v>TUN2013022411</v>
      </c>
    </row>
    <row r="103" spans="1:14" ht="15.75" thickBot="1" x14ac:dyDescent="0.3">
      <c r="A103" s="13">
        <v>102</v>
      </c>
      <c r="B103" s="7" t="s">
        <v>99</v>
      </c>
      <c r="C103" t="s">
        <v>162</v>
      </c>
      <c r="D103" s="25">
        <v>10</v>
      </c>
      <c r="E103" s="23" t="s">
        <v>847</v>
      </c>
      <c r="F103" s="1">
        <v>2013</v>
      </c>
      <c r="G103" s="2" t="str">
        <f t="shared" si="2"/>
        <v>POUSS</v>
      </c>
      <c r="H103" s="2">
        <v>938</v>
      </c>
      <c r="I103" t="s">
        <v>14</v>
      </c>
      <c r="J103" t="s">
        <v>4</v>
      </c>
      <c r="L103" s="21" t="str">
        <f t="shared" si="3"/>
        <v>1</v>
      </c>
      <c r="M103" t="s">
        <v>838</v>
      </c>
      <c r="N103" s="21" t="str">
        <f>CONCATENATE(Tableau1[[#This Row],[NAT]],Tableau1[[#This Row],[année]],Tableau1[[#This Row],[mois]],Tableau1[[#This Row],[jour]],Tableau1[[#This Row],[IND. GENRE]],1)</f>
        <v>TUN2013051011</v>
      </c>
    </row>
    <row r="104" spans="1:14" ht="15.75" thickBot="1" x14ac:dyDescent="0.3">
      <c r="A104" s="12">
        <v>103</v>
      </c>
      <c r="B104" s="7" t="s">
        <v>100</v>
      </c>
      <c r="C104" t="s">
        <v>163</v>
      </c>
      <c r="D104" s="25">
        <v>18</v>
      </c>
      <c r="E104" s="23" t="s">
        <v>849</v>
      </c>
      <c r="F104" s="1">
        <v>2014</v>
      </c>
      <c r="G104" s="2" t="str">
        <f t="shared" si="2"/>
        <v>POUSS</v>
      </c>
      <c r="H104" s="2">
        <v>942</v>
      </c>
      <c r="I104" t="s">
        <v>14</v>
      </c>
      <c r="J104" t="s">
        <v>4</v>
      </c>
      <c r="L104" s="21" t="str">
        <f t="shared" si="3"/>
        <v>1</v>
      </c>
      <c r="M104" t="s">
        <v>838</v>
      </c>
      <c r="N104" s="21" t="str">
        <f>CONCATENATE(Tableau1[[#This Row],[NAT]],Tableau1[[#This Row],[année]],Tableau1[[#This Row],[mois]],Tableau1[[#This Row],[jour]],Tableau1[[#This Row],[IND. GENRE]],1)</f>
        <v>TUN2014081811</v>
      </c>
    </row>
    <row r="105" spans="1:14" ht="15.75" thickBot="1" x14ac:dyDescent="0.3">
      <c r="A105" s="13">
        <v>104</v>
      </c>
      <c r="B105" s="7" t="s">
        <v>46</v>
      </c>
      <c r="C105" t="s">
        <v>146</v>
      </c>
      <c r="D105" s="25">
        <v>26</v>
      </c>
      <c r="E105" s="23" t="s">
        <v>844</v>
      </c>
      <c r="F105" s="1">
        <v>2014</v>
      </c>
      <c r="G105" s="2" t="str">
        <f t="shared" si="2"/>
        <v>POUSS</v>
      </c>
      <c r="H105" s="2">
        <v>934</v>
      </c>
      <c r="I105" t="s">
        <v>14</v>
      </c>
      <c r="J105" t="s">
        <v>4</v>
      </c>
      <c r="L105" s="21" t="str">
        <f t="shared" si="3"/>
        <v>1</v>
      </c>
      <c r="M105" t="s">
        <v>838</v>
      </c>
      <c r="N105" s="21" t="str">
        <f>CONCATENATE(Tableau1[[#This Row],[NAT]],Tableau1[[#This Row],[année]],Tableau1[[#This Row],[mois]],Tableau1[[#This Row],[jour]],Tableau1[[#This Row],[IND. GENRE]],1)</f>
        <v>TUN2014042611</v>
      </c>
    </row>
    <row r="106" spans="1:14" ht="15.75" thickBot="1" x14ac:dyDescent="0.3">
      <c r="A106" s="12">
        <v>105</v>
      </c>
      <c r="B106" s="7" t="s">
        <v>101</v>
      </c>
      <c r="C106" t="s">
        <v>145</v>
      </c>
      <c r="D106" s="25">
        <v>15</v>
      </c>
      <c r="E106" s="23">
        <v>11</v>
      </c>
      <c r="F106" s="1">
        <v>2015</v>
      </c>
      <c r="G106" s="2" t="str">
        <f t="shared" si="2"/>
        <v>POUSS</v>
      </c>
      <c r="H106" s="2">
        <v>935</v>
      </c>
      <c r="I106" t="s">
        <v>14</v>
      </c>
      <c r="J106" t="s">
        <v>4</v>
      </c>
      <c r="L106" s="21" t="str">
        <f t="shared" si="3"/>
        <v>1</v>
      </c>
      <c r="M106" t="s">
        <v>838</v>
      </c>
      <c r="N106" s="21" t="str">
        <f>CONCATENATE(Tableau1[[#This Row],[NAT]],Tableau1[[#This Row],[année]],Tableau1[[#This Row],[mois]],Tableau1[[#This Row],[jour]],Tableau1[[#This Row],[IND. GENRE]],1)</f>
        <v>TUN2015111511</v>
      </c>
    </row>
    <row r="107" spans="1:14" ht="15.75" thickBot="1" x14ac:dyDescent="0.3">
      <c r="A107" s="13">
        <v>106</v>
      </c>
      <c r="B107" s="7" t="s">
        <v>99</v>
      </c>
      <c r="C107" t="s">
        <v>144</v>
      </c>
      <c r="D107" s="25">
        <v>13</v>
      </c>
      <c r="E107" s="23">
        <v>10</v>
      </c>
      <c r="F107" s="1">
        <v>2015</v>
      </c>
      <c r="G107" s="2" t="str">
        <f t="shared" ref="G107:G170" si="4">IF(F107&gt;=2012,"POUSS",IF(F107=2011,"PUP",IF(F107=2010,"PUP",IF(F107=2009,"MIN",IF(F107=2008,"MIN",IF(F107=2007,"CAD",IF(F107=2006,"CAD",IF(F107=2005,"JUN",IF(F107=2004,"JUN",IF(F107=2003,"ESP",IF(F107=2002,"ESP","SEN")))))))))))</f>
        <v>POUSS</v>
      </c>
      <c r="H107" s="2">
        <v>944</v>
      </c>
      <c r="I107" t="s">
        <v>14</v>
      </c>
      <c r="J107" t="s">
        <v>6</v>
      </c>
      <c r="L107" s="21" t="str">
        <f t="shared" si="3"/>
        <v>2</v>
      </c>
      <c r="M107" t="s">
        <v>838</v>
      </c>
      <c r="N107" s="21" t="str">
        <f>CONCATENATE(Tableau1[[#This Row],[NAT]],Tableau1[[#This Row],[année]],Tableau1[[#This Row],[mois]],Tableau1[[#This Row],[jour]],Tableau1[[#This Row],[IND. GENRE]],1)</f>
        <v>TUN2015101321</v>
      </c>
    </row>
    <row r="108" spans="1:14" ht="15.75" thickBot="1" x14ac:dyDescent="0.3">
      <c r="A108" s="12">
        <v>107</v>
      </c>
      <c r="B108" s="7" t="s">
        <v>102</v>
      </c>
      <c r="C108" t="s">
        <v>143</v>
      </c>
      <c r="D108" s="25">
        <v>26</v>
      </c>
      <c r="E108" s="23" t="s">
        <v>846</v>
      </c>
      <c r="F108" s="1">
        <v>2016</v>
      </c>
      <c r="G108" s="2" t="str">
        <f t="shared" si="4"/>
        <v>POUSS</v>
      </c>
      <c r="H108" s="2">
        <v>454</v>
      </c>
      <c r="I108" t="s">
        <v>14</v>
      </c>
      <c r="J108" t="s">
        <v>6</v>
      </c>
      <c r="L108" s="21" t="str">
        <f t="shared" si="3"/>
        <v>2</v>
      </c>
      <c r="M108" t="s">
        <v>838</v>
      </c>
      <c r="N108" s="21" t="str">
        <f>CONCATENATE(Tableau1[[#This Row],[NAT]],Tableau1[[#This Row],[année]],Tableau1[[#This Row],[mois]],Tableau1[[#This Row],[jour]],Tableau1[[#This Row],[IND. GENRE]],1)</f>
        <v>TUN2016012621</v>
      </c>
    </row>
    <row r="109" spans="1:14" ht="15.75" thickBot="1" x14ac:dyDescent="0.3">
      <c r="A109" s="13">
        <v>108</v>
      </c>
      <c r="B109" s="7" t="s">
        <v>95</v>
      </c>
      <c r="C109" t="s">
        <v>142</v>
      </c>
      <c r="D109" s="25" t="s">
        <v>846</v>
      </c>
      <c r="E109" s="23" t="s">
        <v>850</v>
      </c>
      <c r="F109" s="1">
        <v>2016</v>
      </c>
      <c r="G109" s="2" t="str">
        <f t="shared" si="4"/>
        <v>POUSS</v>
      </c>
      <c r="H109" s="2">
        <v>931</v>
      </c>
      <c r="I109" t="s">
        <v>14</v>
      </c>
      <c r="J109" t="s">
        <v>6</v>
      </c>
      <c r="L109" s="21" t="str">
        <f t="shared" si="3"/>
        <v>2</v>
      </c>
      <c r="M109" t="s">
        <v>838</v>
      </c>
      <c r="N109" s="21" t="str">
        <f>CONCATENATE(Tableau1[[#This Row],[NAT]],Tableau1[[#This Row],[année]],Tableau1[[#This Row],[mois]],Tableau1[[#This Row],[jour]],Tableau1[[#This Row],[IND. GENRE]],1)</f>
        <v>TUN2016020121</v>
      </c>
    </row>
    <row r="110" spans="1:14" ht="15.75" thickBot="1" x14ac:dyDescent="0.3">
      <c r="A110" s="12">
        <v>109</v>
      </c>
      <c r="B110" s="7" t="s">
        <v>102</v>
      </c>
      <c r="C110" t="s">
        <v>141</v>
      </c>
      <c r="D110" s="25" t="s">
        <v>846</v>
      </c>
      <c r="E110" s="23" t="s">
        <v>847</v>
      </c>
      <c r="F110" s="1">
        <v>2011</v>
      </c>
      <c r="G110" s="2" t="str">
        <f t="shared" si="4"/>
        <v>PUP</v>
      </c>
      <c r="H110" s="2">
        <v>1155</v>
      </c>
      <c r="I110" t="s">
        <v>14</v>
      </c>
      <c r="J110" t="s">
        <v>6</v>
      </c>
      <c r="L110" s="21" t="str">
        <f t="shared" si="3"/>
        <v>2</v>
      </c>
      <c r="M110" t="s">
        <v>838</v>
      </c>
      <c r="N110" s="21" t="str">
        <f>CONCATENATE(Tableau1[[#This Row],[NAT]],Tableau1[[#This Row],[année]],Tableau1[[#This Row],[mois]],Tableau1[[#This Row],[jour]],Tableau1[[#This Row],[IND. GENRE]],1)</f>
        <v>TUN2011050121</v>
      </c>
    </row>
    <row r="111" spans="1:14" ht="15.75" thickBot="1" x14ac:dyDescent="0.3">
      <c r="A111" s="13">
        <v>110</v>
      </c>
      <c r="B111" s="7" t="s">
        <v>88</v>
      </c>
      <c r="C111" t="s">
        <v>140</v>
      </c>
      <c r="D111" s="25" t="s">
        <v>848</v>
      </c>
      <c r="E111" s="23" t="s">
        <v>844</v>
      </c>
      <c r="F111" s="1">
        <v>2011</v>
      </c>
      <c r="G111" s="2" t="str">
        <f t="shared" si="4"/>
        <v>PUP</v>
      </c>
      <c r="H111" s="2">
        <v>930</v>
      </c>
      <c r="I111" t="s">
        <v>14</v>
      </c>
      <c r="J111" t="s">
        <v>6</v>
      </c>
      <c r="L111" s="21" t="str">
        <f t="shared" si="3"/>
        <v>2</v>
      </c>
      <c r="M111" t="s">
        <v>838</v>
      </c>
      <c r="N111" s="21" t="str">
        <f>CONCATENATE(Tableau1[[#This Row],[NAT]],Tableau1[[#This Row],[année]],Tableau1[[#This Row],[mois]],Tableau1[[#This Row],[jour]],Tableau1[[#This Row],[IND. GENRE]],1)</f>
        <v>TUN2011040921</v>
      </c>
    </row>
    <row r="112" spans="1:14" ht="15.75" thickBot="1" x14ac:dyDescent="0.3">
      <c r="A112" s="12">
        <v>111</v>
      </c>
      <c r="B112" s="7" t="s">
        <v>103</v>
      </c>
      <c r="C112" t="s">
        <v>131</v>
      </c>
      <c r="D112" s="25">
        <v>18</v>
      </c>
      <c r="E112" s="23" t="s">
        <v>842</v>
      </c>
      <c r="F112" s="1">
        <v>2011</v>
      </c>
      <c r="G112" s="2" t="str">
        <f t="shared" si="4"/>
        <v>PUP</v>
      </c>
      <c r="H112" s="2">
        <v>2840</v>
      </c>
      <c r="I112" t="s">
        <v>14</v>
      </c>
      <c r="J112" t="s">
        <v>6</v>
      </c>
      <c r="L112" s="21" t="str">
        <f t="shared" si="3"/>
        <v>2</v>
      </c>
      <c r="M112" t="s">
        <v>838</v>
      </c>
      <c r="N112" s="21" t="str">
        <f>CONCATENATE(Tableau1[[#This Row],[NAT]],Tableau1[[#This Row],[année]],Tableau1[[#This Row],[mois]],Tableau1[[#This Row],[jour]],Tableau1[[#This Row],[IND. GENRE]],1)</f>
        <v>TUN2011031821</v>
      </c>
    </row>
    <row r="113" spans="1:14" ht="15.75" thickBot="1" x14ac:dyDescent="0.3">
      <c r="A113" s="13">
        <v>112</v>
      </c>
      <c r="B113" s="7" t="s">
        <v>104</v>
      </c>
      <c r="C113" t="s">
        <v>139</v>
      </c>
      <c r="D113" s="25">
        <v>11</v>
      </c>
      <c r="E113" s="23" t="s">
        <v>847</v>
      </c>
      <c r="F113" s="1">
        <v>2012</v>
      </c>
      <c r="G113" s="2" t="str">
        <f t="shared" si="4"/>
        <v>POUSS</v>
      </c>
      <c r="H113" s="2">
        <v>2846</v>
      </c>
      <c r="I113" t="s">
        <v>14</v>
      </c>
      <c r="J113" t="s">
        <v>6</v>
      </c>
      <c r="L113" s="21" t="str">
        <f t="shared" si="3"/>
        <v>2</v>
      </c>
      <c r="M113" t="s">
        <v>838</v>
      </c>
      <c r="N113" s="21" t="str">
        <f>CONCATENATE(Tableau1[[#This Row],[NAT]],Tableau1[[#This Row],[année]],Tableau1[[#This Row],[mois]],Tableau1[[#This Row],[jour]],Tableau1[[#This Row],[IND. GENRE]],1)</f>
        <v>TUN2012051121</v>
      </c>
    </row>
    <row r="114" spans="1:14" ht="15.75" thickBot="1" x14ac:dyDescent="0.3">
      <c r="A114" s="12">
        <v>113</v>
      </c>
      <c r="B114" s="7" t="s">
        <v>105</v>
      </c>
      <c r="C114" t="s">
        <v>138</v>
      </c>
      <c r="D114" s="25">
        <v>27</v>
      </c>
      <c r="E114" s="23" t="s">
        <v>846</v>
      </c>
      <c r="F114" s="1">
        <v>2012</v>
      </c>
      <c r="G114" s="2" t="str">
        <f t="shared" si="4"/>
        <v>POUSS</v>
      </c>
      <c r="H114" s="2">
        <v>1151</v>
      </c>
      <c r="I114" t="s">
        <v>14</v>
      </c>
      <c r="J114" t="s">
        <v>6</v>
      </c>
      <c r="L114" s="21" t="str">
        <f t="shared" si="3"/>
        <v>2</v>
      </c>
      <c r="M114" t="s">
        <v>838</v>
      </c>
      <c r="N114" s="21" t="str">
        <f>CONCATENATE(Tableau1[[#This Row],[NAT]],Tableau1[[#This Row],[année]],Tableau1[[#This Row],[mois]],Tableau1[[#This Row],[jour]],Tableau1[[#This Row],[IND. GENRE]],1)</f>
        <v>TUN2012012721</v>
      </c>
    </row>
    <row r="115" spans="1:14" ht="15.75" thickBot="1" x14ac:dyDescent="0.3">
      <c r="A115" s="13">
        <v>114</v>
      </c>
      <c r="B115" s="7" t="s">
        <v>106</v>
      </c>
      <c r="C115" t="s">
        <v>137</v>
      </c>
      <c r="D115" s="25">
        <v>18</v>
      </c>
      <c r="E115" s="23">
        <v>10</v>
      </c>
      <c r="F115" s="1">
        <v>2012</v>
      </c>
      <c r="G115" s="2" t="str">
        <f t="shared" si="4"/>
        <v>POUSS</v>
      </c>
      <c r="H115" s="2">
        <v>1156</v>
      </c>
      <c r="I115" t="s">
        <v>14</v>
      </c>
      <c r="J115" t="s">
        <v>6</v>
      </c>
      <c r="L115" s="21" t="str">
        <f t="shared" si="3"/>
        <v>2</v>
      </c>
      <c r="M115" t="s">
        <v>838</v>
      </c>
      <c r="N115" s="21" t="str">
        <f>CONCATENATE(Tableau1[[#This Row],[NAT]],Tableau1[[#This Row],[année]],Tableau1[[#This Row],[mois]],Tableau1[[#This Row],[jour]],Tableau1[[#This Row],[IND. GENRE]],1)</f>
        <v>TUN2012101821</v>
      </c>
    </row>
    <row r="116" spans="1:14" ht="15.75" thickBot="1" x14ac:dyDescent="0.3">
      <c r="A116" s="12">
        <v>115</v>
      </c>
      <c r="B116" s="7" t="s">
        <v>88</v>
      </c>
      <c r="C116" t="s">
        <v>136</v>
      </c>
      <c r="D116" s="25" t="s">
        <v>849</v>
      </c>
      <c r="E116" s="23" t="s">
        <v>843</v>
      </c>
      <c r="F116" s="1">
        <v>2012</v>
      </c>
      <c r="G116" s="2" t="str">
        <f t="shared" si="4"/>
        <v>POUSS</v>
      </c>
      <c r="H116" s="2">
        <v>929</v>
      </c>
      <c r="I116" t="s">
        <v>14</v>
      </c>
      <c r="J116" t="s">
        <v>6</v>
      </c>
      <c r="L116" s="21" t="str">
        <f t="shared" si="3"/>
        <v>2</v>
      </c>
      <c r="M116" t="s">
        <v>838</v>
      </c>
      <c r="N116" s="21" t="str">
        <f>CONCATENATE(Tableau1[[#This Row],[NAT]],Tableau1[[#This Row],[année]],Tableau1[[#This Row],[mois]],Tableau1[[#This Row],[jour]],Tableau1[[#This Row],[IND. GENRE]],1)</f>
        <v>TUN2012060821</v>
      </c>
    </row>
    <row r="117" spans="1:14" ht="15.75" thickBot="1" x14ac:dyDescent="0.3">
      <c r="A117" s="13">
        <v>116</v>
      </c>
      <c r="B117" s="7" t="s">
        <v>107</v>
      </c>
      <c r="C117" t="s">
        <v>135</v>
      </c>
      <c r="D117" s="25">
        <v>13</v>
      </c>
      <c r="E117" s="23">
        <v>10</v>
      </c>
      <c r="F117" s="1">
        <v>2010</v>
      </c>
      <c r="G117" s="2" t="str">
        <f t="shared" si="4"/>
        <v>PUP</v>
      </c>
      <c r="H117" s="2">
        <v>952</v>
      </c>
      <c r="I117" t="s">
        <v>14</v>
      </c>
      <c r="J117" t="s">
        <v>6</v>
      </c>
      <c r="L117" s="21" t="str">
        <f t="shared" si="3"/>
        <v>2</v>
      </c>
      <c r="M117" t="s">
        <v>838</v>
      </c>
      <c r="N117" s="21" t="str">
        <f>CONCATENATE(Tableau1[[#This Row],[NAT]],Tableau1[[#This Row],[année]],Tableau1[[#This Row],[mois]],Tableau1[[#This Row],[jour]],Tableau1[[#This Row],[IND. GENRE]],1)</f>
        <v>TUN2010101321</v>
      </c>
    </row>
    <row r="118" spans="1:14" ht="15.75" thickBot="1" x14ac:dyDescent="0.3">
      <c r="A118" s="12">
        <v>117</v>
      </c>
      <c r="B118" s="7" t="s">
        <v>107</v>
      </c>
      <c r="C118" t="s">
        <v>134</v>
      </c>
      <c r="D118" s="25">
        <v>13</v>
      </c>
      <c r="E118" s="23">
        <v>10</v>
      </c>
      <c r="F118" s="1">
        <v>2010</v>
      </c>
      <c r="G118" s="2" t="str">
        <f t="shared" si="4"/>
        <v>PUP</v>
      </c>
      <c r="H118" s="2">
        <v>953</v>
      </c>
      <c r="I118" t="s">
        <v>14</v>
      </c>
      <c r="J118" t="s">
        <v>6</v>
      </c>
      <c r="L118" s="21" t="str">
        <f t="shared" si="3"/>
        <v>2</v>
      </c>
      <c r="M118" t="s">
        <v>838</v>
      </c>
      <c r="N118" s="21" t="str">
        <f>CONCATENATE(Tableau1[[#This Row],[NAT]],Tableau1[[#This Row],[année]],Tableau1[[#This Row],[mois]],Tableau1[[#This Row],[jour]],Tableau1[[#This Row],[IND. GENRE]],2)</f>
        <v>TUN2010101322</v>
      </c>
    </row>
    <row r="119" spans="1:14" ht="15.75" thickBot="1" x14ac:dyDescent="0.3">
      <c r="A119" s="13">
        <v>118</v>
      </c>
      <c r="B119" s="7" t="s">
        <v>108</v>
      </c>
      <c r="C119" t="s">
        <v>133</v>
      </c>
      <c r="D119" s="25">
        <v>21</v>
      </c>
      <c r="E119" s="23" t="s">
        <v>850</v>
      </c>
      <c r="F119" s="1">
        <v>2011</v>
      </c>
      <c r="G119" s="2" t="str">
        <f t="shared" si="4"/>
        <v>PUP</v>
      </c>
      <c r="H119" s="2">
        <v>954</v>
      </c>
      <c r="I119" t="s">
        <v>14</v>
      </c>
      <c r="J119" t="s">
        <v>6</v>
      </c>
      <c r="L119" s="21" t="str">
        <f t="shared" si="3"/>
        <v>2</v>
      </c>
      <c r="M119" t="s">
        <v>838</v>
      </c>
      <c r="N119" s="21" t="str">
        <f>CONCATENATE(Tableau1[[#This Row],[NAT]],Tableau1[[#This Row],[année]],Tableau1[[#This Row],[mois]],Tableau1[[#This Row],[jour]],Tableau1[[#This Row],[IND. GENRE]],1)</f>
        <v>TUN2011022121</v>
      </c>
    </row>
    <row r="120" spans="1:14" ht="15.75" thickBot="1" x14ac:dyDescent="0.3">
      <c r="A120" s="12">
        <v>119</v>
      </c>
      <c r="B120" s="7" t="s">
        <v>109</v>
      </c>
      <c r="C120" t="s">
        <v>132</v>
      </c>
      <c r="D120" s="25">
        <v>28</v>
      </c>
      <c r="E120" s="23" t="s">
        <v>850</v>
      </c>
      <c r="F120" s="1">
        <v>2011</v>
      </c>
      <c r="G120" s="2" t="str">
        <f t="shared" si="4"/>
        <v>PUP</v>
      </c>
      <c r="H120" s="2">
        <v>452</v>
      </c>
      <c r="I120" t="s">
        <v>14</v>
      </c>
      <c r="J120" t="s">
        <v>6</v>
      </c>
      <c r="L120" s="21" t="str">
        <f t="shared" si="3"/>
        <v>2</v>
      </c>
      <c r="M120" t="s">
        <v>838</v>
      </c>
      <c r="N120" s="21" t="str">
        <f>CONCATENATE(Tableau1[[#This Row],[NAT]],Tableau1[[#This Row],[année]],Tableau1[[#This Row],[mois]],Tableau1[[#This Row],[jour]],Tableau1[[#This Row],[IND. GENRE]],1)</f>
        <v>TUN2011022821</v>
      </c>
    </row>
    <row r="121" spans="1:14" ht="15.75" thickBot="1" x14ac:dyDescent="0.3">
      <c r="A121" s="13">
        <v>120</v>
      </c>
      <c r="B121" s="7" t="s">
        <v>110</v>
      </c>
      <c r="C121" t="s">
        <v>131</v>
      </c>
      <c r="D121" s="25">
        <v>20</v>
      </c>
      <c r="E121" s="23" t="s">
        <v>845</v>
      </c>
      <c r="F121" s="1">
        <v>2011</v>
      </c>
      <c r="G121" s="2" t="str">
        <f t="shared" si="4"/>
        <v>PUP</v>
      </c>
      <c r="H121" s="2">
        <v>370</v>
      </c>
      <c r="I121" t="s">
        <v>14</v>
      </c>
      <c r="J121" t="s">
        <v>6</v>
      </c>
      <c r="L121" s="21" t="str">
        <f t="shared" si="3"/>
        <v>2</v>
      </c>
      <c r="M121" t="s">
        <v>838</v>
      </c>
      <c r="N121" s="21" t="str">
        <f>CONCATENATE(Tableau1[[#This Row],[NAT]],Tableau1[[#This Row],[année]],Tableau1[[#This Row],[mois]],Tableau1[[#This Row],[jour]],Tableau1[[#This Row],[IND. GENRE]],1)</f>
        <v>TUN2011072021</v>
      </c>
    </row>
    <row r="122" spans="1:14" ht="15.75" thickBot="1" x14ac:dyDescent="0.3">
      <c r="A122" s="12">
        <v>121</v>
      </c>
      <c r="B122" s="7" t="s">
        <v>110</v>
      </c>
      <c r="C122" t="s">
        <v>130</v>
      </c>
      <c r="D122" s="25">
        <v>20</v>
      </c>
      <c r="E122" s="23" t="s">
        <v>845</v>
      </c>
      <c r="F122" s="1">
        <v>2011</v>
      </c>
      <c r="G122" s="2" t="str">
        <f t="shared" si="4"/>
        <v>PUP</v>
      </c>
      <c r="H122" s="2">
        <v>939</v>
      </c>
      <c r="I122" t="s">
        <v>14</v>
      </c>
      <c r="J122" t="s">
        <v>6</v>
      </c>
      <c r="L122" s="21" t="str">
        <f t="shared" si="3"/>
        <v>2</v>
      </c>
      <c r="M122" t="s">
        <v>838</v>
      </c>
      <c r="N122" s="21" t="str">
        <f>CONCATENATE(Tableau1[[#This Row],[NAT]],Tableau1[[#This Row],[année]],Tableau1[[#This Row],[mois]],Tableau1[[#This Row],[jour]],Tableau1[[#This Row],[IND. GENRE]],2)</f>
        <v>TUN2011072022</v>
      </c>
    </row>
    <row r="123" spans="1:14" ht="15.75" thickBot="1" x14ac:dyDescent="0.3">
      <c r="A123" s="13">
        <v>122</v>
      </c>
      <c r="B123" s="7" t="s">
        <v>111</v>
      </c>
      <c r="C123" t="s">
        <v>129</v>
      </c>
      <c r="D123" s="25">
        <v>21</v>
      </c>
      <c r="E123" s="23" t="s">
        <v>847</v>
      </c>
      <c r="F123" s="1">
        <v>2012</v>
      </c>
      <c r="G123" s="2" t="str">
        <f t="shared" si="4"/>
        <v>POUSS</v>
      </c>
      <c r="H123" s="2">
        <v>937</v>
      </c>
      <c r="I123" t="s">
        <v>14</v>
      </c>
      <c r="J123" t="s">
        <v>6</v>
      </c>
      <c r="L123" s="21" t="str">
        <f t="shared" si="3"/>
        <v>2</v>
      </c>
      <c r="M123" t="s">
        <v>838</v>
      </c>
      <c r="N123" s="21" t="str">
        <f>CONCATENATE(Tableau1[[#This Row],[NAT]],Tableau1[[#This Row],[année]],Tableau1[[#This Row],[mois]],Tableau1[[#This Row],[jour]],Tableau1[[#This Row],[IND. GENRE]],1)</f>
        <v>TUN2012052121</v>
      </c>
    </row>
    <row r="124" spans="1:14" ht="15.75" thickBot="1" x14ac:dyDescent="0.3">
      <c r="A124" s="12">
        <v>123</v>
      </c>
      <c r="B124" s="7" t="s">
        <v>112</v>
      </c>
      <c r="C124" t="s">
        <v>128</v>
      </c>
      <c r="D124" s="25">
        <v>17</v>
      </c>
      <c r="E124" s="23" t="s">
        <v>845</v>
      </c>
      <c r="F124" s="1">
        <v>2012</v>
      </c>
      <c r="G124" s="2" t="str">
        <f t="shared" si="4"/>
        <v>POUSS</v>
      </c>
      <c r="H124" s="2">
        <v>943</v>
      </c>
      <c r="I124" t="s">
        <v>14</v>
      </c>
      <c r="J124" t="s">
        <v>6</v>
      </c>
      <c r="L124" s="21" t="str">
        <f t="shared" si="3"/>
        <v>2</v>
      </c>
      <c r="M124" t="s">
        <v>838</v>
      </c>
      <c r="N124" s="21" t="str">
        <f>CONCATENATE(Tableau1[[#This Row],[NAT]],Tableau1[[#This Row],[année]],Tableau1[[#This Row],[mois]],Tableau1[[#This Row],[jour]],Tableau1[[#This Row],[IND. GENRE]],1)</f>
        <v>TUN2012071721</v>
      </c>
    </row>
    <row r="125" spans="1:14" ht="15.75" thickBot="1" x14ac:dyDescent="0.3">
      <c r="A125" s="13">
        <v>124</v>
      </c>
      <c r="B125" s="7" t="s">
        <v>113</v>
      </c>
      <c r="C125" t="s">
        <v>127</v>
      </c>
      <c r="D125" s="25">
        <v>15</v>
      </c>
      <c r="E125" s="23" t="s">
        <v>846</v>
      </c>
      <c r="F125" s="1">
        <v>2013</v>
      </c>
      <c r="G125" s="2" t="str">
        <f t="shared" si="4"/>
        <v>POUSS</v>
      </c>
      <c r="H125" s="2">
        <v>945</v>
      </c>
      <c r="I125" t="s">
        <v>14</v>
      </c>
      <c r="J125" t="s">
        <v>6</v>
      </c>
      <c r="L125" s="21" t="str">
        <f t="shared" si="3"/>
        <v>2</v>
      </c>
      <c r="M125" t="s">
        <v>838</v>
      </c>
      <c r="N125" s="21" t="str">
        <f>CONCATENATE(Tableau1[[#This Row],[NAT]],Tableau1[[#This Row],[année]],Tableau1[[#This Row],[mois]],Tableau1[[#This Row],[jour]],Tableau1[[#This Row],[IND. GENRE]],1)</f>
        <v>TUN2013011521</v>
      </c>
    </row>
    <row r="126" spans="1:14" ht="15.75" thickBot="1" x14ac:dyDescent="0.3">
      <c r="A126" s="12">
        <v>125</v>
      </c>
      <c r="B126" s="7" t="s">
        <v>96</v>
      </c>
      <c r="C126" t="s">
        <v>126</v>
      </c>
      <c r="D126" s="25">
        <v>15</v>
      </c>
      <c r="E126" s="23" t="s">
        <v>844</v>
      </c>
      <c r="F126" s="1">
        <v>2014</v>
      </c>
      <c r="G126" s="2" t="str">
        <f t="shared" si="4"/>
        <v>POUSS</v>
      </c>
      <c r="H126" s="2">
        <v>932</v>
      </c>
      <c r="I126" t="s">
        <v>14</v>
      </c>
      <c r="J126" t="s">
        <v>6</v>
      </c>
      <c r="L126" s="21" t="str">
        <f t="shared" si="3"/>
        <v>2</v>
      </c>
      <c r="M126" t="s">
        <v>838</v>
      </c>
      <c r="N126" s="21" t="str">
        <f>CONCATENATE(Tableau1[[#This Row],[NAT]],Tableau1[[#This Row],[année]],Tableau1[[#This Row],[mois]],Tableau1[[#This Row],[jour]],Tableau1[[#This Row],[IND. GENRE]],1)</f>
        <v>TUN2014041521</v>
      </c>
    </row>
    <row r="127" spans="1:14" ht="15.75" thickBot="1" x14ac:dyDescent="0.3">
      <c r="A127" s="13">
        <v>126</v>
      </c>
      <c r="B127" s="7" t="s">
        <v>101</v>
      </c>
      <c r="C127" t="s">
        <v>125</v>
      </c>
      <c r="D127" s="25">
        <v>14</v>
      </c>
      <c r="E127" s="23" t="s">
        <v>845</v>
      </c>
      <c r="F127" s="1">
        <v>2014</v>
      </c>
      <c r="G127" s="2" t="str">
        <f t="shared" si="4"/>
        <v>POUSS</v>
      </c>
      <c r="H127" s="2">
        <v>936</v>
      </c>
      <c r="I127" t="s">
        <v>14</v>
      </c>
      <c r="J127" t="s">
        <v>6</v>
      </c>
      <c r="L127" s="21" t="str">
        <f t="shared" si="3"/>
        <v>2</v>
      </c>
      <c r="M127" t="s">
        <v>838</v>
      </c>
      <c r="N127" s="21" t="str">
        <f>CONCATENATE(Tableau1[[#This Row],[NAT]],Tableau1[[#This Row],[année]],Tableau1[[#This Row],[mois]],Tableau1[[#This Row],[jour]],Tableau1[[#This Row],[IND. GENRE]],1)</f>
        <v>TUN2014071421</v>
      </c>
    </row>
    <row r="128" spans="1:14" ht="15.75" thickBot="1" x14ac:dyDescent="0.3">
      <c r="A128" s="12">
        <v>127</v>
      </c>
      <c r="B128" s="7" t="s">
        <v>107</v>
      </c>
      <c r="C128" t="s">
        <v>124</v>
      </c>
      <c r="D128" s="25">
        <v>10</v>
      </c>
      <c r="E128" s="23">
        <v>12</v>
      </c>
      <c r="F128" s="1">
        <v>2015</v>
      </c>
      <c r="G128" s="2" t="str">
        <f t="shared" si="4"/>
        <v>POUSS</v>
      </c>
      <c r="H128" s="2">
        <v>941</v>
      </c>
      <c r="I128" t="s">
        <v>14</v>
      </c>
      <c r="J128" t="s">
        <v>6</v>
      </c>
      <c r="L128" s="21" t="str">
        <f t="shared" si="3"/>
        <v>2</v>
      </c>
      <c r="M128" t="s">
        <v>838</v>
      </c>
      <c r="N128" s="21" t="str">
        <f>CONCATENATE(Tableau1[[#This Row],[NAT]],Tableau1[[#This Row],[année]],Tableau1[[#This Row],[mois]],Tableau1[[#This Row],[jour]],Tableau1[[#This Row],[IND. GENRE]],1)</f>
        <v>TUN2015121021</v>
      </c>
    </row>
    <row r="129" spans="1:14" ht="15.75" thickBot="1" x14ac:dyDescent="0.3">
      <c r="A129" s="13">
        <v>128</v>
      </c>
      <c r="B129" s="7" t="s">
        <v>46</v>
      </c>
      <c r="C129" t="s">
        <v>123</v>
      </c>
      <c r="D129" s="25">
        <v>12</v>
      </c>
      <c r="E129" s="23">
        <v>11</v>
      </c>
      <c r="F129" s="1">
        <v>2015</v>
      </c>
      <c r="G129" s="2" t="str">
        <f t="shared" si="4"/>
        <v>POUSS</v>
      </c>
      <c r="H129" s="10">
        <v>933</v>
      </c>
      <c r="I129" t="s">
        <v>14</v>
      </c>
      <c r="J129" t="s">
        <v>6</v>
      </c>
      <c r="L129" s="21" t="str">
        <f t="shared" si="3"/>
        <v>2</v>
      </c>
      <c r="M129" t="s">
        <v>838</v>
      </c>
      <c r="N129" s="21" t="str">
        <f>CONCATENATE(Tableau1[[#This Row],[NAT]],Tableau1[[#This Row],[année]],Tableau1[[#This Row],[mois]],Tableau1[[#This Row],[jour]],Tableau1[[#This Row],[IND. GENRE]],1)</f>
        <v>TUN2015111221</v>
      </c>
    </row>
    <row r="130" spans="1:14" ht="15.75" thickBot="1" x14ac:dyDescent="0.3">
      <c r="A130" s="12">
        <v>129</v>
      </c>
      <c r="B130" s="7" t="s">
        <v>99</v>
      </c>
      <c r="C130" t="s">
        <v>122</v>
      </c>
      <c r="D130" s="25">
        <v>21</v>
      </c>
      <c r="E130" s="23" t="s">
        <v>850</v>
      </c>
      <c r="F130" s="1">
        <v>2009</v>
      </c>
      <c r="G130" s="2" t="str">
        <f t="shared" si="4"/>
        <v>MIN</v>
      </c>
      <c r="H130" s="10">
        <v>935</v>
      </c>
      <c r="I130" t="s">
        <v>14</v>
      </c>
      <c r="J130" t="s">
        <v>4</v>
      </c>
      <c r="L130" s="21" t="str">
        <f t="shared" ref="L130:L193" si="5">IF(COUNTIF(J130,"*M*"),"1","2")</f>
        <v>1</v>
      </c>
      <c r="M130" t="s">
        <v>838</v>
      </c>
      <c r="N130" s="21" t="str">
        <f>CONCATENATE(Tableau1[[#This Row],[NAT]],Tableau1[[#This Row],[année]],Tableau1[[#This Row],[mois]],Tableau1[[#This Row],[jour]],Tableau1[[#This Row],[IND. GENRE]],1)</f>
        <v>TUN2009022111</v>
      </c>
    </row>
    <row r="131" spans="1:14" ht="15.75" thickBot="1" x14ac:dyDescent="0.3">
      <c r="A131" s="13">
        <v>130</v>
      </c>
      <c r="B131" s="7" t="s">
        <v>114</v>
      </c>
      <c r="C131" t="s">
        <v>115</v>
      </c>
      <c r="D131" s="25" t="s">
        <v>849</v>
      </c>
      <c r="E131" s="23">
        <v>12</v>
      </c>
      <c r="F131" s="1">
        <v>2008</v>
      </c>
      <c r="G131" s="2" t="str">
        <f t="shared" si="4"/>
        <v>MIN</v>
      </c>
      <c r="H131" s="2">
        <v>94</v>
      </c>
      <c r="I131" t="s">
        <v>14</v>
      </c>
      <c r="J131" t="s">
        <v>6</v>
      </c>
      <c r="L131" s="21" t="str">
        <f t="shared" si="5"/>
        <v>2</v>
      </c>
      <c r="M131" t="s">
        <v>838</v>
      </c>
      <c r="N131" s="21" t="str">
        <f>CONCATENATE(Tableau1[[#This Row],[NAT]],Tableau1[[#This Row],[année]],Tableau1[[#This Row],[mois]],Tableau1[[#This Row],[jour]],Tableau1[[#This Row],[IND. GENRE]],1)</f>
        <v>TUN2008120821</v>
      </c>
    </row>
    <row r="132" spans="1:14" ht="15.75" thickBot="1" x14ac:dyDescent="0.3">
      <c r="A132" s="12">
        <v>131</v>
      </c>
      <c r="B132" s="7" t="s">
        <v>212</v>
      </c>
      <c r="C132" t="s">
        <v>213</v>
      </c>
      <c r="D132" s="25">
        <v>15</v>
      </c>
      <c r="E132" s="23" t="s">
        <v>846</v>
      </c>
      <c r="F132" s="1">
        <v>2008</v>
      </c>
      <c r="G132" s="2" t="str">
        <f t="shared" si="4"/>
        <v>MIN</v>
      </c>
      <c r="H132" s="2">
        <v>93</v>
      </c>
      <c r="I132" t="s">
        <v>14</v>
      </c>
      <c r="J132" t="s">
        <v>6</v>
      </c>
      <c r="L132" s="21" t="str">
        <f t="shared" si="5"/>
        <v>2</v>
      </c>
      <c r="M132" t="s">
        <v>838</v>
      </c>
      <c r="N132" s="21" t="str">
        <f>CONCATENATE(Tableau1[[#This Row],[NAT]],Tableau1[[#This Row],[année]],Tableau1[[#This Row],[mois]],Tableau1[[#This Row],[jour]],Tableau1[[#This Row],[IND. GENRE]],1)</f>
        <v>TUN2008011521</v>
      </c>
    </row>
    <row r="133" spans="1:14" ht="15.75" thickBot="1" x14ac:dyDescent="0.3">
      <c r="A133" s="13">
        <v>132</v>
      </c>
      <c r="B133" s="7" t="s">
        <v>93</v>
      </c>
      <c r="C133" t="s">
        <v>214</v>
      </c>
      <c r="D133" s="25">
        <v>24</v>
      </c>
      <c r="E133" s="23" t="s">
        <v>844</v>
      </c>
      <c r="F133" s="1">
        <v>2009</v>
      </c>
      <c r="G133" s="2" t="str">
        <f t="shared" si="4"/>
        <v>MIN</v>
      </c>
      <c r="H133" s="2">
        <v>934</v>
      </c>
      <c r="I133" t="s">
        <v>14</v>
      </c>
      <c r="J133" t="s">
        <v>4</v>
      </c>
      <c r="L133" s="21" t="str">
        <f t="shared" si="5"/>
        <v>1</v>
      </c>
      <c r="M133" t="s">
        <v>838</v>
      </c>
      <c r="N133" s="21" t="str">
        <f>CONCATENATE(Tableau1[[#This Row],[NAT]],Tableau1[[#This Row],[année]],Tableau1[[#This Row],[mois]],Tableau1[[#This Row],[jour]],Tableau1[[#This Row],[IND. GENRE]],1)</f>
        <v>TUN2009042411</v>
      </c>
    </row>
    <row r="134" spans="1:14" ht="15.75" thickBot="1" x14ac:dyDescent="0.3">
      <c r="A134" s="12">
        <v>133</v>
      </c>
      <c r="B134" s="7" t="s">
        <v>91</v>
      </c>
      <c r="C134" t="s">
        <v>215</v>
      </c>
      <c r="D134" s="25">
        <v>28</v>
      </c>
      <c r="E134" s="23" t="s">
        <v>847</v>
      </c>
      <c r="F134" s="1">
        <v>2008</v>
      </c>
      <c r="G134" s="2" t="str">
        <f t="shared" si="4"/>
        <v>MIN</v>
      </c>
      <c r="H134" s="2">
        <v>92</v>
      </c>
      <c r="I134" t="s">
        <v>14</v>
      </c>
      <c r="J134" t="s">
        <v>4</v>
      </c>
      <c r="L134" s="21" t="str">
        <f t="shared" si="5"/>
        <v>1</v>
      </c>
      <c r="M134" t="s">
        <v>838</v>
      </c>
      <c r="N134" s="21" t="str">
        <f>CONCATENATE(Tableau1[[#This Row],[NAT]],Tableau1[[#This Row],[année]],Tableau1[[#This Row],[mois]],Tableau1[[#This Row],[jour]],Tableau1[[#This Row],[IND. GENRE]],1)</f>
        <v>TUN2008052811</v>
      </c>
    </row>
    <row r="135" spans="1:14" ht="15.75" thickBot="1" x14ac:dyDescent="0.3">
      <c r="A135" s="13">
        <v>134</v>
      </c>
      <c r="B135" s="7" t="s">
        <v>243</v>
      </c>
      <c r="C135" t="s">
        <v>216</v>
      </c>
      <c r="D135" s="25">
        <v>24</v>
      </c>
      <c r="E135" s="23">
        <v>10</v>
      </c>
      <c r="F135" s="1">
        <v>2007</v>
      </c>
      <c r="G135" s="2" t="str">
        <f t="shared" si="4"/>
        <v>CAD</v>
      </c>
      <c r="H135" s="2">
        <v>646</v>
      </c>
      <c r="I135" t="s">
        <v>14</v>
      </c>
      <c r="J135" t="s">
        <v>4</v>
      </c>
      <c r="L135" s="21" t="str">
        <f t="shared" si="5"/>
        <v>1</v>
      </c>
      <c r="M135" t="s">
        <v>838</v>
      </c>
      <c r="N135" s="21" t="str">
        <f>CONCATENATE(Tableau1[[#This Row],[NAT]],Tableau1[[#This Row],[année]],Tableau1[[#This Row],[mois]],Tableau1[[#This Row],[jour]],Tableau1[[#This Row],[IND. GENRE]],1)</f>
        <v>TUN2007102411</v>
      </c>
    </row>
    <row r="136" spans="1:14" ht="15.75" thickBot="1" x14ac:dyDescent="0.3">
      <c r="A136" s="12">
        <v>135</v>
      </c>
      <c r="B136" s="7" t="s">
        <v>217</v>
      </c>
      <c r="C136" t="s">
        <v>218</v>
      </c>
      <c r="D136" s="25">
        <v>27</v>
      </c>
      <c r="E136" s="23" t="s">
        <v>847</v>
      </c>
      <c r="F136" s="1">
        <v>2006</v>
      </c>
      <c r="G136" s="2" t="str">
        <f t="shared" si="4"/>
        <v>CAD</v>
      </c>
      <c r="H136" s="2">
        <v>1703</v>
      </c>
      <c r="I136" t="s">
        <v>14</v>
      </c>
      <c r="J136" t="s">
        <v>4</v>
      </c>
      <c r="L136" s="21" t="str">
        <f t="shared" si="5"/>
        <v>1</v>
      </c>
      <c r="M136" t="s">
        <v>838</v>
      </c>
      <c r="N136" s="21" t="str">
        <f>CONCATENATE(Tableau1[[#This Row],[NAT]],Tableau1[[#This Row],[année]],Tableau1[[#This Row],[mois]],Tableau1[[#This Row],[jour]],Tableau1[[#This Row],[IND. GENRE]],1)</f>
        <v>TUN2006052711</v>
      </c>
    </row>
    <row r="137" spans="1:14" ht="15.75" thickBot="1" x14ac:dyDescent="0.3">
      <c r="A137" s="13">
        <v>136</v>
      </c>
      <c r="B137" s="7" t="s">
        <v>28</v>
      </c>
      <c r="C137" t="s">
        <v>219</v>
      </c>
      <c r="D137" s="25">
        <v>17</v>
      </c>
      <c r="E137" s="23">
        <v>10</v>
      </c>
      <c r="F137" s="1">
        <v>2007</v>
      </c>
      <c r="G137" s="2" t="str">
        <f t="shared" si="4"/>
        <v>CAD</v>
      </c>
      <c r="H137" s="2">
        <v>519</v>
      </c>
      <c r="I137" t="s">
        <v>14</v>
      </c>
      <c r="J137" t="s">
        <v>6</v>
      </c>
      <c r="L137" s="21" t="str">
        <f t="shared" si="5"/>
        <v>2</v>
      </c>
      <c r="M137" t="s">
        <v>838</v>
      </c>
      <c r="N137" s="21" t="str">
        <f>CONCATENATE(Tableau1[[#This Row],[NAT]],Tableau1[[#This Row],[année]],Tableau1[[#This Row],[mois]],Tableau1[[#This Row],[jour]],Tableau1[[#This Row],[IND. GENRE]],1)</f>
        <v>TUN2007101721</v>
      </c>
    </row>
    <row r="138" spans="1:14" ht="15.75" thickBot="1" x14ac:dyDescent="0.3">
      <c r="A138" s="12">
        <v>137</v>
      </c>
      <c r="B138" s="7" t="s">
        <v>220</v>
      </c>
      <c r="C138" t="s">
        <v>221</v>
      </c>
      <c r="D138" s="25" t="s">
        <v>849</v>
      </c>
      <c r="E138" s="23" t="s">
        <v>845</v>
      </c>
      <c r="F138" s="1">
        <v>2007</v>
      </c>
      <c r="G138" s="2" t="str">
        <f t="shared" si="4"/>
        <v>CAD</v>
      </c>
      <c r="H138" s="2">
        <v>518</v>
      </c>
      <c r="I138" t="s">
        <v>14</v>
      </c>
      <c r="J138" t="s">
        <v>6</v>
      </c>
      <c r="L138" s="21" t="str">
        <f t="shared" si="5"/>
        <v>2</v>
      </c>
      <c r="M138" t="s">
        <v>838</v>
      </c>
      <c r="N138" s="21" t="str">
        <f>CONCATENATE(Tableau1[[#This Row],[NAT]],Tableau1[[#This Row],[année]],Tableau1[[#This Row],[mois]],Tableau1[[#This Row],[jour]],Tableau1[[#This Row],[IND. GENRE]],1)</f>
        <v>TUN2007070821</v>
      </c>
    </row>
    <row r="139" spans="1:14" ht="15.75" thickBot="1" x14ac:dyDescent="0.3">
      <c r="A139" s="13">
        <v>138</v>
      </c>
      <c r="B139" s="7" t="s">
        <v>222</v>
      </c>
      <c r="C139" t="s">
        <v>223</v>
      </c>
      <c r="D139" s="25">
        <v>30</v>
      </c>
      <c r="E139" s="23" t="s">
        <v>847</v>
      </c>
      <c r="F139" s="1">
        <v>2006</v>
      </c>
      <c r="G139" s="2" t="str">
        <f t="shared" si="4"/>
        <v>CAD</v>
      </c>
      <c r="H139" s="2">
        <v>804</v>
      </c>
      <c r="I139" t="s">
        <v>14</v>
      </c>
      <c r="J139" t="s">
        <v>6</v>
      </c>
      <c r="L139" s="21" t="str">
        <f t="shared" si="5"/>
        <v>2</v>
      </c>
      <c r="M139" t="s">
        <v>838</v>
      </c>
      <c r="N139" s="21" t="str">
        <f>CONCATENATE(Tableau1[[#This Row],[NAT]],Tableau1[[#This Row],[année]],Tableau1[[#This Row],[mois]],Tableau1[[#This Row],[jour]],Tableau1[[#This Row],[IND. GENRE]],1)</f>
        <v>TUN2006053021</v>
      </c>
    </row>
    <row r="140" spans="1:14" ht="15.75" thickBot="1" x14ac:dyDescent="0.3">
      <c r="A140" s="12">
        <v>139</v>
      </c>
      <c r="B140" s="7" t="s">
        <v>224</v>
      </c>
      <c r="C140" t="s">
        <v>225</v>
      </c>
      <c r="D140" s="25" t="s">
        <v>845</v>
      </c>
      <c r="E140" s="23" t="s">
        <v>849</v>
      </c>
      <c r="F140" s="1">
        <v>2006</v>
      </c>
      <c r="G140" s="2" t="str">
        <f t="shared" si="4"/>
        <v>CAD</v>
      </c>
      <c r="H140" s="2">
        <v>803</v>
      </c>
      <c r="I140" t="s">
        <v>14</v>
      </c>
      <c r="J140" t="s">
        <v>6</v>
      </c>
      <c r="L140" s="21" t="str">
        <f t="shared" si="5"/>
        <v>2</v>
      </c>
      <c r="M140" t="s">
        <v>838</v>
      </c>
      <c r="N140" s="21" t="str">
        <f>CONCATENATE(Tableau1[[#This Row],[NAT]],Tableau1[[#This Row],[année]],Tableau1[[#This Row],[mois]],Tableau1[[#This Row],[jour]],Tableau1[[#This Row],[IND. GENRE]],1)</f>
        <v>TUN2006080721</v>
      </c>
    </row>
    <row r="141" spans="1:14" ht="15.75" thickBot="1" x14ac:dyDescent="0.3">
      <c r="A141" s="13">
        <v>140</v>
      </c>
      <c r="B141" s="7" t="s">
        <v>222</v>
      </c>
      <c r="C141" t="s">
        <v>228</v>
      </c>
      <c r="D141" s="25">
        <v>22</v>
      </c>
      <c r="E141" s="23" t="s">
        <v>843</v>
      </c>
      <c r="F141" s="1">
        <v>2004</v>
      </c>
      <c r="G141" s="2" t="str">
        <f t="shared" si="4"/>
        <v>JUN</v>
      </c>
      <c r="H141" s="2">
        <v>902</v>
      </c>
      <c r="I141" t="s">
        <v>14</v>
      </c>
      <c r="J141" t="s">
        <v>6</v>
      </c>
      <c r="L141" s="21" t="str">
        <f t="shared" si="5"/>
        <v>2</v>
      </c>
      <c r="M141" t="s">
        <v>838</v>
      </c>
      <c r="N141" s="21" t="str">
        <f>CONCATENATE(Tableau1[[#This Row],[NAT]],Tableau1[[#This Row],[année]],Tableau1[[#This Row],[mois]],Tableau1[[#This Row],[jour]],Tableau1[[#This Row],[IND. GENRE]],1)</f>
        <v>TUN2004062221</v>
      </c>
    </row>
    <row r="142" spans="1:14" ht="15.75" thickBot="1" x14ac:dyDescent="0.3">
      <c r="A142" s="12">
        <v>141</v>
      </c>
      <c r="B142" s="7" t="s">
        <v>46</v>
      </c>
      <c r="C142" t="s">
        <v>227</v>
      </c>
      <c r="D142" s="25">
        <v>23</v>
      </c>
      <c r="E142" s="23" t="s">
        <v>849</v>
      </c>
      <c r="F142" s="1">
        <v>2003</v>
      </c>
      <c r="G142" s="2" t="str">
        <f t="shared" si="4"/>
        <v>ESP</v>
      </c>
      <c r="H142" s="2">
        <v>59</v>
      </c>
      <c r="I142" t="s">
        <v>14</v>
      </c>
      <c r="J142" t="s">
        <v>4</v>
      </c>
      <c r="L142" s="21" t="str">
        <f t="shared" si="5"/>
        <v>1</v>
      </c>
      <c r="M142" t="s">
        <v>838</v>
      </c>
      <c r="N142" s="21" t="str">
        <f>CONCATENATE(Tableau1[[#This Row],[NAT]],Tableau1[[#This Row],[année]],Tableau1[[#This Row],[mois]],Tableau1[[#This Row],[jour]],Tableau1[[#This Row],[IND. GENRE]],1)</f>
        <v>TUN2003082311</v>
      </c>
    </row>
    <row r="143" spans="1:14" ht="15.75" thickBot="1" x14ac:dyDescent="0.3">
      <c r="A143" s="13">
        <v>142</v>
      </c>
      <c r="B143" s="7" t="s">
        <v>226</v>
      </c>
      <c r="C143" t="s">
        <v>184</v>
      </c>
      <c r="D143" s="25">
        <v>21</v>
      </c>
      <c r="E143" s="23" t="s">
        <v>845</v>
      </c>
      <c r="F143" s="1">
        <v>2003</v>
      </c>
      <c r="G143" s="2" t="str">
        <f t="shared" si="4"/>
        <v>ESP</v>
      </c>
      <c r="H143" s="2">
        <v>61</v>
      </c>
      <c r="I143" t="s">
        <v>14</v>
      </c>
      <c r="J143" t="s">
        <v>4</v>
      </c>
      <c r="L143" s="21" t="str">
        <f t="shared" si="5"/>
        <v>1</v>
      </c>
      <c r="M143" t="s">
        <v>838</v>
      </c>
      <c r="N143" s="21" t="str">
        <f>CONCATENATE(Tableau1[[#This Row],[NAT]],Tableau1[[#This Row],[année]],Tableau1[[#This Row],[mois]],Tableau1[[#This Row],[jour]],Tableau1[[#This Row],[IND. GENRE]],1)</f>
        <v>TUN2003072111</v>
      </c>
    </row>
    <row r="144" spans="1:14" ht="15.75" thickBot="1" x14ac:dyDescent="0.3">
      <c r="A144" s="12">
        <v>143</v>
      </c>
      <c r="B144" s="7" t="s">
        <v>229</v>
      </c>
      <c r="C144" t="s">
        <v>230</v>
      </c>
      <c r="D144" s="25">
        <v>29</v>
      </c>
      <c r="E144" s="23" t="s">
        <v>849</v>
      </c>
      <c r="F144" s="1">
        <v>2005</v>
      </c>
      <c r="G144" s="2" t="str">
        <f t="shared" si="4"/>
        <v>JUN</v>
      </c>
      <c r="H144" s="2">
        <v>2855</v>
      </c>
      <c r="I144" t="s">
        <v>14</v>
      </c>
      <c r="J144" t="s">
        <v>4</v>
      </c>
      <c r="L144" s="21" t="str">
        <f t="shared" si="5"/>
        <v>1</v>
      </c>
      <c r="M144" t="s">
        <v>838</v>
      </c>
      <c r="N144" s="21" t="str">
        <f>CONCATENATE(Tableau1[[#This Row],[NAT]],Tableau1[[#This Row],[année]],Tableau1[[#This Row],[mois]],Tableau1[[#This Row],[jour]],Tableau1[[#This Row],[IND. GENRE]],1)</f>
        <v>TUN2005082911</v>
      </c>
    </row>
    <row r="145" spans="1:14" ht="15.75" thickBot="1" x14ac:dyDescent="0.3">
      <c r="A145" s="13">
        <v>144</v>
      </c>
      <c r="B145" s="7" t="s">
        <v>103</v>
      </c>
      <c r="C145" t="s">
        <v>151</v>
      </c>
      <c r="D145" s="25" t="s">
        <v>843</v>
      </c>
      <c r="E145" s="23" t="s">
        <v>850</v>
      </c>
      <c r="F145" s="1">
        <v>1982</v>
      </c>
      <c r="G145" s="2" t="str">
        <f t="shared" si="4"/>
        <v>SEN</v>
      </c>
      <c r="H145" s="2">
        <v>750</v>
      </c>
      <c r="I145" t="s">
        <v>14</v>
      </c>
      <c r="J145" t="s">
        <v>4</v>
      </c>
      <c r="L145" s="21" t="str">
        <f t="shared" si="5"/>
        <v>1</v>
      </c>
      <c r="M145" t="s">
        <v>838</v>
      </c>
      <c r="N145" s="21" t="str">
        <f>CONCATENATE(Tableau1[[#This Row],[NAT]],Tableau1[[#This Row],[année]],Tableau1[[#This Row],[mois]],Tableau1[[#This Row],[jour]],Tableau1[[#This Row],[IND. GENRE]],1)</f>
        <v>TUN1982020611</v>
      </c>
    </row>
    <row r="146" spans="1:14" ht="15.75" thickBot="1" x14ac:dyDescent="0.3">
      <c r="A146" s="12">
        <v>145</v>
      </c>
      <c r="B146" s="7" t="s">
        <v>88</v>
      </c>
      <c r="C146" t="s">
        <v>207</v>
      </c>
      <c r="D146" s="25" t="s">
        <v>842</v>
      </c>
      <c r="E146" s="23" t="s">
        <v>844</v>
      </c>
      <c r="F146" s="1">
        <v>1981</v>
      </c>
      <c r="G146" s="2" t="str">
        <f t="shared" si="4"/>
        <v>SEN</v>
      </c>
      <c r="H146" s="2">
        <v>1233</v>
      </c>
      <c r="I146" t="s">
        <v>14</v>
      </c>
      <c r="J146" t="s">
        <v>4</v>
      </c>
      <c r="L146" s="21" t="str">
        <f t="shared" si="5"/>
        <v>1</v>
      </c>
      <c r="M146" t="s">
        <v>838</v>
      </c>
      <c r="N146" s="21" t="str">
        <f>CONCATENATE(Tableau1[[#This Row],[NAT]],Tableau1[[#This Row],[année]],Tableau1[[#This Row],[mois]],Tableau1[[#This Row],[jour]],Tableau1[[#This Row],[IND. GENRE]],1)</f>
        <v>TUN1981040311</v>
      </c>
    </row>
    <row r="147" spans="1:14" ht="15.75" thickBot="1" x14ac:dyDescent="0.3">
      <c r="A147" s="13">
        <v>146</v>
      </c>
      <c r="B147" s="7" t="s">
        <v>59</v>
      </c>
      <c r="C147" t="s">
        <v>207</v>
      </c>
      <c r="D147" s="25">
        <v>30</v>
      </c>
      <c r="E147" s="23" t="s">
        <v>844</v>
      </c>
      <c r="F147" s="1">
        <v>1995</v>
      </c>
      <c r="G147" s="2" t="str">
        <f t="shared" si="4"/>
        <v>SEN</v>
      </c>
      <c r="H147" s="2">
        <v>1227</v>
      </c>
      <c r="I147" t="s">
        <v>14</v>
      </c>
      <c r="J147" t="s">
        <v>4</v>
      </c>
      <c r="L147" s="21" t="str">
        <f t="shared" si="5"/>
        <v>1</v>
      </c>
      <c r="M147" t="s">
        <v>838</v>
      </c>
      <c r="N147" s="21" t="str">
        <f>CONCATENATE(Tableau1[[#This Row],[NAT]],Tableau1[[#This Row],[année]],Tableau1[[#This Row],[mois]],Tableau1[[#This Row],[jour]],Tableau1[[#This Row],[IND. GENRE]],1)</f>
        <v>TUN1995043011</v>
      </c>
    </row>
    <row r="148" spans="1:14" ht="15.75" thickBot="1" x14ac:dyDescent="0.3">
      <c r="A148" s="12">
        <v>147</v>
      </c>
      <c r="B148" s="7" t="s">
        <v>231</v>
      </c>
      <c r="C148" t="s">
        <v>232</v>
      </c>
      <c r="D148" s="25" t="s">
        <v>845</v>
      </c>
      <c r="E148" s="23" t="s">
        <v>848</v>
      </c>
      <c r="F148" s="1">
        <v>1990</v>
      </c>
      <c r="G148" s="2" t="str">
        <f t="shared" si="4"/>
        <v>SEN</v>
      </c>
      <c r="H148" s="2">
        <v>1232</v>
      </c>
      <c r="I148" t="s">
        <v>14</v>
      </c>
      <c r="J148" t="s">
        <v>6</v>
      </c>
      <c r="L148" s="21" t="str">
        <f t="shared" si="5"/>
        <v>2</v>
      </c>
      <c r="M148" t="s">
        <v>838</v>
      </c>
      <c r="N148" s="21" t="str">
        <f>CONCATENATE(Tableau1[[#This Row],[NAT]],Tableau1[[#This Row],[année]],Tableau1[[#This Row],[mois]],Tableau1[[#This Row],[jour]],Tableau1[[#This Row],[IND. GENRE]],1)</f>
        <v>TUN1990090721</v>
      </c>
    </row>
    <row r="149" spans="1:14" ht="15.75" thickBot="1" x14ac:dyDescent="0.3">
      <c r="A149" s="13">
        <v>148</v>
      </c>
      <c r="B149" s="7" t="s">
        <v>233</v>
      </c>
      <c r="C149" t="s">
        <v>234</v>
      </c>
      <c r="D149" s="25">
        <v>16</v>
      </c>
      <c r="E149" s="23" t="s">
        <v>848</v>
      </c>
      <c r="F149" s="1">
        <v>2002</v>
      </c>
      <c r="G149" s="2" t="str">
        <f t="shared" si="4"/>
        <v>ESP</v>
      </c>
      <c r="H149" s="2">
        <v>150</v>
      </c>
      <c r="I149" t="s">
        <v>14</v>
      </c>
      <c r="J149" t="s">
        <v>6</v>
      </c>
      <c r="L149" s="21" t="str">
        <f t="shared" si="5"/>
        <v>2</v>
      </c>
      <c r="M149" t="s">
        <v>838</v>
      </c>
      <c r="N149" s="21" t="str">
        <f>CONCATENATE(Tableau1[[#This Row],[NAT]],Tableau1[[#This Row],[année]],Tableau1[[#This Row],[mois]],Tableau1[[#This Row],[jour]],Tableau1[[#This Row],[IND. GENRE]],1)</f>
        <v>TUN2002091621</v>
      </c>
    </row>
    <row r="150" spans="1:14" ht="15.75" thickBot="1" x14ac:dyDescent="0.3">
      <c r="A150" s="12">
        <v>149</v>
      </c>
      <c r="B150" s="7" t="s">
        <v>212</v>
      </c>
      <c r="C150" t="s">
        <v>235</v>
      </c>
      <c r="D150" s="25" t="s">
        <v>849</v>
      </c>
      <c r="E150" s="23" t="s">
        <v>849</v>
      </c>
      <c r="F150" s="1">
        <v>2002</v>
      </c>
      <c r="G150" s="2" t="str">
        <f t="shared" si="4"/>
        <v>ESP</v>
      </c>
      <c r="H150" s="2">
        <v>152</v>
      </c>
      <c r="I150" t="s">
        <v>14</v>
      </c>
      <c r="J150" t="s">
        <v>6</v>
      </c>
      <c r="L150" s="21" t="str">
        <f t="shared" si="5"/>
        <v>2</v>
      </c>
      <c r="M150" t="s">
        <v>838</v>
      </c>
      <c r="N150" s="21" t="str">
        <f>CONCATENATE(Tableau1[[#This Row],[NAT]],Tableau1[[#This Row],[année]],Tableau1[[#This Row],[mois]],Tableau1[[#This Row],[jour]],Tableau1[[#This Row],[IND. GENRE]],1)</f>
        <v>TUN2002080821</v>
      </c>
    </row>
    <row r="151" spans="1:14" ht="15.75" thickBot="1" x14ac:dyDescent="0.3">
      <c r="A151" s="13">
        <v>150</v>
      </c>
      <c r="B151" s="7" t="s">
        <v>212</v>
      </c>
      <c r="C151" t="s">
        <v>236</v>
      </c>
      <c r="D151" s="25" t="s">
        <v>849</v>
      </c>
      <c r="E151" s="23" t="s">
        <v>849</v>
      </c>
      <c r="F151" s="1">
        <v>2002</v>
      </c>
      <c r="G151" s="2" t="str">
        <f t="shared" si="4"/>
        <v>ESP</v>
      </c>
      <c r="H151" s="2">
        <v>153</v>
      </c>
      <c r="I151" t="s">
        <v>14</v>
      </c>
      <c r="J151" t="s">
        <v>6</v>
      </c>
      <c r="L151" s="21" t="str">
        <f t="shared" si="5"/>
        <v>2</v>
      </c>
      <c r="M151" t="s">
        <v>838</v>
      </c>
      <c r="N151" s="21" t="str">
        <f>CONCATENATE(Tableau1[[#This Row],[NAT]],Tableau1[[#This Row],[année]],Tableau1[[#This Row],[mois]],Tableau1[[#This Row],[jour]],Tableau1[[#This Row],[IND. GENRE]],2)</f>
        <v>TUN2002080822</v>
      </c>
    </row>
    <row r="152" spans="1:14" ht="15.75" thickBot="1" x14ac:dyDescent="0.3">
      <c r="A152" s="12">
        <v>151</v>
      </c>
      <c r="B152" s="7" t="s">
        <v>237</v>
      </c>
      <c r="C152" t="s">
        <v>238</v>
      </c>
      <c r="D152" s="25">
        <v>28</v>
      </c>
      <c r="E152" s="23" t="s">
        <v>843</v>
      </c>
      <c r="F152" s="1">
        <v>2002</v>
      </c>
      <c r="G152" s="2" t="str">
        <f t="shared" si="4"/>
        <v>ESP</v>
      </c>
      <c r="H152" s="2">
        <v>149</v>
      </c>
      <c r="I152" t="s">
        <v>14</v>
      </c>
      <c r="J152" t="s">
        <v>6</v>
      </c>
      <c r="L152" s="21" t="str">
        <f t="shared" si="5"/>
        <v>2</v>
      </c>
      <c r="M152" t="s">
        <v>838</v>
      </c>
      <c r="N152" s="21" t="str">
        <f>CONCATENATE(Tableau1[[#This Row],[NAT]],Tableau1[[#This Row],[année]],Tableau1[[#This Row],[mois]],Tableau1[[#This Row],[jour]],Tableau1[[#This Row],[IND. GENRE]],1)</f>
        <v>TUN2002062821</v>
      </c>
    </row>
    <row r="153" spans="1:14" ht="15.75" thickBot="1" x14ac:dyDescent="0.3">
      <c r="A153" s="13">
        <v>152</v>
      </c>
      <c r="B153" s="7" t="s">
        <v>239</v>
      </c>
      <c r="C153" t="s">
        <v>240</v>
      </c>
      <c r="D153" s="25">
        <v>19</v>
      </c>
      <c r="E153" s="23" t="s">
        <v>847</v>
      </c>
      <c r="F153" s="1">
        <v>2002</v>
      </c>
      <c r="G153" s="2" t="str">
        <f t="shared" si="4"/>
        <v>ESP</v>
      </c>
      <c r="H153" s="2">
        <v>151</v>
      </c>
      <c r="I153" t="s">
        <v>14</v>
      </c>
      <c r="J153" t="s">
        <v>6</v>
      </c>
      <c r="L153" s="21" t="str">
        <f t="shared" si="5"/>
        <v>2</v>
      </c>
      <c r="M153" t="s">
        <v>838</v>
      </c>
      <c r="N153" s="21" t="str">
        <f>CONCATENATE(Tableau1[[#This Row],[NAT]],Tableau1[[#This Row],[année]],Tableau1[[#This Row],[mois]],Tableau1[[#This Row],[jour]],Tableau1[[#This Row],[IND. GENRE]],1)</f>
        <v>TUN2002051921</v>
      </c>
    </row>
    <row r="154" spans="1:14" ht="15.75" thickBot="1" x14ac:dyDescent="0.3">
      <c r="A154" s="12">
        <v>153</v>
      </c>
      <c r="B154" s="7" t="s">
        <v>241</v>
      </c>
      <c r="C154" t="s">
        <v>242</v>
      </c>
      <c r="D154" s="25">
        <v>23</v>
      </c>
      <c r="E154" s="23">
        <v>11</v>
      </c>
      <c r="F154" s="1">
        <v>2002</v>
      </c>
      <c r="G154" s="2" t="str">
        <f t="shared" si="4"/>
        <v>ESP</v>
      </c>
      <c r="H154" s="2">
        <v>2660</v>
      </c>
      <c r="I154" t="s">
        <v>14</v>
      </c>
      <c r="J154" t="s">
        <v>4</v>
      </c>
      <c r="L154" s="21" t="str">
        <f t="shared" si="5"/>
        <v>1</v>
      </c>
      <c r="M154" t="s">
        <v>838</v>
      </c>
      <c r="N154" s="21" t="str">
        <f>CONCATENATE(Tableau1[[#This Row],[NAT]],Tableau1[[#This Row],[année]],Tableau1[[#This Row],[mois]],Tableau1[[#This Row],[jour]],Tableau1[[#This Row],[IND. GENRE]],1)</f>
        <v>TUN2002112311</v>
      </c>
    </row>
    <row r="155" spans="1:14" ht="15.75" thickBot="1" x14ac:dyDescent="0.3">
      <c r="A155" s="13">
        <v>154</v>
      </c>
      <c r="B155" s="7" t="s">
        <v>243</v>
      </c>
      <c r="C155" t="s">
        <v>244</v>
      </c>
      <c r="D155" s="25" t="s">
        <v>850</v>
      </c>
      <c r="E155" s="23">
        <v>11</v>
      </c>
      <c r="F155" s="1">
        <v>2002</v>
      </c>
      <c r="G155" s="2" t="str">
        <f t="shared" si="4"/>
        <v>ESP</v>
      </c>
      <c r="H155" s="2">
        <v>2659</v>
      </c>
      <c r="I155" t="s">
        <v>14</v>
      </c>
      <c r="J155" t="s">
        <v>4</v>
      </c>
      <c r="L155" s="21" t="str">
        <f t="shared" si="5"/>
        <v>1</v>
      </c>
      <c r="M155" t="s">
        <v>838</v>
      </c>
      <c r="N155" s="21" t="str">
        <f>CONCATENATE(Tableau1[[#This Row],[NAT]],Tableau1[[#This Row],[année]],Tableau1[[#This Row],[mois]],Tableau1[[#This Row],[jour]],Tableau1[[#This Row],[IND. GENRE]],1)</f>
        <v>TUN2002110211</v>
      </c>
    </row>
    <row r="156" spans="1:14" ht="15.75" thickBot="1" x14ac:dyDescent="0.3">
      <c r="A156" s="12">
        <v>155</v>
      </c>
      <c r="B156" s="7" t="s">
        <v>245</v>
      </c>
      <c r="C156" t="s">
        <v>117</v>
      </c>
      <c r="D156" s="25">
        <v>27</v>
      </c>
      <c r="E156" s="23">
        <v>10</v>
      </c>
      <c r="F156" s="1">
        <v>2013</v>
      </c>
      <c r="G156" s="2" t="str">
        <f t="shared" si="4"/>
        <v>POUSS</v>
      </c>
      <c r="H156" s="2">
        <v>1290</v>
      </c>
      <c r="I156" t="s">
        <v>9</v>
      </c>
      <c r="J156" t="s">
        <v>4</v>
      </c>
      <c r="L156" s="21" t="str">
        <f t="shared" si="5"/>
        <v>1</v>
      </c>
      <c r="M156" t="s">
        <v>838</v>
      </c>
      <c r="N156" s="21" t="str">
        <f>CONCATENATE(Tableau1[[#This Row],[NAT]],Tableau1[[#This Row],[année]],Tableau1[[#This Row],[mois]],Tableau1[[#This Row],[jour]],Tableau1[[#This Row],[IND. GENRE]],1)</f>
        <v>TUN2013102711</v>
      </c>
    </row>
    <row r="157" spans="1:14" ht="15.75" thickBot="1" x14ac:dyDescent="0.3">
      <c r="A157" s="13">
        <v>156</v>
      </c>
      <c r="B157" s="7" t="s">
        <v>245</v>
      </c>
      <c r="C157" t="s">
        <v>246</v>
      </c>
      <c r="D157" s="25">
        <v>10</v>
      </c>
      <c r="E157" s="23" t="s">
        <v>843</v>
      </c>
      <c r="F157" s="1">
        <v>2009</v>
      </c>
      <c r="G157" s="2" t="str">
        <f t="shared" si="4"/>
        <v>MIN</v>
      </c>
      <c r="H157" s="2">
        <v>1357</v>
      </c>
      <c r="I157" t="s">
        <v>9</v>
      </c>
      <c r="J157" t="s">
        <v>6</v>
      </c>
      <c r="L157" s="21" t="str">
        <f t="shared" si="5"/>
        <v>2</v>
      </c>
      <c r="M157" t="s">
        <v>838</v>
      </c>
      <c r="N157" s="21" t="str">
        <f>CONCATENATE(Tableau1[[#This Row],[NAT]],Tableau1[[#This Row],[année]],Tableau1[[#This Row],[mois]],Tableau1[[#This Row],[jour]],Tableau1[[#This Row],[IND. GENRE]],1)</f>
        <v>TUN2009061021</v>
      </c>
    </row>
    <row r="158" spans="1:14" ht="15.75" thickBot="1" x14ac:dyDescent="0.3">
      <c r="A158" s="12">
        <v>157</v>
      </c>
      <c r="B158" s="7" t="s">
        <v>247</v>
      </c>
      <c r="C158" t="s">
        <v>248</v>
      </c>
      <c r="D158" s="25">
        <v>30</v>
      </c>
      <c r="E158" s="23">
        <v>11</v>
      </c>
      <c r="F158" s="1">
        <v>2009</v>
      </c>
      <c r="G158" s="2" t="str">
        <f t="shared" si="4"/>
        <v>MIN</v>
      </c>
      <c r="H158" s="2">
        <v>1308</v>
      </c>
      <c r="I158" t="s">
        <v>9</v>
      </c>
      <c r="J158" t="s">
        <v>6</v>
      </c>
      <c r="L158" s="21" t="str">
        <f t="shared" si="5"/>
        <v>2</v>
      </c>
      <c r="M158" t="s">
        <v>838</v>
      </c>
      <c r="N158" s="21" t="str">
        <f>CONCATENATE(Tableau1[[#This Row],[NAT]],Tableau1[[#This Row],[année]],Tableau1[[#This Row],[mois]],Tableau1[[#This Row],[jour]],Tableau1[[#This Row],[IND. GENRE]],1)</f>
        <v>TUN2009113021</v>
      </c>
    </row>
    <row r="159" spans="1:14" ht="15.75" thickBot="1" x14ac:dyDescent="0.3">
      <c r="A159" s="13">
        <v>158</v>
      </c>
      <c r="B159" s="7" t="s">
        <v>249</v>
      </c>
      <c r="C159" t="s">
        <v>221</v>
      </c>
      <c r="D159" s="25" t="s">
        <v>846</v>
      </c>
      <c r="E159" s="23" t="s">
        <v>844</v>
      </c>
      <c r="F159" s="1">
        <v>2012</v>
      </c>
      <c r="G159" s="2" t="str">
        <f t="shared" si="4"/>
        <v>POUSS</v>
      </c>
      <c r="H159" s="2">
        <v>972</v>
      </c>
      <c r="I159" t="s">
        <v>9</v>
      </c>
      <c r="J159" t="s">
        <v>6</v>
      </c>
      <c r="L159" s="21" t="str">
        <f t="shared" si="5"/>
        <v>2</v>
      </c>
      <c r="M159" t="s">
        <v>838</v>
      </c>
      <c r="N159" s="21" t="str">
        <f>CONCATENATE(Tableau1[[#This Row],[NAT]],Tableau1[[#This Row],[année]],Tableau1[[#This Row],[mois]],Tableau1[[#This Row],[jour]],Tableau1[[#This Row],[IND. GENRE]],1)</f>
        <v>TUN2012040121</v>
      </c>
    </row>
    <row r="160" spans="1:14" ht="15.75" thickBot="1" x14ac:dyDescent="0.3">
      <c r="A160" s="12">
        <v>159</v>
      </c>
      <c r="B160" s="7" t="s">
        <v>249</v>
      </c>
      <c r="C160" t="s">
        <v>246</v>
      </c>
      <c r="D160" s="25" t="s">
        <v>845</v>
      </c>
      <c r="E160" s="23">
        <v>11</v>
      </c>
      <c r="F160" s="1">
        <v>2014</v>
      </c>
      <c r="G160" s="2" t="str">
        <f t="shared" si="4"/>
        <v>POUSS</v>
      </c>
      <c r="H160" s="2">
        <v>1618</v>
      </c>
      <c r="I160" t="s">
        <v>9</v>
      </c>
      <c r="J160" t="s">
        <v>6</v>
      </c>
      <c r="L160" s="21" t="str">
        <f t="shared" si="5"/>
        <v>2</v>
      </c>
      <c r="M160" t="s">
        <v>838</v>
      </c>
      <c r="N160" s="21" t="str">
        <f>CONCATENATE(Tableau1[[#This Row],[NAT]],Tableau1[[#This Row],[année]],Tableau1[[#This Row],[mois]],Tableau1[[#This Row],[jour]],Tableau1[[#This Row],[IND. GENRE]],1)</f>
        <v>TUN2014110721</v>
      </c>
    </row>
    <row r="161" spans="1:14" ht="15.75" thickBot="1" x14ac:dyDescent="0.3">
      <c r="A161" s="13">
        <v>160</v>
      </c>
      <c r="B161" s="7" t="s">
        <v>34</v>
      </c>
      <c r="C161" t="s">
        <v>193</v>
      </c>
      <c r="D161" s="25" t="s">
        <v>845</v>
      </c>
      <c r="E161" s="23">
        <v>10</v>
      </c>
      <c r="F161" s="1">
        <v>2005</v>
      </c>
      <c r="G161" s="2" t="str">
        <f t="shared" si="4"/>
        <v>JUN</v>
      </c>
      <c r="H161" s="2">
        <v>1571</v>
      </c>
      <c r="I161" t="s">
        <v>9</v>
      </c>
      <c r="J161" t="s">
        <v>4</v>
      </c>
      <c r="L161" s="21" t="str">
        <f t="shared" si="5"/>
        <v>1</v>
      </c>
      <c r="M161" t="s">
        <v>838</v>
      </c>
      <c r="N161" s="21" t="str">
        <f>CONCATENATE(Tableau1[[#This Row],[NAT]],Tableau1[[#This Row],[année]],Tableau1[[#This Row],[mois]],Tableau1[[#This Row],[jour]],Tableau1[[#This Row],[IND. GENRE]],1)</f>
        <v>TUN2005100711</v>
      </c>
    </row>
    <row r="162" spans="1:14" ht="15.75" thickBot="1" x14ac:dyDescent="0.3">
      <c r="A162" s="12">
        <v>161</v>
      </c>
      <c r="B162" s="7" t="s">
        <v>250</v>
      </c>
      <c r="C162" t="s">
        <v>251</v>
      </c>
      <c r="D162" s="25">
        <v>27</v>
      </c>
      <c r="E162" s="23" t="s">
        <v>844</v>
      </c>
      <c r="F162" s="1">
        <v>2010</v>
      </c>
      <c r="G162" s="2" t="str">
        <f t="shared" si="4"/>
        <v>PUP</v>
      </c>
      <c r="H162" s="2">
        <v>355</v>
      </c>
      <c r="I162" t="s">
        <v>15</v>
      </c>
      <c r="J162" t="s">
        <v>4</v>
      </c>
      <c r="L162" s="21" t="str">
        <f t="shared" si="5"/>
        <v>1</v>
      </c>
      <c r="M162" t="s">
        <v>838</v>
      </c>
      <c r="N162" s="21" t="str">
        <f>CONCATENATE(Tableau1[[#This Row],[NAT]],Tableau1[[#This Row],[année]],Tableau1[[#This Row],[mois]],Tableau1[[#This Row],[jour]],Tableau1[[#This Row],[IND. GENRE]],2)</f>
        <v>TUN2010042712</v>
      </c>
    </row>
    <row r="163" spans="1:14" ht="15.75" thickBot="1" x14ac:dyDescent="0.3">
      <c r="A163" s="13">
        <v>162</v>
      </c>
      <c r="B163" s="7" t="s">
        <v>252</v>
      </c>
      <c r="C163" t="s">
        <v>253</v>
      </c>
      <c r="D163" s="25">
        <v>20</v>
      </c>
      <c r="E163" s="23" t="s">
        <v>845</v>
      </c>
      <c r="F163" s="1">
        <v>2012</v>
      </c>
      <c r="G163" s="2" t="str">
        <f t="shared" si="4"/>
        <v>POUSS</v>
      </c>
      <c r="H163" s="2">
        <v>343</v>
      </c>
      <c r="I163" t="s">
        <v>15</v>
      </c>
      <c r="J163" t="s">
        <v>4</v>
      </c>
      <c r="L163" s="21" t="str">
        <f t="shared" si="5"/>
        <v>1</v>
      </c>
      <c r="M163" t="s">
        <v>838</v>
      </c>
      <c r="N163" s="21" t="str">
        <f>CONCATENATE(Tableau1[[#This Row],[NAT]],Tableau1[[#This Row],[année]],Tableau1[[#This Row],[mois]],Tableau1[[#This Row],[jour]],Tableau1[[#This Row],[IND. GENRE]],1)</f>
        <v>TUN2012072011</v>
      </c>
    </row>
    <row r="164" spans="1:14" ht="15.75" thickBot="1" x14ac:dyDescent="0.3">
      <c r="A164" s="12">
        <v>163</v>
      </c>
      <c r="B164" s="7" t="s">
        <v>255</v>
      </c>
      <c r="C164" t="s">
        <v>256</v>
      </c>
      <c r="D164" s="25" t="s">
        <v>843</v>
      </c>
      <c r="E164" s="23" t="s">
        <v>844</v>
      </c>
      <c r="F164" s="1">
        <v>2012</v>
      </c>
      <c r="G164" s="2" t="str">
        <f t="shared" si="4"/>
        <v>POUSS</v>
      </c>
      <c r="H164" s="2">
        <v>334</v>
      </c>
      <c r="I164" t="s">
        <v>15</v>
      </c>
      <c r="J164" t="s">
        <v>6</v>
      </c>
      <c r="L164" s="21" t="str">
        <f t="shared" si="5"/>
        <v>2</v>
      </c>
      <c r="M164" t="s">
        <v>838</v>
      </c>
      <c r="N164" s="21" t="str">
        <f>CONCATENATE(Tableau1[[#This Row],[NAT]],Tableau1[[#This Row],[année]],Tableau1[[#This Row],[mois]],Tableau1[[#This Row],[jour]],Tableau1[[#This Row],[IND. GENRE]],1)</f>
        <v>TUN2012040621</v>
      </c>
    </row>
    <row r="165" spans="1:14" ht="15.75" thickBot="1" x14ac:dyDescent="0.3">
      <c r="A165" s="13">
        <v>164</v>
      </c>
      <c r="B165" s="7" t="s">
        <v>81</v>
      </c>
      <c r="C165" t="s">
        <v>173</v>
      </c>
      <c r="D165" s="25">
        <v>29</v>
      </c>
      <c r="E165" s="23" t="s">
        <v>848</v>
      </c>
      <c r="F165" s="1">
        <v>2013</v>
      </c>
      <c r="G165" s="2" t="str">
        <f t="shared" si="4"/>
        <v>POUSS</v>
      </c>
      <c r="H165" s="2">
        <v>344</v>
      </c>
      <c r="I165" t="s">
        <v>15</v>
      </c>
      <c r="J165" t="s">
        <v>6</v>
      </c>
      <c r="L165" s="21" t="str">
        <f t="shared" si="5"/>
        <v>2</v>
      </c>
      <c r="M165" t="s">
        <v>838</v>
      </c>
      <c r="N165" s="21" t="str">
        <f>CONCATENATE(Tableau1[[#This Row],[NAT]],Tableau1[[#This Row],[année]],Tableau1[[#This Row],[mois]],Tableau1[[#This Row],[jour]],Tableau1[[#This Row],[IND. GENRE]],1)</f>
        <v>TUN2013092921</v>
      </c>
    </row>
    <row r="166" spans="1:14" ht="15.75" thickBot="1" x14ac:dyDescent="0.3">
      <c r="A166" s="12">
        <v>165</v>
      </c>
      <c r="B166" s="7" t="s">
        <v>252</v>
      </c>
      <c r="C166" t="s">
        <v>254</v>
      </c>
      <c r="D166" s="25">
        <v>13</v>
      </c>
      <c r="E166" s="23" t="s">
        <v>844</v>
      </c>
      <c r="F166" s="1">
        <v>2010</v>
      </c>
      <c r="G166" s="2" t="str">
        <f t="shared" si="4"/>
        <v>PUP</v>
      </c>
      <c r="H166" s="2">
        <v>342</v>
      </c>
      <c r="I166" t="s">
        <v>15</v>
      </c>
      <c r="J166" t="s">
        <v>6</v>
      </c>
      <c r="L166" s="21" t="str">
        <f t="shared" si="5"/>
        <v>2</v>
      </c>
      <c r="M166" t="s">
        <v>838</v>
      </c>
      <c r="N166" s="21" t="str">
        <f>CONCATENATE(Tableau1[[#This Row],[NAT]],Tableau1[[#This Row],[année]],Tableau1[[#This Row],[mois]],Tableau1[[#This Row],[jour]],Tableau1[[#This Row],[IND. GENRE]],1)</f>
        <v>TUN2010041321</v>
      </c>
    </row>
    <row r="167" spans="1:14" ht="15.75" thickBot="1" x14ac:dyDescent="0.3">
      <c r="A167" s="13">
        <v>166</v>
      </c>
      <c r="B167" s="7" t="s">
        <v>82</v>
      </c>
      <c r="C167" t="s">
        <v>258</v>
      </c>
      <c r="D167" s="25" t="s">
        <v>846</v>
      </c>
      <c r="E167" s="23" t="s">
        <v>845</v>
      </c>
      <c r="F167" s="1">
        <v>1973</v>
      </c>
      <c r="G167" s="2" t="str">
        <f t="shared" si="4"/>
        <v>SEN</v>
      </c>
      <c r="H167" s="2">
        <v>181</v>
      </c>
      <c r="I167" t="s">
        <v>15</v>
      </c>
      <c r="J167" t="s">
        <v>4</v>
      </c>
      <c r="L167" s="21" t="str">
        <f t="shared" si="5"/>
        <v>1</v>
      </c>
      <c r="M167" t="s">
        <v>838</v>
      </c>
      <c r="N167" s="21" t="str">
        <f>CONCATENATE(Tableau1[[#This Row],[NAT]],Tableau1[[#This Row],[année]],Tableau1[[#This Row],[mois]],Tableau1[[#This Row],[jour]],Tableau1[[#This Row],[IND. GENRE]],1)</f>
        <v>TUN1973070111</v>
      </c>
    </row>
    <row r="168" spans="1:14" ht="15.75" thickBot="1" x14ac:dyDescent="0.3">
      <c r="A168" s="12">
        <v>167</v>
      </c>
      <c r="B168" s="7" t="s">
        <v>82</v>
      </c>
      <c r="C168" t="s">
        <v>207</v>
      </c>
      <c r="D168" s="25" t="s">
        <v>848</v>
      </c>
      <c r="E168" s="23">
        <v>12</v>
      </c>
      <c r="F168" s="1">
        <v>1997</v>
      </c>
      <c r="G168" s="2" t="str">
        <f t="shared" si="4"/>
        <v>SEN</v>
      </c>
      <c r="H168" s="2">
        <v>64</v>
      </c>
      <c r="I168" t="s">
        <v>15</v>
      </c>
      <c r="J168" t="s">
        <v>4</v>
      </c>
      <c r="L168" s="21" t="str">
        <f t="shared" si="5"/>
        <v>1</v>
      </c>
      <c r="M168" t="s">
        <v>838</v>
      </c>
      <c r="N168" s="21" t="str">
        <f>CONCATENATE(Tableau1[[#This Row],[NAT]],Tableau1[[#This Row],[année]],Tableau1[[#This Row],[mois]],Tableau1[[#This Row],[jour]],Tableau1[[#This Row],[IND. GENRE]],1)</f>
        <v>TUN1997120911</v>
      </c>
    </row>
    <row r="169" spans="1:14" ht="15.75" thickBot="1" x14ac:dyDescent="0.3">
      <c r="A169" s="13">
        <v>168</v>
      </c>
      <c r="B169" s="7" t="s">
        <v>257</v>
      </c>
      <c r="C169" t="s">
        <v>259</v>
      </c>
      <c r="D169" s="25" t="s">
        <v>848</v>
      </c>
      <c r="E169" s="23" t="s">
        <v>850</v>
      </c>
      <c r="F169" s="1">
        <v>2002</v>
      </c>
      <c r="G169" s="2" t="str">
        <f t="shared" si="4"/>
        <v>ESP</v>
      </c>
      <c r="H169" s="2">
        <v>379</v>
      </c>
      <c r="I169" t="s">
        <v>15</v>
      </c>
      <c r="J169" t="s">
        <v>6</v>
      </c>
      <c r="L169" s="21" t="str">
        <f t="shared" si="5"/>
        <v>2</v>
      </c>
      <c r="M169" t="s">
        <v>838</v>
      </c>
      <c r="N169" s="21" t="str">
        <f>CONCATENATE(Tableau1[[#This Row],[NAT]],Tableau1[[#This Row],[année]],Tableau1[[#This Row],[mois]],Tableau1[[#This Row],[jour]],Tableau1[[#This Row],[IND. GENRE]],1)</f>
        <v>TUN2002020921</v>
      </c>
    </row>
    <row r="170" spans="1:14" ht="15.75" thickBot="1" x14ac:dyDescent="0.3">
      <c r="A170" s="12">
        <v>169</v>
      </c>
      <c r="B170" s="7" t="s">
        <v>260</v>
      </c>
      <c r="C170" t="s">
        <v>117</v>
      </c>
      <c r="D170" s="25">
        <v>18</v>
      </c>
      <c r="E170" s="23" t="s">
        <v>847</v>
      </c>
      <c r="F170" s="1">
        <v>2010</v>
      </c>
      <c r="G170" s="2" t="str">
        <f t="shared" si="4"/>
        <v>PUP</v>
      </c>
      <c r="H170" s="2">
        <v>853</v>
      </c>
      <c r="I170" t="s">
        <v>281</v>
      </c>
      <c r="J170" t="s">
        <v>4</v>
      </c>
      <c r="L170" s="21" t="str">
        <f t="shared" si="5"/>
        <v>1</v>
      </c>
      <c r="M170" t="s">
        <v>838</v>
      </c>
      <c r="N170" s="21" t="str">
        <f>CONCATENATE(Tableau1[[#This Row],[NAT]],Tableau1[[#This Row],[année]],Tableau1[[#This Row],[mois]],Tableau1[[#This Row],[jour]],Tableau1[[#This Row],[IND. GENRE]],1)</f>
        <v>TUN2010051811</v>
      </c>
    </row>
    <row r="171" spans="1:14" ht="15.75" thickBot="1" x14ac:dyDescent="0.3">
      <c r="A171" s="13">
        <v>170</v>
      </c>
      <c r="B171" s="7" t="s">
        <v>260</v>
      </c>
      <c r="C171" t="s">
        <v>135</v>
      </c>
      <c r="D171" s="25">
        <v>18</v>
      </c>
      <c r="E171" s="23">
        <v>11</v>
      </c>
      <c r="F171" s="1">
        <v>2009</v>
      </c>
      <c r="G171" s="2" t="str">
        <f t="shared" ref="G171:G234" si="6">IF(F171&gt;=2012,"POUSS",IF(F171=2011,"PUP",IF(F171=2010,"PUP",IF(F171=2009,"MIN",IF(F171=2008,"MIN",IF(F171=2007,"CAD",IF(F171=2006,"CAD",IF(F171=2005,"JUN",IF(F171=2004,"JUN",IF(F171=2003,"ESP",IF(F171=2002,"ESP","SEN")))))))))))</f>
        <v>MIN</v>
      </c>
      <c r="H171" s="2">
        <v>1433</v>
      </c>
      <c r="I171" t="s">
        <v>281</v>
      </c>
      <c r="J171" t="s">
        <v>6</v>
      </c>
      <c r="L171" s="21" t="str">
        <f t="shared" si="5"/>
        <v>2</v>
      </c>
      <c r="M171" t="s">
        <v>838</v>
      </c>
      <c r="N171" s="21" t="str">
        <f>CONCATENATE(Tableau1[[#This Row],[NAT]],Tableau1[[#This Row],[année]],Tableau1[[#This Row],[mois]],Tableau1[[#This Row],[jour]],Tableau1[[#This Row],[IND. GENRE]],1)</f>
        <v>TUN2009111821</v>
      </c>
    </row>
    <row r="172" spans="1:14" ht="15.75" thickBot="1" x14ac:dyDescent="0.3">
      <c r="A172" s="12">
        <v>171</v>
      </c>
      <c r="B172" s="7" t="s">
        <v>260</v>
      </c>
      <c r="C172" t="s">
        <v>261</v>
      </c>
      <c r="D172" s="25">
        <v>18</v>
      </c>
      <c r="E172" s="23">
        <v>11</v>
      </c>
      <c r="F172" s="1">
        <v>2009</v>
      </c>
      <c r="G172" s="2" t="str">
        <f t="shared" si="6"/>
        <v>MIN</v>
      </c>
      <c r="H172" s="2">
        <v>1432</v>
      </c>
      <c r="I172" t="s">
        <v>281</v>
      </c>
      <c r="J172" t="s">
        <v>6</v>
      </c>
      <c r="L172" s="21" t="str">
        <f t="shared" si="5"/>
        <v>2</v>
      </c>
      <c r="M172" t="s">
        <v>838</v>
      </c>
      <c r="N172" s="21" t="str">
        <f>CONCATENATE(Tableau1[[#This Row],[NAT]],Tableau1[[#This Row],[année]],Tableau1[[#This Row],[mois]],Tableau1[[#This Row],[jour]],Tableau1[[#This Row],[IND. GENRE]],2)</f>
        <v>TUN2009111822</v>
      </c>
    </row>
    <row r="173" spans="1:14" ht="15.75" thickBot="1" x14ac:dyDescent="0.3">
      <c r="A173" s="13">
        <v>172</v>
      </c>
      <c r="B173" s="7" t="s">
        <v>262</v>
      </c>
      <c r="C173" t="s">
        <v>263</v>
      </c>
      <c r="D173" s="25">
        <v>28</v>
      </c>
      <c r="E173" s="23" t="s">
        <v>842</v>
      </c>
      <c r="F173" s="1">
        <v>2006</v>
      </c>
      <c r="G173" s="2" t="str">
        <f t="shared" si="6"/>
        <v>CAD</v>
      </c>
      <c r="H173" s="2">
        <v>1462</v>
      </c>
      <c r="I173" t="s">
        <v>281</v>
      </c>
      <c r="J173" t="s">
        <v>4</v>
      </c>
      <c r="L173" s="21" t="str">
        <f t="shared" si="5"/>
        <v>1</v>
      </c>
      <c r="M173" t="s">
        <v>838</v>
      </c>
      <c r="N173" s="21" t="str">
        <f>CONCATENATE(Tableau1[[#This Row],[NAT]],Tableau1[[#This Row],[année]],Tableau1[[#This Row],[mois]],Tableau1[[#This Row],[jour]],Tableau1[[#This Row],[IND. GENRE]],1)</f>
        <v>TUN2006032811</v>
      </c>
    </row>
    <row r="174" spans="1:14" ht="15.75" thickBot="1" x14ac:dyDescent="0.3">
      <c r="A174" s="12">
        <v>173</v>
      </c>
      <c r="B174" s="7" t="s">
        <v>264</v>
      </c>
      <c r="C174" t="s">
        <v>265</v>
      </c>
      <c r="D174" s="25">
        <v>23</v>
      </c>
      <c r="E174" s="23" t="s">
        <v>844</v>
      </c>
      <c r="F174" s="1">
        <v>2006</v>
      </c>
      <c r="G174" s="2" t="str">
        <f t="shared" si="6"/>
        <v>CAD</v>
      </c>
      <c r="H174" s="2">
        <v>1452</v>
      </c>
      <c r="I174" t="s">
        <v>281</v>
      </c>
      <c r="J174" t="s">
        <v>4</v>
      </c>
      <c r="L174" s="21" t="str">
        <f t="shared" si="5"/>
        <v>1</v>
      </c>
      <c r="M174" t="s">
        <v>838</v>
      </c>
      <c r="N174" s="21" t="str">
        <f>CONCATENATE(Tableau1[[#This Row],[NAT]],Tableau1[[#This Row],[année]],Tableau1[[#This Row],[mois]],Tableau1[[#This Row],[jour]],Tableau1[[#This Row],[IND. GENRE]],1)</f>
        <v>TUN2006042311</v>
      </c>
    </row>
    <row r="175" spans="1:14" ht="15.75" thickBot="1" x14ac:dyDescent="0.3">
      <c r="A175" s="13">
        <v>174</v>
      </c>
      <c r="B175" s="7" t="s">
        <v>266</v>
      </c>
      <c r="C175" t="s">
        <v>121</v>
      </c>
      <c r="D175" s="25" t="s">
        <v>844</v>
      </c>
      <c r="E175" s="23" t="s">
        <v>848</v>
      </c>
      <c r="F175" s="1">
        <v>2007</v>
      </c>
      <c r="G175" s="2" t="str">
        <f t="shared" si="6"/>
        <v>CAD</v>
      </c>
      <c r="H175" s="2">
        <v>865</v>
      </c>
      <c r="I175" t="s">
        <v>281</v>
      </c>
      <c r="J175" t="s">
        <v>4</v>
      </c>
      <c r="L175" s="21" t="str">
        <f t="shared" si="5"/>
        <v>1</v>
      </c>
      <c r="M175" t="s">
        <v>838</v>
      </c>
      <c r="N175" s="21" t="str">
        <f>CONCATENATE(Tableau1[[#This Row],[NAT]],Tableau1[[#This Row],[année]],Tableau1[[#This Row],[mois]],Tableau1[[#This Row],[jour]],Tableau1[[#This Row],[IND. GENRE]],1)</f>
        <v>TUN2007090411</v>
      </c>
    </row>
    <row r="176" spans="1:14" ht="15.75" thickBot="1" x14ac:dyDescent="0.3">
      <c r="A176" s="12">
        <v>175</v>
      </c>
      <c r="B176" s="7" t="s">
        <v>267</v>
      </c>
      <c r="C176" t="s">
        <v>170</v>
      </c>
      <c r="D176" s="25">
        <v>31</v>
      </c>
      <c r="E176" s="23" t="s">
        <v>846</v>
      </c>
      <c r="F176" s="1">
        <v>2006</v>
      </c>
      <c r="G176" s="2" t="str">
        <f t="shared" si="6"/>
        <v>CAD</v>
      </c>
      <c r="H176" s="2">
        <v>1453</v>
      </c>
      <c r="I176" t="s">
        <v>281</v>
      </c>
      <c r="J176" t="s">
        <v>4</v>
      </c>
      <c r="L176" s="21" t="str">
        <f t="shared" si="5"/>
        <v>1</v>
      </c>
      <c r="M176" t="s">
        <v>838</v>
      </c>
      <c r="N176" s="21" t="str">
        <f>CONCATENATE(Tableau1[[#This Row],[NAT]],Tableau1[[#This Row],[année]],Tableau1[[#This Row],[mois]],Tableau1[[#This Row],[jour]],Tableau1[[#This Row],[IND. GENRE]],1)</f>
        <v>TUN2006013111</v>
      </c>
    </row>
    <row r="177" spans="1:14" ht="15.75" thickBot="1" x14ac:dyDescent="0.3">
      <c r="A177" s="13">
        <v>176</v>
      </c>
      <c r="B177" s="7" t="s">
        <v>268</v>
      </c>
      <c r="C177" t="s">
        <v>269</v>
      </c>
      <c r="D177" s="25">
        <v>12</v>
      </c>
      <c r="E177" s="23">
        <v>11</v>
      </c>
      <c r="F177" s="1">
        <v>2004</v>
      </c>
      <c r="G177" s="2" t="str">
        <f t="shared" si="6"/>
        <v>JUN</v>
      </c>
      <c r="H177" s="2">
        <v>28</v>
      </c>
      <c r="I177" t="s">
        <v>281</v>
      </c>
      <c r="J177" t="s">
        <v>4</v>
      </c>
      <c r="L177" s="21" t="str">
        <f t="shared" si="5"/>
        <v>1</v>
      </c>
      <c r="M177" t="s">
        <v>838</v>
      </c>
      <c r="N177" s="21" t="str">
        <f>CONCATENATE(Tableau1[[#This Row],[NAT]],Tableau1[[#This Row],[année]],Tableau1[[#This Row],[mois]],Tableau1[[#This Row],[jour]],Tableau1[[#This Row],[IND. GENRE]],1)</f>
        <v>TUN2004111211</v>
      </c>
    </row>
    <row r="178" spans="1:14" ht="15.75" thickBot="1" x14ac:dyDescent="0.3">
      <c r="A178" s="12">
        <v>177</v>
      </c>
      <c r="B178" s="7" t="s">
        <v>270</v>
      </c>
      <c r="C178" t="s">
        <v>182</v>
      </c>
      <c r="D178" s="25">
        <v>11</v>
      </c>
      <c r="E178" s="23" t="s">
        <v>846</v>
      </c>
      <c r="F178" s="1">
        <v>2001</v>
      </c>
      <c r="G178" s="2" t="str">
        <f t="shared" si="6"/>
        <v>SEN</v>
      </c>
      <c r="H178" s="2">
        <v>466</v>
      </c>
      <c r="I178" t="s">
        <v>281</v>
      </c>
      <c r="J178" t="s">
        <v>4</v>
      </c>
      <c r="L178" s="21" t="str">
        <f t="shared" si="5"/>
        <v>1</v>
      </c>
      <c r="M178" t="s">
        <v>838</v>
      </c>
      <c r="N178" s="21" t="str">
        <f>CONCATENATE(Tableau1[[#This Row],[NAT]],Tableau1[[#This Row],[année]],Tableau1[[#This Row],[mois]],Tableau1[[#This Row],[jour]],Tableau1[[#This Row],[IND. GENRE]],1)</f>
        <v>TUN2001011111</v>
      </c>
    </row>
    <row r="179" spans="1:14" ht="15.75" thickBot="1" x14ac:dyDescent="0.3">
      <c r="A179" s="13">
        <v>178</v>
      </c>
      <c r="B179" s="7" t="s">
        <v>100</v>
      </c>
      <c r="C179" t="s">
        <v>271</v>
      </c>
      <c r="D179" s="25">
        <v>14</v>
      </c>
      <c r="E179" s="23" t="s">
        <v>847</v>
      </c>
      <c r="F179" s="1">
        <v>1997</v>
      </c>
      <c r="G179" s="2" t="str">
        <f t="shared" si="6"/>
        <v>SEN</v>
      </c>
      <c r="H179" s="2">
        <v>465</v>
      </c>
      <c r="I179" t="s">
        <v>281</v>
      </c>
      <c r="J179" t="s">
        <v>4</v>
      </c>
      <c r="L179" s="21" t="str">
        <f t="shared" si="5"/>
        <v>1</v>
      </c>
      <c r="M179" t="s">
        <v>838</v>
      </c>
      <c r="N179" s="21" t="str">
        <f>CONCATENATE(Tableau1[[#This Row],[NAT]],Tableau1[[#This Row],[année]],Tableau1[[#This Row],[mois]],Tableau1[[#This Row],[jour]],Tableau1[[#This Row],[IND. GENRE]],1)</f>
        <v>TUN1997051411</v>
      </c>
    </row>
    <row r="180" spans="1:14" ht="15.75" thickBot="1" x14ac:dyDescent="0.3">
      <c r="A180" s="12">
        <v>179</v>
      </c>
      <c r="B180" s="7" t="s">
        <v>272</v>
      </c>
      <c r="C180" t="s">
        <v>151</v>
      </c>
      <c r="D180" s="25">
        <v>13</v>
      </c>
      <c r="E180" s="23" t="s">
        <v>845</v>
      </c>
      <c r="F180" s="1">
        <v>1999</v>
      </c>
      <c r="G180" s="2" t="str">
        <f t="shared" si="6"/>
        <v>SEN</v>
      </c>
      <c r="H180" s="2">
        <v>409</v>
      </c>
      <c r="I180" t="s">
        <v>281</v>
      </c>
      <c r="J180" t="s">
        <v>4</v>
      </c>
      <c r="L180" s="21" t="str">
        <f t="shared" si="5"/>
        <v>1</v>
      </c>
      <c r="M180" t="s">
        <v>838</v>
      </c>
      <c r="N180" s="21" t="str">
        <f>CONCATENATE(Tableau1[[#This Row],[NAT]],Tableau1[[#This Row],[année]],Tableau1[[#This Row],[mois]],Tableau1[[#This Row],[jour]],Tableau1[[#This Row],[IND. GENRE]],1)</f>
        <v>TUN1999071311</v>
      </c>
    </row>
    <row r="181" spans="1:14" ht="15.75" thickBot="1" x14ac:dyDescent="0.3">
      <c r="A181" s="13">
        <v>180</v>
      </c>
      <c r="B181" s="7" t="s">
        <v>273</v>
      </c>
      <c r="C181" t="s">
        <v>274</v>
      </c>
      <c r="D181" s="25" t="s">
        <v>847</v>
      </c>
      <c r="E181" s="23" t="s">
        <v>842</v>
      </c>
      <c r="F181" s="1">
        <v>1994</v>
      </c>
      <c r="G181" s="2" t="str">
        <f t="shared" si="6"/>
        <v>SEN</v>
      </c>
      <c r="H181" s="2">
        <v>408</v>
      </c>
      <c r="I181" t="s">
        <v>281</v>
      </c>
      <c r="J181" t="s">
        <v>4</v>
      </c>
      <c r="L181" s="21" t="str">
        <f t="shared" si="5"/>
        <v>1</v>
      </c>
      <c r="M181" t="s">
        <v>838</v>
      </c>
      <c r="N181" s="21" t="str">
        <f>CONCATENATE(Tableau1[[#This Row],[NAT]],Tableau1[[#This Row],[année]],Tableau1[[#This Row],[mois]],Tableau1[[#This Row],[jour]],Tableau1[[#This Row],[IND. GENRE]],1)</f>
        <v>TUN1994030511</v>
      </c>
    </row>
    <row r="182" spans="1:14" ht="15.75" thickBot="1" x14ac:dyDescent="0.3">
      <c r="A182" s="12">
        <v>181</v>
      </c>
      <c r="B182" s="7" t="s">
        <v>272</v>
      </c>
      <c r="C182" t="s">
        <v>275</v>
      </c>
      <c r="D182" s="25" t="s">
        <v>848</v>
      </c>
      <c r="E182" s="23" t="s">
        <v>848</v>
      </c>
      <c r="F182" s="1">
        <v>1974</v>
      </c>
      <c r="G182" s="2" t="str">
        <f t="shared" si="6"/>
        <v>SEN</v>
      </c>
      <c r="H182" s="2">
        <v>406</v>
      </c>
      <c r="I182" t="s">
        <v>281</v>
      </c>
      <c r="J182" t="s">
        <v>4</v>
      </c>
      <c r="L182" s="21" t="str">
        <f t="shared" si="5"/>
        <v>1</v>
      </c>
      <c r="M182" t="s">
        <v>838</v>
      </c>
      <c r="N182" s="21" t="str">
        <f>CONCATENATE(Tableau1[[#This Row],[NAT]],Tableau1[[#This Row],[année]],Tableau1[[#This Row],[mois]],Tableau1[[#This Row],[jour]],Tableau1[[#This Row],[IND. GENRE]],1)</f>
        <v>TUN1974090911</v>
      </c>
    </row>
    <row r="183" spans="1:14" ht="15.75" thickBot="1" x14ac:dyDescent="0.3">
      <c r="A183" s="13">
        <v>182</v>
      </c>
      <c r="B183" s="7" t="s">
        <v>31</v>
      </c>
      <c r="C183" t="s">
        <v>144</v>
      </c>
      <c r="D183" s="25">
        <v>31</v>
      </c>
      <c r="E183" s="23" t="s">
        <v>845</v>
      </c>
      <c r="F183" s="1">
        <v>2001</v>
      </c>
      <c r="G183" s="2" t="str">
        <f t="shared" si="6"/>
        <v>SEN</v>
      </c>
      <c r="H183" s="2">
        <v>405</v>
      </c>
      <c r="I183" t="s">
        <v>281</v>
      </c>
      <c r="J183" t="s">
        <v>4</v>
      </c>
      <c r="L183" s="21" t="str">
        <f t="shared" si="5"/>
        <v>1</v>
      </c>
      <c r="M183" t="s">
        <v>838</v>
      </c>
      <c r="N183" s="21" t="str">
        <f>CONCATENATE(Tableau1[[#This Row],[NAT]],Tableau1[[#This Row],[année]],Tableau1[[#This Row],[mois]],Tableau1[[#This Row],[jour]],Tableau1[[#This Row],[IND. GENRE]],1)</f>
        <v>TUN2001073111</v>
      </c>
    </row>
    <row r="184" spans="1:14" ht="15.75" thickBot="1" x14ac:dyDescent="0.3">
      <c r="A184" s="12">
        <v>183</v>
      </c>
      <c r="B184" s="7" t="s">
        <v>31</v>
      </c>
      <c r="C184" t="s">
        <v>146</v>
      </c>
      <c r="D184" s="25">
        <v>13</v>
      </c>
      <c r="E184" s="23">
        <v>11</v>
      </c>
      <c r="F184" s="1">
        <v>2005</v>
      </c>
      <c r="G184" s="2" t="str">
        <f t="shared" si="6"/>
        <v>JUN</v>
      </c>
      <c r="H184" s="2">
        <v>1529</v>
      </c>
      <c r="I184" t="s">
        <v>281</v>
      </c>
      <c r="J184" t="s">
        <v>4</v>
      </c>
      <c r="L184" s="21" t="str">
        <f t="shared" si="5"/>
        <v>1</v>
      </c>
      <c r="M184" t="s">
        <v>838</v>
      </c>
      <c r="N184" s="21" t="str">
        <f>CONCATENATE(Tableau1[[#This Row],[NAT]],Tableau1[[#This Row],[année]],Tableau1[[#This Row],[mois]],Tableau1[[#This Row],[jour]],Tableau1[[#This Row],[IND. GENRE]],1)</f>
        <v>TUN2005111311</v>
      </c>
    </row>
    <row r="185" spans="1:14" ht="15.75" thickBot="1" x14ac:dyDescent="0.3">
      <c r="A185" s="13">
        <v>184</v>
      </c>
      <c r="B185" s="7" t="s">
        <v>276</v>
      </c>
      <c r="C185" t="s">
        <v>174</v>
      </c>
      <c r="D185" s="25" t="s">
        <v>848</v>
      </c>
      <c r="E185" s="23">
        <v>11</v>
      </c>
      <c r="F185" s="1">
        <v>2003</v>
      </c>
      <c r="G185" s="2" t="str">
        <f t="shared" si="6"/>
        <v>ESP</v>
      </c>
      <c r="H185" s="2">
        <v>1530</v>
      </c>
      <c r="I185" t="s">
        <v>281</v>
      </c>
      <c r="J185" t="s">
        <v>4</v>
      </c>
      <c r="L185" s="21" t="str">
        <f t="shared" si="5"/>
        <v>1</v>
      </c>
      <c r="M185" t="s">
        <v>838</v>
      </c>
      <c r="N185" s="21" t="str">
        <f>CONCATENATE(Tableau1[[#This Row],[NAT]],Tableau1[[#This Row],[année]],Tableau1[[#This Row],[mois]],Tableau1[[#This Row],[jour]],Tableau1[[#This Row],[IND. GENRE]],1)</f>
        <v>TUN2003110911</v>
      </c>
    </row>
    <row r="186" spans="1:14" ht="15.75" thickBot="1" x14ac:dyDescent="0.3">
      <c r="A186" s="12">
        <v>185</v>
      </c>
      <c r="B186" s="7" t="s">
        <v>268</v>
      </c>
      <c r="C186" t="s">
        <v>163</v>
      </c>
      <c r="D186" s="25">
        <v>22</v>
      </c>
      <c r="E186" s="23" t="s">
        <v>845</v>
      </c>
      <c r="F186" s="1">
        <v>2003</v>
      </c>
      <c r="G186" s="2" t="str">
        <f t="shared" si="6"/>
        <v>ESP</v>
      </c>
      <c r="H186" s="2">
        <v>1528</v>
      </c>
      <c r="I186" t="s">
        <v>281</v>
      </c>
      <c r="J186" t="s">
        <v>4</v>
      </c>
      <c r="L186" s="21" t="str">
        <f t="shared" si="5"/>
        <v>1</v>
      </c>
      <c r="M186" t="s">
        <v>838</v>
      </c>
      <c r="N186" s="21" t="str">
        <f>CONCATENATE(Tableau1[[#This Row],[NAT]],Tableau1[[#This Row],[année]],Tableau1[[#This Row],[mois]],Tableau1[[#This Row],[jour]],Tableau1[[#This Row],[IND. GENRE]],1)</f>
        <v>TUN2003072211</v>
      </c>
    </row>
    <row r="187" spans="1:14" ht="15.75" thickBot="1" x14ac:dyDescent="0.3">
      <c r="A187" s="13">
        <v>186</v>
      </c>
      <c r="B187" s="7" t="s">
        <v>264</v>
      </c>
      <c r="C187" t="s">
        <v>277</v>
      </c>
      <c r="D187" s="25">
        <v>15</v>
      </c>
      <c r="E187" s="23">
        <v>10</v>
      </c>
      <c r="F187" s="1">
        <v>2008</v>
      </c>
      <c r="G187" s="2" t="str">
        <f t="shared" si="6"/>
        <v>MIN</v>
      </c>
      <c r="H187" s="2">
        <v>1435</v>
      </c>
      <c r="I187" t="s">
        <v>281</v>
      </c>
      <c r="J187" t="s">
        <v>4</v>
      </c>
      <c r="L187" s="21" t="str">
        <f t="shared" si="5"/>
        <v>1</v>
      </c>
      <c r="M187" t="s">
        <v>838</v>
      </c>
      <c r="N187" s="21" t="str">
        <f>CONCATENATE(Tableau1[[#This Row],[NAT]],Tableau1[[#This Row],[année]],Tableau1[[#This Row],[mois]],Tableau1[[#This Row],[jour]],Tableau1[[#This Row],[IND. GENRE]],1)</f>
        <v>TUN2008101511</v>
      </c>
    </row>
    <row r="188" spans="1:14" ht="15.75" thickBot="1" x14ac:dyDescent="0.3">
      <c r="A188" s="12">
        <v>187</v>
      </c>
      <c r="B188" s="7" t="s">
        <v>278</v>
      </c>
      <c r="C188" t="s">
        <v>150</v>
      </c>
      <c r="D188" s="25">
        <v>21</v>
      </c>
      <c r="E188" s="23" t="s">
        <v>850</v>
      </c>
      <c r="F188" s="1">
        <v>2002</v>
      </c>
      <c r="G188" s="2" t="str">
        <f t="shared" si="6"/>
        <v>ESP</v>
      </c>
      <c r="H188" s="2">
        <v>407</v>
      </c>
      <c r="I188" t="s">
        <v>281</v>
      </c>
      <c r="J188" t="s">
        <v>4</v>
      </c>
      <c r="L188" s="21" t="str">
        <f t="shared" si="5"/>
        <v>1</v>
      </c>
      <c r="M188" t="s">
        <v>838</v>
      </c>
      <c r="N188" s="21" t="str">
        <f>CONCATENATE(Tableau1[[#This Row],[NAT]],Tableau1[[#This Row],[année]],Tableau1[[#This Row],[mois]],Tableau1[[#This Row],[jour]],Tableau1[[#This Row],[IND. GENRE]],1)</f>
        <v>TUN2002022111</v>
      </c>
    </row>
    <row r="189" spans="1:14" ht="15.75" thickBot="1" x14ac:dyDescent="0.3">
      <c r="A189" s="13">
        <v>188</v>
      </c>
      <c r="B189" s="7" t="s">
        <v>279</v>
      </c>
      <c r="C189" t="s">
        <v>274</v>
      </c>
      <c r="D189" s="25">
        <v>13</v>
      </c>
      <c r="E189" s="23" t="s">
        <v>844</v>
      </c>
      <c r="F189" s="1">
        <v>1969</v>
      </c>
      <c r="G189" s="2" t="str">
        <f t="shared" si="6"/>
        <v>SEN</v>
      </c>
      <c r="H189" s="2">
        <v>787</v>
      </c>
      <c r="I189" t="s">
        <v>281</v>
      </c>
      <c r="J189" t="s">
        <v>4</v>
      </c>
      <c r="L189" s="21" t="str">
        <f t="shared" si="5"/>
        <v>1</v>
      </c>
      <c r="M189" t="s">
        <v>838</v>
      </c>
      <c r="N189" s="21" t="str">
        <f>CONCATENATE(Tableau1[[#This Row],[NAT]],Tableau1[[#This Row],[année]],Tableau1[[#This Row],[mois]],Tableau1[[#This Row],[jour]],Tableau1[[#This Row],[IND. GENRE]],1)</f>
        <v>TUN1969041311</v>
      </c>
    </row>
    <row r="190" spans="1:14" ht="15.75" thickBot="1" x14ac:dyDescent="0.3">
      <c r="A190" s="12">
        <v>189</v>
      </c>
      <c r="B190" s="7" t="s">
        <v>280</v>
      </c>
      <c r="C190" t="s">
        <v>135</v>
      </c>
      <c r="D190" s="25">
        <v>24</v>
      </c>
      <c r="E190" s="23" t="s">
        <v>843</v>
      </c>
      <c r="F190" s="1">
        <v>2016</v>
      </c>
      <c r="G190" s="2" t="str">
        <f t="shared" si="6"/>
        <v>POUSS</v>
      </c>
      <c r="H190" s="2">
        <v>460</v>
      </c>
      <c r="I190" t="s">
        <v>282</v>
      </c>
      <c r="J190" t="s">
        <v>6</v>
      </c>
      <c r="L190" s="21" t="str">
        <f t="shared" si="5"/>
        <v>2</v>
      </c>
      <c r="M190" t="s">
        <v>838</v>
      </c>
      <c r="N190" s="21" t="str">
        <f>CONCATENATE(Tableau1[[#This Row],[NAT]],Tableau1[[#This Row],[année]],Tableau1[[#This Row],[mois]],Tableau1[[#This Row],[jour]],Tableau1[[#This Row],[IND. GENRE]],1)</f>
        <v>TUN2016062421</v>
      </c>
    </row>
    <row r="191" spans="1:14" ht="15.75" thickBot="1" x14ac:dyDescent="0.3">
      <c r="A191" s="13">
        <v>190</v>
      </c>
      <c r="B191" s="7" t="s">
        <v>283</v>
      </c>
      <c r="C191" t="s">
        <v>385</v>
      </c>
      <c r="D191" s="25" t="s">
        <v>850</v>
      </c>
      <c r="E191" s="23" t="s">
        <v>849</v>
      </c>
      <c r="F191" s="1">
        <v>2014</v>
      </c>
      <c r="G191" s="2" t="str">
        <f t="shared" si="6"/>
        <v>POUSS</v>
      </c>
      <c r="H191" s="2">
        <v>467</v>
      </c>
      <c r="I191" t="s">
        <v>282</v>
      </c>
      <c r="J191" t="s">
        <v>6</v>
      </c>
      <c r="L191" s="21" t="str">
        <f t="shared" si="5"/>
        <v>2</v>
      </c>
      <c r="M191" t="s">
        <v>838</v>
      </c>
      <c r="N191" s="21" t="str">
        <f>CONCATENATE(Tableau1[[#This Row],[NAT]],Tableau1[[#This Row],[année]],Tableau1[[#This Row],[mois]],Tableau1[[#This Row],[jour]],Tableau1[[#This Row],[IND. GENRE]],1)</f>
        <v>TUN2014080221</v>
      </c>
    </row>
    <row r="192" spans="1:14" ht="15.75" thickBot="1" x14ac:dyDescent="0.3">
      <c r="A192" s="12">
        <v>191</v>
      </c>
      <c r="B192" s="7" t="s">
        <v>284</v>
      </c>
      <c r="C192" t="s">
        <v>236</v>
      </c>
      <c r="D192" s="25" t="s">
        <v>849</v>
      </c>
      <c r="E192" s="23" t="s">
        <v>848</v>
      </c>
      <c r="F192" s="1">
        <v>2011</v>
      </c>
      <c r="G192" s="2" t="str">
        <f t="shared" si="6"/>
        <v>PUP</v>
      </c>
      <c r="H192" s="2">
        <v>468</v>
      </c>
      <c r="I192" t="s">
        <v>282</v>
      </c>
      <c r="J192" t="s">
        <v>6</v>
      </c>
      <c r="L192" s="21" t="str">
        <f t="shared" si="5"/>
        <v>2</v>
      </c>
      <c r="M192" t="s">
        <v>838</v>
      </c>
      <c r="N192" s="21" t="str">
        <f>CONCATENATE(Tableau1[[#This Row],[NAT]],Tableau1[[#This Row],[année]],Tableau1[[#This Row],[mois]],Tableau1[[#This Row],[jour]],Tableau1[[#This Row],[IND. GENRE]],1)</f>
        <v>TUN2011090821</v>
      </c>
    </row>
    <row r="193" spans="1:14" ht="15.75" thickBot="1" x14ac:dyDescent="0.3">
      <c r="A193" s="13">
        <v>192</v>
      </c>
      <c r="B193" s="7" t="s">
        <v>285</v>
      </c>
      <c r="C193" t="s">
        <v>286</v>
      </c>
      <c r="D193" s="25">
        <v>15</v>
      </c>
      <c r="E193" s="23">
        <v>11</v>
      </c>
      <c r="F193" s="1">
        <v>2011</v>
      </c>
      <c r="G193" s="2" t="str">
        <f t="shared" si="6"/>
        <v>PUP</v>
      </c>
      <c r="H193" s="2">
        <v>469</v>
      </c>
      <c r="I193" t="s">
        <v>282</v>
      </c>
      <c r="J193" t="s">
        <v>6</v>
      </c>
      <c r="L193" s="21" t="str">
        <f t="shared" si="5"/>
        <v>2</v>
      </c>
      <c r="M193" t="s">
        <v>838</v>
      </c>
      <c r="N193" s="21" t="str">
        <f>CONCATENATE(Tableau1[[#This Row],[NAT]],Tableau1[[#This Row],[année]],Tableau1[[#This Row],[mois]],Tableau1[[#This Row],[jour]],Tableau1[[#This Row],[IND. GENRE]],1)</f>
        <v>TUN2011111521</v>
      </c>
    </row>
    <row r="194" spans="1:14" ht="15.75" thickBot="1" x14ac:dyDescent="0.3">
      <c r="A194" s="12">
        <v>193</v>
      </c>
      <c r="B194" s="7" t="s">
        <v>283</v>
      </c>
      <c r="C194" t="s">
        <v>287</v>
      </c>
      <c r="D194" s="25">
        <v>22</v>
      </c>
      <c r="E194" s="23" t="s">
        <v>848</v>
      </c>
      <c r="F194" s="1">
        <v>2012</v>
      </c>
      <c r="G194" s="2" t="str">
        <f t="shared" si="6"/>
        <v>POUSS</v>
      </c>
      <c r="H194" s="2">
        <v>466</v>
      </c>
      <c r="I194" t="s">
        <v>282</v>
      </c>
      <c r="J194" t="s">
        <v>6</v>
      </c>
      <c r="L194" s="21" t="str">
        <f t="shared" ref="L194:L257" si="7">IF(COUNTIF(J194,"*M*"),"1","2")</f>
        <v>2</v>
      </c>
      <c r="M194" t="s">
        <v>838</v>
      </c>
      <c r="N194" s="21" t="str">
        <f>CONCATENATE(Tableau1[[#This Row],[NAT]],Tableau1[[#This Row],[année]],Tableau1[[#This Row],[mois]],Tableau1[[#This Row],[jour]],Tableau1[[#This Row],[IND. GENRE]],1)</f>
        <v>TUN2012092221</v>
      </c>
    </row>
    <row r="195" spans="1:14" ht="15.75" thickBot="1" x14ac:dyDescent="0.3">
      <c r="A195" s="13">
        <v>194</v>
      </c>
      <c r="B195" s="7" t="s">
        <v>288</v>
      </c>
      <c r="C195" t="s">
        <v>289</v>
      </c>
      <c r="D195" s="25" t="s">
        <v>844</v>
      </c>
      <c r="E195" s="23" t="s">
        <v>846</v>
      </c>
      <c r="F195" s="1">
        <v>2015</v>
      </c>
      <c r="G195" s="2" t="str">
        <f t="shared" si="6"/>
        <v>POUSS</v>
      </c>
      <c r="H195" s="2">
        <v>461</v>
      </c>
      <c r="I195" t="s">
        <v>282</v>
      </c>
      <c r="J195" t="s">
        <v>4</v>
      </c>
      <c r="L195" s="21" t="str">
        <f t="shared" si="7"/>
        <v>1</v>
      </c>
      <c r="M195" t="s">
        <v>838</v>
      </c>
      <c r="N195" s="21" t="str">
        <f>CONCATENATE(Tableau1[[#This Row],[NAT]],Tableau1[[#This Row],[année]],Tableau1[[#This Row],[mois]],Tableau1[[#This Row],[jour]],Tableau1[[#This Row],[IND. GENRE]],1)</f>
        <v>TUN2015010411</v>
      </c>
    </row>
    <row r="196" spans="1:14" ht="15.75" thickBot="1" x14ac:dyDescent="0.3">
      <c r="A196" s="12">
        <v>195</v>
      </c>
      <c r="B196" s="7" t="s">
        <v>290</v>
      </c>
      <c r="C196" t="s">
        <v>117</v>
      </c>
      <c r="D196" s="25">
        <v>13</v>
      </c>
      <c r="E196" s="23" t="s">
        <v>846</v>
      </c>
      <c r="F196" s="1">
        <v>2013</v>
      </c>
      <c r="G196" s="2" t="str">
        <f t="shared" si="6"/>
        <v>POUSS</v>
      </c>
      <c r="H196" s="2">
        <v>497</v>
      </c>
      <c r="I196" t="s">
        <v>282</v>
      </c>
      <c r="J196" t="s">
        <v>4</v>
      </c>
      <c r="L196" s="21" t="str">
        <f t="shared" si="7"/>
        <v>1</v>
      </c>
      <c r="M196" t="s">
        <v>838</v>
      </c>
      <c r="N196" s="21" t="str">
        <f>CONCATENATE(Tableau1[[#This Row],[NAT]],Tableau1[[#This Row],[année]],Tableau1[[#This Row],[mois]],Tableau1[[#This Row],[jour]],Tableau1[[#This Row],[IND. GENRE]],1)</f>
        <v>TUN2013011311</v>
      </c>
    </row>
    <row r="197" spans="1:14" ht="15.75" thickBot="1" x14ac:dyDescent="0.3">
      <c r="A197" s="13">
        <v>196</v>
      </c>
      <c r="B197" s="7" t="s">
        <v>290</v>
      </c>
      <c r="C197" t="s">
        <v>291</v>
      </c>
      <c r="D197" s="25" t="s">
        <v>851</v>
      </c>
      <c r="E197" s="23" t="s">
        <v>843</v>
      </c>
      <c r="F197" s="1">
        <v>2010</v>
      </c>
      <c r="G197" s="2" t="str">
        <f t="shared" si="6"/>
        <v>PUP</v>
      </c>
      <c r="H197" s="2">
        <v>502</v>
      </c>
      <c r="I197" t="s">
        <v>282</v>
      </c>
      <c r="J197" t="s">
        <v>4</v>
      </c>
      <c r="L197" s="21" t="str">
        <f t="shared" si="7"/>
        <v>1</v>
      </c>
      <c r="M197" t="s">
        <v>838</v>
      </c>
      <c r="N197" s="21" t="str">
        <f>CONCATENATE(Tableau1[[#This Row],[NAT]],Tableau1[[#This Row],[année]],Tableau1[[#This Row],[mois]],Tableau1[[#This Row],[jour]],Tableau1[[#This Row],[IND. GENRE]],1)</f>
        <v>TUN2010061011</v>
      </c>
    </row>
    <row r="198" spans="1:14" ht="15.75" thickBot="1" x14ac:dyDescent="0.3">
      <c r="A198" s="12">
        <v>197</v>
      </c>
      <c r="B198" s="7" t="s">
        <v>285</v>
      </c>
      <c r="C198" t="s">
        <v>292</v>
      </c>
      <c r="D198" s="25">
        <v>12</v>
      </c>
      <c r="E198" s="23" t="s">
        <v>843</v>
      </c>
      <c r="F198" s="1">
        <v>2008</v>
      </c>
      <c r="G198" s="2" t="str">
        <f t="shared" si="6"/>
        <v>MIN</v>
      </c>
      <c r="H198" s="2">
        <v>662</v>
      </c>
      <c r="I198" t="s">
        <v>282</v>
      </c>
      <c r="J198" t="s">
        <v>4</v>
      </c>
      <c r="L198" s="21" t="str">
        <f t="shared" si="7"/>
        <v>1</v>
      </c>
      <c r="M198" t="s">
        <v>838</v>
      </c>
      <c r="N198" s="21" t="str">
        <f>CONCATENATE(Tableau1[[#This Row],[NAT]],Tableau1[[#This Row],[année]],Tableau1[[#This Row],[mois]],Tableau1[[#This Row],[jour]],Tableau1[[#This Row],[IND. GENRE]],1)</f>
        <v>TUN2008061211</v>
      </c>
    </row>
    <row r="199" spans="1:14" ht="15.75" thickBot="1" x14ac:dyDescent="0.3">
      <c r="A199" s="13">
        <v>198</v>
      </c>
      <c r="B199" s="7" t="s">
        <v>293</v>
      </c>
      <c r="C199" t="s">
        <v>294</v>
      </c>
      <c r="D199" s="25">
        <v>26</v>
      </c>
      <c r="E199" s="23" t="s">
        <v>847</v>
      </c>
      <c r="F199" s="1">
        <v>2006</v>
      </c>
      <c r="G199" s="2" t="str">
        <f t="shared" si="6"/>
        <v>CAD</v>
      </c>
      <c r="H199" s="2">
        <v>284</v>
      </c>
      <c r="I199" t="s">
        <v>282</v>
      </c>
      <c r="J199" t="s">
        <v>4</v>
      </c>
      <c r="L199" s="21" t="str">
        <f t="shared" si="7"/>
        <v>1</v>
      </c>
      <c r="M199" t="s">
        <v>838</v>
      </c>
      <c r="N199" s="21" t="str">
        <f>CONCATENATE(Tableau1[[#This Row],[NAT]],Tableau1[[#This Row],[année]],Tableau1[[#This Row],[mois]],Tableau1[[#This Row],[jour]],Tableau1[[#This Row],[IND. GENRE]],1)</f>
        <v>TUN2006052611</v>
      </c>
    </row>
    <row r="200" spans="1:14" ht="15.75" thickBot="1" x14ac:dyDescent="0.3">
      <c r="A200" s="12">
        <v>199</v>
      </c>
      <c r="B200" s="7" t="s">
        <v>295</v>
      </c>
      <c r="C200" t="s">
        <v>216</v>
      </c>
      <c r="D200" s="25">
        <v>29</v>
      </c>
      <c r="E200" s="23" t="s">
        <v>843</v>
      </c>
      <c r="F200" s="1">
        <v>2005</v>
      </c>
      <c r="G200" s="2" t="str">
        <f t="shared" si="6"/>
        <v>JUN</v>
      </c>
      <c r="H200" s="2">
        <v>283</v>
      </c>
      <c r="I200" t="s">
        <v>282</v>
      </c>
      <c r="J200" t="s">
        <v>4</v>
      </c>
      <c r="L200" s="21" t="str">
        <f t="shared" si="7"/>
        <v>1</v>
      </c>
      <c r="M200" t="s">
        <v>838</v>
      </c>
      <c r="N200" s="21" t="str">
        <f>CONCATENATE(Tableau1[[#This Row],[NAT]],Tableau1[[#This Row],[année]],Tableau1[[#This Row],[mois]],Tableau1[[#This Row],[jour]],Tableau1[[#This Row],[IND. GENRE]],1)</f>
        <v>TUN2005062911</v>
      </c>
    </row>
    <row r="201" spans="1:14" ht="15.75" thickBot="1" x14ac:dyDescent="0.3">
      <c r="A201" s="13">
        <v>200</v>
      </c>
      <c r="B201" s="7" t="s">
        <v>296</v>
      </c>
      <c r="C201" t="s">
        <v>297</v>
      </c>
      <c r="D201" s="25" t="s">
        <v>845</v>
      </c>
      <c r="E201" s="23" t="s">
        <v>849</v>
      </c>
      <c r="F201" s="1">
        <v>2014</v>
      </c>
      <c r="G201" s="2" t="str">
        <f t="shared" si="6"/>
        <v>POUSS</v>
      </c>
      <c r="H201" s="2">
        <v>1216</v>
      </c>
      <c r="I201" t="s">
        <v>10</v>
      </c>
      <c r="J201" t="s">
        <v>4</v>
      </c>
      <c r="L201" s="21" t="str">
        <f t="shared" si="7"/>
        <v>1</v>
      </c>
      <c r="M201" t="s">
        <v>838</v>
      </c>
      <c r="N201" s="21" t="str">
        <f>CONCATENATE(Tableau1[[#This Row],[NAT]],Tableau1[[#This Row],[année]],Tableau1[[#This Row],[mois]],Tableau1[[#This Row],[jour]],Tableau1[[#This Row],[IND. GENRE]],1)</f>
        <v>TUN2014080711</v>
      </c>
    </row>
    <row r="202" spans="1:14" ht="15.75" thickBot="1" x14ac:dyDescent="0.3">
      <c r="A202" s="12">
        <v>201</v>
      </c>
      <c r="B202" s="7" t="s">
        <v>33</v>
      </c>
      <c r="C202" t="s">
        <v>298</v>
      </c>
      <c r="D202" s="25">
        <v>22</v>
      </c>
      <c r="E202" s="23" t="s">
        <v>849</v>
      </c>
      <c r="F202" s="1">
        <v>2010</v>
      </c>
      <c r="G202" s="2" t="str">
        <f t="shared" si="6"/>
        <v>PUP</v>
      </c>
      <c r="H202" s="2">
        <v>1060</v>
      </c>
      <c r="I202" t="s">
        <v>10</v>
      </c>
      <c r="J202" t="s">
        <v>6</v>
      </c>
      <c r="L202" s="21" t="str">
        <f t="shared" si="7"/>
        <v>2</v>
      </c>
      <c r="M202" t="s">
        <v>838</v>
      </c>
      <c r="N202" s="21" t="str">
        <f>CONCATENATE(Tableau1[[#This Row],[NAT]],Tableau1[[#This Row],[année]],Tableau1[[#This Row],[mois]],Tableau1[[#This Row],[jour]],Tableau1[[#This Row],[IND. GENRE]],1)</f>
        <v>TUN2010082221</v>
      </c>
    </row>
    <row r="203" spans="1:14" ht="15.75" thickBot="1" x14ac:dyDescent="0.3">
      <c r="A203" s="13">
        <v>202</v>
      </c>
      <c r="B203" s="7" t="s">
        <v>299</v>
      </c>
      <c r="C203" t="s">
        <v>300</v>
      </c>
      <c r="D203" s="25">
        <v>13</v>
      </c>
      <c r="E203" s="23" t="s">
        <v>845</v>
      </c>
      <c r="F203" s="1">
        <v>2011</v>
      </c>
      <c r="G203" s="2" t="str">
        <f t="shared" si="6"/>
        <v>PUP</v>
      </c>
      <c r="H203" s="2">
        <v>1061</v>
      </c>
      <c r="I203" t="s">
        <v>10</v>
      </c>
      <c r="J203" t="s">
        <v>6</v>
      </c>
      <c r="L203" s="21" t="str">
        <f t="shared" si="7"/>
        <v>2</v>
      </c>
      <c r="M203" t="s">
        <v>838</v>
      </c>
      <c r="N203" s="21" t="str">
        <f>CONCATENATE(Tableau1[[#This Row],[NAT]],Tableau1[[#This Row],[année]],Tableau1[[#This Row],[mois]],Tableau1[[#This Row],[jour]],Tableau1[[#This Row],[IND. GENRE]],1)</f>
        <v>TUN2011071321</v>
      </c>
    </row>
    <row r="204" spans="1:14" ht="15.75" thickBot="1" x14ac:dyDescent="0.3">
      <c r="A204" s="12">
        <v>203</v>
      </c>
      <c r="B204" s="7" t="s">
        <v>296</v>
      </c>
      <c r="C204" t="s">
        <v>136</v>
      </c>
      <c r="D204" s="25">
        <v>22</v>
      </c>
      <c r="E204" s="23" t="s">
        <v>843</v>
      </c>
      <c r="F204" s="1">
        <v>2010</v>
      </c>
      <c r="G204" s="2" t="str">
        <f t="shared" si="6"/>
        <v>PUP</v>
      </c>
      <c r="H204" s="2">
        <v>1215</v>
      </c>
      <c r="I204" t="s">
        <v>10</v>
      </c>
      <c r="J204" t="s">
        <v>6</v>
      </c>
      <c r="L204" s="21" t="str">
        <f t="shared" si="7"/>
        <v>2</v>
      </c>
      <c r="M204" t="s">
        <v>838</v>
      </c>
      <c r="N204" s="21" t="str">
        <f>CONCATENATE(Tableau1[[#This Row],[NAT]],Tableau1[[#This Row],[année]],Tableau1[[#This Row],[mois]],Tableau1[[#This Row],[jour]],Tableau1[[#This Row],[IND. GENRE]],1)</f>
        <v>TUN2010062221</v>
      </c>
    </row>
    <row r="205" spans="1:14" ht="15.75" thickBot="1" x14ac:dyDescent="0.3">
      <c r="A205" s="13">
        <v>204</v>
      </c>
      <c r="B205" s="7" t="s">
        <v>301</v>
      </c>
      <c r="C205" t="s">
        <v>302</v>
      </c>
      <c r="D205" s="25">
        <v>25</v>
      </c>
      <c r="E205" s="23" t="s">
        <v>847</v>
      </c>
      <c r="F205" s="1">
        <v>2011</v>
      </c>
      <c r="G205" s="2" t="str">
        <f t="shared" si="6"/>
        <v>PUP</v>
      </c>
      <c r="H205" s="2">
        <v>1062</v>
      </c>
      <c r="I205" t="s">
        <v>10</v>
      </c>
      <c r="J205" t="s">
        <v>6</v>
      </c>
      <c r="L205" s="21" t="str">
        <f t="shared" si="7"/>
        <v>2</v>
      </c>
      <c r="M205" t="s">
        <v>838</v>
      </c>
      <c r="N205" s="21" t="str">
        <f>CONCATENATE(Tableau1[[#This Row],[NAT]],Tableau1[[#This Row],[année]],Tableau1[[#This Row],[mois]],Tableau1[[#This Row],[jour]],Tableau1[[#This Row],[IND. GENRE]],1)</f>
        <v>TUN2011052521</v>
      </c>
    </row>
    <row r="206" spans="1:14" ht="15.75" thickBot="1" x14ac:dyDescent="0.3">
      <c r="A206" s="12">
        <v>205</v>
      </c>
      <c r="B206" s="7" t="s">
        <v>303</v>
      </c>
      <c r="C206" t="s">
        <v>304</v>
      </c>
      <c r="D206" s="25">
        <v>31</v>
      </c>
      <c r="E206" s="23" t="s">
        <v>842</v>
      </c>
      <c r="F206" s="1">
        <v>2008</v>
      </c>
      <c r="G206" s="2" t="str">
        <f t="shared" si="6"/>
        <v>MIN</v>
      </c>
      <c r="H206" s="2">
        <v>1734</v>
      </c>
      <c r="I206" t="s">
        <v>10</v>
      </c>
      <c r="J206" t="s">
        <v>6</v>
      </c>
      <c r="L206" s="21" t="str">
        <f t="shared" si="7"/>
        <v>2</v>
      </c>
      <c r="M206" t="s">
        <v>838</v>
      </c>
      <c r="N206" s="21" t="str">
        <f>CONCATENATE(Tableau1[[#This Row],[NAT]],Tableau1[[#This Row],[année]],Tableau1[[#This Row],[mois]],Tableau1[[#This Row],[jour]],Tableau1[[#This Row],[IND. GENRE]],1)</f>
        <v>TUN2008033121</v>
      </c>
    </row>
    <row r="207" spans="1:14" ht="15.75" thickBot="1" x14ac:dyDescent="0.3">
      <c r="A207" s="13">
        <v>206</v>
      </c>
      <c r="B207" s="7" t="s">
        <v>296</v>
      </c>
      <c r="C207" t="s">
        <v>801</v>
      </c>
      <c r="D207" s="25">
        <v>31</v>
      </c>
      <c r="E207" s="23" t="s">
        <v>849</v>
      </c>
      <c r="F207" s="1">
        <v>2008</v>
      </c>
      <c r="G207" s="2" t="str">
        <f t="shared" si="6"/>
        <v>MIN</v>
      </c>
      <c r="H207" s="2">
        <v>1733</v>
      </c>
      <c r="I207" t="s">
        <v>10</v>
      </c>
      <c r="J207" t="s">
        <v>6</v>
      </c>
      <c r="L207" s="21" t="str">
        <f t="shared" si="7"/>
        <v>2</v>
      </c>
      <c r="M207" t="s">
        <v>838</v>
      </c>
      <c r="N207" s="21" t="str">
        <f>CONCATENATE(Tableau1[[#This Row],[NAT]],Tableau1[[#This Row],[année]],Tableau1[[#This Row],[mois]],Tableau1[[#This Row],[jour]],Tableau1[[#This Row],[IND. GENRE]],1)</f>
        <v>TUN2008083121</v>
      </c>
    </row>
    <row r="208" spans="1:14" ht="15.75" thickBot="1" x14ac:dyDescent="0.3">
      <c r="A208" s="12">
        <v>207</v>
      </c>
      <c r="B208" s="7" t="s">
        <v>33</v>
      </c>
      <c r="C208" t="s">
        <v>305</v>
      </c>
      <c r="D208" s="25" t="s">
        <v>843</v>
      </c>
      <c r="E208" s="23" t="s">
        <v>842</v>
      </c>
      <c r="F208" s="1">
        <v>2006</v>
      </c>
      <c r="G208" s="2" t="str">
        <f t="shared" si="6"/>
        <v>CAD</v>
      </c>
      <c r="H208" s="2">
        <v>1559</v>
      </c>
      <c r="I208" t="s">
        <v>10</v>
      </c>
      <c r="J208" t="s">
        <v>6</v>
      </c>
      <c r="L208" s="21" t="str">
        <f t="shared" si="7"/>
        <v>2</v>
      </c>
      <c r="M208" t="s">
        <v>838</v>
      </c>
      <c r="N208" s="21" t="str">
        <f>CONCATENATE(Tableau1[[#This Row],[NAT]],Tableau1[[#This Row],[année]],Tableau1[[#This Row],[mois]],Tableau1[[#This Row],[jour]],Tableau1[[#This Row],[IND. GENRE]],1)</f>
        <v>TUN2006030621</v>
      </c>
    </row>
    <row r="209" spans="1:14" ht="15.75" thickBot="1" x14ac:dyDescent="0.3">
      <c r="A209" s="13">
        <v>208</v>
      </c>
      <c r="B209" s="7" t="s">
        <v>306</v>
      </c>
      <c r="C209" t="s">
        <v>307</v>
      </c>
      <c r="D209" s="25">
        <v>24</v>
      </c>
      <c r="E209" s="23">
        <v>12</v>
      </c>
      <c r="F209" s="1">
        <v>2006</v>
      </c>
      <c r="G209" s="2" t="str">
        <f t="shared" si="6"/>
        <v>CAD</v>
      </c>
      <c r="H209" s="2">
        <v>1547</v>
      </c>
      <c r="I209" t="s">
        <v>10</v>
      </c>
      <c r="J209" t="s">
        <v>4</v>
      </c>
      <c r="L209" s="21" t="str">
        <f t="shared" si="7"/>
        <v>1</v>
      </c>
      <c r="M209" t="s">
        <v>838</v>
      </c>
      <c r="N209" s="21" t="str">
        <f>CONCATENATE(Tableau1[[#This Row],[NAT]],Tableau1[[#This Row],[année]],Tableau1[[#This Row],[mois]],Tableau1[[#This Row],[jour]],Tableau1[[#This Row],[IND. GENRE]],1)</f>
        <v>TUN2006122411</v>
      </c>
    </row>
    <row r="210" spans="1:14" ht="15.75" thickBot="1" x14ac:dyDescent="0.3">
      <c r="A210" s="12">
        <v>209</v>
      </c>
      <c r="B210" s="7" t="s">
        <v>52</v>
      </c>
      <c r="C210" t="s">
        <v>308</v>
      </c>
      <c r="D210" s="25">
        <v>20</v>
      </c>
      <c r="E210" s="23">
        <v>12</v>
      </c>
      <c r="F210" s="1">
        <v>2005</v>
      </c>
      <c r="G210" s="2" t="str">
        <f t="shared" si="6"/>
        <v>JUN</v>
      </c>
      <c r="H210" s="2">
        <v>31</v>
      </c>
      <c r="I210" t="s">
        <v>10</v>
      </c>
      <c r="J210" t="s">
        <v>4</v>
      </c>
      <c r="L210" s="21" t="str">
        <f t="shared" si="7"/>
        <v>1</v>
      </c>
      <c r="M210" t="s">
        <v>838</v>
      </c>
      <c r="N210" s="21" t="str">
        <f>CONCATENATE(Tableau1[[#This Row],[NAT]],Tableau1[[#This Row],[année]],Tableau1[[#This Row],[mois]],Tableau1[[#This Row],[jour]],Tableau1[[#This Row],[IND. GENRE]],1)</f>
        <v>TUN2005122011</v>
      </c>
    </row>
    <row r="211" spans="1:14" ht="15.75" thickBot="1" x14ac:dyDescent="0.3">
      <c r="A211" s="13">
        <v>210</v>
      </c>
      <c r="B211" s="7" t="s">
        <v>52</v>
      </c>
      <c r="C211" t="s">
        <v>309</v>
      </c>
      <c r="D211" s="25" t="s">
        <v>846</v>
      </c>
      <c r="E211" s="23" t="s">
        <v>843</v>
      </c>
      <c r="F211" s="1">
        <v>2003</v>
      </c>
      <c r="G211" s="2" t="str">
        <f t="shared" si="6"/>
        <v>ESP</v>
      </c>
      <c r="H211" s="2">
        <v>197</v>
      </c>
      <c r="I211" t="s">
        <v>10</v>
      </c>
      <c r="J211" t="s">
        <v>6</v>
      </c>
      <c r="L211" s="21" t="str">
        <f t="shared" si="7"/>
        <v>2</v>
      </c>
      <c r="M211" t="s">
        <v>838</v>
      </c>
      <c r="N211" s="21" t="str">
        <f>CONCATENATE(Tableau1[[#This Row],[NAT]],Tableau1[[#This Row],[année]],Tableau1[[#This Row],[mois]],Tableau1[[#This Row],[jour]],Tableau1[[#This Row],[IND. GENRE]],1)</f>
        <v>TUN2003060121</v>
      </c>
    </row>
    <row r="212" spans="1:14" ht="15.75" thickBot="1" x14ac:dyDescent="0.3">
      <c r="A212" s="12">
        <v>211</v>
      </c>
      <c r="B212" s="7" t="s">
        <v>50</v>
      </c>
      <c r="C212" t="s">
        <v>310</v>
      </c>
      <c r="D212" s="25" t="s">
        <v>849</v>
      </c>
      <c r="E212" s="23" t="s">
        <v>848</v>
      </c>
      <c r="F212" s="1">
        <v>2005</v>
      </c>
      <c r="G212" s="2" t="str">
        <f t="shared" si="6"/>
        <v>JUN</v>
      </c>
      <c r="H212" s="2">
        <v>32</v>
      </c>
      <c r="I212" t="s">
        <v>10</v>
      </c>
      <c r="J212" t="s">
        <v>4</v>
      </c>
      <c r="L212" s="21" t="str">
        <f t="shared" si="7"/>
        <v>1</v>
      </c>
      <c r="M212" t="s">
        <v>838</v>
      </c>
      <c r="N212" s="21" t="str">
        <f>CONCATENATE(Tableau1[[#This Row],[NAT]],Tableau1[[#This Row],[année]],Tableau1[[#This Row],[mois]],Tableau1[[#This Row],[jour]],Tableau1[[#This Row],[IND. GENRE]],1)</f>
        <v>TUN2005090811</v>
      </c>
    </row>
    <row r="213" spans="1:14" ht="15.75" thickBot="1" x14ac:dyDescent="0.3">
      <c r="A213" s="13">
        <v>212</v>
      </c>
      <c r="B213" s="7" t="s">
        <v>311</v>
      </c>
      <c r="C213" t="s">
        <v>131</v>
      </c>
      <c r="D213" s="25">
        <v>16</v>
      </c>
      <c r="E213" s="23" t="s">
        <v>850</v>
      </c>
      <c r="F213" s="1">
        <v>2005</v>
      </c>
      <c r="G213" s="2" t="str">
        <f t="shared" si="6"/>
        <v>JUN</v>
      </c>
      <c r="H213" s="2">
        <v>34</v>
      </c>
      <c r="I213" t="s">
        <v>10</v>
      </c>
      <c r="J213" t="s">
        <v>6</v>
      </c>
      <c r="L213" s="21" t="str">
        <f t="shared" si="7"/>
        <v>2</v>
      </c>
      <c r="M213" t="s">
        <v>838</v>
      </c>
      <c r="N213" s="21" t="str">
        <f>CONCATENATE(Tableau1[[#This Row],[NAT]],Tableau1[[#This Row],[année]],Tableau1[[#This Row],[mois]],Tableau1[[#This Row],[jour]],Tableau1[[#This Row],[IND. GENRE]],1)</f>
        <v>TUN2005021621</v>
      </c>
    </row>
    <row r="214" spans="1:14" ht="15.75" thickBot="1" x14ac:dyDescent="0.3">
      <c r="A214" s="12">
        <v>213</v>
      </c>
      <c r="B214" s="7" t="s">
        <v>313</v>
      </c>
      <c r="C214" t="s">
        <v>141</v>
      </c>
      <c r="D214" s="25">
        <v>24</v>
      </c>
      <c r="E214" s="23" t="s">
        <v>845</v>
      </c>
      <c r="F214" s="1">
        <v>1993</v>
      </c>
      <c r="G214" s="2" t="str">
        <f t="shared" si="6"/>
        <v>SEN</v>
      </c>
      <c r="H214" s="2">
        <v>755</v>
      </c>
      <c r="I214" t="s">
        <v>10</v>
      </c>
      <c r="J214" t="s">
        <v>4</v>
      </c>
      <c r="L214" s="21" t="str">
        <f t="shared" si="7"/>
        <v>1</v>
      </c>
      <c r="M214" t="s">
        <v>838</v>
      </c>
      <c r="N214" s="21" t="str">
        <f>CONCATENATE(Tableau1[[#This Row],[NAT]],Tableau1[[#This Row],[année]],Tableau1[[#This Row],[mois]],Tableau1[[#This Row],[jour]],Tableau1[[#This Row],[IND. GENRE]],1)</f>
        <v>TUN1993072411</v>
      </c>
    </row>
    <row r="215" spans="1:14" ht="15.75" thickBot="1" x14ac:dyDescent="0.3">
      <c r="A215" s="13">
        <v>214</v>
      </c>
      <c r="B215" s="7" t="s">
        <v>33</v>
      </c>
      <c r="C215" t="s">
        <v>314</v>
      </c>
      <c r="D215" s="25" t="s">
        <v>844</v>
      </c>
      <c r="E215" s="23" t="s">
        <v>850</v>
      </c>
      <c r="F215" s="1">
        <v>1993</v>
      </c>
      <c r="G215" s="2" t="str">
        <f t="shared" si="6"/>
        <v>SEN</v>
      </c>
      <c r="H215" s="2">
        <v>742</v>
      </c>
      <c r="I215" t="s">
        <v>10</v>
      </c>
      <c r="J215" t="s">
        <v>4</v>
      </c>
      <c r="L215" s="21" t="str">
        <f t="shared" si="7"/>
        <v>1</v>
      </c>
      <c r="M215" t="s">
        <v>838</v>
      </c>
      <c r="N215" s="21" t="str">
        <f>CONCATENATE(Tableau1[[#This Row],[NAT]],Tableau1[[#This Row],[année]],Tableau1[[#This Row],[mois]],Tableau1[[#This Row],[jour]],Tableau1[[#This Row],[IND. GENRE]],1)</f>
        <v>TUN1993020411</v>
      </c>
    </row>
    <row r="216" spans="1:14" ht="15.75" thickBot="1" x14ac:dyDescent="0.3">
      <c r="A216" s="12">
        <v>215</v>
      </c>
      <c r="B216" s="7" t="s">
        <v>316</v>
      </c>
      <c r="C216" t="s">
        <v>317</v>
      </c>
      <c r="D216" s="25">
        <v>30</v>
      </c>
      <c r="E216" s="23" t="s">
        <v>849</v>
      </c>
      <c r="F216" s="1">
        <v>2010</v>
      </c>
      <c r="G216" s="2" t="str">
        <f t="shared" si="6"/>
        <v>PUP</v>
      </c>
      <c r="H216" s="2">
        <v>1351</v>
      </c>
      <c r="I216" t="s">
        <v>315</v>
      </c>
      <c r="J216" t="s">
        <v>4</v>
      </c>
      <c r="L216" s="21" t="str">
        <f t="shared" si="7"/>
        <v>1</v>
      </c>
      <c r="M216" t="s">
        <v>838</v>
      </c>
      <c r="N216" s="21" t="str">
        <f>CONCATENATE(Tableau1[[#This Row],[NAT]],Tableau1[[#This Row],[année]],Tableau1[[#This Row],[mois]],Tableau1[[#This Row],[jour]],Tableau1[[#This Row],[IND. GENRE]],1)</f>
        <v>TUN2010083011</v>
      </c>
    </row>
    <row r="217" spans="1:14" ht="15.75" thickBot="1" x14ac:dyDescent="0.3">
      <c r="A217" s="13">
        <v>216</v>
      </c>
      <c r="B217" s="7" t="s">
        <v>316</v>
      </c>
      <c r="C217" t="s">
        <v>163</v>
      </c>
      <c r="D217" s="25">
        <v>12</v>
      </c>
      <c r="E217" s="23" t="s">
        <v>848</v>
      </c>
      <c r="F217" s="1">
        <v>2011</v>
      </c>
      <c r="G217" s="2" t="str">
        <f t="shared" si="6"/>
        <v>PUP</v>
      </c>
      <c r="H217" s="2">
        <v>1344</v>
      </c>
      <c r="I217" t="s">
        <v>315</v>
      </c>
      <c r="J217" t="s">
        <v>4</v>
      </c>
      <c r="L217" s="21" t="str">
        <f t="shared" si="7"/>
        <v>1</v>
      </c>
      <c r="M217" t="s">
        <v>838</v>
      </c>
      <c r="N217" s="21" t="str">
        <f>CONCATENATE(Tableau1[[#This Row],[NAT]],Tableau1[[#This Row],[année]],Tableau1[[#This Row],[mois]],Tableau1[[#This Row],[jour]],Tableau1[[#This Row],[IND. GENRE]],1)</f>
        <v>TUN2011091211</v>
      </c>
    </row>
    <row r="218" spans="1:14" ht="15.75" thickBot="1" x14ac:dyDescent="0.3">
      <c r="A218" s="12">
        <v>217</v>
      </c>
      <c r="B218" s="7" t="s">
        <v>318</v>
      </c>
      <c r="C218" t="s">
        <v>319</v>
      </c>
      <c r="D218" s="25">
        <v>21</v>
      </c>
      <c r="E218" s="23" t="s">
        <v>846</v>
      </c>
      <c r="F218" s="1">
        <v>2012</v>
      </c>
      <c r="G218" s="2" t="str">
        <f t="shared" si="6"/>
        <v>POUSS</v>
      </c>
      <c r="H218" s="2">
        <v>1339</v>
      </c>
      <c r="I218" t="s">
        <v>315</v>
      </c>
      <c r="J218" t="s">
        <v>4</v>
      </c>
      <c r="L218" s="21" t="str">
        <f t="shared" si="7"/>
        <v>1</v>
      </c>
      <c r="M218" t="s">
        <v>838</v>
      </c>
      <c r="N218" s="21" t="str">
        <f>CONCATENATE(Tableau1[[#This Row],[NAT]],Tableau1[[#This Row],[année]],Tableau1[[#This Row],[mois]],Tableau1[[#This Row],[jour]],Tableau1[[#This Row],[IND. GENRE]],1)</f>
        <v>TUN2012012111</v>
      </c>
    </row>
    <row r="219" spans="1:14" ht="15.75" thickBot="1" x14ac:dyDescent="0.3">
      <c r="A219" s="13">
        <v>218</v>
      </c>
      <c r="B219" s="7" t="s">
        <v>320</v>
      </c>
      <c r="C219" t="s">
        <v>121</v>
      </c>
      <c r="D219" s="25">
        <v>26</v>
      </c>
      <c r="E219" s="23">
        <v>10</v>
      </c>
      <c r="F219" s="1">
        <v>2011</v>
      </c>
      <c r="G219" s="2" t="str">
        <f t="shared" si="6"/>
        <v>PUP</v>
      </c>
      <c r="H219" s="2">
        <v>1345</v>
      </c>
      <c r="I219" t="s">
        <v>315</v>
      </c>
      <c r="J219" t="s">
        <v>4</v>
      </c>
      <c r="L219" s="21" t="str">
        <f t="shared" si="7"/>
        <v>1</v>
      </c>
      <c r="M219" t="s">
        <v>838</v>
      </c>
      <c r="N219" s="21" t="str">
        <f>CONCATENATE(Tableau1[[#This Row],[NAT]],Tableau1[[#This Row],[année]],Tableau1[[#This Row],[mois]],Tableau1[[#This Row],[jour]],Tableau1[[#This Row],[IND. GENRE]],1)</f>
        <v>TUN2011102611</v>
      </c>
    </row>
    <row r="220" spans="1:14" ht="15.75" thickBot="1" x14ac:dyDescent="0.3">
      <c r="A220" s="12">
        <v>219</v>
      </c>
      <c r="B220" s="7" t="s">
        <v>64</v>
      </c>
      <c r="C220" t="s">
        <v>321</v>
      </c>
      <c r="D220" s="25">
        <v>27</v>
      </c>
      <c r="E220" s="23">
        <v>12</v>
      </c>
      <c r="F220" s="1">
        <v>2011</v>
      </c>
      <c r="G220" s="2" t="str">
        <f t="shared" si="6"/>
        <v>PUP</v>
      </c>
      <c r="H220" s="2">
        <v>1346</v>
      </c>
      <c r="I220" t="s">
        <v>315</v>
      </c>
      <c r="J220" t="s">
        <v>4</v>
      </c>
      <c r="L220" s="21" t="str">
        <f t="shared" si="7"/>
        <v>1</v>
      </c>
      <c r="M220" t="s">
        <v>838</v>
      </c>
      <c r="N220" s="21" t="str">
        <f>CONCATENATE(Tableau1[[#This Row],[NAT]],Tableau1[[#This Row],[année]],Tableau1[[#This Row],[mois]],Tableau1[[#This Row],[jour]],Tableau1[[#This Row],[IND. GENRE]],1)</f>
        <v>TUN2011122711</v>
      </c>
    </row>
    <row r="221" spans="1:14" ht="15.75" thickBot="1" x14ac:dyDescent="0.3">
      <c r="A221" s="13">
        <v>220</v>
      </c>
      <c r="B221" s="7" t="s">
        <v>322</v>
      </c>
      <c r="C221" t="s">
        <v>323</v>
      </c>
      <c r="D221" s="25">
        <v>20</v>
      </c>
      <c r="E221" s="23" t="s">
        <v>844</v>
      </c>
      <c r="F221" s="1">
        <v>2012</v>
      </c>
      <c r="G221" s="2" t="str">
        <f t="shared" si="6"/>
        <v>POUSS</v>
      </c>
      <c r="H221" s="2">
        <v>1184</v>
      </c>
      <c r="I221" t="s">
        <v>315</v>
      </c>
      <c r="J221" t="s">
        <v>4</v>
      </c>
      <c r="L221" s="21" t="str">
        <f t="shared" si="7"/>
        <v>1</v>
      </c>
      <c r="M221" t="s">
        <v>838</v>
      </c>
      <c r="N221" s="21" t="str">
        <f>CONCATENATE(Tableau1[[#This Row],[NAT]],Tableau1[[#This Row],[année]],Tableau1[[#This Row],[mois]],Tableau1[[#This Row],[jour]],Tableau1[[#This Row],[IND. GENRE]],1)</f>
        <v>TUN2012042011</v>
      </c>
    </row>
    <row r="222" spans="1:14" ht="15.75" thickBot="1" x14ac:dyDescent="0.3">
      <c r="A222" s="12">
        <v>221</v>
      </c>
      <c r="B222" s="7" t="s">
        <v>324</v>
      </c>
      <c r="C222" t="s">
        <v>325</v>
      </c>
      <c r="D222" s="25">
        <v>16</v>
      </c>
      <c r="E222" s="23" t="s">
        <v>849</v>
      </c>
      <c r="F222" s="1">
        <v>2012</v>
      </c>
      <c r="G222" s="2" t="str">
        <f t="shared" si="6"/>
        <v>POUSS</v>
      </c>
      <c r="H222" s="2">
        <v>847</v>
      </c>
      <c r="I222" t="s">
        <v>315</v>
      </c>
      <c r="J222" t="s">
        <v>4</v>
      </c>
      <c r="L222" s="21" t="str">
        <f t="shared" si="7"/>
        <v>1</v>
      </c>
      <c r="M222" t="s">
        <v>838</v>
      </c>
      <c r="N222" s="21" t="str">
        <f>CONCATENATE(Tableau1[[#This Row],[NAT]],Tableau1[[#This Row],[année]],Tableau1[[#This Row],[mois]],Tableau1[[#This Row],[jour]],Tableau1[[#This Row],[IND. GENRE]],1)</f>
        <v>TUN2012081611</v>
      </c>
    </row>
    <row r="223" spans="1:14" ht="15.75" thickBot="1" x14ac:dyDescent="0.3">
      <c r="A223" s="13">
        <v>222</v>
      </c>
      <c r="B223" s="7" t="s">
        <v>326</v>
      </c>
      <c r="C223" t="s">
        <v>327</v>
      </c>
      <c r="D223" s="25">
        <v>13</v>
      </c>
      <c r="E223" s="23" t="s">
        <v>849</v>
      </c>
      <c r="F223" s="1">
        <v>2010</v>
      </c>
      <c r="G223" s="2" t="str">
        <f t="shared" si="6"/>
        <v>PUP</v>
      </c>
      <c r="H223" s="2">
        <v>1348</v>
      </c>
      <c r="I223" t="s">
        <v>315</v>
      </c>
      <c r="J223" t="s">
        <v>4</v>
      </c>
      <c r="L223" s="21" t="str">
        <f t="shared" si="7"/>
        <v>1</v>
      </c>
      <c r="M223" t="s">
        <v>838</v>
      </c>
      <c r="N223" s="21" t="str">
        <f>CONCATENATE(Tableau1[[#This Row],[NAT]],Tableau1[[#This Row],[année]],Tableau1[[#This Row],[mois]],Tableau1[[#This Row],[jour]],Tableau1[[#This Row],[IND. GENRE]],1)</f>
        <v>TUN2010081311</v>
      </c>
    </row>
    <row r="224" spans="1:14" ht="15.75" thickBot="1" x14ac:dyDescent="0.3">
      <c r="A224" s="12">
        <v>223</v>
      </c>
      <c r="B224" s="7" t="s">
        <v>326</v>
      </c>
      <c r="C224" t="s">
        <v>328</v>
      </c>
      <c r="D224" s="25">
        <v>15</v>
      </c>
      <c r="E224" s="23" t="s">
        <v>849</v>
      </c>
      <c r="F224" s="1">
        <v>2012</v>
      </c>
      <c r="G224" s="2" t="str">
        <f t="shared" si="6"/>
        <v>POUSS</v>
      </c>
      <c r="H224" s="2">
        <v>1347</v>
      </c>
      <c r="I224" t="s">
        <v>315</v>
      </c>
      <c r="J224" t="s">
        <v>4</v>
      </c>
      <c r="L224" s="21" t="str">
        <f t="shared" si="7"/>
        <v>1</v>
      </c>
      <c r="M224" t="s">
        <v>838</v>
      </c>
      <c r="N224" s="21" t="str">
        <f>CONCATENATE(Tableau1[[#This Row],[NAT]],Tableau1[[#This Row],[année]],Tableau1[[#This Row],[mois]],Tableau1[[#This Row],[jour]],Tableau1[[#This Row],[IND. GENRE]],1)</f>
        <v>TUN2012081511</v>
      </c>
    </row>
    <row r="225" spans="1:14" ht="15.75" thickBot="1" x14ac:dyDescent="0.3">
      <c r="A225" s="13">
        <v>224</v>
      </c>
      <c r="B225" s="7" t="s">
        <v>329</v>
      </c>
      <c r="C225" t="s">
        <v>187</v>
      </c>
      <c r="D225" s="25">
        <v>22</v>
      </c>
      <c r="E225" s="23" t="s">
        <v>846</v>
      </c>
      <c r="F225" s="1">
        <v>2009</v>
      </c>
      <c r="G225" s="2" t="str">
        <f t="shared" si="6"/>
        <v>MIN</v>
      </c>
      <c r="H225" s="2">
        <v>1565</v>
      </c>
      <c r="I225" t="s">
        <v>315</v>
      </c>
      <c r="J225" t="s">
        <v>4</v>
      </c>
      <c r="L225" s="21" t="str">
        <f t="shared" si="7"/>
        <v>1</v>
      </c>
      <c r="M225" t="s">
        <v>838</v>
      </c>
      <c r="N225" s="21" t="str">
        <f>CONCATENATE(Tableau1[[#This Row],[NAT]],Tableau1[[#This Row],[année]],Tableau1[[#This Row],[mois]],Tableau1[[#This Row],[jour]],Tableau1[[#This Row],[IND. GENRE]],1)</f>
        <v>TUN2009012211</v>
      </c>
    </row>
    <row r="226" spans="1:14" ht="15.75" thickBot="1" x14ac:dyDescent="0.3">
      <c r="A226" s="12">
        <v>225</v>
      </c>
      <c r="B226" s="7" t="s">
        <v>320</v>
      </c>
      <c r="C226" t="s">
        <v>155</v>
      </c>
      <c r="D226" s="25">
        <v>29</v>
      </c>
      <c r="E226" s="23" t="s">
        <v>849</v>
      </c>
      <c r="F226" s="1">
        <v>2009</v>
      </c>
      <c r="G226" s="2" t="str">
        <f t="shared" si="6"/>
        <v>MIN</v>
      </c>
      <c r="H226" s="2">
        <v>1738</v>
      </c>
      <c r="I226" t="s">
        <v>315</v>
      </c>
      <c r="J226" t="s">
        <v>4</v>
      </c>
      <c r="L226" s="21" t="str">
        <f t="shared" si="7"/>
        <v>1</v>
      </c>
      <c r="M226" t="s">
        <v>838</v>
      </c>
      <c r="N226" s="21" t="str">
        <f>CONCATENATE(Tableau1[[#This Row],[NAT]],Tableau1[[#This Row],[année]],Tableau1[[#This Row],[mois]],Tableau1[[#This Row],[jour]],Tableau1[[#This Row],[IND. GENRE]],1)</f>
        <v>TUN2009082911</v>
      </c>
    </row>
    <row r="227" spans="1:14" ht="15.75" thickBot="1" x14ac:dyDescent="0.3">
      <c r="A227" s="13">
        <v>226</v>
      </c>
      <c r="B227" s="7" t="s">
        <v>330</v>
      </c>
      <c r="C227" t="s">
        <v>331</v>
      </c>
      <c r="D227" s="25">
        <v>16</v>
      </c>
      <c r="E227" s="23" t="s">
        <v>847</v>
      </c>
      <c r="F227" s="1">
        <v>2009</v>
      </c>
      <c r="G227" s="2" t="str">
        <f t="shared" si="6"/>
        <v>MIN</v>
      </c>
      <c r="H227" s="2">
        <v>1560</v>
      </c>
      <c r="I227" t="s">
        <v>315</v>
      </c>
      <c r="J227" t="s">
        <v>4</v>
      </c>
      <c r="L227" s="21" t="str">
        <f t="shared" si="7"/>
        <v>1</v>
      </c>
      <c r="M227" t="s">
        <v>838</v>
      </c>
      <c r="N227" s="21" t="str">
        <f>CONCATENATE(Tableau1[[#This Row],[NAT]],Tableau1[[#This Row],[année]],Tableau1[[#This Row],[mois]],Tableau1[[#This Row],[jour]],Tableau1[[#This Row],[IND. GENRE]],1)</f>
        <v>TUN2009051611</v>
      </c>
    </row>
    <row r="228" spans="1:14" ht="15.75" thickBot="1" x14ac:dyDescent="0.3">
      <c r="A228" s="12">
        <v>227</v>
      </c>
      <c r="B228" s="7" t="s">
        <v>332</v>
      </c>
      <c r="C228" t="s">
        <v>333</v>
      </c>
      <c r="D228" s="25">
        <v>27</v>
      </c>
      <c r="E228" s="23" t="s">
        <v>842</v>
      </c>
      <c r="F228" s="1">
        <v>2006</v>
      </c>
      <c r="G228" s="2" t="str">
        <f t="shared" si="6"/>
        <v>CAD</v>
      </c>
      <c r="H228" s="2">
        <v>1736</v>
      </c>
      <c r="I228" t="s">
        <v>315</v>
      </c>
      <c r="J228" t="s">
        <v>4</v>
      </c>
      <c r="L228" s="21" t="str">
        <f t="shared" si="7"/>
        <v>1</v>
      </c>
      <c r="M228" t="s">
        <v>838</v>
      </c>
      <c r="N228" s="21" t="str">
        <f>CONCATENATE(Tableau1[[#This Row],[NAT]],Tableau1[[#This Row],[année]],Tableau1[[#This Row],[mois]],Tableau1[[#This Row],[jour]],Tableau1[[#This Row],[IND. GENRE]],1)</f>
        <v>TUN2006032711</v>
      </c>
    </row>
    <row r="229" spans="1:14" ht="15.75" thickBot="1" x14ac:dyDescent="0.3">
      <c r="A229" s="13">
        <v>228</v>
      </c>
      <c r="B229" s="7" t="s">
        <v>334</v>
      </c>
      <c r="C229" t="s">
        <v>335</v>
      </c>
      <c r="D229" s="25">
        <v>23</v>
      </c>
      <c r="E229" s="23" t="s">
        <v>849</v>
      </c>
      <c r="F229" s="1">
        <v>2006</v>
      </c>
      <c r="G229" s="2" t="str">
        <f t="shared" si="6"/>
        <v>CAD</v>
      </c>
      <c r="H229" s="2">
        <v>1734</v>
      </c>
      <c r="I229" t="s">
        <v>315</v>
      </c>
      <c r="J229" t="s">
        <v>4</v>
      </c>
      <c r="L229" s="21" t="str">
        <f t="shared" si="7"/>
        <v>1</v>
      </c>
      <c r="M229" t="s">
        <v>838</v>
      </c>
      <c r="N229" s="21" t="str">
        <f>CONCATENATE(Tableau1[[#This Row],[NAT]],Tableau1[[#This Row],[année]],Tableau1[[#This Row],[mois]],Tableau1[[#This Row],[jour]],Tableau1[[#This Row],[IND. GENRE]],1)</f>
        <v>TUN2006082311</v>
      </c>
    </row>
    <row r="230" spans="1:14" ht="15.75" thickBot="1" x14ac:dyDescent="0.3">
      <c r="A230" s="12">
        <v>229</v>
      </c>
      <c r="B230" s="7" t="s">
        <v>336</v>
      </c>
      <c r="C230" t="s">
        <v>236</v>
      </c>
      <c r="D230" s="25">
        <v>14</v>
      </c>
      <c r="E230" s="23" t="s">
        <v>844</v>
      </c>
      <c r="F230" s="1">
        <v>2007</v>
      </c>
      <c r="G230" s="2" t="str">
        <f t="shared" si="6"/>
        <v>CAD</v>
      </c>
      <c r="H230" s="2">
        <v>1405</v>
      </c>
      <c r="I230" t="s">
        <v>315</v>
      </c>
      <c r="J230" t="s">
        <v>4</v>
      </c>
      <c r="L230" s="21" t="str">
        <f t="shared" si="7"/>
        <v>1</v>
      </c>
      <c r="M230" t="s">
        <v>838</v>
      </c>
      <c r="N230" s="21" t="str">
        <f>CONCATENATE(Tableau1[[#This Row],[NAT]],Tableau1[[#This Row],[année]],Tableau1[[#This Row],[mois]],Tableau1[[#This Row],[jour]],Tableau1[[#This Row],[IND. GENRE]],1)</f>
        <v>TUN2007041411</v>
      </c>
    </row>
    <row r="231" spans="1:14" ht="15.75" thickBot="1" x14ac:dyDescent="0.3">
      <c r="A231" s="13">
        <v>230</v>
      </c>
      <c r="B231" s="7" t="s">
        <v>344</v>
      </c>
      <c r="C231" t="s">
        <v>345</v>
      </c>
      <c r="D231" s="25">
        <v>23</v>
      </c>
      <c r="E231" s="23" t="s">
        <v>844</v>
      </c>
      <c r="F231" s="1">
        <v>2004</v>
      </c>
      <c r="G231" s="2" t="str">
        <f t="shared" si="6"/>
        <v>JUN</v>
      </c>
      <c r="H231" s="2">
        <v>71</v>
      </c>
      <c r="I231" t="s">
        <v>315</v>
      </c>
      <c r="J231" t="s">
        <v>4</v>
      </c>
      <c r="L231" s="21" t="str">
        <f t="shared" si="7"/>
        <v>1</v>
      </c>
      <c r="M231" t="s">
        <v>838</v>
      </c>
      <c r="N231" s="21" t="str">
        <f>CONCATENATE(Tableau1[[#This Row],[NAT]],Tableau1[[#This Row],[année]],Tableau1[[#This Row],[mois]],Tableau1[[#This Row],[jour]],Tableau1[[#This Row],[IND. GENRE]],1)</f>
        <v>TUN2004042311</v>
      </c>
    </row>
    <row r="232" spans="1:14" ht="15.75" thickBot="1" x14ac:dyDescent="0.3">
      <c r="A232" s="12">
        <v>231</v>
      </c>
      <c r="B232" s="7" t="s">
        <v>332</v>
      </c>
      <c r="C232" t="s">
        <v>346</v>
      </c>
      <c r="D232" s="25">
        <v>30</v>
      </c>
      <c r="E232" s="23" t="s">
        <v>849</v>
      </c>
      <c r="F232" s="1">
        <v>2004</v>
      </c>
      <c r="G232" s="2" t="str">
        <f t="shared" si="6"/>
        <v>JUN</v>
      </c>
      <c r="H232" s="2">
        <v>143</v>
      </c>
      <c r="I232" t="s">
        <v>315</v>
      </c>
      <c r="J232" t="s">
        <v>4</v>
      </c>
      <c r="L232" s="21" t="str">
        <f t="shared" si="7"/>
        <v>1</v>
      </c>
      <c r="M232" t="s">
        <v>838</v>
      </c>
      <c r="N232" s="21" t="str">
        <f>CONCATENATE(Tableau1[[#This Row],[NAT]],Tableau1[[#This Row],[année]],Tableau1[[#This Row],[mois]],Tableau1[[#This Row],[jour]],Tableau1[[#This Row],[IND. GENRE]],1)</f>
        <v>TUN2004083011</v>
      </c>
    </row>
    <row r="233" spans="1:14" ht="15.75" thickBot="1" x14ac:dyDescent="0.3">
      <c r="A233" s="13">
        <v>232</v>
      </c>
      <c r="B233" s="7" t="s">
        <v>337</v>
      </c>
      <c r="C233" t="s">
        <v>175</v>
      </c>
      <c r="D233" s="25">
        <v>12</v>
      </c>
      <c r="E233" s="23" t="s">
        <v>844</v>
      </c>
      <c r="F233" s="1">
        <v>1984</v>
      </c>
      <c r="G233" s="2" t="str">
        <f t="shared" si="6"/>
        <v>SEN</v>
      </c>
      <c r="H233" s="2">
        <v>144</v>
      </c>
      <c r="I233" t="s">
        <v>315</v>
      </c>
      <c r="J233" t="s">
        <v>4</v>
      </c>
      <c r="L233" s="21" t="str">
        <f t="shared" si="7"/>
        <v>1</v>
      </c>
      <c r="M233" t="s">
        <v>838</v>
      </c>
      <c r="N233" s="21" t="str">
        <f>CONCATENATE(Tableau1[[#This Row],[NAT]],Tableau1[[#This Row],[année]],Tableau1[[#This Row],[mois]],Tableau1[[#This Row],[jour]],Tableau1[[#This Row],[IND. GENRE]],1)</f>
        <v>TUN1984041211</v>
      </c>
    </row>
    <row r="234" spans="1:14" ht="15.75" thickBot="1" x14ac:dyDescent="0.3">
      <c r="A234" s="12">
        <v>233</v>
      </c>
      <c r="B234" s="7" t="s">
        <v>332</v>
      </c>
      <c r="C234" t="s">
        <v>338</v>
      </c>
      <c r="D234" s="25">
        <v>18</v>
      </c>
      <c r="E234" s="23" t="s">
        <v>843</v>
      </c>
      <c r="F234" s="1">
        <v>1968</v>
      </c>
      <c r="G234" s="2" t="str">
        <f t="shared" si="6"/>
        <v>SEN</v>
      </c>
      <c r="H234" s="2">
        <v>15</v>
      </c>
      <c r="I234" t="s">
        <v>315</v>
      </c>
      <c r="J234" t="s">
        <v>4</v>
      </c>
      <c r="L234" s="21" t="str">
        <f t="shared" si="7"/>
        <v>1</v>
      </c>
      <c r="M234" t="s">
        <v>838</v>
      </c>
      <c r="N234" s="21" t="str">
        <f>CONCATENATE(Tableau1[[#This Row],[NAT]],Tableau1[[#This Row],[année]],Tableau1[[#This Row],[mois]],Tableau1[[#This Row],[jour]],Tableau1[[#This Row],[IND. GENRE]],1)</f>
        <v>TUN1968061811</v>
      </c>
    </row>
    <row r="235" spans="1:14" ht="15.75" thickBot="1" x14ac:dyDescent="0.3">
      <c r="A235" s="13">
        <v>234</v>
      </c>
      <c r="B235" s="7" t="s">
        <v>330</v>
      </c>
      <c r="C235" t="s">
        <v>261</v>
      </c>
      <c r="D235" s="25" t="s">
        <v>849</v>
      </c>
      <c r="E235" s="23" t="s">
        <v>843</v>
      </c>
      <c r="F235" s="1">
        <v>2017</v>
      </c>
      <c r="G235" s="2" t="str">
        <f t="shared" ref="G235:G298" si="8">IF(F235&gt;=2012,"POUSS",IF(F235=2011,"PUP",IF(F235=2010,"PUP",IF(F235=2009,"MIN",IF(F235=2008,"MIN",IF(F235=2007,"CAD",IF(F235=2006,"CAD",IF(F235=2005,"JUN",IF(F235=2004,"JUN",IF(F235=2003,"ESP",IF(F235=2002,"ESP","SEN")))))))))))</f>
        <v>POUSS</v>
      </c>
      <c r="H235" s="2">
        <v>1554</v>
      </c>
      <c r="I235" t="s">
        <v>315</v>
      </c>
      <c r="J235" t="s">
        <v>6</v>
      </c>
      <c r="L235" s="21" t="str">
        <f t="shared" si="7"/>
        <v>2</v>
      </c>
      <c r="M235" t="s">
        <v>838</v>
      </c>
      <c r="N235" s="21" t="str">
        <f>CONCATENATE(Tableau1[[#This Row],[NAT]],Tableau1[[#This Row],[année]],Tableau1[[#This Row],[mois]],Tableau1[[#This Row],[jour]],Tableau1[[#This Row],[IND. GENRE]],1)</f>
        <v>TUN2017060821</v>
      </c>
    </row>
    <row r="236" spans="1:14" ht="15.75" thickBot="1" x14ac:dyDescent="0.3">
      <c r="A236" s="12">
        <v>235</v>
      </c>
      <c r="B236" s="7" t="s">
        <v>339</v>
      </c>
      <c r="C236" t="s">
        <v>163</v>
      </c>
      <c r="D236" s="25" t="s">
        <v>844</v>
      </c>
      <c r="E236" s="23" t="s">
        <v>846</v>
      </c>
      <c r="F236" s="1">
        <v>2014</v>
      </c>
      <c r="G236" s="2" t="str">
        <f t="shared" si="8"/>
        <v>POUSS</v>
      </c>
      <c r="H236" s="2">
        <v>1555</v>
      </c>
      <c r="I236" t="s">
        <v>315</v>
      </c>
      <c r="J236" t="s">
        <v>4</v>
      </c>
      <c r="L236" s="21" t="str">
        <f t="shared" si="7"/>
        <v>1</v>
      </c>
      <c r="M236" t="s">
        <v>838</v>
      </c>
      <c r="N236" s="21" t="str">
        <f>CONCATENATE(Tableau1[[#This Row],[NAT]],Tableau1[[#This Row],[année]],Tableau1[[#This Row],[mois]],Tableau1[[#This Row],[jour]],Tableau1[[#This Row],[IND. GENRE]],1)</f>
        <v>TUN2014010411</v>
      </c>
    </row>
    <row r="237" spans="1:14" ht="15.75" thickBot="1" x14ac:dyDescent="0.3">
      <c r="A237" s="13">
        <v>236</v>
      </c>
      <c r="B237" s="7" t="s">
        <v>340</v>
      </c>
      <c r="C237" t="s">
        <v>341</v>
      </c>
      <c r="D237" s="25">
        <v>26</v>
      </c>
      <c r="E237" s="23" t="s">
        <v>846</v>
      </c>
      <c r="F237" s="1">
        <v>2010</v>
      </c>
      <c r="G237" s="2" t="str">
        <f t="shared" si="8"/>
        <v>PUP</v>
      </c>
      <c r="H237" s="2">
        <v>1563</v>
      </c>
      <c r="I237" t="s">
        <v>315</v>
      </c>
      <c r="J237" t="s">
        <v>4</v>
      </c>
      <c r="L237" s="21" t="str">
        <f t="shared" si="7"/>
        <v>1</v>
      </c>
      <c r="M237" t="s">
        <v>838</v>
      </c>
      <c r="N237" s="21" t="str">
        <f>CONCATENATE(Tableau1[[#This Row],[NAT]],Tableau1[[#This Row],[année]],Tableau1[[#This Row],[mois]],Tableau1[[#This Row],[jour]],Tableau1[[#This Row],[IND. GENRE]],1)</f>
        <v>TUN2010012611</v>
      </c>
    </row>
    <row r="238" spans="1:14" ht="15.75" thickBot="1" x14ac:dyDescent="0.3">
      <c r="A238" s="12">
        <v>237</v>
      </c>
      <c r="B238" s="7" t="s">
        <v>61</v>
      </c>
      <c r="C238" t="s">
        <v>170</v>
      </c>
      <c r="D238" s="25" t="s">
        <v>842</v>
      </c>
      <c r="E238" s="23" t="s">
        <v>844</v>
      </c>
      <c r="F238" s="1">
        <v>2011</v>
      </c>
      <c r="G238" s="2" t="str">
        <f t="shared" si="8"/>
        <v>PUP</v>
      </c>
      <c r="H238" s="2">
        <v>1560</v>
      </c>
      <c r="I238" t="s">
        <v>315</v>
      </c>
      <c r="J238" t="s">
        <v>4</v>
      </c>
      <c r="L238" s="21" t="str">
        <f t="shared" si="7"/>
        <v>1</v>
      </c>
      <c r="M238" t="s">
        <v>838</v>
      </c>
      <c r="N238" s="21" t="str">
        <f>CONCATENATE(Tableau1[[#This Row],[NAT]],Tableau1[[#This Row],[année]],Tableau1[[#This Row],[mois]],Tableau1[[#This Row],[jour]],Tableau1[[#This Row],[IND. GENRE]],1)</f>
        <v>TUN2011040311</v>
      </c>
    </row>
    <row r="239" spans="1:14" ht="15.75" thickBot="1" x14ac:dyDescent="0.3">
      <c r="A239" s="13">
        <v>238</v>
      </c>
      <c r="B239" s="7" t="s">
        <v>342</v>
      </c>
      <c r="C239" t="s">
        <v>117</v>
      </c>
      <c r="D239" s="25">
        <v>23</v>
      </c>
      <c r="E239" s="23" t="s">
        <v>850</v>
      </c>
      <c r="F239" s="1">
        <v>2012</v>
      </c>
      <c r="G239" s="2" t="str">
        <f t="shared" si="8"/>
        <v>POUSS</v>
      </c>
      <c r="H239" s="2">
        <v>1562</v>
      </c>
      <c r="I239" t="s">
        <v>315</v>
      </c>
      <c r="J239" t="s">
        <v>4</v>
      </c>
      <c r="L239" s="21" t="str">
        <f t="shared" si="7"/>
        <v>1</v>
      </c>
      <c r="M239" t="s">
        <v>838</v>
      </c>
      <c r="N239" s="21" t="str">
        <f>CONCATENATE(Tableau1[[#This Row],[NAT]],Tableau1[[#This Row],[année]],Tableau1[[#This Row],[mois]],Tableau1[[#This Row],[jour]],Tableau1[[#This Row],[IND. GENRE]],1)</f>
        <v>TUN2012022311</v>
      </c>
    </row>
    <row r="240" spans="1:14" ht="15.75" thickBot="1" x14ac:dyDescent="0.3">
      <c r="A240" s="12">
        <v>239</v>
      </c>
      <c r="B240" s="7" t="s">
        <v>340</v>
      </c>
      <c r="C240" t="s">
        <v>164</v>
      </c>
      <c r="D240" s="25" t="s">
        <v>847</v>
      </c>
      <c r="E240" s="23">
        <v>10</v>
      </c>
      <c r="F240" s="1">
        <v>2013</v>
      </c>
      <c r="G240" s="2" t="str">
        <f t="shared" si="8"/>
        <v>POUSS</v>
      </c>
      <c r="H240" s="2">
        <v>1561</v>
      </c>
      <c r="I240" t="s">
        <v>315</v>
      </c>
      <c r="J240" t="s">
        <v>4</v>
      </c>
      <c r="L240" s="21" t="str">
        <f t="shared" si="7"/>
        <v>1</v>
      </c>
      <c r="M240" t="s">
        <v>838</v>
      </c>
      <c r="N240" s="21" t="str">
        <f>CONCATENATE(Tableau1[[#This Row],[NAT]],Tableau1[[#This Row],[année]],Tableau1[[#This Row],[mois]],Tableau1[[#This Row],[jour]],Tableau1[[#This Row],[IND. GENRE]],1)</f>
        <v>TUN2013100511</v>
      </c>
    </row>
    <row r="241" spans="1:14" ht="15.75" thickBot="1" x14ac:dyDescent="0.3">
      <c r="A241" s="13">
        <v>240</v>
      </c>
      <c r="B241" s="7" t="s">
        <v>342</v>
      </c>
      <c r="C241" t="s">
        <v>343</v>
      </c>
      <c r="D241" s="25">
        <v>27</v>
      </c>
      <c r="E241" s="23">
        <v>11</v>
      </c>
      <c r="F241" s="1">
        <v>2013</v>
      </c>
      <c r="G241" s="2" t="str">
        <f t="shared" si="8"/>
        <v>POUSS</v>
      </c>
      <c r="H241" s="2">
        <v>1559</v>
      </c>
      <c r="I241" t="s">
        <v>315</v>
      </c>
      <c r="J241" t="s">
        <v>4</v>
      </c>
      <c r="L241" s="21" t="str">
        <f t="shared" si="7"/>
        <v>1</v>
      </c>
      <c r="M241" t="s">
        <v>838</v>
      </c>
      <c r="N241" s="21" t="str">
        <f>CONCATENATE(Tableau1[[#This Row],[NAT]],Tableau1[[#This Row],[année]],Tableau1[[#This Row],[mois]],Tableau1[[#This Row],[jour]],Tableau1[[#This Row],[IND. GENRE]],1)</f>
        <v>TUN2013112711</v>
      </c>
    </row>
    <row r="242" spans="1:14" ht="15.75" thickBot="1" x14ac:dyDescent="0.3">
      <c r="A242" s="12">
        <v>241</v>
      </c>
      <c r="B242" s="7" t="s">
        <v>61</v>
      </c>
      <c r="C242" t="s">
        <v>246</v>
      </c>
      <c r="D242" s="25">
        <v>15</v>
      </c>
      <c r="E242" s="23">
        <v>11</v>
      </c>
      <c r="F242" s="1">
        <v>2014</v>
      </c>
      <c r="G242" s="2" t="str">
        <f t="shared" si="8"/>
        <v>POUSS</v>
      </c>
      <c r="H242" s="2">
        <v>1558</v>
      </c>
      <c r="I242" t="s">
        <v>315</v>
      </c>
      <c r="J242" t="s">
        <v>6</v>
      </c>
      <c r="L242" s="21" t="str">
        <f t="shared" si="7"/>
        <v>2</v>
      </c>
      <c r="M242" t="s">
        <v>838</v>
      </c>
      <c r="N242" s="21" t="str">
        <f>CONCATENATE(Tableau1[[#This Row],[NAT]],Tableau1[[#This Row],[année]],Tableau1[[#This Row],[mois]],Tableau1[[#This Row],[jour]],Tableau1[[#This Row],[IND. GENRE]],1)</f>
        <v>TUN2014111521</v>
      </c>
    </row>
    <row r="243" spans="1:14" ht="15.75" thickBot="1" x14ac:dyDescent="0.3">
      <c r="A243" s="13">
        <v>242</v>
      </c>
      <c r="B243" s="7" t="s">
        <v>81</v>
      </c>
      <c r="C243" t="s">
        <v>291</v>
      </c>
      <c r="D243" s="25" t="s">
        <v>846</v>
      </c>
      <c r="E243" s="23">
        <v>12</v>
      </c>
      <c r="F243" s="1">
        <v>2008</v>
      </c>
      <c r="G243" s="2" t="str">
        <f t="shared" si="8"/>
        <v>MIN</v>
      </c>
      <c r="H243" s="2">
        <v>87</v>
      </c>
      <c r="I243" t="s">
        <v>315</v>
      </c>
      <c r="J243" t="s">
        <v>4</v>
      </c>
      <c r="L243" s="21" t="str">
        <f t="shared" si="7"/>
        <v>1</v>
      </c>
      <c r="M243" t="s">
        <v>838</v>
      </c>
      <c r="N243" s="21" t="str">
        <f>CONCATENATE(Tableau1[[#This Row],[NAT]],Tableau1[[#This Row],[année]],Tableau1[[#This Row],[mois]],Tableau1[[#This Row],[jour]],Tableau1[[#This Row],[IND. GENRE]],1)</f>
        <v>TUN2008120111</v>
      </c>
    </row>
    <row r="244" spans="1:14" ht="15.75" thickBot="1" x14ac:dyDescent="0.3">
      <c r="A244" s="12">
        <v>243</v>
      </c>
      <c r="B244" s="7" t="s">
        <v>347</v>
      </c>
      <c r="C244" t="s">
        <v>348</v>
      </c>
      <c r="D244" s="25">
        <v>17</v>
      </c>
      <c r="E244" s="23" t="s">
        <v>842</v>
      </c>
      <c r="F244" s="1">
        <v>2005</v>
      </c>
      <c r="G244" s="2" t="str">
        <f t="shared" si="8"/>
        <v>JUN</v>
      </c>
      <c r="H244" s="2">
        <v>1641</v>
      </c>
      <c r="I244" t="s">
        <v>315</v>
      </c>
      <c r="J244" t="s">
        <v>4</v>
      </c>
      <c r="L244" s="21" t="str">
        <f t="shared" si="7"/>
        <v>1</v>
      </c>
      <c r="M244" t="s">
        <v>838</v>
      </c>
      <c r="N244" s="21" t="str">
        <f>CONCATENATE(Tableau1[[#This Row],[NAT]],Tableau1[[#This Row],[année]],Tableau1[[#This Row],[mois]],Tableau1[[#This Row],[jour]],Tableau1[[#This Row],[IND. GENRE]],1)</f>
        <v>TUN2005031711</v>
      </c>
    </row>
    <row r="245" spans="1:14" ht="15.75" thickBot="1" x14ac:dyDescent="0.3">
      <c r="A245" s="13">
        <v>244</v>
      </c>
      <c r="B245" s="7" t="s">
        <v>330</v>
      </c>
      <c r="C245" t="s">
        <v>349</v>
      </c>
      <c r="D245" s="25">
        <v>24</v>
      </c>
      <c r="E245" s="23" t="s">
        <v>847</v>
      </c>
      <c r="F245" s="1">
        <v>2005</v>
      </c>
      <c r="G245" s="2" t="str">
        <f t="shared" si="8"/>
        <v>JUN</v>
      </c>
      <c r="H245" s="2">
        <v>1643</v>
      </c>
      <c r="I245" t="s">
        <v>315</v>
      </c>
      <c r="J245" t="s">
        <v>4</v>
      </c>
      <c r="L245" s="21" t="str">
        <f t="shared" si="7"/>
        <v>1</v>
      </c>
      <c r="M245" t="s">
        <v>838</v>
      </c>
      <c r="N245" s="21" t="str">
        <f>CONCATENATE(Tableau1[[#This Row],[NAT]],Tableau1[[#This Row],[année]],Tableau1[[#This Row],[mois]],Tableau1[[#This Row],[jour]],Tableau1[[#This Row],[IND. GENRE]],1)</f>
        <v>TUN2005052411</v>
      </c>
    </row>
    <row r="246" spans="1:14" ht="15.75" thickBot="1" x14ac:dyDescent="0.3">
      <c r="A246" s="12">
        <v>245</v>
      </c>
      <c r="B246" s="7" t="s">
        <v>350</v>
      </c>
      <c r="C246" t="s">
        <v>163</v>
      </c>
      <c r="D246" s="25">
        <v>11</v>
      </c>
      <c r="E246" s="23">
        <v>11</v>
      </c>
      <c r="F246" s="1">
        <v>1994</v>
      </c>
      <c r="G246" s="2" t="str">
        <f t="shared" si="8"/>
        <v>SEN</v>
      </c>
      <c r="H246" s="2">
        <v>657</v>
      </c>
      <c r="I246" t="s">
        <v>315</v>
      </c>
      <c r="J246" t="s">
        <v>4</v>
      </c>
      <c r="L246" s="21" t="str">
        <f t="shared" si="7"/>
        <v>1</v>
      </c>
      <c r="M246" t="s">
        <v>838</v>
      </c>
      <c r="N246" s="21" t="str">
        <f>CONCATENATE(Tableau1[[#This Row],[NAT]],Tableau1[[#This Row],[année]],Tableau1[[#This Row],[mois]],Tableau1[[#This Row],[jour]],Tableau1[[#This Row],[IND. GENRE]],1)</f>
        <v>TUN1994111111</v>
      </c>
    </row>
    <row r="247" spans="1:14" ht="15.75" thickBot="1" x14ac:dyDescent="0.3">
      <c r="A247" s="13">
        <v>246</v>
      </c>
      <c r="B247" s="7" t="s">
        <v>351</v>
      </c>
      <c r="C247" t="s">
        <v>352</v>
      </c>
      <c r="D247" s="25" t="s">
        <v>848</v>
      </c>
      <c r="E247" s="23" t="s">
        <v>845</v>
      </c>
      <c r="F247" s="1">
        <v>1996</v>
      </c>
      <c r="G247" s="2" t="str">
        <f t="shared" si="8"/>
        <v>SEN</v>
      </c>
      <c r="H247" s="2">
        <v>658</v>
      </c>
      <c r="I247" t="s">
        <v>315</v>
      </c>
      <c r="J247" t="s">
        <v>4</v>
      </c>
      <c r="L247" s="21" t="str">
        <f t="shared" si="7"/>
        <v>1</v>
      </c>
      <c r="M247" t="s">
        <v>838</v>
      </c>
      <c r="N247" s="21" t="str">
        <f>CONCATENATE(Tableau1[[#This Row],[NAT]],Tableau1[[#This Row],[année]],Tableau1[[#This Row],[mois]],Tableau1[[#This Row],[jour]],Tableau1[[#This Row],[IND. GENRE]],1)</f>
        <v>TUN1996070911</v>
      </c>
    </row>
    <row r="248" spans="1:14" ht="15.75" thickBot="1" x14ac:dyDescent="0.3">
      <c r="A248" s="12">
        <v>247</v>
      </c>
      <c r="B248" s="7" t="s">
        <v>353</v>
      </c>
      <c r="C248" t="s">
        <v>354</v>
      </c>
      <c r="D248" s="25" t="s">
        <v>847</v>
      </c>
      <c r="E248" s="23">
        <v>11</v>
      </c>
      <c r="F248" s="1">
        <v>1991</v>
      </c>
      <c r="G248" s="2" t="str">
        <f t="shared" si="8"/>
        <v>SEN</v>
      </c>
      <c r="H248" s="2">
        <v>656</v>
      </c>
      <c r="I248" t="s">
        <v>315</v>
      </c>
      <c r="J248" t="s">
        <v>4</v>
      </c>
      <c r="L248" s="21" t="str">
        <f t="shared" si="7"/>
        <v>1</v>
      </c>
      <c r="M248" t="s">
        <v>840</v>
      </c>
      <c r="N248" s="21" t="str">
        <f>CONCATENATE(Tableau1[[#This Row],[NAT]],Tableau1[[#This Row],[année]],Tableau1[[#This Row],[mois]],Tableau1[[#This Row],[jour]],Tableau1[[#This Row],[IND. GENRE]],1)</f>
        <v>FRA1991110511</v>
      </c>
    </row>
    <row r="249" spans="1:14" ht="15.75" thickBot="1" x14ac:dyDescent="0.3">
      <c r="A249" s="13">
        <v>248</v>
      </c>
      <c r="B249" s="7" t="s">
        <v>355</v>
      </c>
      <c r="C249" t="s">
        <v>356</v>
      </c>
      <c r="D249" s="25">
        <v>16</v>
      </c>
      <c r="E249" s="23">
        <v>12</v>
      </c>
      <c r="F249" s="1">
        <v>1986</v>
      </c>
      <c r="G249" s="2" t="str">
        <f t="shared" si="8"/>
        <v>SEN</v>
      </c>
      <c r="H249" s="2">
        <v>924</v>
      </c>
      <c r="I249" t="s">
        <v>15</v>
      </c>
      <c r="J249" t="s">
        <v>4</v>
      </c>
      <c r="L249" s="21" t="str">
        <f t="shared" si="7"/>
        <v>1</v>
      </c>
      <c r="M249" t="s">
        <v>838</v>
      </c>
      <c r="N249" s="21" t="str">
        <f>CONCATENATE(Tableau1[[#This Row],[NAT]],Tableau1[[#This Row],[année]],Tableau1[[#This Row],[mois]],Tableau1[[#This Row],[jour]],Tableau1[[#This Row],[IND. GENRE]],1)</f>
        <v>TUN1986121611</v>
      </c>
    </row>
    <row r="250" spans="1:14" ht="15.75" thickBot="1" x14ac:dyDescent="0.3">
      <c r="A250" s="12">
        <v>249</v>
      </c>
      <c r="B250" s="7" t="s">
        <v>364</v>
      </c>
      <c r="C250" t="s">
        <v>117</v>
      </c>
      <c r="D250" s="25">
        <v>26</v>
      </c>
      <c r="E250" s="23" t="s">
        <v>848</v>
      </c>
      <c r="F250" s="1">
        <v>2001</v>
      </c>
      <c r="G250" s="2" t="str">
        <f t="shared" si="8"/>
        <v>SEN</v>
      </c>
      <c r="H250" s="2">
        <v>754</v>
      </c>
      <c r="I250" t="s">
        <v>11</v>
      </c>
      <c r="J250" t="s">
        <v>4</v>
      </c>
      <c r="L250" s="21" t="str">
        <f t="shared" si="7"/>
        <v>1</v>
      </c>
      <c r="M250" t="s">
        <v>838</v>
      </c>
      <c r="N250" s="21" t="str">
        <f>CONCATENATE(Tableau1[[#This Row],[NAT]],Tableau1[[#This Row],[année]],Tableau1[[#This Row],[mois]],Tableau1[[#This Row],[jour]],Tableau1[[#This Row],[IND. GENRE]],1)</f>
        <v>TUN2001092611</v>
      </c>
    </row>
    <row r="251" spans="1:14" ht="15.75" thickBot="1" x14ac:dyDescent="0.3">
      <c r="A251" s="13">
        <v>250</v>
      </c>
      <c r="B251" s="7" t="s">
        <v>358</v>
      </c>
      <c r="C251" t="s">
        <v>359</v>
      </c>
      <c r="D251" s="25">
        <v>23</v>
      </c>
      <c r="E251" s="23">
        <v>10</v>
      </c>
      <c r="F251" s="1">
        <v>1978</v>
      </c>
      <c r="G251" s="2" t="str">
        <f t="shared" si="8"/>
        <v>SEN</v>
      </c>
      <c r="H251" s="2">
        <v>427</v>
      </c>
      <c r="I251" t="s">
        <v>357</v>
      </c>
      <c r="J251" t="s">
        <v>4</v>
      </c>
      <c r="L251" s="21" t="str">
        <f t="shared" si="7"/>
        <v>1</v>
      </c>
      <c r="M251" t="s">
        <v>838</v>
      </c>
      <c r="N251" s="21" t="str">
        <f>CONCATENATE(Tableau1[[#This Row],[NAT]],Tableau1[[#This Row],[année]],Tableau1[[#This Row],[mois]],Tableau1[[#This Row],[jour]],Tableau1[[#This Row],[IND. GENRE]],1)</f>
        <v>TUN1978102311</v>
      </c>
    </row>
    <row r="252" spans="1:14" ht="15.75" thickBot="1" x14ac:dyDescent="0.3">
      <c r="A252" s="12">
        <v>251</v>
      </c>
      <c r="B252" s="7" t="s">
        <v>788</v>
      </c>
      <c r="C252" t="s">
        <v>143</v>
      </c>
      <c r="D252" s="25" t="s">
        <v>844</v>
      </c>
      <c r="E252" s="23">
        <v>12</v>
      </c>
      <c r="F252" s="1">
        <v>2005</v>
      </c>
      <c r="G252" s="2" t="str">
        <f t="shared" si="8"/>
        <v>JUN</v>
      </c>
      <c r="H252" s="2">
        <v>503</v>
      </c>
      <c r="I252" t="s">
        <v>15</v>
      </c>
      <c r="J252" t="s">
        <v>4</v>
      </c>
      <c r="L252" s="21" t="str">
        <f t="shared" si="7"/>
        <v>1</v>
      </c>
      <c r="M252" t="s">
        <v>838</v>
      </c>
      <c r="N252" s="21" t="str">
        <f>CONCATENATE(Tableau1[[#This Row],[NAT]],Tableau1[[#This Row],[année]],Tableau1[[#This Row],[mois]],Tableau1[[#This Row],[jour]],Tableau1[[#This Row],[IND. GENRE]],1)</f>
        <v>TUN2005120411</v>
      </c>
    </row>
    <row r="253" spans="1:14" ht="15.75" thickBot="1" x14ac:dyDescent="0.3">
      <c r="A253" s="13">
        <v>252</v>
      </c>
      <c r="B253" s="7" t="s">
        <v>360</v>
      </c>
      <c r="C253" t="s">
        <v>356</v>
      </c>
      <c r="D253" s="25" t="s">
        <v>846</v>
      </c>
      <c r="E253" s="23" t="s">
        <v>850</v>
      </c>
      <c r="F253" s="1">
        <v>1990</v>
      </c>
      <c r="G253" s="2" t="str">
        <f t="shared" si="8"/>
        <v>SEN</v>
      </c>
      <c r="H253" s="2">
        <v>844</v>
      </c>
      <c r="I253" t="s">
        <v>361</v>
      </c>
      <c r="J253" t="s">
        <v>4</v>
      </c>
      <c r="L253" s="21" t="str">
        <f t="shared" si="7"/>
        <v>1</v>
      </c>
      <c r="M253" t="s">
        <v>838</v>
      </c>
      <c r="N253" s="21" t="str">
        <f>CONCATENATE(Tableau1[[#This Row],[NAT]],Tableau1[[#This Row],[année]],Tableau1[[#This Row],[mois]],Tableau1[[#This Row],[jour]],Tableau1[[#This Row],[IND. GENRE]],1)</f>
        <v>TUN1990020111</v>
      </c>
    </row>
    <row r="254" spans="1:14" ht="15.75" thickBot="1" x14ac:dyDescent="0.3">
      <c r="A254" s="12">
        <v>253</v>
      </c>
      <c r="B254" s="7" t="s">
        <v>365</v>
      </c>
      <c r="C254" t="s">
        <v>366</v>
      </c>
      <c r="D254" s="25">
        <v>21</v>
      </c>
      <c r="E254" s="23" t="s">
        <v>849</v>
      </c>
      <c r="F254" s="1">
        <v>1977</v>
      </c>
      <c r="G254" s="2" t="str">
        <f t="shared" si="8"/>
        <v>SEN</v>
      </c>
      <c r="H254" s="2">
        <v>843</v>
      </c>
      <c r="I254" t="s">
        <v>361</v>
      </c>
      <c r="J254" t="s">
        <v>4</v>
      </c>
      <c r="L254" s="21" t="str">
        <f t="shared" si="7"/>
        <v>1</v>
      </c>
      <c r="M254" t="s">
        <v>838</v>
      </c>
      <c r="N254" s="21" t="str">
        <f>CONCATENATE(Tableau1[[#This Row],[NAT]],Tableau1[[#This Row],[année]],Tableau1[[#This Row],[mois]],Tableau1[[#This Row],[jour]],Tableau1[[#This Row],[IND. GENRE]],1)</f>
        <v>TUN1977082111</v>
      </c>
    </row>
    <row r="255" spans="1:14" ht="15.75" thickBot="1" x14ac:dyDescent="0.3">
      <c r="A255" s="13">
        <v>254</v>
      </c>
      <c r="B255" s="7" t="s">
        <v>367</v>
      </c>
      <c r="C255" t="s">
        <v>152</v>
      </c>
      <c r="D255" s="25">
        <v>29</v>
      </c>
      <c r="E255" s="23" t="s">
        <v>844</v>
      </c>
      <c r="F255" s="1">
        <v>1995</v>
      </c>
      <c r="G255" s="2" t="str">
        <f t="shared" si="8"/>
        <v>SEN</v>
      </c>
      <c r="H255" s="2">
        <v>846</v>
      </c>
      <c r="I255" t="s">
        <v>361</v>
      </c>
      <c r="J255" t="s">
        <v>4</v>
      </c>
      <c r="L255" s="21" t="str">
        <f t="shared" si="7"/>
        <v>1</v>
      </c>
      <c r="M255" t="s">
        <v>838</v>
      </c>
      <c r="N255" s="21" t="str">
        <f>CONCATENATE(Tableau1[[#This Row],[NAT]],Tableau1[[#This Row],[année]],Tableau1[[#This Row],[mois]],Tableau1[[#This Row],[jour]],Tableau1[[#This Row],[IND. GENRE]],1)</f>
        <v>TUN1995042911</v>
      </c>
    </row>
    <row r="256" spans="1:14" ht="15.75" thickBot="1" x14ac:dyDescent="0.3">
      <c r="A256" s="12">
        <v>255</v>
      </c>
      <c r="B256" s="7" t="s">
        <v>368</v>
      </c>
      <c r="C256" t="s">
        <v>369</v>
      </c>
      <c r="D256" s="25">
        <v>11</v>
      </c>
      <c r="E256" s="23" t="s">
        <v>848</v>
      </c>
      <c r="F256" s="1">
        <v>1994</v>
      </c>
      <c r="G256" s="2" t="str">
        <f t="shared" si="8"/>
        <v>SEN</v>
      </c>
      <c r="H256" s="2">
        <v>845</v>
      </c>
      <c r="I256" t="s">
        <v>361</v>
      </c>
      <c r="J256" t="s">
        <v>4</v>
      </c>
      <c r="L256" s="21" t="str">
        <f t="shared" si="7"/>
        <v>1</v>
      </c>
      <c r="M256" t="s">
        <v>838</v>
      </c>
      <c r="N256" s="21" t="str">
        <f>CONCATENATE(Tableau1[[#This Row],[NAT]],Tableau1[[#This Row],[année]],Tableau1[[#This Row],[mois]],Tableau1[[#This Row],[jour]],Tableau1[[#This Row],[IND. GENRE]],1)</f>
        <v>TUN1994091111</v>
      </c>
    </row>
    <row r="257" spans="1:14" ht="15.75" thickBot="1" x14ac:dyDescent="0.3">
      <c r="A257" s="13">
        <v>256</v>
      </c>
      <c r="B257" s="7" t="s">
        <v>365</v>
      </c>
      <c r="C257" t="s">
        <v>370</v>
      </c>
      <c r="D257" s="25">
        <v>22</v>
      </c>
      <c r="E257" s="23" t="s">
        <v>842</v>
      </c>
      <c r="F257" s="1">
        <v>1980</v>
      </c>
      <c r="G257" s="2" t="str">
        <f t="shared" si="8"/>
        <v>SEN</v>
      </c>
      <c r="H257" s="2">
        <v>842</v>
      </c>
      <c r="I257" t="s">
        <v>361</v>
      </c>
      <c r="J257" t="s">
        <v>4</v>
      </c>
      <c r="L257" s="21" t="str">
        <f t="shared" si="7"/>
        <v>1</v>
      </c>
      <c r="M257" t="s">
        <v>838</v>
      </c>
      <c r="N257" s="21" t="str">
        <f>CONCATENATE(Tableau1[[#This Row],[NAT]],Tableau1[[#This Row],[année]],Tableau1[[#This Row],[mois]],Tableau1[[#This Row],[jour]],Tableau1[[#This Row],[IND. GENRE]],1)</f>
        <v>TUN1980032211</v>
      </c>
    </row>
    <row r="258" spans="1:14" ht="15.75" thickBot="1" x14ac:dyDescent="0.3">
      <c r="A258" s="12">
        <v>257</v>
      </c>
      <c r="B258" s="7" t="s">
        <v>337</v>
      </c>
      <c r="C258" t="s">
        <v>371</v>
      </c>
      <c r="D258" s="25">
        <v>31</v>
      </c>
      <c r="E258" s="23" t="s">
        <v>846</v>
      </c>
      <c r="F258" s="1">
        <v>1986</v>
      </c>
      <c r="G258" s="2" t="str">
        <f t="shared" si="8"/>
        <v>SEN</v>
      </c>
      <c r="H258" s="2">
        <v>907</v>
      </c>
      <c r="I258" t="s">
        <v>8</v>
      </c>
      <c r="J258" t="s">
        <v>4</v>
      </c>
      <c r="L258" s="21" t="str">
        <f t="shared" ref="L258:L321" si="9">IF(COUNTIF(J258,"*M*"),"1","2")</f>
        <v>1</v>
      </c>
      <c r="M258" t="s">
        <v>838</v>
      </c>
      <c r="N258" s="21" t="str">
        <f>CONCATENATE(Tableau1[[#This Row],[NAT]],Tableau1[[#This Row],[année]],Tableau1[[#This Row],[mois]],Tableau1[[#This Row],[jour]],Tableau1[[#This Row],[IND. GENRE]],1)</f>
        <v>TUN1986013111</v>
      </c>
    </row>
    <row r="259" spans="1:14" ht="15.75" thickBot="1" x14ac:dyDescent="0.3">
      <c r="A259" s="13">
        <v>258</v>
      </c>
      <c r="B259" s="7" t="s">
        <v>372</v>
      </c>
      <c r="C259" t="s">
        <v>373</v>
      </c>
      <c r="D259" s="25">
        <v>23</v>
      </c>
      <c r="E259" s="23" t="s">
        <v>847</v>
      </c>
      <c r="F259" s="1">
        <v>2010</v>
      </c>
      <c r="G259" s="2" t="str">
        <f t="shared" si="8"/>
        <v>PUP</v>
      </c>
      <c r="H259" s="2">
        <v>511</v>
      </c>
      <c r="I259" t="s">
        <v>363</v>
      </c>
      <c r="J259" t="s">
        <v>4</v>
      </c>
      <c r="L259" s="21" t="str">
        <f t="shared" si="9"/>
        <v>1</v>
      </c>
      <c r="M259" t="s">
        <v>838</v>
      </c>
      <c r="N259" s="21" t="str">
        <f>CONCATENATE(Tableau1[[#This Row],[NAT]],Tableau1[[#This Row],[année]],Tableau1[[#This Row],[mois]],Tableau1[[#This Row],[jour]],Tableau1[[#This Row],[IND. GENRE]],1)</f>
        <v>TUN2010052311</v>
      </c>
    </row>
    <row r="260" spans="1:14" ht="15.75" thickBot="1" x14ac:dyDescent="0.3">
      <c r="A260" s="12">
        <v>259</v>
      </c>
      <c r="B260" s="7" t="s">
        <v>374</v>
      </c>
      <c r="C260" t="s">
        <v>325</v>
      </c>
      <c r="D260" s="25">
        <v>18</v>
      </c>
      <c r="E260" s="23" t="s">
        <v>848</v>
      </c>
      <c r="F260" s="1">
        <v>2010</v>
      </c>
      <c r="G260" s="2" t="str">
        <f t="shared" si="8"/>
        <v>PUP</v>
      </c>
      <c r="H260" s="2">
        <v>525</v>
      </c>
      <c r="I260" t="s">
        <v>363</v>
      </c>
      <c r="J260" t="s">
        <v>4</v>
      </c>
      <c r="L260" s="21" t="str">
        <f t="shared" si="9"/>
        <v>1</v>
      </c>
      <c r="M260" t="s">
        <v>838</v>
      </c>
      <c r="N260" s="21" t="str">
        <f>CONCATENATE(Tableau1[[#This Row],[NAT]],Tableau1[[#This Row],[année]],Tableau1[[#This Row],[mois]],Tableau1[[#This Row],[jour]],Tableau1[[#This Row],[IND. GENRE]],1)</f>
        <v>TUN2010091811</v>
      </c>
    </row>
    <row r="261" spans="1:14" ht="15.75" thickBot="1" x14ac:dyDescent="0.3">
      <c r="A261" s="13">
        <v>260</v>
      </c>
      <c r="B261" s="7" t="s">
        <v>375</v>
      </c>
      <c r="C261" t="s">
        <v>162</v>
      </c>
      <c r="D261" s="25">
        <v>18</v>
      </c>
      <c r="E261" s="23" t="s">
        <v>848</v>
      </c>
      <c r="F261" s="1">
        <v>2012</v>
      </c>
      <c r="G261" s="2" t="str">
        <f t="shared" si="8"/>
        <v>POUSS</v>
      </c>
      <c r="H261" s="2">
        <v>518</v>
      </c>
      <c r="I261" t="s">
        <v>363</v>
      </c>
      <c r="J261" t="s">
        <v>4</v>
      </c>
      <c r="L261" s="21" t="str">
        <f t="shared" si="9"/>
        <v>1</v>
      </c>
      <c r="M261" t="s">
        <v>838</v>
      </c>
      <c r="N261" s="21" t="str">
        <f>CONCATENATE(Tableau1[[#This Row],[NAT]],Tableau1[[#This Row],[année]],Tableau1[[#This Row],[mois]],Tableau1[[#This Row],[jour]],Tableau1[[#This Row],[IND. GENRE]],1)</f>
        <v>TUN2012091811</v>
      </c>
    </row>
    <row r="262" spans="1:14" ht="15.75" thickBot="1" x14ac:dyDescent="0.3">
      <c r="A262" s="12">
        <v>261</v>
      </c>
      <c r="B262" s="7" t="s">
        <v>376</v>
      </c>
      <c r="C262" t="s">
        <v>377</v>
      </c>
      <c r="D262" s="25">
        <v>18</v>
      </c>
      <c r="E262" s="23" t="s">
        <v>847</v>
      </c>
      <c r="F262" s="1">
        <v>2014</v>
      </c>
      <c r="G262" s="2" t="str">
        <f t="shared" si="8"/>
        <v>POUSS</v>
      </c>
      <c r="H262" s="2">
        <v>519</v>
      </c>
      <c r="I262" t="s">
        <v>363</v>
      </c>
      <c r="J262" t="s">
        <v>4</v>
      </c>
      <c r="L262" s="21" t="str">
        <f t="shared" si="9"/>
        <v>1</v>
      </c>
      <c r="M262" t="s">
        <v>838</v>
      </c>
      <c r="N262" s="21" t="str">
        <f>CONCATENATE(Tableau1[[#This Row],[NAT]],Tableau1[[#This Row],[année]],Tableau1[[#This Row],[mois]],Tableau1[[#This Row],[jour]],Tableau1[[#This Row],[IND. GENRE]],1)</f>
        <v>TUN2014051811</v>
      </c>
    </row>
    <row r="263" spans="1:14" ht="15.75" thickBot="1" x14ac:dyDescent="0.3">
      <c r="A263" s="13">
        <v>262</v>
      </c>
      <c r="B263" s="7" t="s">
        <v>375</v>
      </c>
      <c r="C263" t="s">
        <v>234</v>
      </c>
      <c r="D263" s="25">
        <v>17</v>
      </c>
      <c r="E263" s="23" t="s">
        <v>849</v>
      </c>
      <c r="F263" s="1">
        <v>2012</v>
      </c>
      <c r="G263" s="2" t="str">
        <f t="shared" si="8"/>
        <v>POUSS</v>
      </c>
      <c r="H263" s="2">
        <v>516</v>
      </c>
      <c r="I263" t="s">
        <v>363</v>
      </c>
      <c r="J263" t="s">
        <v>6</v>
      </c>
      <c r="L263" s="21" t="str">
        <f t="shared" si="9"/>
        <v>2</v>
      </c>
      <c r="M263" t="s">
        <v>838</v>
      </c>
      <c r="N263" s="21" t="str">
        <f>CONCATENATE(Tableau1[[#This Row],[NAT]],Tableau1[[#This Row],[année]],Tableau1[[#This Row],[mois]],Tableau1[[#This Row],[jour]],Tableau1[[#This Row],[IND. GENRE]],1)</f>
        <v>TUN2012081721</v>
      </c>
    </row>
    <row r="264" spans="1:14" ht="15.75" thickBot="1" x14ac:dyDescent="0.3">
      <c r="A264" s="12">
        <v>263</v>
      </c>
      <c r="B264" s="7" t="s">
        <v>47</v>
      </c>
      <c r="C264" t="s">
        <v>378</v>
      </c>
      <c r="D264" s="25">
        <v>28</v>
      </c>
      <c r="E264" s="23">
        <v>10</v>
      </c>
      <c r="F264" s="1">
        <v>2012</v>
      </c>
      <c r="G264" s="2" t="str">
        <f t="shared" si="8"/>
        <v>POUSS</v>
      </c>
      <c r="H264" s="2">
        <v>520</v>
      </c>
      <c r="I264" t="s">
        <v>363</v>
      </c>
      <c r="J264" t="s">
        <v>6</v>
      </c>
      <c r="L264" s="21" t="str">
        <f t="shared" si="9"/>
        <v>2</v>
      </c>
      <c r="M264" t="s">
        <v>838</v>
      </c>
      <c r="N264" s="21" t="str">
        <f>CONCATENATE(Tableau1[[#This Row],[NAT]],Tableau1[[#This Row],[année]],Tableau1[[#This Row],[mois]],Tableau1[[#This Row],[jour]],Tableau1[[#This Row],[IND. GENRE]],1)</f>
        <v>TUN2012102821</v>
      </c>
    </row>
    <row r="265" spans="1:14" ht="15.75" thickBot="1" x14ac:dyDescent="0.3">
      <c r="A265" s="13">
        <v>264</v>
      </c>
      <c r="B265" s="7" t="s">
        <v>379</v>
      </c>
      <c r="C265" t="s">
        <v>380</v>
      </c>
      <c r="D265" s="25">
        <v>13</v>
      </c>
      <c r="E265" s="23" t="s">
        <v>842</v>
      </c>
      <c r="F265" s="1">
        <v>2009</v>
      </c>
      <c r="G265" s="2" t="str">
        <f t="shared" si="8"/>
        <v>MIN</v>
      </c>
      <c r="H265" s="2">
        <v>1149</v>
      </c>
      <c r="I265" t="s">
        <v>363</v>
      </c>
      <c r="J265" t="s">
        <v>4</v>
      </c>
      <c r="L265" s="21" t="str">
        <f t="shared" si="9"/>
        <v>1</v>
      </c>
      <c r="M265" t="s">
        <v>838</v>
      </c>
      <c r="N265" s="21" t="str">
        <f>CONCATENATE(Tableau1[[#This Row],[NAT]],Tableau1[[#This Row],[année]],Tableau1[[#This Row],[mois]],Tableau1[[#This Row],[jour]],Tableau1[[#This Row],[IND. GENRE]],1)</f>
        <v>TUN2009031311</v>
      </c>
    </row>
    <row r="266" spans="1:14" ht="15.75" thickBot="1" x14ac:dyDescent="0.3">
      <c r="A266" s="12">
        <v>265</v>
      </c>
      <c r="B266" s="7" t="s">
        <v>381</v>
      </c>
      <c r="C266" t="s">
        <v>382</v>
      </c>
      <c r="D266" s="25">
        <v>25</v>
      </c>
      <c r="E266" s="23">
        <v>10</v>
      </c>
      <c r="F266" s="1">
        <v>2008</v>
      </c>
      <c r="G266" s="2" t="str">
        <f t="shared" si="8"/>
        <v>MIN</v>
      </c>
      <c r="H266" s="2">
        <v>1155</v>
      </c>
      <c r="I266" t="s">
        <v>363</v>
      </c>
      <c r="J266" t="s">
        <v>4</v>
      </c>
      <c r="L266" s="21" t="str">
        <f t="shared" si="9"/>
        <v>1</v>
      </c>
      <c r="M266" t="s">
        <v>838</v>
      </c>
      <c r="N266" s="21" t="str">
        <f>CONCATENATE(Tableau1[[#This Row],[NAT]],Tableau1[[#This Row],[année]],Tableau1[[#This Row],[mois]],Tableau1[[#This Row],[jour]],Tableau1[[#This Row],[IND. GENRE]],1)</f>
        <v>TUN2008102511</v>
      </c>
    </row>
    <row r="267" spans="1:14" ht="15.75" thickBot="1" x14ac:dyDescent="0.3">
      <c r="A267" s="13">
        <v>266</v>
      </c>
      <c r="B267" s="7" t="s">
        <v>374</v>
      </c>
      <c r="C267" t="s">
        <v>383</v>
      </c>
      <c r="D267" s="25">
        <v>29</v>
      </c>
      <c r="E267" s="23" t="s">
        <v>844</v>
      </c>
      <c r="F267" s="1">
        <v>2009</v>
      </c>
      <c r="G267" s="2" t="str">
        <f t="shared" si="8"/>
        <v>MIN</v>
      </c>
      <c r="H267" s="2">
        <v>1148</v>
      </c>
      <c r="I267" t="s">
        <v>363</v>
      </c>
      <c r="J267" t="s">
        <v>6</v>
      </c>
      <c r="L267" s="21" t="str">
        <f t="shared" si="9"/>
        <v>2</v>
      </c>
      <c r="M267" t="s">
        <v>838</v>
      </c>
      <c r="N267" s="21" t="str">
        <f>CONCATENATE(Tableau1[[#This Row],[NAT]],Tableau1[[#This Row],[année]],Tableau1[[#This Row],[mois]],Tableau1[[#This Row],[jour]],Tableau1[[#This Row],[IND. GENRE]],1)</f>
        <v>TUN2009042921</v>
      </c>
    </row>
    <row r="268" spans="1:14" ht="15.75" thickBot="1" x14ac:dyDescent="0.3">
      <c r="A268" s="12">
        <v>267</v>
      </c>
      <c r="B268" s="7" t="s">
        <v>384</v>
      </c>
      <c r="C268" t="s">
        <v>305</v>
      </c>
      <c r="D268" s="25">
        <v>29</v>
      </c>
      <c r="E268" s="23" t="s">
        <v>849</v>
      </c>
      <c r="F268" s="1">
        <v>2009</v>
      </c>
      <c r="G268" s="2" t="str">
        <f t="shared" si="8"/>
        <v>MIN</v>
      </c>
      <c r="H268" s="2">
        <v>736</v>
      </c>
      <c r="I268" t="s">
        <v>363</v>
      </c>
      <c r="J268" t="s">
        <v>6</v>
      </c>
      <c r="L268" s="21" t="str">
        <f t="shared" si="9"/>
        <v>2</v>
      </c>
      <c r="M268" t="s">
        <v>838</v>
      </c>
      <c r="N268" s="21" t="str">
        <f>CONCATENATE(Tableau1[[#This Row],[NAT]],Tableau1[[#This Row],[année]],Tableau1[[#This Row],[mois]],Tableau1[[#This Row],[jour]],Tableau1[[#This Row],[IND. GENRE]],1)</f>
        <v>TUN2009082921</v>
      </c>
    </row>
    <row r="269" spans="1:14" ht="15.75" thickBot="1" x14ac:dyDescent="0.3">
      <c r="A269" s="13">
        <v>268</v>
      </c>
      <c r="B269" s="7" t="s">
        <v>384</v>
      </c>
      <c r="C269" t="s">
        <v>385</v>
      </c>
      <c r="D269" s="25">
        <v>17</v>
      </c>
      <c r="E269" s="23" t="s">
        <v>843</v>
      </c>
      <c r="F269" s="1">
        <v>2009</v>
      </c>
      <c r="G269" s="2" t="str">
        <f t="shared" si="8"/>
        <v>MIN</v>
      </c>
      <c r="H269" s="2">
        <v>1150</v>
      </c>
      <c r="I269" t="s">
        <v>363</v>
      </c>
      <c r="J269" t="s">
        <v>6</v>
      </c>
      <c r="L269" s="21" t="str">
        <f t="shared" si="9"/>
        <v>2</v>
      </c>
      <c r="M269" t="s">
        <v>838</v>
      </c>
      <c r="N269" s="21" t="str">
        <f>CONCATENATE(Tableau1[[#This Row],[NAT]],Tableau1[[#This Row],[année]],Tableau1[[#This Row],[mois]],Tableau1[[#This Row],[jour]],Tableau1[[#This Row],[IND. GENRE]],1)</f>
        <v>TUN2009061721</v>
      </c>
    </row>
    <row r="270" spans="1:14" ht="15.75" thickBot="1" x14ac:dyDescent="0.3">
      <c r="A270" s="12">
        <v>269</v>
      </c>
      <c r="B270" s="7" t="s">
        <v>375</v>
      </c>
      <c r="C270" t="s">
        <v>386</v>
      </c>
      <c r="D270" s="25" t="s">
        <v>848</v>
      </c>
      <c r="E270" s="23" t="s">
        <v>844</v>
      </c>
      <c r="F270" s="1">
        <v>2008</v>
      </c>
      <c r="G270" s="2" t="str">
        <f t="shared" si="8"/>
        <v>MIN</v>
      </c>
      <c r="H270" s="2">
        <v>1143</v>
      </c>
      <c r="I270" t="s">
        <v>363</v>
      </c>
      <c r="J270" t="s">
        <v>6</v>
      </c>
      <c r="L270" s="21" t="str">
        <f t="shared" si="9"/>
        <v>2</v>
      </c>
      <c r="M270" t="s">
        <v>838</v>
      </c>
      <c r="N270" s="21" t="str">
        <f>CONCATENATE(Tableau1[[#This Row],[NAT]],Tableau1[[#This Row],[année]],Tableau1[[#This Row],[mois]],Tableau1[[#This Row],[jour]],Tableau1[[#This Row],[IND. GENRE]],1)</f>
        <v>TUN2008040921</v>
      </c>
    </row>
    <row r="271" spans="1:14" ht="15.75" thickBot="1" x14ac:dyDescent="0.3">
      <c r="A271" s="13">
        <v>270</v>
      </c>
      <c r="B271" s="7" t="s">
        <v>387</v>
      </c>
      <c r="C271" t="s">
        <v>388</v>
      </c>
      <c r="D271" s="25">
        <v>19</v>
      </c>
      <c r="E271" s="23" t="s">
        <v>846</v>
      </c>
      <c r="F271" s="1">
        <v>2007</v>
      </c>
      <c r="G271" s="2" t="str">
        <f t="shared" si="8"/>
        <v>CAD</v>
      </c>
      <c r="H271" s="2">
        <v>1424</v>
      </c>
      <c r="I271" t="s">
        <v>363</v>
      </c>
      <c r="J271" t="s">
        <v>4</v>
      </c>
      <c r="L271" s="21" t="str">
        <f t="shared" si="9"/>
        <v>1</v>
      </c>
      <c r="M271" t="s">
        <v>838</v>
      </c>
      <c r="N271" s="21" t="str">
        <f>CONCATENATE(Tableau1[[#This Row],[NAT]],Tableau1[[#This Row],[année]],Tableau1[[#This Row],[mois]],Tableau1[[#This Row],[jour]],Tableau1[[#This Row],[IND. GENRE]],1)</f>
        <v>TUN2007011911</v>
      </c>
    </row>
    <row r="272" spans="1:14" ht="15.75" thickBot="1" x14ac:dyDescent="0.3">
      <c r="A272" s="12">
        <v>271</v>
      </c>
      <c r="B272" s="7" t="s">
        <v>47</v>
      </c>
      <c r="C272" t="s">
        <v>132</v>
      </c>
      <c r="D272" s="25">
        <v>30</v>
      </c>
      <c r="E272" s="23" t="s">
        <v>842</v>
      </c>
      <c r="F272" s="1">
        <v>2007</v>
      </c>
      <c r="G272" s="2" t="str">
        <f t="shared" si="8"/>
        <v>CAD</v>
      </c>
      <c r="H272" s="2">
        <v>256</v>
      </c>
      <c r="I272" t="s">
        <v>363</v>
      </c>
      <c r="J272" t="s">
        <v>6</v>
      </c>
      <c r="L272" s="21" t="str">
        <f t="shared" si="9"/>
        <v>2</v>
      </c>
      <c r="M272" t="s">
        <v>838</v>
      </c>
      <c r="N272" s="21" t="str">
        <f>CONCATENATE(Tableau1[[#This Row],[NAT]],Tableau1[[#This Row],[année]],Tableau1[[#This Row],[mois]],Tableau1[[#This Row],[jour]],Tableau1[[#This Row],[IND. GENRE]],1)</f>
        <v>TUN2007033021</v>
      </c>
    </row>
    <row r="273" spans="1:14" ht="15.75" thickBot="1" x14ac:dyDescent="0.3">
      <c r="A273" s="13">
        <v>272</v>
      </c>
      <c r="B273" s="7" t="s">
        <v>389</v>
      </c>
      <c r="C273" t="s">
        <v>390</v>
      </c>
      <c r="D273" s="25">
        <v>14</v>
      </c>
      <c r="E273" s="23">
        <v>12</v>
      </c>
      <c r="F273" s="1">
        <v>2003</v>
      </c>
      <c r="G273" s="2" t="str">
        <f t="shared" si="8"/>
        <v>ESP</v>
      </c>
      <c r="H273" s="2">
        <v>564</v>
      </c>
      <c r="I273" t="s">
        <v>363</v>
      </c>
      <c r="J273" t="s">
        <v>6</v>
      </c>
      <c r="L273" s="21" t="str">
        <f t="shared" si="9"/>
        <v>2</v>
      </c>
      <c r="M273" t="s">
        <v>838</v>
      </c>
      <c r="N273" s="21" t="str">
        <f>CONCATENATE(Tableau1[[#This Row],[NAT]],Tableau1[[#This Row],[année]],Tableau1[[#This Row],[mois]],Tableau1[[#This Row],[jour]],Tableau1[[#This Row],[IND. GENRE]],1)</f>
        <v>TUN2003121421</v>
      </c>
    </row>
    <row r="274" spans="1:14" ht="15.75" thickBot="1" x14ac:dyDescent="0.3">
      <c r="A274" s="12">
        <v>273</v>
      </c>
      <c r="B274" s="7" t="s">
        <v>391</v>
      </c>
      <c r="C274" t="s">
        <v>392</v>
      </c>
      <c r="D274" s="25">
        <v>17</v>
      </c>
      <c r="E274" s="23" t="s">
        <v>842</v>
      </c>
      <c r="F274" s="1">
        <v>1947</v>
      </c>
      <c r="G274" s="2" t="str">
        <f t="shared" si="8"/>
        <v>SEN</v>
      </c>
      <c r="H274" s="2">
        <v>719</v>
      </c>
      <c r="I274" t="s">
        <v>363</v>
      </c>
      <c r="J274" t="s">
        <v>4</v>
      </c>
      <c r="L274" s="21" t="str">
        <f t="shared" si="9"/>
        <v>1</v>
      </c>
      <c r="M274" t="s">
        <v>838</v>
      </c>
      <c r="N274" s="21" t="str">
        <f>CONCATENATE(Tableau1[[#This Row],[NAT]],Tableau1[[#This Row],[année]],Tableau1[[#This Row],[mois]],Tableau1[[#This Row],[jour]],Tableau1[[#This Row],[IND. GENRE]],1)</f>
        <v>TUN1947031711</v>
      </c>
    </row>
    <row r="275" spans="1:14" ht="15.75" thickBot="1" x14ac:dyDescent="0.3">
      <c r="A275" s="13">
        <v>274</v>
      </c>
      <c r="B275" s="7" t="s">
        <v>233</v>
      </c>
      <c r="C275" t="s">
        <v>178</v>
      </c>
      <c r="D275" s="25">
        <v>26</v>
      </c>
      <c r="E275" s="23">
        <v>11</v>
      </c>
      <c r="F275" s="1">
        <v>2000</v>
      </c>
      <c r="G275" s="2" t="str">
        <f t="shared" si="8"/>
        <v>SEN</v>
      </c>
      <c r="H275" s="2">
        <v>60</v>
      </c>
      <c r="I275" t="s">
        <v>363</v>
      </c>
      <c r="J275" t="s">
        <v>4</v>
      </c>
      <c r="L275" s="21" t="str">
        <f t="shared" si="9"/>
        <v>1</v>
      </c>
      <c r="M275" t="s">
        <v>838</v>
      </c>
      <c r="N275" s="21" t="str">
        <f>CONCATENATE(Tableau1[[#This Row],[NAT]],Tableau1[[#This Row],[année]],Tableau1[[#This Row],[mois]],Tableau1[[#This Row],[jour]],Tableau1[[#This Row],[IND. GENRE]],1)</f>
        <v>TUN2000112611</v>
      </c>
    </row>
    <row r="276" spans="1:14" ht="15.75" thickBot="1" x14ac:dyDescent="0.3">
      <c r="A276" s="12">
        <v>275</v>
      </c>
      <c r="B276" s="7" t="s">
        <v>393</v>
      </c>
      <c r="C276" t="s">
        <v>394</v>
      </c>
      <c r="D276" s="25">
        <v>27</v>
      </c>
      <c r="E276" s="23" t="s">
        <v>843</v>
      </c>
      <c r="F276" s="1">
        <v>2000</v>
      </c>
      <c r="G276" s="2" t="str">
        <f t="shared" si="8"/>
        <v>SEN</v>
      </c>
      <c r="H276" s="2">
        <v>98</v>
      </c>
      <c r="I276" t="s">
        <v>363</v>
      </c>
      <c r="J276" t="s">
        <v>4</v>
      </c>
      <c r="L276" s="21" t="str">
        <f t="shared" si="9"/>
        <v>1</v>
      </c>
      <c r="M276" t="s">
        <v>838</v>
      </c>
      <c r="N276" s="21" t="str">
        <f>CONCATENATE(Tableau1[[#This Row],[NAT]],Tableau1[[#This Row],[année]],Tableau1[[#This Row],[mois]],Tableau1[[#This Row],[jour]],Tableau1[[#This Row],[IND. GENRE]],1)</f>
        <v>TUN2000062711</v>
      </c>
    </row>
    <row r="277" spans="1:14" ht="15.75" thickBot="1" x14ac:dyDescent="0.3">
      <c r="A277" s="13">
        <v>276</v>
      </c>
      <c r="B277" s="7" t="s">
        <v>395</v>
      </c>
      <c r="C277" t="s">
        <v>396</v>
      </c>
      <c r="D277" s="25">
        <v>18</v>
      </c>
      <c r="E277" s="23" t="s">
        <v>849</v>
      </c>
      <c r="F277" s="1">
        <v>1994</v>
      </c>
      <c r="G277" s="2" t="str">
        <f t="shared" si="8"/>
        <v>SEN</v>
      </c>
      <c r="H277" s="2">
        <v>90</v>
      </c>
      <c r="I277" t="s">
        <v>363</v>
      </c>
      <c r="J277" t="s">
        <v>4</v>
      </c>
      <c r="L277" s="21" t="str">
        <f t="shared" si="9"/>
        <v>1</v>
      </c>
      <c r="M277" t="s">
        <v>838</v>
      </c>
      <c r="N277" s="21" t="str">
        <f>CONCATENATE(Tableau1[[#This Row],[NAT]],Tableau1[[#This Row],[année]],Tableau1[[#This Row],[mois]],Tableau1[[#This Row],[jour]],Tableau1[[#This Row],[IND. GENRE]],1)</f>
        <v>TUN1994081811</v>
      </c>
    </row>
    <row r="278" spans="1:14" ht="15.75" thickBot="1" x14ac:dyDescent="0.3">
      <c r="A278" s="12">
        <v>277</v>
      </c>
      <c r="B278" s="7" t="s">
        <v>397</v>
      </c>
      <c r="C278" t="s">
        <v>398</v>
      </c>
      <c r="D278" s="25">
        <v>26</v>
      </c>
      <c r="E278" s="23">
        <v>12</v>
      </c>
      <c r="F278" s="1">
        <v>1999</v>
      </c>
      <c r="G278" s="2" t="str">
        <f t="shared" si="8"/>
        <v>SEN</v>
      </c>
      <c r="H278" s="2">
        <v>723</v>
      </c>
      <c r="I278" t="s">
        <v>363</v>
      </c>
      <c r="J278" t="s">
        <v>4</v>
      </c>
      <c r="L278" s="21" t="str">
        <f t="shared" si="9"/>
        <v>1</v>
      </c>
      <c r="M278" t="s">
        <v>838</v>
      </c>
      <c r="N278" s="21" t="str">
        <f>CONCATENATE(Tableau1[[#This Row],[NAT]],Tableau1[[#This Row],[année]],Tableau1[[#This Row],[mois]],Tableau1[[#This Row],[jour]],Tableau1[[#This Row],[IND. GENRE]],1)</f>
        <v>TUN1999122611</v>
      </c>
    </row>
    <row r="279" spans="1:14" ht="15.75" thickBot="1" x14ac:dyDescent="0.3">
      <c r="A279" s="13">
        <v>278</v>
      </c>
      <c r="B279" s="7" t="s">
        <v>399</v>
      </c>
      <c r="C279" t="s">
        <v>400</v>
      </c>
      <c r="D279" s="25">
        <v>17</v>
      </c>
      <c r="E279" s="23" t="s">
        <v>848</v>
      </c>
      <c r="F279" s="1">
        <v>1971</v>
      </c>
      <c r="G279" s="2" t="str">
        <f t="shared" si="8"/>
        <v>SEN</v>
      </c>
      <c r="H279" s="2">
        <v>722</v>
      </c>
      <c r="I279" t="s">
        <v>363</v>
      </c>
      <c r="J279" t="s">
        <v>6</v>
      </c>
      <c r="L279" s="21" t="str">
        <f t="shared" si="9"/>
        <v>2</v>
      </c>
      <c r="M279" t="s">
        <v>838</v>
      </c>
      <c r="N279" s="21" t="str">
        <f>CONCATENATE(Tableau1[[#This Row],[NAT]],Tableau1[[#This Row],[année]],Tableau1[[#This Row],[mois]],Tableau1[[#This Row],[jour]],Tableau1[[#This Row],[IND. GENRE]],1)</f>
        <v>TUN1971091721</v>
      </c>
    </row>
    <row r="280" spans="1:14" ht="15.75" thickBot="1" x14ac:dyDescent="0.3">
      <c r="A280" s="12">
        <v>279</v>
      </c>
      <c r="B280" s="7" t="s">
        <v>401</v>
      </c>
      <c r="C280" t="s">
        <v>402</v>
      </c>
      <c r="D280" s="25">
        <v>12</v>
      </c>
      <c r="E280" s="23">
        <v>12</v>
      </c>
      <c r="F280" s="1">
        <v>1979</v>
      </c>
      <c r="G280" s="2" t="str">
        <f t="shared" si="8"/>
        <v>SEN</v>
      </c>
      <c r="H280" s="2">
        <v>721</v>
      </c>
      <c r="I280" t="s">
        <v>363</v>
      </c>
      <c r="J280" t="s">
        <v>6</v>
      </c>
      <c r="L280" s="21" t="str">
        <f t="shared" si="9"/>
        <v>2</v>
      </c>
      <c r="M280" t="s">
        <v>838</v>
      </c>
      <c r="N280" s="21" t="str">
        <f>CONCATENATE(Tableau1[[#This Row],[NAT]],Tableau1[[#This Row],[année]],Tableau1[[#This Row],[mois]],Tableau1[[#This Row],[jour]],Tableau1[[#This Row],[IND. GENRE]],1)</f>
        <v>TUN1979121221</v>
      </c>
    </row>
    <row r="281" spans="1:14" ht="15.75" thickBot="1" x14ac:dyDescent="0.3">
      <c r="A281" s="13">
        <v>280</v>
      </c>
      <c r="B281" s="7" t="s">
        <v>403</v>
      </c>
      <c r="C281" t="s">
        <v>404</v>
      </c>
      <c r="D281" s="25" t="s">
        <v>850</v>
      </c>
      <c r="E281" s="23">
        <v>10</v>
      </c>
      <c r="F281" s="1">
        <v>1980</v>
      </c>
      <c r="G281" s="2" t="str">
        <f t="shared" si="8"/>
        <v>SEN</v>
      </c>
      <c r="H281" s="2">
        <v>100</v>
      </c>
      <c r="I281" t="s">
        <v>363</v>
      </c>
      <c r="J281" t="s">
        <v>6</v>
      </c>
      <c r="L281" s="21" t="str">
        <f t="shared" si="9"/>
        <v>2</v>
      </c>
      <c r="M281" t="s">
        <v>838</v>
      </c>
      <c r="N281" s="21" t="str">
        <f>CONCATENATE(Tableau1[[#This Row],[NAT]],Tableau1[[#This Row],[année]],Tableau1[[#This Row],[mois]],Tableau1[[#This Row],[jour]],Tableau1[[#This Row],[IND. GENRE]],1)</f>
        <v>TUN1980100221</v>
      </c>
    </row>
    <row r="282" spans="1:14" ht="15.75" thickBot="1" x14ac:dyDescent="0.3">
      <c r="A282" s="12">
        <v>281</v>
      </c>
      <c r="B282" s="7" t="s">
        <v>405</v>
      </c>
      <c r="C282" t="s">
        <v>151</v>
      </c>
      <c r="D282" s="25">
        <v>26</v>
      </c>
      <c r="E282" s="23" t="s">
        <v>848</v>
      </c>
      <c r="F282" s="1">
        <v>2004</v>
      </c>
      <c r="G282" s="2" t="str">
        <f t="shared" si="8"/>
        <v>JUN</v>
      </c>
      <c r="H282" s="2">
        <v>928</v>
      </c>
      <c r="I282" t="s">
        <v>781</v>
      </c>
      <c r="J282" t="s">
        <v>4</v>
      </c>
      <c r="L282" s="21" t="str">
        <f t="shared" si="9"/>
        <v>1</v>
      </c>
      <c r="M282" t="s">
        <v>838</v>
      </c>
      <c r="N282" s="21" t="str">
        <f>CONCATENATE(Tableau1[[#This Row],[NAT]],Tableau1[[#This Row],[année]],Tableau1[[#This Row],[mois]],Tableau1[[#This Row],[jour]],Tableau1[[#This Row],[IND. GENRE]],1)</f>
        <v>TUN2004092611</v>
      </c>
    </row>
    <row r="283" spans="1:14" ht="15.75" thickBot="1" x14ac:dyDescent="0.3">
      <c r="A283" s="13">
        <v>282</v>
      </c>
      <c r="B283" s="7" t="s">
        <v>406</v>
      </c>
      <c r="C283" t="s">
        <v>407</v>
      </c>
      <c r="D283" s="25">
        <v>17</v>
      </c>
      <c r="E283" s="23" t="s">
        <v>849</v>
      </c>
      <c r="F283" s="1">
        <v>2003</v>
      </c>
      <c r="G283" s="2" t="str">
        <f t="shared" si="8"/>
        <v>ESP</v>
      </c>
      <c r="H283" s="2">
        <v>642</v>
      </c>
      <c r="I283" t="s">
        <v>781</v>
      </c>
      <c r="J283" t="s">
        <v>4</v>
      </c>
      <c r="L283" s="21" t="str">
        <f t="shared" si="9"/>
        <v>1</v>
      </c>
      <c r="M283" t="s">
        <v>838</v>
      </c>
      <c r="N283" s="21" t="str">
        <f>CONCATENATE(Tableau1[[#This Row],[NAT]],Tableau1[[#This Row],[année]],Tableau1[[#This Row],[mois]],Tableau1[[#This Row],[jour]],Tableau1[[#This Row],[IND. GENRE]],1)</f>
        <v>TUN2003081711</v>
      </c>
    </row>
    <row r="284" spans="1:14" ht="15.75" thickBot="1" x14ac:dyDescent="0.3">
      <c r="A284" s="12">
        <v>283</v>
      </c>
      <c r="B284" s="7" t="s">
        <v>408</v>
      </c>
      <c r="C284" t="s">
        <v>151</v>
      </c>
      <c r="D284" s="25">
        <v>20</v>
      </c>
      <c r="E284" s="23" t="s">
        <v>847</v>
      </c>
      <c r="F284" s="1">
        <v>2006</v>
      </c>
      <c r="G284" s="2" t="str">
        <f t="shared" si="8"/>
        <v>CAD</v>
      </c>
      <c r="H284" s="2">
        <v>105</v>
      </c>
      <c r="I284" t="s">
        <v>781</v>
      </c>
      <c r="J284" t="s">
        <v>4</v>
      </c>
      <c r="L284" s="21" t="str">
        <f t="shared" si="9"/>
        <v>1</v>
      </c>
      <c r="M284" t="s">
        <v>838</v>
      </c>
      <c r="N284" s="21" t="str">
        <f>CONCATENATE(Tableau1[[#This Row],[NAT]],Tableau1[[#This Row],[année]],Tableau1[[#This Row],[mois]],Tableau1[[#This Row],[jour]],Tableau1[[#This Row],[IND. GENRE]],1)</f>
        <v>TUN2006052011</v>
      </c>
    </row>
    <row r="285" spans="1:14" ht="15.75" thickBot="1" x14ac:dyDescent="0.3">
      <c r="A285" s="13">
        <v>284</v>
      </c>
      <c r="B285" s="7" t="s">
        <v>409</v>
      </c>
      <c r="C285" t="s">
        <v>410</v>
      </c>
      <c r="D285" s="25">
        <v>10</v>
      </c>
      <c r="E285" s="23" t="s">
        <v>843</v>
      </c>
      <c r="F285" s="1">
        <v>2005</v>
      </c>
      <c r="G285" s="2" t="str">
        <f t="shared" si="8"/>
        <v>JUN</v>
      </c>
      <c r="H285" s="2">
        <v>924</v>
      </c>
      <c r="I285" t="s">
        <v>781</v>
      </c>
      <c r="J285" t="s">
        <v>4</v>
      </c>
      <c r="L285" s="21" t="str">
        <f t="shared" si="9"/>
        <v>1</v>
      </c>
      <c r="M285" t="s">
        <v>838</v>
      </c>
      <c r="N285" s="21" t="str">
        <f>CONCATENATE(Tableau1[[#This Row],[NAT]],Tableau1[[#This Row],[année]],Tableau1[[#This Row],[mois]],Tableau1[[#This Row],[jour]],Tableau1[[#This Row],[IND. GENRE]],1)</f>
        <v>TUN2005061011</v>
      </c>
    </row>
    <row r="286" spans="1:14" ht="15.75" thickBot="1" x14ac:dyDescent="0.3">
      <c r="A286" s="12">
        <v>285</v>
      </c>
      <c r="B286" s="7" t="s">
        <v>411</v>
      </c>
      <c r="C286" t="s">
        <v>152</v>
      </c>
      <c r="D286" s="25">
        <v>10</v>
      </c>
      <c r="E286" s="23">
        <v>11</v>
      </c>
      <c r="F286" s="1">
        <v>2004</v>
      </c>
      <c r="G286" s="2" t="str">
        <f t="shared" si="8"/>
        <v>JUN</v>
      </c>
      <c r="H286" s="2">
        <v>829</v>
      </c>
      <c r="I286" t="s">
        <v>781</v>
      </c>
      <c r="J286" t="s">
        <v>4</v>
      </c>
      <c r="L286" s="21" t="str">
        <f t="shared" si="9"/>
        <v>1</v>
      </c>
      <c r="M286" t="s">
        <v>838</v>
      </c>
      <c r="N286" s="21" t="str">
        <f>CONCATENATE(Tableau1[[#This Row],[NAT]],Tableau1[[#This Row],[année]],Tableau1[[#This Row],[mois]],Tableau1[[#This Row],[jour]],Tableau1[[#This Row],[IND. GENRE]],1)</f>
        <v>TUN2004111011</v>
      </c>
    </row>
    <row r="287" spans="1:14" ht="15.75" thickBot="1" x14ac:dyDescent="0.3">
      <c r="A287" s="13">
        <v>286</v>
      </c>
      <c r="B287" s="7" t="s">
        <v>409</v>
      </c>
      <c r="C287" t="s">
        <v>162</v>
      </c>
      <c r="D287" s="25">
        <v>26</v>
      </c>
      <c r="E287" s="23" t="s">
        <v>849</v>
      </c>
      <c r="F287" s="1">
        <v>2009</v>
      </c>
      <c r="G287" s="2" t="str">
        <f t="shared" si="8"/>
        <v>MIN</v>
      </c>
      <c r="H287" s="2">
        <v>170</v>
      </c>
      <c r="I287" t="s">
        <v>781</v>
      </c>
      <c r="J287" t="s">
        <v>4</v>
      </c>
      <c r="L287" s="21" t="str">
        <f t="shared" si="9"/>
        <v>1</v>
      </c>
      <c r="M287" t="s">
        <v>838</v>
      </c>
      <c r="N287" s="21" t="str">
        <f>CONCATENATE(Tableau1[[#This Row],[NAT]],Tableau1[[#This Row],[année]],Tableau1[[#This Row],[mois]],Tableau1[[#This Row],[jour]],Tableau1[[#This Row],[IND. GENRE]],1)</f>
        <v>TUN2009082611</v>
      </c>
    </row>
    <row r="288" spans="1:14" ht="15.75" thickBot="1" x14ac:dyDescent="0.3">
      <c r="A288" s="12">
        <v>287</v>
      </c>
      <c r="B288" s="7" t="s">
        <v>412</v>
      </c>
      <c r="C288" t="s">
        <v>162</v>
      </c>
      <c r="D288" s="25">
        <v>13</v>
      </c>
      <c r="E288" s="23" t="s">
        <v>850</v>
      </c>
      <c r="F288" s="1">
        <v>2009</v>
      </c>
      <c r="G288" s="2" t="str">
        <f t="shared" si="8"/>
        <v>MIN</v>
      </c>
      <c r="H288" s="2">
        <v>168</v>
      </c>
      <c r="I288" t="s">
        <v>781</v>
      </c>
      <c r="J288" t="s">
        <v>4</v>
      </c>
      <c r="L288" s="21" t="str">
        <f t="shared" si="9"/>
        <v>1</v>
      </c>
      <c r="M288" t="s">
        <v>838</v>
      </c>
      <c r="N288" s="21" t="str">
        <f>CONCATENATE(Tableau1[[#This Row],[NAT]],Tableau1[[#This Row],[année]],Tableau1[[#This Row],[mois]],Tableau1[[#This Row],[jour]],Tableau1[[#This Row],[IND. GENRE]],1)</f>
        <v>TUN2009021311</v>
      </c>
    </row>
    <row r="289" spans="1:14" ht="15.75" thickBot="1" x14ac:dyDescent="0.3">
      <c r="A289" s="13">
        <v>288</v>
      </c>
      <c r="B289" s="7" t="s">
        <v>55</v>
      </c>
      <c r="C289" t="s">
        <v>413</v>
      </c>
      <c r="D289" s="25" t="s">
        <v>845</v>
      </c>
      <c r="E289" s="23">
        <v>10</v>
      </c>
      <c r="F289" s="1">
        <v>2013</v>
      </c>
      <c r="G289" s="2" t="str">
        <f t="shared" si="8"/>
        <v>POUSS</v>
      </c>
      <c r="H289" s="2">
        <v>1116</v>
      </c>
      <c r="I289" t="s">
        <v>781</v>
      </c>
      <c r="J289" t="s">
        <v>6</v>
      </c>
      <c r="L289" s="21" t="str">
        <f t="shared" si="9"/>
        <v>2</v>
      </c>
      <c r="M289" t="s">
        <v>838</v>
      </c>
      <c r="N289" s="21" t="str">
        <f>CONCATENATE(Tableau1[[#This Row],[NAT]],Tableau1[[#This Row],[année]],Tableau1[[#This Row],[mois]],Tableau1[[#This Row],[jour]],Tableau1[[#This Row],[IND. GENRE]],1)</f>
        <v>TUN2013100721</v>
      </c>
    </row>
    <row r="290" spans="1:14" ht="15.75" thickBot="1" x14ac:dyDescent="0.3">
      <c r="A290" s="12">
        <v>289</v>
      </c>
      <c r="B290" s="7" t="s">
        <v>55</v>
      </c>
      <c r="C290" t="s">
        <v>162</v>
      </c>
      <c r="D290" s="25">
        <v>20</v>
      </c>
      <c r="E290" s="23" t="s">
        <v>848</v>
      </c>
      <c r="F290" s="1">
        <v>2004</v>
      </c>
      <c r="G290" s="2" t="str">
        <f t="shared" si="8"/>
        <v>JUN</v>
      </c>
      <c r="H290" s="2">
        <v>641</v>
      </c>
      <c r="I290" t="s">
        <v>781</v>
      </c>
      <c r="J290" t="s">
        <v>4</v>
      </c>
      <c r="L290" s="21" t="str">
        <f t="shared" si="9"/>
        <v>1</v>
      </c>
      <c r="M290" t="s">
        <v>838</v>
      </c>
      <c r="N290" s="21" t="str">
        <f>CONCATENATE(Tableau1[[#This Row],[NAT]],Tableau1[[#This Row],[année]],Tableau1[[#This Row],[mois]],Tableau1[[#This Row],[jour]],Tableau1[[#This Row],[IND. GENRE]],1)</f>
        <v>TUN2004092011</v>
      </c>
    </row>
    <row r="291" spans="1:14" ht="15.75" thickBot="1" x14ac:dyDescent="0.3">
      <c r="A291" s="13">
        <v>290</v>
      </c>
      <c r="B291" s="7" t="s">
        <v>414</v>
      </c>
      <c r="C291" t="s">
        <v>162</v>
      </c>
      <c r="D291" s="25">
        <v>11</v>
      </c>
      <c r="E291" s="23" t="s">
        <v>842</v>
      </c>
      <c r="F291" s="1">
        <v>2008</v>
      </c>
      <c r="G291" s="2" t="str">
        <f t="shared" si="8"/>
        <v>MIN</v>
      </c>
      <c r="H291" s="2">
        <v>1140</v>
      </c>
      <c r="I291" t="s">
        <v>363</v>
      </c>
      <c r="J291" t="s">
        <v>4</v>
      </c>
      <c r="L291" s="21" t="str">
        <f t="shared" si="9"/>
        <v>1</v>
      </c>
      <c r="M291" t="s">
        <v>838</v>
      </c>
      <c r="N291" s="21" t="str">
        <f>CONCATENATE(Tableau1[[#This Row],[NAT]],Tableau1[[#This Row],[année]],Tableau1[[#This Row],[mois]],Tableau1[[#This Row],[jour]],Tableau1[[#This Row],[IND. GENRE]],1)</f>
        <v>TUN2008031111</v>
      </c>
    </row>
    <row r="292" spans="1:14" ht="15.75" thickBot="1" x14ac:dyDescent="0.3">
      <c r="A292" s="12">
        <v>291</v>
      </c>
      <c r="B292" s="7" t="s">
        <v>414</v>
      </c>
      <c r="C292" t="s">
        <v>331</v>
      </c>
      <c r="D292" s="25" t="s">
        <v>850</v>
      </c>
      <c r="E292" s="23" t="s">
        <v>850</v>
      </c>
      <c r="F292" s="1">
        <v>2005</v>
      </c>
      <c r="G292" s="2" t="str">
        <f t="shared" si="8"/>
        <v>JUN</v>
      </c>
      <c r="H292" s="2">
        <v>1425</v>
      </c>
      <c r="I292" t="s">
        <v>363</v>
      </c>
      <c r="J292" t="s">
        <v>4</v>
      </c>
      <c r="L292" s="21" t="str">
        <f t="shared" si="9"/>
        <v>1</v>
      </c>
      <c r="M292" t="s">
        <v>838</v>
      </c>
      <c r="N292" s="21" t="str">
        <f>CONCATENATE(Tableau1[[#This Row],[NAT]],Tableau1[[#This Row],[année]],Tableau1[[#This Row],[mois]],Tableau1[[#This Row],[jour]],Tableau1[[#This Row],[IND. GENRE]],1)</f>
        <v>TUN2005020211</v>
      </c>
    </row>
    <row r="293" spans="1:14" ht="15.75" thickBot="1" x14ac:dyDescent="0.3">
      <c r="A293" s="13">
        <v>292</v>
      </c>
      <c r="B293" s="7" t="s">
        <v>284</v>
      </c>
      <c r="C293" t="s">
        <v>415</v>
      </c>
      <c r="D293" s="25">
        <v>13</v>
      </c>
      <c r="E293" s="23" t="s">
        <v>844</v>
      </c>
      <c r="F293" s="1">
        <v>2011</v>
      </c>
      <c r="G293" s="2" t="str">
        <f t="shared" si="8"/>
        <v>PUP</v>
      </c>
      <c r="H293" s="2">
        <v>159</v>
      </c>
      <c r="I293" t="s">
        <v>422</v>
      </c>
      <c r="J293" t="s">
        <v>6</v>
      </c>
      <c r="L293" s="21" t="str">
        <f t="shared" si="9"/>
        <v>2</v>
      </c>
      <c r="M293" t="s">
        <v>838</v>
      </c>
      <c r="N293" s="21" t="str">
        <f>CONCATENATE(Tableau1[[#This Row],[NAT]],Tableau1[[#This Row],[année]],Tableau1[[#This Row],[mois]],Tableau1[[#This Row],[jour]],Tableau1[[#This Row],[IND. GENRE]],1)</f>
        <v>TUN2011041321</v>
      </c>
    </row>
    <row r="294" spans="1:14" ht="15.75" thickBot="1" x14ac:dyDescent="0.3">
      <c r="A294" s="12">
        <v>293</v>
      </c>
      <c r="B294" s="7" t="s">
        <v>416</v>
      </c>
      <c r="C294" t="s">
        <v>415</v>
      </c>
      <c r="D294" s="25">
        <v>12</v>
      </c>
      <c r="E294" s="23">
        <v>10</v>
      </c>
      <c r="F294" s="1">
        <v>2011</v>
      </c>
      <c r="G294" s="2" t="str">
        <f t="shared" si="8"/>
        <v>PUP</v>
      </c>
      <c r="H294" s="2">
        <v>1276</v>
      </c>
      <c r="I294" t="s">
        <v>422</v>
      </c>
      <c r="J294" t="s">
        <v>6</v>
      </c>
      <c r="L294" s="21" t="str">
        <f t="shared" si="9"/>
        <v>2</v>
      </c>
      <c r="M294" t="s">
        <v>838</v>
      </c>
      <c r="N294" s="21" t="str">
        <f>CONCATENATE(Tableau1[[#This Row],[NAT]],Tableau1[[#This Row],[année]],Tableau1[[#This Row],[mois]],Tableau1[[#This Row],[jour]],Tableau1[[#This Row],[IND. GENRE]],1)</f>
        <v>TUN2011101221</v>
      </c>
    </row>
    <row r="295" spans="1:14" ht="15.75" thickBot="1" x14ac:dyDescent="0.3">
      <c r="A295" s="13">
        <v>294</v>
      </c>
      <c r="B295" s="7" t="s">
        <v>417</v>
      </c>
      <c r="C295" t="s">
        <v>418</v>
      </c>
      <c r="D295" s="25" t="s">
        <v>846</v>
      </c>
      <c r="E295" s="23" t="s">
        <v>843</v>
      </c>
      <c r="F295" s="1">
        <v>2010</v>
      </c>
      <c r="G295" s="2" t="str">
        <f t="shared" si="8"/>
        <v>PUP</v>
      </c>
      <c r="H295" s="2">
        <v>1270</v>
      </c>
      <c r="I295" t="s">
        <v>422</v>
      </c>
      <c r="J295" t="s">
        <v>6</v>
      </c>
      <c r="L295" s="21" t="str">
        <f t="shared" si="9"/>
        <v>2</v>
      </c>
      <c r="M295" t="s">
        <v>838</v>
      </c>
      <c r="N295" s="21" t="str">
        <f>CONCATENATE(Tableau1[[#This Row],[NAT]],Tableau1[[#This Row],[année]],Tableau1[[#This Row],[mois]],Tableau1[[#This Row],[jour]],Tableau1[[#This Row],[IND. GENRE]],1)</f>
        <v>TUN2010060121</v>
      </c>
    </row>
    <row r="296" spans="1:14" ht="15.75" thickBot="1" x14ac:dyDescent="0.3">
      <c r="A296" s="12">
        <v>295</v>
      </c>
      <c r="B296" s="7" t="s">
        <v>417</v>
      </c>
      <c r="C296" t="s">
        <v>419</v>
      </c>
      <c r="D296" s="25" t="s">
        <v>849</v>
      </c>
      <c r="E296" s="23" t="s">
        <v>848</v>
      </c>
      <c r="F296" s="1">
        <v>2011</v>
      </c>
      <c r="G296" s="2" t="str">
        <f t="shared" si="8"/>
        <v>PUP</v>
      </c>
      <c r="H296" s="2">
        <v>1269</v>
      </c>
      <c r="I296" t="s">
        <v>422</v>
      </c>
      <c r="J296" t="s">
        <v>6</v>
      </c>
      <c r="L296" s="21" t="str">
        <f t="shared" si="9"/>
        <v>2</v>
      </c>
      <c r="M296" t="s">
        <v>838</v>
      </c>
      <c r="N296" s="21" t="str">
        <f>CONCATENATE(Tableau1[[#This Row],[NAT]],Tableau1[[#This Row],[année]],Tableau1[[#This Row],[mois]],Tableau1[[#This Row],[jour]],Tableau1[[#This Row],[IND. GENRE]],2)</f>
        <v>TUN2011090822</v>
      </c>
    </row>
    <row r="297" spans="1:14" ht="15.75" thickBot="1" x14ac:dyDescent="0.3">
      <c r="A297" s="13">
        <v>296</v>
      </c>
      <c r="B297" s="7" t="s">
        <v>358</v>
      </c>
      <c r="C297" t="s">
        <v>115</v>
      </c>
      <c r="D297" s="25" t="s">
        <v>845</v>
      </c>
      <c r="E297" s="23">
        <v>12</v>
      </c>
      <c r="F297" s="1">
        <v>2013</v>
      </c>
      <c r="G297" s="2" t="str">
        <f t="shared" si="8"/>
        <v>POUSS</v>
      </c>
      <c r="H297" s="2">
        <v>1760</v>
      </c>
      <c r="I297" t="s">
        <v>422</v>
      </c>
      <c r="J297" t="s">
        <v>6</v>
      </c>
      <c r="L297" s="21" t="str">
        <f t="shared" si="9"/>
        <v>2</v>
      </c>
      <c r="M297" t="s">
        <v>838</v>
      </c>
      <c r="N297" s="21" t="str">
        <f>CONCATENATE(Tableau1[[#This Row],[NAT]],Tableau1[[#This Row],[année]],Tableau1[[#This Row],[mois]],Tableau1[[#This Row],[jour]],Tableau1[[#This Row],[IND. GENRE]],1)</f>
        <v>TUN2013120721</v>
      </c>
    </row>
    <row r="298" spans="1:14" ht="15.75" thickBot="1" x14ac:dyDescent="0.3">
      <c r="A298" s="12">
        <v>297</v>
      </c>
      <c r="B298" s="7" t="s">
        <v>420</v>
      </c>
      <c r="C298" t="s">
        <v>421</v>
      </c>
      <c r="D298" s="25">
        <v>19</v>
      </c>
      <c r="E298" s="23">
        <v>11</v>
      </c>
      <c r="F298" s="1">
        <v>2013</v>
      </c>
      <c r="G298" s="2" t="str">
        <f t="shared" si="8"/>
        <v>POUSS</v>
      </c>
      <c r="H298" s="2">
        <v>1763</v>
      </c>
      <c r="I298" t="s">
        <v>422</v>
      </c>
      <c r="J298" t="s">
        <v>6</v>
      </c>
      <c r="L298" s="21" t="str">
        <f t="shared" si="9"/>
        <v>2</v>
      </c>
      <c r="M298" t="s">
        <v>838</v>
      </c>
      <c r="N298" s="21" t="str">
        <f>CONCATENATE(Tableau1[[#This Row],[NAT]],Tableau1[[#This Row],[année]],Tableau1[[#This Row],[mois]],Tableau1[[#This Row],[jour]],Tableau1[[#This Row],[IND. GENRE]],1)</f>
        <v>TUN2013111921</v>
      </c>
    </row>
    <row r="299" spans="1:14" ht="15.75" thickBot="1" x14ac:dyDescent="0.3">
      <c r="A299" s="13">
        <v>298</v>
      </c>
      <c r="B299" s="7" t="s">
        <v>429</v>
      </c>
      <c r="C299" t="s">
        <v>128</v>
      </c>
      <c r="D299" s="25">
        <v>18</v>
      </c>
      <c r="E299" s="23" t="s">
        <v>848</v>
      </c>
      <c r="F299" s="1">
        <v>2009</v>
      </c>
      <c r="G299" s="2" t="str">
        <f t="shared" ref="G299:G362" si="10">IF(F299&gt;=2012,"POUSS",IF(F299=2011,"PUP",IF(F299=2010,"PUP",IF(F299=2009,"MIN",IF(F299=2008,"MIN",IF(F299=2007,"CAD",IF(F299=2006,"CAD",IF(F299=2005,"JUN",IF(F299=2004,"JUN",IF(F299=2003,"ESP",IF(F299=2002,"ESP","SEN")))))))))))</f>
        <v>MIN</v>
      </c>
      <c r="H299" s="2">
        <v>1136</v>
      </c>
      <c r="I299" t="s">
        <v>422</v>
      </c>
      <c r="J299" t="s">
        <v>6</v>
      </c>
      <c r="L299" s="21" t="str">
        <f t="shared" si="9"/>
        <v>2</v>
      </c>
      <c r="M299" t="s">
        <v>838</v>
      </c>
      <c r="N299" s="21" t="str">
        <f>CONCATENATE(Tableau1[[#This Row],[NAT]],Tableau1[[#This Row],[année]],Tableau1[[#This Row],[mois]],Tableau1[[#This Row],[jour]],Tableau1[[#This Row],[IND. GENRE]],1)</f>
        <v>TUN2009091821</v>
      </c>
    </row>
    <row r="300" spans="1:14" ht="15.75" thickBot="1" x14ac:dyDescent="0.3">
      <c r="A300" s="12">
        <v>299</v>
      </c>
      <c r="B300" s="7" t="s">
        <v>430</v>
      </c>
      <c r="C300" t="s">
        <v>304</v>
      </c>
      <c r="D300" s="25">
        <v>31</v>
      </c>
      <c r="E300" s="23" t="s">
        <v>847</v>
      </c>
      <c r="F300" s="1">
        <v>2009</v>
      </c>
      <c r="G300" s="2" t="str">
        <f t="shared" si="10"/>
        <v>MIN</v>
      </c>
      <c r="H300" s="2">
        <v>1135</v>
      </c>
      <c r="I300" t="s">
        <v>422</v>
      </c>
      <c r="J300" t="s">
        <v>6</v>
      </c>
      <c r="L300" s="21" t="str">
        <f t="shared" si="9"/>
        <v>2</v>
      </c>
      <c r="M300" t="s">
        <v>838</v>
      </c>
      <c r="N300" s="21" t="str">
        <f>CONCATENATE(Tableau1[[#This Row],[NAT]],Tableau1[[#This Row],[année]],Tableau1[[#This Row],[mois]],Tableau1[[#This Row],[jour]],Tableau1[[#This Row],[IND. GENRE]],1)</f>
        <v>TUN2009053121</v>
      </c>
    </row>
    <row r="301" spans="1:14" ht="15.75" thickBot="1" x14ac:dyDescent="0.3">
      <c r="A301" s="13">
        <v>300</v>
      </c>
      <c r="B301" s="7" t="s">
        <v>431</v>
      </c>
      <c r="C301" t="s">
        <v>135</v>
      </c>
      <c r="D301" s="25">
        <v>10</v>
      </c>
      <c r="E301" s="23" t="s">
        <v>844</v>
      </c>
      <c r="F301" s="1">
        <v>2009</v>
      </c>
      <c r="G301" s="2" t="str">
        <f t="shared" si="10"/>
        <v>MIN</v>
      </c>
      <c r="H301" s="2">
        <v>1214</v>
      </c>
      <c r="I301" t="s">
        <v>422</v>
      </c>
      <c r="J301" t="s">
        <v>6</v>
      </c>
      <c r="L301" s="21" t="str">
        <f t="shared" si="9"/>
        <v>2</v>
      </c>
      <c r="M301" t="s">
        <v>838</v>
      </c>
      <c r="N301" s="21" t="str">
        <f>CONCATENATE(Tableau1[[#This Row],[NAT]],Tableau1[[#This Row],[année]],Tableau1[[#This Row],[mois]],Tableau1[[#This Row],[jour]],Tableau1[[#This Row],[IND. GENRE]],1)</f>
        <v>TUN2009041021</v>
      </c>
    </row>
    <row r="302" spans="1:14" ht="15.75" thickBot="1" x14ac:dyDescent="0.3">
      <c r="A302" s="12">
        <v>301</v>
      </c>
      <c r="B302" s="7" t="s">
        <v>432</v>
      </c>
      <c r="C302" t="s">
        <v>135</v>
      </c>
      <c r="D302" s="25">
        <v>30</v>
      </c>
      <c r="E302" s="23" t="s">
        <v>843</v>
      </c>
      <c r="F302" s="1">
        <v>2007</v>
      </c>
      <c r="G302" s="2" t="str">
        <f t="shared" si="10"/>
        <v>CAD</v>
      </c>
      <c r="H302" s="2">
        <v>835</v>
      </c>
      <c r="I302" t="s">
        <v>422</v>
      </c>
      <c r="J302" t="s">
        <v>6</v>
      </c>
      <c r="L302" s="21" t="str">
        <f t="shared" si="9"/>
        <v>2</v>
      </c>
      <c r="M302" t="s">
        <v>838</v>
      </c>
      <c r="N302" s="21" t="str">
        <f>CONCATENATE(Tableau1[[#This Row],[NAT]],Tableau1[[#This Row],[année]],Tableau1[[#This Row],[mois]],Tableau1[[#This Row],[jour]],Tableau1[[#This Row],[IND. GENRE]],1)</f>
        <v>TUN2007063021</v>
      </c>
    </row>
    <row r="303" spans="1:14" ht="15.75" thickBot="1" x14ac:dyDescent="0.3">
      <c r="A303" s="13">
        <v>302</v>
      </c>
      <c r="B303" s="7" t="s">
        <v>433</v>
      </c>
      <c r="C303" t="s">
        <v>228</v>
      </c>
      <c r="D303" s="25" t="s">
        <v>847</v>
      </c>
      <c r="E303" s="23" t="s">
        <v>846</v>
      </c>
      <c r="F303" s="1">
        <v>2002</v>
      </c>
      <c r="G303" s="2" t="str">
        <f t="shared" si="10"/>
        <v>ESP</v>
      </c>
      <c r="H303" s="2">
        <v>1460</v>
      </c>
      <c r="I303" t="s">
        <v>422</v>
      </c>
      <c r="J303" t="s">
        <v>6</v>
      </c>
      <c r="L303" s="21" t="str">
        <f t="shared" si="9"/>
        <v>2</v>
      </c>
      <c r="M303" t="s">
        <v>838</v>
      </c>
      <c r="N303" s="21" t="str">
        <f>CONCATENATE(Tableau1[[#This Row],[NAT]],Tableau1[[#This Row],[année]],Tableau1[[#This Row],[mois]],Tableau1[[#This Row],[jour]],Tableau1[[#This Row],[IND. GENRE]],1)</f>
        <v>TUN2002010521</v>
      </c>
    </row>
    <row r="304" spans="1:14" ht="15.75" thickBot="1" x14ac:dyDescent="0.3">
      <c r="A304" s="12">
        <v>303</v>
      </c>
      <c r="B304" s="7" t="s">
        <v>434</v>
      </c>
      <c r="C304" t="s">
        <v>435</v>
      </c>
      <c r="D304" s="25" t="s">
        <v>843</v>
      </c>
      <c r="E304" s="23" t="s">
        <v>850</v>
      </c>
      <c r="F304" s="1">
        <v>2002</v>
      </c>
      <c r="G304" s="2" t="str">
        <f t="shared" si="10"/>
        <v>ESP</v>
      </c>
      <c r="H304" s="2">
        <v>1461</v>
      </c>
      <c r="I304" t="s">
        <v>422</v>
      </c>
      <c r="J304" t="s">
        <v>6</v>
      </c>
      <c r="L304" s="21" t="str">
        <f t="shared" si="9"/>
        <v>2</v>
      </c>
      <c r="M304" t="s">
        <v>838</v>
      </c>
      <c r="N304" s="21" t="str">
        <f>CONCATENATE(Tableau1[[#This Row],[NAT]],Tableau1[[#This Row],[année]],Tableau1[[#This Row],[mois]],Tableau1[[#This Row],[jour]],Tableau1[[#This Row],[IND. GENRE]],1)</f>
        <v>TUN2002020621</v>
      </c>
    </row>
    <row r="305" spans="1:14" ht="15.75" thickBot="1" x14ac:dyDescent="0.3">
      <c r="A305" s="13">
        <v>304</v>
      </c>
      <c r="B305" s="7" t="s">
        <v>436</v>
      </c>
      <c r="C305" t="s">
        <v>437</v>
      </c>
      <c r="D305" s="25">
        <v>19</v>
      </c>
      <c r="E305" s="23" t="s">
        <v>843</v>
      </c>
      <c r="F305" s="1">
        <v>2003</v>
      </c>
      <c r="G305" s="2" t="str">
        <f t="shared" si="10"/>
        <v>ESP</v>
      </c>
      <c r="H305" s="2">
        <v>1459</v>
      </c>
      <c r="I305" t="s">
        <v>422</v>
      </c>
      <c r="J305" t="s">
        <v>6</v>
      </c>
      <c r="L305" s="21" t="str">
        <f t="shared" si="9"/>
        <v>2</v>
      </c>
      <c r="M305" t="s">
        <v>838</v>
      </c>
      <c r="N305" s="21" t="str">
        <f>CONCATENATE(Tableau1[[#This Row],[NAT]],Tableau1[[#This Row],[année]],Tableau1[[#This Row],[mois]],Tableau1[[#This Row],[jour]],Tableau1[[#This Row],[IND. GENRE]],1)</f>
        <v>TUN2003061921</v>
      </c>
    </row>
    <row r="306" spans="1:14" ht="15.75" thickBot="1" x14ac:dyDescent="0.3">
      <c r="A306" s="12">
        <v>305</v>
      </c>
      <c r="B306" s="7" t="s">
        <v>434</v>
      </c>
      <c r="C306" t="s">
        <v>438</v>
      </c>
      <c r="D306" s="25">
        <v>29</v>
      </c>
      <c r="E306" s="23" t="s">
        <v>843</v>
      </c>
      <c r="F306" s="1">
        <v>1998</v>
      </c>
      <c r="G306" s="2" t="str">
        <f t="shared" si="10"/>
        <v>SEN</v>
      </c>
      <c r="H306" s="2">
        <v>710</v>
      </c>
      <c r="I306" t="s">
        <v>422</v>
      </c>
      <c r="J306" t="s">
        <v>6</v>
      </c>
      <c r="L306" s="21" t="str">
        <f t="shared" si="9"/>
        <v>2</v>
      </c>
      <c r="M306" t="s">
        <v>838</v>
      </c>
      <c r="N306" s="21" t="str">
        <f>CONCATENATE(Tableau1[[#This Row],[NAT]],Tableau1[[#This Row],[année]],Tableau1[[#This Row],[mois]],Tableau1[[#This Row],[jour]],Tableau1[[#This Row],[IND. GENRE]],1)</f>
        <v>TUN1998062921</v>
      </c>
    </row>
    <row r="307" spans="1:14" ht="15.75" thickBot="1" x14ac:dyDescent="0.3">
      <c r="A307" s="13">
        <v>306</v>
      </c>
      <c r="B307" s="7" t="s">
        <v>439</v>
      </c>
      <c r="C307" t="s">
        <v>135</v>
      </c>
      <c r="D307" s="25">
        <v>23</v>
      </c>
      <c r="E307" s="23" t="s">
        <v>850</v>
      </c>
      <c r="F307" s="1">
        <v>1997</v>
      </c>
      <c r="G307" s="2" t="str">
        <f t="shared" si="10"/>
        <v>SEN</v>
      </c>
      <c r="H307" s="2">
        <v>712</v>
      </c>
      <c r="I307" t="s">
        <v>422</v>
      </c>
      <c r="J307" t="s">
        <v>6</v>
      </c>
      <c r="L307" s="21" t="str">
        <f t="shared" si="9"/>
        <v>2</v>
      </c>
      <c r="M307" t="s">
        <v>838</v>
      </c>
      <c r="N307" s="21" t="str">
        <f>CONCATENATE(Tableau1[[#This Row],[NAT]],Tableau1[[#This Row],[année]],Tableau1[[#This Row],[mois]],Tableau1[[#This Row],[jour]],Tableau1[[#This Row],[IND. GENRE]],1)</f>
        <v>TUN1997022321</v>
      </c>
    </row>
    <row r="308" spans="1:14" ht="15.75" thickBot="1" x14ac:dyDescent="0.3">
      <c r="A308" s="12">
        <v>307</v>
      </c>
      <c r="B308" s="7" t="s">
        <v>430</v>
      </c>
      <c r="C308" t="s">
        <v>248</v>
      </c>
      <c r="D308" s="25">
        <v>31</v>
      </c>
      <c r="E308" s="23">
        <v>12</v>
      </c>
      <c r="F308" s="1">
        <v>2001</v>
      </c>
      <c r="G308" s="2" t="str">
        <f t="shared" si="10"/>
        <v>SEN</v>
      </c>
      <c r="H308" s="2">
        <v>711</v>
      </c>
      <c r="I308" t="s">
        <v>422</v>
      </c>
      <c r="J308" t="s">
        <v>6</v>
      </c>
      <c r="L308" s="21" t="str">
        <f t="shared" si="9"/>
        <v>2</v>
      </c>
      <c r="M308" t="s">
        <v>838</v>
      </c>
      <c r="N308" s="21" t="str">
        <f>CONCATENATE(Tableau1[[#This Row],[NAT]],Tableau1[[#This Row],[année]],Tableau1[[#This Row],[mois]],Tableau1[[#This Row],[jour]],Tableau1[[#This Row],[IND. GENRE]],1)</f>
        <v>TUN2001123121</v>
      </c>
    </row>
    <row r="309" spans="1:14" ht="15.75" thickBot="1" x14ac:dyDescent="0.3">
      <c r="A309" s="13">
        <v>308</v>
      </c>
      <c r="B309" s="7" t="s">
        <v>35</v>
      </c>
      <c r="C309" t="s">
        <v>155</v>
      </c>
      <c r="D309" s="25">
        <v>21</v>
      </c>
      <c r="E309" s="23" t="s">
        <v>850</v>
      </c>
      <c r="F309" s="1">
        <v>2011</v>
      </c>
      <c r="G309" s="2" t="str">
        <f t="shared" si="10"/>
        <v>PUP</v>
      </c>
      <c r="H309" s="2">
        <v>307</v>
      </c>
      <c r="I309" t="s">
        <v>11</v>
      </c>
      <c r="J309" t="s">
        <v>4</v>
      </c>
      <c r="L309" s="21" t="str">
        <f t="shared" si="9"/>
        <v>1</v>
      </c>
      <c r="M309" t="s">
        <v>838</v>
      </c>
      <c r="N309" s="21" t="str">
        <f>CONCATENATE(Tableau1[[#This Row],[NAT]],Tableau1[[#This Row],[année]],Tableau1[[#This Row],[mois]],Tableau1[[#This Row],[jour]],Tableau1[[#This Row],[IND. GENRE]],1)</f>
        <v>TUN2011022111</v>
      </c>
    </row>
    <row r="310" spans="1:14" ht="15.75" thickBot="1" x14ac:dyDescent="0.3">
      <c r="A310" s="12">
        <v>309</v>
      </c>
      <c r="B310" s="7" t="s">
        <v>61</v>
      </c>
      <c r="C310" t="s">
        <v>331</v>
      </c>
      <c r="D310" s="25">
        <v>12</v>
      </c>
      <c r="E310" s="23" t="s">
        <v>848</v>
      </c>
      <c r="F310" s="1">
        <v>2013</v>
      </c>
      <c r="G310" s="2" t="str">
        <f t="shared" si="10"/>
        <v>POUSS</v>
      </c>
      <c r="H310" s="2">
        <v>297</v>
      </c>
      <c r="I310" t="s">
        <v>11</v>
      </c>
      <c r="J310" t="s">
        <v>4</v>
      </c>
      <c r="L310" s="21" t="str">
        <f t="shared" si="9"/>
        <v>1</v>
      </c>
      <c r="M310" t="s">
        <v>838</v>
      </c>
      <c r="N310" s="21" t="str">
        <f>CONCATENATE(Tableau1[[#This Row],[NAT]],Tableau1[[#This Row],[année]],Tableau1[[#This Row],[mois]],Tableau1[[#This Row],[jour]],Tableau1[[#This Row],[IND. GENRE]],1)</f>
        <v>TUN2013091211</v>
      </c>
    </row>
    <row r="311" spans="1:14" ht="15.75" thickBot="1" x14ac:dyDescent="0.3">
      <c r="A311" s="13">
        <v>310</v>
      </c>
      <c r="B311" s="7" t="s">
        <v>440</v>
      </c>
      <c r="C311" t="s">
        <v>441</v>
      </c>
      <c r="D311" s="25" t="s">
        <v>847</v>
      </c>
      <c r="E311" s="23" t="s">
        <v>848</v>
      </c>
      <c r="F311" s="1">
        <v>2013</v>
      </c>
      <c r="G311" s="2" t="str">
        <f t="shared" si="10"/>
        <v>POUSS</v>
      </c>
      <c r="H311" s="2">
        <v>840</v>
      </c>
      <c r="I311" t="s">
        <v>11</v>
      </c>
      <c r="J311" t="s">
        <v>4</v>
      </c>
      <c r="L311" s="21" t="str">
        <f t="shared" si="9"/>
        <v>1</v>
      </c>
      <c r="M311" t="s">
        <v>838</v>
      </c>
      <c r="N311" s="21" t="str">
        <f>CONCATENATE(Tableau1[[#This Row],[NAT]],Tableau1[[#This Row],[année]],Tableau1[[#This Row],[mois]],Tableau1[[#This Row],[jour]],Tableau1[[#This Row],[IND. GENRE]],1)</f>
        <v>TUN2013090511</v>
      </c>
    </row>
    <row r="312" spans="1:14" ht="15.75" thickBot="1" x14ac:dyDescent="0.3">
      <c r="A312" s="12">
        <v>311</v>
      </c>
      <c r="B312" s="7" t="s">
        <v>442</v>
      </c>
      <c r="C312" t="s">
        <v>443</v>
      </c>
      <c r="D312" s="25">
        <v>22</v>
      </c>
      <c r="E312" s="23" t="s">
        <v>849</v>
      </c>
      <c r="F312" s="1">
        <v>2014</v>
      </c>
      <c r="G312" s="2" t="str">
        <f t="shared" si="10"/>
        <v>POUSS</v>
      </c>
      <c r="H312" s="2">
        <v>843</v>
      </c>
      <c r="I312" t="s">
        <v>11</v>
      </c>
      <c r="J312" t="s">
        <v>4</v>
      </c>
      <c r="L312" s="21" t="str">
        <f t="shared" si="9"/>
        <v>1</v>
      </c>
      <c r="M312" t="s">
        <v>838</v>
      </c>
      <c r="N312" s="21" t="str">
        <f>CONCATENATE(Tableau1[[#This Row],[NAT]],Tableau1[[#This Row],[année]],Tableau1[[#This Row],[mois]],Tableau1[[#This Row],[jour]],Tableau1[[#This Row],[IND. GENRE]],1)</f>
        <v>TUN2014082211</v>
      </c>
    </row>
    <row r="313" spans="1:14" ht="15.75" thickBot="1" x14ac:dyDescent="0.3">
      <c r="A313" s="13">
        <v>312</v>
      </c>
      <c r="B313" s="7" t="s">
        <v>444</v>
      </c>
      <c r="C313" t="s">
        <v>162</v>
      </c>
      <c r="D313" s="25">
        <v>14</v>
      </c>
      <c r="E313" s="23">
        <v>11</v>
      </c>
      <c r="F313" s="1">
        <v>2011</v>
      </c>
      <c r="G313" s="2" t="str">
        <f t="shared" si="10"/>
        <v>PUP</v>
      </c>
      <c r="H313" s="2">
        <v>842</v>
      </c>
      <c r="I313" t="s">
        <v>11</v>
      </c>
      <c r="J313" t="s">
        <v>4</v>
      </c>
      <c r="L313" s="21" t="str">
        <f t="shared" si="9"/>
        <v>1</v>
      </c>
      <c r="M313" t="s">
        <v>838</v>
      </c>
      <c r="N313" s="21" t="str">
        <f>CONCATENATE(Tableau1[[#This Row],[NAT]],Tableau1[[#This Row],[année]],Tableau1[[#This Row],[mois]],Tableau1[[#This Row],[jour]],Tableau1[[#This Row],[IND. GENRE]],1)</f>
        <v>TUN2011111411</v>
      </c>
    </row>
    <row r="314" spans="1:14" ht="15.75" thickBot="1" x14ac:dyDescent="0.3">
      <c r="A314" s="12">
        <v>313</v>
      </c>
      <c r="B314" s="7" t="s">
        <v>445</v>
      </c>
      <c r="C314" t="s">
        <v>446</v>
      </c>
      <c r="D314" s="25">
        <v>18</v>
      </c>
      <c r="E314" s="23" t="s">
        <v>845</v>
      </c>
      <c r="F314" s="1">
        <v>1962</v>
      </c>
      <c r="G314" s="2" t="str">
        <f t="shared" si="10"/>
        <v>SEN</v>
      </c>
      <c r="H314" s="2">
        <v>765</v>
      </c>
      <c r="I314" t="s">
        <v>11</v>
      </c>
      <c r="J314" t="s">
        <v>4</v>
      </c>
      <c r="L314" s="21" t="str">
        <f t="shared" si="9"/>
        <v>1</v>
      </c>
      <c r="M314" t="s">
        <v>838</v>
      </c>
      <c r="N314" s="21" t="str">
        <f>CONCATENATE(Tableau1[[#This Row],[NAT]],Tableau1[[#This Row],[année]],Tableau1[[#This Row],[mois]],Tableau1[[#This Row],[jour]],Tableau1[[#This Row],[IND. GENRE]],1)</f>
        <v>TUN1962071811</v>
      </c>
    </row>
    <row r="315" spans="1:14" ht="15.75" thickBot="1" x14ac:dyDescent="0.3">
      <c r="A315" s="13">
        <v>314</v>
      </c>
      <c r="B315" s="7" t="s">
        <v>447</v>
      </c>
      <c r="C315" t="s">
        <v>448</v>
      </c>
      <c r="D315" s="25" t="s">
        <v>844</v>
      </c>
      <c r="E315" s="23" t="s">
        <v>846</v>
      </c>
      <c r="F315" s="1">
        <v>2004</v>
      </c>
      <c r="G315" s="2" t="str">
        <f t="shared" si="10"/>
        <v>JUN</v>
      </c>
      <c r="H315" s="2">
        <v>181</v>
      </c>
      <c r="I315" t="s">
        <v>423</v>
      </c>
      <c r="J315" t="s">
        <v>4</v>
      </c>
      <c r="L315" s="21" t="str">
        <f t="shared" si="9"/>
        <v>1</v>
      </c>
      <c r="M315" t="s">
        <v>838</v>
      </c>
      <c r="N315" s="21" t="str">
        <f>CONCATENATE(Tableau1[[#This Row],[NAT]],Tableau1[[#This Row],[année]],Tableau1[[#This Row],[mois]],Tableau1[[#This Row],[jour]],Tableau1[[#This Row],[IND. GENRE]],1)</f>
        <v>TUN2004010411</v>
      </c>
    </row>
    <row r="316" spans="1:14" ht="15.75" thickBot="1" x14ac:dyDescent="0.3">
      <c r="A316" s="12">
        <v>315</v>
      </c>
      <c r="B316" s="7" t="s">
        <v>447</v>
      </c>
      <c r="C316" t="s">
        <v>174</v>
      </c>
      <c r="D316" s="25">
        <v>22</v>
      </c>
      <c r="E316" s="23" t="s">
        <v>845</v>
      </c>
      <c r="F316" s="1">
        <v>2002</v>
      </c>
      <c r="G316" s="2" t="str">
        <f t="shared" si="10"/>
        <v>ESP</v>
      </c>
      <c r="H316" s="2">
        <v>200</v>
      </c>
      <c r="I316" t="s">
        <v>423</v>
      </c>
      <c r="J316" t="s">
        <v>4</v>
      </c>
      <c r="L316" s="21" t="str">
        <f t="shared" si="9"/>
        <v>1</v>
      </c>
      <c r="M316" t="s">
        <v>838</v>
      </c>
      <c r="N316" s="21" t="str">
        <f>CONCATENATE(Tableau1[[#This Row],[NAT]],Tableau1[[#This Row],[année]],Tableau1[[#This Row],[mois]],Tableau1[[#This Row],[jour]],Tableau1[[#This Row],[IND. GENRE]],1)</f>
        <v>TUN2002072211</v>
      </c>
    </row>
    <row r="317" spans="1:14" ht="15.75" thickBot="1" x14ac:dyDescent="0.3">
      <c r="A317" s="13">
        <v>316</v>
      </c>
      <c r="B317" s="7" t="s">
        <v>449</v>
      </c>
      <c r="C317" t="s">
        <v>450</v>
      </c>
      <c r="D317" s="25">
        <v>16</v>
      </c>
      <c r="E317" s="23" t="s">
        <v>842</v>
      </c>
      <c r="F317" s="1">
        <v>1982</v>
      </c>
      <c r="G317" s="2" t="str">
        <f t="shared" si="10"/>
        <v>SEN</v>
      </c>
      <c r="H317" s="2">
        <v>204</v>
      </c>
      <c r="I317" t="s">
        <v>423</v>
      </c>
      <c r="J317" t="s">
        <v>4</v>
      </c>
      <c r="L317" s="21" t="str">
        <f t="shared" si="9"/>
        <v>1</v>
      </c>
      <c r="M317" t="s">
        <v>838</v>
      </c>
      <c r="N317" s="21" t="str">
        <f>CONCATENATE(Tableau1[[#This Row],[NAT]],Tableau1[[#This Row],[année]],Tableau1[[#This Row],[mois]],Tableau1[[#This Row],[jour]],Tableau1[[#This Row],[IND. GENRE]],1)</f>
        <v>TUN1982031611</v>
      </c>
    </row>
    <row r="318" spans="1:14" ht="15.75" thickBot="1" x14ac:dyDescent="0.3">
      <c r="A318" s="12">
        <v>317</v>
      </c>
      <c r="B318" s="7" t="s">
        <v>451</v>
      </c>
      <c r="C318" t="s">
        <v>369</v>
      </c>
      <c r="D318" s="25">
        <v>14</v>
      </c>
      <c r="E318" s="23" t="s">
        <v>846</v>
      </c>
      <c r="F318" s="1">
        <v>1975</v>
      </c>
      <c r="G318" s="2" t="str">
        <f t="shared" si="10"/>
        <v>SEN</v>
      </c>
      <c r="H318" s="2">
        <v>202</v>
      </c>
      <c r="I318" t="s">
        <v>423</v>
      </c>
      <c r="J318" t="s">
        <v>4</v>
      </c>
      <c r="L318" s="21" t="str">
        <f t="shared" si="9"/>
        <v>1</v>
      </c>
      <c r="M318" t="s">
        <v>838</v>
      </c>
      <c r="N318" s="21" t="str">
        <f>CONCATENATE(Tableau1[[#This Row],[NAT]],Tableau1[[#This Row],[année]],Tableau1[[#This Row],[mois]],Tableau1[[#This Row],[jour]],Tableau1[[#This Row],[IND. GENRE]],1)</f>
        <v>TUN1975011411</v>
      </c>
    </row>
    <row r="319" spans="1:14" ht="15.75" thickBot="1" x14ac:dyDescent="0.3">
      <c r="A319" s="13">
        <v>318</v>
      </c>
      <c r="B319" s="7" t="s">
        <v>452</v>
      </c>
      <c r="C319" t="s">
        <v>359</v>
      </c>
      <c r="D319" s="25" t="s">
        <v>847</v>
      </c>
      <c r="E319" s="23" t="s">
        <v>846</v>
      </c>
      <c r="F319" s="1">
        <v>1979</v>
      </c>
      <c r="G319" s="2" t="str">
        <f t="shared" si="10"/>
        <v>SEN</v>
      </c>
      <c r="H319" s="2">
        <v>194</v>
      </c>
      <c r="I319" t="s">
        <v>423</v>
      </c>
      <c r="J319" t="s">
        <v>4</v>
      </c>
      <c r="L319" s="21" t="str">
        <f t="shared" si="9"/>
        <v>1</v>
      </c>
      <c r="M319" t="s">
        <v>838</v>
      </c>
      <c r="N319" s="21" t="str">
        <f>CONCATENATE(Tableau1[[#This Row],[NAT]],Tableau1[[#This Row],[année]],Tableau1[[#This Row],[mois]],Tableau1[[#This Row],[jour]],Tableau1[[#This Row],[IND. GENRE]],1)</f>
        <v>TUN1979010511</v>
      </c>
    </row>
    <row r="320" spans="1:14" ht="15.75" thickBot="1" x14ac:dyDescent="0.3">
      <c r="A320" s="12">
        <v>319</v>
      </c>
      <c r="B320" s="7" t="s">
        <v>447</v>
      </c>
      <c r="C320" t="s">
        <v>371</v>
      </c>
      <c r="D320" s="25" t="s">
        <v>848</v>
      </c>
      <c r="E320" s="23" t="s">
        <v>844</v>
      </c>
      <c r="F320" s="1">
        <v>1967</v>
      </c>
      <c r="G320" s="2" t="str">
        <f t="shared" si="10"/>
        <v>SEN</v>
      </c>
      <c r="H320" s="2">
        <v>198</v>
      </c>
      <c r="I320" t="s">
        <v>423</v>
      </c>
      <c r="J320" t="s">
        <v>4</v>
      </c>
      <c r="L320" s="21" t="str">
        <f t="shared" si="9"/>
        <v>1</v>
      </c>
      <c r="M320" t="s">
        <v>838</v>
      </c>
      <c r="N320" s="21" t="str">
        <f>CONCATENATE(Tableau1[[#This Row],[NAT]],Tableau1[[#This Row],[année]],Tableau1[[#This Row],[mois]],Tableau1[[#This Row],[jour]],Tableau1[[#This Row],[IND. GENRE]],1)</f>
        <v>TUN1967040911</v>
      </c>
    </row>
    <row r="321" spans="1:14" ht="15.75" thickBot="1" x14ac:dyDescent="0.3">
      <c r="A321" s="13">
        <v>320</v>
      </c>
      <c r="B321" s="7" t="s">
        <v>453</v>
      </c>
      <c r="C321" t="s">
        <v>454</v>
      </c>
      <c r="D321" s="25">
        <v>21</v>
      </c>
      <c r="E321" s="23" t="s">
        <v>845</v>
      </c>
      <c r="F321" s="1">
        <v>1977</v>
      </c>
      <c r="G321" s="2" t="str">
        <f t="shared" si="10"/>
        <v>SEN</v>
      </c>
      <c r="H321" s="2">
        <v>199</v>
      </c>
      <c r="I321" t="s">
        <v>423</v>
      </c>
      <c r="J321" t="s">
        <v>6</v>
      </c>
      <c r="L321" s="21" t="str">
        <f t="shared" si="9"/>
        <v>2</v>
      </c>
      <c r="M321" t="s">
        <v>838</v>
      </c>
      <c r="N321" s="21" t="str">
        <f>CONCATENATE(Tableau1[[#This Row],[NAT]],Tableau1[[#This Row],[année]],Tableau1[[#This Row],[mois]],Tableau1[[#This Row],[jour]],Tableau1[[#This Row],[IND. GENRE]],1)</f>
        <v>TUN1977072121</v>
      </c>
    </row>
    <row r="322" spans="1:14" ht="15.75" thickBot="1" x14ac:dyDescent="0.3">
      <c r="A322" s="12">
        <v>321</v>
      </c>
      <c r="B322" s="7" t="s">
        <v>455</v>
      </c>
      <c r="C322" t="s">
        <v>456</v>
      </c>
      <c r="D322" s="25">
        <v>14</v>
      </c>
      <c r="E322" s="23" t="s">
        <v>849</v>
      </c>
      <c r="F322" s="1">
        <v>1988</v>
      </c>
      <c r="G322" s="2" t="str">
        <f t="shared" si="10"/>
        <v>SEN</v>
      </c>
      <c r="H322" s="2">
        <v>650</v>
      </c>
      <c r="I322" t="s">
        <v>425</v>
      </c>
      <c r="J322" t="s">
        <v>4</v>
      </c>
      <c r="L322" s="21" t="str">
        <f t="shared" ref="L322:L385" si="11">IF(COUNTIF(J322,"*M*"),"1","2")</f>
        <v>1</v>
      </c>
      <c r="M322" t="s">
        <v>838</v>
      </c>
      <c r="N322" s="21" t="str">
        <f>CONCATENATE(Tableau1[[#This Row],[NAT]],Tableau1[[#This Row],[année]],Tableau1[[#This Row],[mois]],Tableau1[[#This Row],[jour]],Tableau1[[#This Row],[IND. GENRE]],1)</f>
        <v>TUN1988081411</v>
      </c>
    </row>
    <row r="323" spans="1:14" ht="15.75" thickBot="1" x14ac:dyDescent="0.3">
      <c r="A323" s="13">
        <v>322</v>
      </c>
      <c r="B323" s="7" t="s">
        <v>351</v>
      </c>
      <c r="C323" t="s">
        <v>457</v>
      </c>
      <c r="D323" s="25">
        <v>26</v>
      </c>
      <c r="E323" s="23" t="s">
        <v>845</v>
      </c>
      <c r="F323" s="1">
        <v>1985</v>
      </c>
      <c r="G323" s="2" t="str">
        <f t="shared" si="10"/>
        <v>SEN</v>
      </c>
      <c r="H323" s="2">
        <v>651</v>
      </c>
      <c r="I323" t="s">
        <v>425</v>
      </c>
      <c r="J323" t="s">
        <v>4</v>
      </c>
      <c r="L323" s="21" t="str">
        <f t="shared" si="11"/>
        <v>1</v>
      </c>
      <c r="M323" t="s">
        <v>838</v>
      </c>
      <c r="N323" s="21" t="str">
        <f>CONCATENATE(Tableau1[[#This Row],[NAT]],Tableau1[[#This Row],[année]],Tableau1[[#This Row],[mois]],Tableau1[[#This Row],[jour]],Tableau1[[#This Row],[IND. GENRE]],1)</f>
        <v>TUN1985072611</v>
      </c>
    </row>
    <row r="324" spans="1:14" ht="15.75" thickBot="1" x14ac:dyDescent="0.3">
      <c r="A324" s="12">
        <v>323</v>
      </c>
      <c r="B324" s="7" t="s">
        <v>458</v>
      </c>
      <c r="C324" t="s">
        <v>215</v>
      </c>
      <c r="D324" s="25" t="s">
        <v>844</v>
      </c>
      <c r="E324" s="23" t="s">
        <v>844</v>
      </c>
      <c r="F324" s="1">
        <v>1997</v>
      </c>
      <c r="G324" s="2" t="str">
        <f t="shared" si="10"/>
        <v>SEN</v>
      </c>
      <c r="H324" s="2">
        <v>653</v>
      </c>
      <c r="I324" t="s">
        <v>425</v>
      </c>
      <c r="J324" t="s">
        <v>4</v>
      </c>
      <c r="L324" s="21" t="str">
        <f t="shared" si="11"/>
        <v>1</v>
      </c>
      <c r="M324" t="s">
        <v>838</v>
      </c>
      <c r="N324" s="21" t="str">
        <f>CONCATENATE(Tableau1[[#This Row],[NAT]],Tableau1[[#This Row],[année]],Tableau1[[#This Row],[mois]],Tableau1[[#This Row],[jour]],Tableau1[[#This Row],[IND. GENRE]],1)</f>
        <v>TUN1997040411</v>
      </c>
    </row>
    <row r="325" spans="1:14" ht="15.75" thickBot="1" x14ac:dyDescent="0.3">
      <c r="A325" s="13">
        <v>324</v>
      </c>
      <c r="B325" s="7" t="s">
        <v>458</v>
      </c>
      <c r="C325" t="s">
        <v>459</v>
      </c>
      <c r="D325" s="25" t="s">
        <v>847</v>
      </c>
      <c r="E325" s="23">
        <v>11</v>
      </c>
      <c r="F325" s="1">
        <v>2000</v>
      </c>
      <c r="G325" s="2" t="str">
        <f t="shared" si="10"/>
        <v>SEN</v>
      </c>
      <c r="H325" s="2">
        <v>717</v>
      </c>
      <c r="I325" t="s">
        <v>425</v>
      </c>
      <c r="J325" t="s">
        <v>4</v>
      </c>
      <c r="L325" s="21" t="str">
        <f t="shared" si="11"/>
        <v>1</v>
      </c>
      <c r="M325" t="s">
        <v>838</v>
      </c>
      <c r="N325" s="21" t="str">
        <f>CONCATENATE(Tableau1[[#This Row],[NAT]],Tableau1[[#This Row],[année]],Tableau1[[#This Row],[mois]],Tableau1[[#This Row],[jour]],Tableau1[[#This Row],[IND. GENRE]],1)</f>
        <v>TUN2000110511</v>
      </c>
    </row>
    <row r="326" spans="1:14" ht="15.75" thickBot="1" x14ac:dyDescent="0.3">
      <c r="A326" s="12">
        <v>325</v>
      </c>
      <c r="B326" s="7" t="s">
        <v>33</v>
      </c>
      <c r="C326" t="s">
        <v>144</v>
      </c>
      <c r="D326" s="25">
        <v>26</v>
      </c>
      <c r="E326" s="23" t="s">
        <v>846</v>
      </c>
      <c r="F326" s="1">
        <v>1981</v>
      </c>
      <c r="G326" s="2" t="str">
        <f t="shared" si="10"/>
        <v>SEN</v>
      </c>
      <c r="H326" s="2">
        <v>714</v>
      </c>
      <c r="I326" t="s">
        <v>425</v>
      </c>
      <c r="J326" t="s">
        <v>4</v>
      </c>
      <c r="L326" s="21" t="str">
        <f t="shared" si="11"/>
        <v>1</v>
      </c>
      <c r="M326" t="s">
        <v>838</v>
      </c>
      <c r="N326" s="21" t="str">
        <f>CONCATENATE(Tableau1[[#This Row],[NAT]],Tableau1[[#This Row],[année]],Tableau1[[#This Row],[mois]],Tableau1[[#This Row],[jour]],Tableau1[[#This Row],[IND. GENRE]],1)</f>
        <v>TUN1981012611</v>
      </c>
    </row>
    <row r="327" spans="1:14" ht="15.75" thickBot="1" x14ac:dyDescent="0.3">
      <c r="A327" s="13">
        <v>326</v>
      </c>
      <c r="B327" s="7" t="s">
        <v>460</v>
      </c>
      <c r="C327" t="s">
        <v>158</v>
      </c>
      <c r="D327" s="25" t="s">
        <v>845</v>
      </c>
      <c r="E327" s="23">
        <v>10</v>
      </c>
      <c r="F327" s="1">
        <v>1998</v>
      </c>
      <c r="G327" s="2" t="str">
        <f t="shared" si="10"/>
        <v>SEN</v>
      </c>
      <c r="H327" s="2">
        <v>508</v>
      </c>
      <c r="I327" t="s">
        <v>425</v>
      </c>
      <c r="J327" t="s">
        <v>4</v>
      </c>
      <c r="L327" s="21" t="str">
        <f t="shared" si="11"/>
        <v>1</v>
      </c>
      <c r="M327" t="s">
        <v>838</v>
      </c>
      <c r="N327" s="21" t="str">
        <f>CONCATENATE(Tableau1[[#This Row],[NAT]],Tableau1[[#This Row],[année]],Tableau1[[#This Row],[mois]],Tableau1[[#This Row],[jour]],Tableau1[[#This Row],[IND. GENRE]],1)</f>
        <v>TUN1998100711</v>
      </c>
    </row>
    <row r="328" spans="1:14" ht="15.75" thickBot="1" x14ac:dyDescent="0.3">
      <c r="A328" s="12">
        <v>327</v>
      </c>
      <c r="B328" s="7" t="s">
        <v>455</v>
      </c>
      <c r="C328" t="s">
        <v>461</v>
      </c>
      <c r="D328" s="25">
        <v>18</v>
      </c>
      <c r="E328" s="23" t="s">
        <v>842</v>
      </c>
      <c r="F328" s="1">
        <v>1997</v>
      </c>
      <c r="G328" s="2" t="str">
        <f t="shared" si="10"/>
        <v>SEN</v>
      </c>
      <c r="H328" s="2">
        <v>443</v>
      </c>
      <c r="I328" t="s">
        <v>425</v>
      </c>
      <c r="J328" t="s">
        <v>4</v>
      </c>
      <c r="L328" s="21" t="str">
        <f t="shared" si="11"/>
        <v>1</v>
      </c>
      <c r="M328" t="s">
        <v>838</v>
      </c>
      <c r="N328" s="21" t="str">
        <f>CONCATENATE(Tableau1[[#This Row],[NAT]],Tableau1[[#This Row],[année]],Tableau1[[#This Row],[mois]],Tableau1[[#This Row],[jour]],Tableau1[[#This Row],[IND. GENRE]],1)</f>
        <v>TUN1997031811</v>
      </c>
    </row>
    <row r="329" spans="1:14" ht="15.75" thickBot="1" x14ac:dyDescent="0.3">
      <c r="A329" s="13">
        <v>328</v>
      </c>
      <c r="B329" s="7" t="s">
        <v>458</v>
      </c>
      <c r="C329" t="s">
        <v>462</v>
      </c>
      <c r="D329" s="25">
        <v>15</v>
      </c>
      <c r="E329" s="23">
        <v>11</v>
      </c>
      <c r="F329" s="1">
        <v>1966</v>
      </c>
      <c r="G329" s="2" t="str">
        <f t="shared" si="10"/>
        <v>SEN</v>
      </c>
      <c r="H329" s="2">
        <v>718</v>
      </c>
      <c r="I329" t="s">
        <v>425</v>
      </c>
      <c r="J329" t="s">
        <v>4</v>
      </c>
      <c r="L329" s="21" t="str">
        <f t="shared" si="11"/>
        <v>1</v>
      </c>
      <c r="M329" t="s">
        <v>838</v>
      </c>
      <c r="N329" s="21" t="str">
        <f>CONCATENATE(Tableau1[[#This Row],[NAT]],Tableau1[[#This Row],[année]],Tableau1[[#This Row],[mois]],Tableau1[[#This Row],[jour]],Tableau1[[#This Row],[IND. GENRE]],1)</f>
        <v>TUN1966111511</v>
      </c>
    </row>
    <row r="330" spans="1:14" ht="15.75" thickBot="1" x14ac:dyDescent="0.3">
      <c r="A330" s="12">
        <v>329</v>
      </c>
      <c r="B330" s="7" t="s">
        <v>463</v>
      </c>
      <c r="C330" t="s">
        <v>459</v>
      </c>
      <c r="D330" s="25" t="s">
        <v>844</v>
      </c>
      <c r="E330" s="23" t="s">
        <v>849</v>
      </c>
      <c r="F330" s="1">
        <v>2010</v>
      </c>
      <c r="G330" s="2" t="str">
        <f t="shared" si="10"/>
        <v>PUP</v>
      </c>
      <c r="H330" s="2">
        <v>1265</v>
      </c>
      <c r="I330" t="s">
        <v>424</v>
      </c>
      <c r="J330" t="s">
        <v>4</v>
      </c>
      <c r="L330" s="21" t="str">
        <f t="shared" si="11"/>
        <v>1</v>
      </c>
      <c r="M330" t="s">
        <v>838</v>
      </c>
      <c r="N330" s="21" t="str">
        <f>CONCATENATE(Tableau1[[#This Row],[NAT]],Tableau1[[#This Row],[année]],Tableau1[[#This Row],[mois]],Tableau1[[#This Row],[jour]],Tableau1[[#This Row],[IND. GENRE]],1)</f>
        <v>TUN2010080411</v>
      </c>
    </row>
    <row r="331" spans="1:14" ht="15.75" thickBot="1" x14ac:dyDescent="0.3">
      <c r="A331" s="13">
        <v>330</v>
      </c>
      <c r="B331" s="7" t="s">
        <v>464</v>
      </c>
      <c r="C331" t="s">
        <v>291</v>
      </c>
      <c r="D331" s="25" t="s">
        <v>850</v>
      </c>
      <c r="E331" s="23" t="s">
        <v>850</v>
      </c>
      <c r="F331" s="1">
        <v>2010</v>
      </c>
      <c r="G331" s="2" t="str">
        <f t="shared" si="10"/>
        <v>PUP</v>
      </c>
      <c r="H331" s="2">
        <v>1222</v>
      </c>
      <c r="I331" t="s">
        <v>424</v>
      </c>
      <c r="J331" t="s">
        <v>4</v>
      </c>
      <c r="L331" s="21" t="str">
        <f t="shared" si="11"/>
        <v>1</v>
      </c>
      <c r="M331" t="s">
        <v>838</v>
      </c>
      <c r="N331" s="21" t="str">
        <f>CONCATENATE(Tableau1[[#This Row],[NAT]],Tableau1[[#This Row],[année]],Tableau1[[#This Row],[mois]],Tableau1[[#This Row],[jour]],Tableau1[[#This Row],[IND. GENRE]],1)</f>
        <v>TUN2010020211</v>
      </c>
    </row>
    <row r="332" spans="1:14" ht="15.75" thickBot="1" x14ac:dyDescent="0.3">
      <c r="A332" s="12">
        <v>331</v>
      </c>
      <c r="B332" s="7" t="s">
        <v>465</v>
      </c>
      <c r="C332" t="s">
        <v>162</v>
      </c>
      <c r="D332" s="25">
        <v>27</v>
      </c>
      <c r="E332" s="23" t="s">
        <v>844</v>
      </c>
      <c r="F332" s="1">
        <v>2010</v>
      </c>
      <c r="G332" s="2" t="str">
        <f t="shared" si="10"/>
        <v>PUP</v>
      </c>
      <c r="H332" s="2">
        <v>1108</v>
      </c>
      <c r="I332" t="s">
        <v>424</v>
      </c>
      <c r="J332" t="s">
        <v>4</v>
      </c>
      <c r="L332" s="21" t="str">
        <f t="shared" si="11"/>
        <v>1</v>
      </c>
      <c r="M332" t="s">
        <v>838</v>
      </c>
      <c r="N332" s="21" t="str">
        <f>CONCATENATE(Tableau1[[#This Row],[NAT]],Tableau1[[#This Row],[année]],Tableau1[[#This Row],[mois]],Tableau1[[#This Row],[jour]],Tableau1[[#This Row],[IND. GENRE]],3)</f>
        <v>TUN2010042713</v>
      </c>
    </row>
    <row r="333" spans="1:14" ht="15.75" thickBot="1" x14ac:dyDescent="0.3">
      <c r="A333" s="13">
        <v>332</v>
      </c>
      <c r="B333" s="7" t="s">
        <v>466</v>
      </c>
      <c r="C333" t="s">
        <v>162</v>
      </c>
      <c r="D333" s="25">
        <v>24</v>
      </c>
      <c r="E333" s="23">
        <v>12</v>
      </c>
      <c r="F333" s="1">
        <v>2010</v>
      </c>
      <c r="G333" s="2" t="str">
        <f t="shared" si="10"/>
        <v>PUP</v>
      </c>
      <c r="H333" s="2">
        <v>1213</v>
      </c>
      <c r="I333" t="s">
        <v>424</v>
      </c>
      <c r="J333" t="s">
        <v>4</v>
      </c>
      <c r="L333" s="21" t="str">
        <f t="shared" si="11"/>
        <v>1</v>
      </c>
      <c r="M333" t="s">
        <v>838</v>
      </c>
      <c r="N333" s="21" t="str">
        <f>CONCATENATE(Tableau1[[#This Row],[NAT]],Tableau1[[#This Row],[année]],Tableau1[[#This Row],[mois]],Tableau1[[#This Row],[jour]],Tableau1[[#This Row],[IND. GENRE]],1)</f>
        <v>TUN2010122411</v>
      </c>
    </row>
    <row r="334" spans="1:14" ht="15.75" thickBot="1" x14ac:dyDescent="0.3">
      <c r="A334" s="12">
        <v>333</v>
      </c>
      <c r="B334" s="7" t="s">
        <v>467</v>
      </c>
      <c r="C334" t="s">
        <v>468</v>
      </c>
      <c r="D334" s="25">
        <v>11</v>
      </c>
      <c r="E334" s="23" t="s">
        <v>845</v>
      </c>
      <c r="F334" s="1">
        <v>2011</v>
      </c>
      <c r="G334" s="2" t="str">
        <f t="shared" si="10"/>
        <v>PUP</v>
      </c>
      <c r="H334" s="2">
        <v>1110</v>
      </c>
      <c r="I334" t="s">
        <v>424</v>
      </c>
      <c r="J334" t="s">
        <v>4</v>
      </c>
      <c r="L334" s="21" t="str">
        <f t="shared" si="11"/>
        <v>1</v>
      </c>
      <c r="M334" t="s">
        <v>838</v>
      </c>
      <c r="N334" s="21" t="str">
        <f>CONCATENATE(Tableau1[[#This Row],[NAT]],Tableau1[[#This Row],[année]],Tableau1[[#This Row],[mois]],Tableau1[[#This Row],[jour]],Tableau1[[#This Row],[IND. GENRE]],1)</f>
        <v>TUN2011071111</v>
      </c>
    </row>
    <row r="335" spans="1:14" ht="15.75" thickBot="1" x14ac:dyDescent="0.3">
      <c r="A335" s="13">
        <v>334</v>
      </c>
      <c r="B335" s="7" t="s">
        <v>469</v>
      </c>
      <c r="C335" t="s">
        <v>470</v>
      </c>
      <c r="D335" s="25" t="s">
        <v>846</v>
      </c>
      <c r="E335" s="23" t="s">
        <v>843</v>
      </c>
      <c r="F335" s="1">
        <v>2009</v>
      </c>
      <c r="G335" s="2" t="str">
        <f t="shared" si="10"/>
        <v>MIN</v>
      </c>
      <c r="H335" s="2">
        <v>1465</v>
      </c>
      <c r="I335" t="s">
        <v>424</v>
      </c>
      <c r="J335" t="s">
        <v>4</v>
      </c>
      <c r="L335" s="21" t="str">
        <f t="shared" si="11"/>
        <v>1</v>
      </c>
      <c r="M335" t="s">
        <v>838</v>
      </c>
      <c r="N335" s="21" t="str">
        <f>CONCATENATE(Tableau1[[#This Row],[NAT]],Tableau1[[#This Row],[année]],Tableau1[[#This Row],[mois]],Tableau1[[#This Row],[jour]],Tableau1[[#This Row],[IND. GENRE]],1)</f>
        <v>TUN2009060111</v>
      </c>
    </row>
    <row r="336" spans="1:14" ht="15.75" thickBot="1" x14ac:dyDescent="0.3">
      <c r="A336" s="12">
        <v>335</v>
      </c>
      <c r="B336" s="7" t="s">
        <v>471</v>
      </c>
      <c r="C336" t="s">
        <v>472</v>
      </c>
      <c r="D336" s="25">
        <v>23</v>
      </c>
      <c r="E336" s="23" t="s">
        <v>848</v>
      </c>
      <c r="F336" s="1">
        <v>2008</v>
      </c>
      <c r="G336" s="2" t="str">
        <f t="shared" si="10"/>
        <v>MIN</v>
      </c>
      <c r="H336" s="2">
        <v>603</v>
      </c>
      <c r="I336" t="s">
        <v>424</v>
      </c>
      <c r="J336" t="s">
        <v>4</v>
      </c>
      <c r="L336" s="21" t="str">
        <f t="shared" si="11"/>
        <v>1</v>
      </c>
      <c r="M336" t="s">
        <v>838</v>
      </c>
      <c r="N336" s="21" t="str">
        <f>CONCATENATE(Tableau1[[#This Row],[NAT]],Tableau1[[#This Row],[année]],Tableau1[[#This Row],[mois]],Tableau1[[#This Row],[jour]],Tableau1[[#This Row],[IND. GENRE]],1)</f>
        <v>TUN2008092311</v>
      </c>
    </row>
    <row r="337" spans="1:14" ht="15.75" thickBot="1" x14ac:dyDescent="0.3">
      <c r="A337" s="13">
        <v>336</v>
      </c>
      <c r="B337" s="7" t="s">
        <v>473</v>
      </c>
      <c r="C337" t="s">
        <v>474</v>
      </c>
      <c r="D337" s="25" t="s">
        <v>850</v>
      </c>
      <c r="E337" s="23" t="s">
        <v>842</v>
      </c>
      <c r="F337" s="1">
        <v>2008</v>
      </c>
      <c r="G337" s="2" t="str">
        <f t="shared" si="10"/>
        <v>MIN</v>
      </c>
      <c r="H337" s="2">
        <v>604</v>
      </c>
      <c r="I337" t="s">
        <v>424</v>
      </c>
      <c r="J337" t="s">
        <v>4</v>
      </c>
      <c r="L337" s="21" t="str">
        <f t="shared" si="11"/>
        <v>1</v>
      </c>
      <c r="M337" t="s">
        <v>838</v>
      </c>
      <c r="N337" s="21" t="str">
        <f>CONCATENATE(Tableau1[[#This Row],[NAT]],Tableau1[[#This Row],[année]],Tableau1[[#This Row],[mois]],Tableau1[[#This Row],[jour]],Tableau1[[#This Row],[IND. GENRE]],1)</f>
        <v>TUN2008030211</v>
      </c>
    </row>
    <row r="338" spans="1:14" ht="15.75" thickBot="1" x14ac:dyDescent="0.3">
      <c r="A338" s="12">
        <v>337</v>
      </c>
      <c r="B338" s="7" t="s">
        <v>36</v>
      </c>
      <c r="C338" t="s">
        <v>155</v>
      </c>
      <c r="D338" s="25">
        <v>21</v>
      </c>
      <c r="E338" s="23">
        <v>11</v>
      </c>
      <c r="F338" s="1">
        <v>2009</v>
      </c>
      <c r="G338" s="2" t="str">
        <f t="shared" si="10"/>
        <v>MIN</v>
      </c>
      <c r="H338" s="2">
        <v>602</v>
      </c>
      <c r="I338" t="s">
        <v>424</v>
      </c>
      <c r="J338" t="s">
        <v>4</v>
      </c>
      <c r="L338" s="21" t="str">
        <f t="shared" si="11"/>
        <v>1</v>
      </c>
      <c r="M338" t="s">
        <v>838</v>
      </c>
      <c r="N338" s="21" t="str">
        <f>CONCATENATE(Tableau1[[#This Row],[NAT]],Tableau1[[#This Row],[année]],Tableau1[[#This Row],[mois]],Tableau1[[#This Row],[jour]],Tableau1[[#This Row],[IND. GENRE]],1)</f>
        <v>TUN2009112111</v>
      </c>
    </row>
    <row r="339" spans="1:14" ht="15.75" thickBot="1" x14ac:dyDescent="0.3">
      <c r="A339" s="13">
        <v>338</v>
      </c>
      <c r="B339" s="7" t="s">
        <v>475</v>
      </c>
      <c r="C339" t="s">
        <v>310</v>
      </c>
      <c r="D339" s="25">
        <v>19</v>
      </c>
      <c r="E339" s="23" t="s">
        <v>845</v>
      </c>
      <c r="F339" s="1">
        <v>2009</v>
      </c>
      <c r="G339" s="2" t="str">
        <f t="shared" si="10"/>
        <v>MIN</v>
      </c>
      <c r="H339" s="2">
        <v>605</v>
      </c>
      <c r="I339" t="s">
        <v>424</v>
      </c>
      <c r="J339" t="s">
        <v>4</v>
      </c>
      <c r="L339" s="21" t="str">
        <f t="shared" si="11"/>
        <v>1</v>
      </c>
      <c r="M339" t="s">
        <v>838</v>
      </c>
      <c r="N339" s="21" t="str">
        <f>CONCATENATE(Tableau1[[#This Row],[NAT]],Tableau1[[#This Row],[année]],Tableau1[[#This Row],[mois]],Tableau1[[#This Row],[jour]],Tableau1[[#This Row],[IND. GENRE]],1)</f>
        <v>TUN2009071911</v>
      </c>
    </row>
    <row r="340" spans="1:14" ht="15.75" thickBot="1" x14ac:dyDescent="0.3">
      <c r="A340" s="12">
        <v>339</v>
      </c>
      <c r="B340" s="7" t="s">
        <v>464</v>
      </c>
      <c r="C340" t="s">
        <v>310</v>
      </c>
      <c r="D340" s="25">
        <v>17</v>
      </c>
      <c r="E340" s="23" t="s">
        <v>848</v>
      </c>
      <c r="F340" s="1">
        <v>2001</v>
      </c>
      <c r="G340" s="2" t="str">
        <f t="shared" si="10"/>
        <v>SEN</v>
      </c>
      <c r="H340" s="2">
        <v>488</v>
      </c>
      <c r="I340" t="s">
        <v>424</v>
      </c>
      <c r="J340" t="s">
        <v>4</v>
      </c>
      <c r="L340" s="21" t="str">
        <f t="shared" si="11"/>
        <v>1</v>
      </c>
      <c r="M340" t="s">
        <v>838</v>
      </c>
      <c r="N340" s="21" t="str">
        <f>CONCATENATE(Tableau1[[#This Row],[NAT]],Tableau1[[#This Row],[année]],Tableau1[[#This Row],[mois]],Tableau1[[#This Row],[jour]],Tableau1[[#This Row],[IND. GENRE]],1)</f>
        <v>TUN2001091711</v>
      </c>
    </row>
    <row r="341" spans="1:14" ht="15.75" thickBot="1" x14ac:dyDescent="0.3">
      <c r="A341" s="13">
        <v>340</v>
      </c>
      <c r="B341" s="7" t="s">
        <v>68</v>
      </c>
      <c r="C341" t="s">
        <v>476</v>
      </c>
      <c r="D341" s="25">
        <v>14</v>
      </c>
      <c r="E341" s="23">
        <v>12</v>
      </c>
      <c r="F341" s="1">
        <v>2001</v>
      </c>
      <c r="G341" s="2" t="str">
        <f t="shared" si="10"/>
        <v>SEN</v>
      </c>
      <c r="H341" s="2">
        <v>487</v>
      </c>
      <c r="I341" t="s">
        <v>424</v>
      </c>
      <c r="J341" t="s">
        <v>4</v>
      </c>
      <c r="L341" s="21" t="str">
        <f t="shared" si="11"/>
        <v>1</v>
      </c>
      <c r="M341" t="s">
        <v>838</v>
      </c>
      <c r="N341" s="21" t="str">
        <f>CONCATENATE(Tableau1[[#This Row],[NAT]],Tableau1[[#This Row],[année]],Tableau1[[#This Row],[mois]],Tableau1[[#This Row],[jour]],Tableau1[[#This Row],[IND. GENRE]],1)</f>
        <v>TUN2001121411</v>
      </c>
    </row>
    <row r="342" spans="1:14" ht="15.75" thickBot="1" x14ac:dyDescent="0.3">
      <c r="A342" s="12">
        <v>341</v>
      </c>
      <c r="B342" s="7" t="s">
        <v>477</v>
      </c>
      <c r="C342" t="s">
        <v>478</v>
      </c>
      <c r="D342" s="25" t="s">
        <v>848</v>
      </c>
      <c r="E342" s="23" t="s">
        <v>846</v>
      </c>
      <c r="F342" s="1">
        <v>2007</v>
      </c>
      <c r="G342" s="2" t="str">
        <f t="shared" si="10"/>
        <v>CAD</v>
      </c>
      <c r="H342" s="2">
        <v>1694</v>
      </c>
      <c r="I342" t="s">
        <v>424</v>
      </c>
      <c r="J342" t="s">
        <v>4</v>
      </c>
      <c r="L342" s="21" t="str">
        <f t="shared" si="11"/>
        <v>1</v>
      </c>
      <c r="M342" t="s">
        <v>838</v>
      </c>
      <c r="N342" s="21" t="str">
        <f>CONCATENATE(Tableau1[[#This Row],[NAT]],Tableau1[[#This Row],[année]],Tableau1[[#This Row],[mois]],Tableau1[[#This Row],[jour]],Tableau1[[#This Row],[IND. GENRE]],1)</f>
        <v>TUN2007010911</v>
      </c>
    </row>
    <row r="343" spans="1:14" ht="15.75" thickBot="1" x14ac:dyDescent="0.3">
      <c r="A343" s="13">
        <v>342</v>
      </c>
      <c r="B343" s="7" t="s">
        <v>466</v>
      </c>
      <c r="C343" t="s">
        <v>341</v>
      </c>
      <c r="D343" s="25">
        <v>16</v>
      </c>
      <c r="E343" s="23">
        <v>11</v>
      </c>
      <c r="F343" s="1">
        <v>2007</v>
      </c>
      <c r="G343" s="2" t="str">
        <f t="shared" si="10"/>
        <v>CAD</v>
      </c>
      <c r="H343" s="2">
        <v>827</v>
      </c>
      <c r="I343" t="s">
        <v>424</v>
      </c>
      <c r="J343" t="s">
        <v>4</v>
      </c>
      <c r="L343" s="21" t="str">
        <f t="shared" si="11"/>
        <v>1</v>
      </c>
      <c r="M343" t="s">
        <v>838</v>
      </c>
      <c r="N343" s="21" t="str">
        <f>CONCATENATE(Tableau1[[#This Row],[NAT]],Tableau1[[#This Row],[année]],Tableau1[[#This Row],[mois]],Tableau1[[#This Row],[jour]],Tableau1[[#This Row],[IND. GENRE]],1)</f>
        <v>TUN2007111611</v>
      </c>
    </row>
    <row r="344" spans="1:14" ht="15.75" thickBot="1" x14ac:dyDescent="0.3">
      <c r="A344" s="12">
        <v>343</v>
      </c>
      <c r="B344" s="7" t="s">
        <v>384</v>
      </c>
      <c r="C344" t="s">
        <v>325</v>
      </c>
      <c r="D344" s="25">
        <v>26</v>
      </c>
      <c r="E344" s="23">
        <v>12</v>
      </c>
      <c r="F344" s="1">
        <v>2006</v>
      </c>
      <c r="G344" s="2" t="str">
        <f t="shared" si="10"/>
        <v>CAD</v>
      </c>
      <c r="H344" s="2">
        <v>829</v>
      </c>
      <c r="I344" t="s">
        <v>424</v>
      </c>
      <c r="J344" t="s">
        <v>4</v>
      </c>
      <c r="L344" s="21" t="str">
        <f t="shared" si="11"/>
        <v>1</v>
      </c>
      <c r="M344" t="s">
        <v>838</v>
      </c>
      <c r="N344" s="21" t="str">
        <f>CONCATENATE(Tableau1[[#This Row],[NAT]],Tableau1[[#This Row],[année]],Tableau1[[#This Row],[mois]],Tableau1[[#This Row],[jour]],Tableau1[[#This Row],[IND. GENRE]],1)</f>
        <v>TUN2006122611</v>
      </c>
    </row>
    <row r="345" spans="1:14" ht="15.75" thickBot="1" x14ac:dyDescent="0.3">
      <c r="A345" s="13">
        <v>344</v>
      </c>
      <c r="B345" s="7" t="s">
        <v>479</v>
      </c>
      <c r="C345" t="s">
        <v>144</v>
      </c>
      <c r="D345" s="25" t="s">
        <v>847</v>
      </c>
      <c r="E345" s="23" t="s">
        <v>846</v>
      </c>
      <c r="F345" s="1">
        <v>2006</v>
      </c>
      <c r="G345" s="2" t="str">
        <f t="shared" si="10"/>
        <v>CAD</v>
      </c>
      <c r="H345" s="2">
        <v>1696</v>
      </c>
      <c r="I345" t="s">
        <v>424</v>
      </c>
      <c r="J345" t="s">
        <v>4</v>
      </c>
      <c r="L345" s="21" t="str">
        <f t="shared" si="11"/>
        <v>1</v>
      </c>
      <c r="M345" t="s">
        <v>838</v>
      </c>
      <c r="N345" s="21" t="str">
        <f>CONCATENATE(Tableau1[[#This Row],[NAT]],Tableau1[[#This Row],[année]],Tableau1[[#This Row],[mois]],Tableau1[[#This Row],[jour]],Tableau1[[#This Row],[IND. GENRE]],1)</f>
        <v>TUN2006010511</v>
      </c>
    </row>
    <row r="346" spans="1:14" ht="15.75" thickBot="1" x14ac:dyDescent="0.3">
      <c r="A346" s="12">
        <v>345</v>
      </c>
      <c r="B346" s="7" t="s">
        <v>480</v>
      </c>
      <c r="C346" t="s">
        <v>481</v>
      </c>
      <c r="D346" s="25" t="s">
        <v>842</v>
      </c>
      <c r="E346" s="23" t="s">
        <v>842</v>
      </c>
      <c r="F346" s="1">
        <v>1970</v>
      </c>
      <c r="G346" s="2" t="str">
        <f t="shared" si="10"/>
        <v>SEN</v>
      </c>
      <c r="H346" s="2">
        <v>990</v>
      </c>
      <c r="I346" t="s">
        <v>568</v>
      </c>
      <c r="J346" t="s">
        <v>4</v>
      </c>
      <c r="L346" s="21" t="str">
        <f t="shared" si="11"/>
        <v>1</v>
      </c>
      <c r="M346" t="s">
        <v>838</v>
      </c>
      <c r="N346" s="21" t="str">
        <f>CONCATENATE(Tableau1[[#This Row],[NAT]],Tableau1[[#This Row],[année]],Tableau1[[#This Row],[mois]],Tableau1[[#This Row],[jour]],Tableau1[[#This Row],[IND. GENRE]],1)</f>
        <v>TUN1970030311</v>
      </c>
    </row>
    <row r="347" spans="1:14" ht="15.75" thickBot="1" x14ac:dyDescent="0.3">
      <c r="A347" s="13">
        <v>346</v>
      </c>
      <c r="B347" s="7" t="s">
        <v>482</v>
      </c>
      <c r="C347" t="s">
        <v>483</v>
      </c>
      <c r="D347" s="25">
        <v>15</v>
      </c>
      <c r="E347" s="23" t="s">
        <v>842</v>
      </c>
      <c r="F347" s="1">
        <v>1969</v>
      </c>
      <c r="G347" s="2" t="str">
        <f t="shared" si="10"/>
        <v>SEN</v>
      </c>
      <c r="H347" s="2">
        <v>991</v>
      </c>
      <c r="I347" t="s">
        <v>568</v>
      </c>
      <c r="J347" t="s">
        <v>4</v>
      </c>
      <c r="L347" s="21" t="str">
        <f t="shared" si="11"/>
        <v>1</v>
      </c>
      <c r="M347" t="s">
        <v>838</v>
      </c>
      <c r="N347" s="21" t="str">
        <f>CONCATENATE(Tableau1[[#This Row],[NAT]],Tableau1[[#This Row],[année]],Tableau1[[#This Row],[mois]],Tableau1[[#This Row],[jour]],Tableau1[[#This Row],[IND. GENRE]],1)</f>
        <v>TUN1969031511</v>
      </c>
    </row>
    <row r="348" spans="1:14" ht="15.75" thickBot="1" x14ac:dyDescent="0.3">
      <c r="A348" s="12">
        <v>347</v>
      </c>
      <c r="B348" s="7" t="s">
        <v>484</v>
      </c>
      <c r="C348" t="s">
        <v>485</v>
      </c>
      <c r="D348" s="25" t="s">
        <v>842</v>
      </c>
      <c r="E348" s="23" t="s">
        <v>842</v>
      </c>
      <c r="F348" s="1">
        <v>1990</v>
      </c>
      <c r="G348" s="2" t="str">
        <f t="shared" si="10"/>
        <v>SEN</v>
      </c>
      <c r="H348" s="2">
        <v>992</v>
      </c>
      <c r="I348" t="s">
        <v>568</v>
      </c>
      <c r="J348" t="s">
        <v>4</v>
      </c>
      <c r="L348" s="21" t="str">
        <f t="shared" si="11"/>
        <v>1</v>
      </c>
      <c r="M348" t="s">
        <v>838</v>
      </c>
      <c r="N348" s="21" t="str">
        <f>CONCATENATE(Tableau1[[#This Row],[NAT]],Tableau1[[#This Row],[année]],Tableau1[[#This Row],[mois]],Tableau1[[#This Row],[jour]],Tableau1[[#This Row],[IND. GENRE]],1)</f>
        <v>TUN1990030311</v>
      </c>
    </row>
    <row r="349" spans="1:14" ht="15.75" thickBot="1" x14ac:dyDescent="0.3">
      <c r="A349" s="13">
        <v>348</v>
      </c>
      <c r="B349" s="7" t="s">
        <v>486</v>
      </c>
      <c r="C349" t="s">
        <v>207</v>
      </c>
      <c r="D349" s="25">
        <v>13</v>
      </c>
      <c r="E349" s="23" t="s">
        <v>850</v>
      </c>
      <c r="F349" s="1">
        <v>1992</v>
      </c>
      <c r="G349" s="2" t="str">
        <f t="shared" si="10"/>
        <v>SEN</v>
      </c>
      <c r="H349" s="2">
        <v>993</v>
      </c>
      <c r="I349" t="s">
        <v>568</v>
      </c>
      <c r="J349" t="s">
        <v>4</v>
      </c>
      <c r="L349" s="21" t="str">
        <f t="shared" si="11"/>
        <v>1</v>
      </c>
      <c r="M349" t="s">
        <v>838</v>
      </c>
      <c r="N349" s="21" t="str">
        <f>CONCATENATE(Tableau1[[#This Row],[NAT]],Tableau1[[#This Row],[année]],Tableau1[[#This Row],[mois]],Tableau1[[#This Row],[jour]],Tableau1[[#This Row],[IND. GENRE]],1)</f>
        <v>TUN1992021311</v>
      </c>
    </row>
    <row r="350" spans="1:14" ht="15.75" thickBot="1" x14ac:dyDescent="0.3">
      <c r="A350" s="12">
        <v>349</v>
      </c>
      <c r="B350" s="7" t="s">
        <v>487</v>
      </c>
      <c r="C350" t="s">
        <v>369</v>
      </c>
      <c r="D350" s="25" t="s">
        <v>849</v>
      </c>
      <c r="E350" s="23" t="s">
        <v>843</v>
      </c>
      <c r="F350" s="1">
        <v>1992</v>
      </c>
      <c r="G350" s="2" t="str">
        <f t="shared" si="10"/>
        <v>SEN</v>
      </c>
      <c r="H350" s="2">
        <v>337</v>
      </c>
      <c r="I350" t="s">
        <v>781</v>
      </c>
      <c r="J350" t="s">
        <v>4</v>
      </c>
      <c r="L350" s="21" t="str">
        <f t="shared" si="11"/>
        <v>1</v>
      </c>
      <c r="M350" t="s">
        <v>838</v>
      </c>
      <c r="N350" s="21" t="str">
        <f>CONCATENATE(Tableau1[[#This Row],[NAT]],Tableau1[[#This Row],[année]],Tableau1[[#This Row],[mois]],Tableau1[[#This Row],[jour]],Tableau1[[#This Row],[IND. GENRE]],1)</f>
        <v>TUN1992060811</v>
      </c>
    </row>
    <row r="351" spans="1:14" ht="15.75" thickBot="1" x14ac:dyDescent="0.3">
      <c r="A351" s="14">
        <v>350</v>
      </c>
      <c r="B351" s="7" t="s">
        <v>488</v>
      </c>
      <c r="C351" t="s">
        <v>459</v>
      </c>
      <c r="D351" s="25">
        <v>21</v>
      </c>
      <c r="E351" s="23" t="s">
        <v>848</v>
      </c>
      <c r="F351" s="1">
        <v>1991</v>
      </c>
      <c r="G351" s="2" t="str">
        <f t="shared" si="10"/>
        <v>SEN</v>
      </c>
      <c r="H351" s="2">
        <v>226</v>
      </c>
      <c r="I351" t="s">
        <v>781</v>
      </c>
      <c r="J351" t="s">
        <v>4</v>
      </c>
      <c r="K351" s="9" t="s">
        <v>426</v>
      </c>
      <c r="L351" s="21" t="str">
        <f t="shared" si="11"/>
        <v>1</v>
      </c>
      <c r="M351" t="s">
        <v>838</v>
      </c>
      <c r="N351" s="21" t="str">
        <f>CONCATENATE(Tableau1[[#This Row],[NAT]],Tableau1[[#This Row],[année]],Tableau1[[#This Row],[mois]],Tableau1[[#This Row],[jour]],Tableau1[[#This Row],[IND. GENRE]],1)</f>
        <v>TUN1991092111</v>
      </c>
    </row>
    <row r="352" spans="1:14" ht="15.75" thickBot="1" x14ac:dyDescent="0.3">
      <c r="A352" s="15">
        <v>351</v>
      </c>
      <c r="B352" s="7" t="s">
        <v>489</v>
      </c>
      <c r="C352" t="s">
        <v>490</v>
      </c>
      <c r="D352" s="25">
        <v>30</v>
      </c>
      <c r="E352" s="23" t="s">
        <v>849</v>
      </c>
      <c r="F352" s="1">
        <v>1999</v>
      </c>
      <c r="G352" s="2" t="str">
        <f t="shared" si="10"/>
        <v>SEN</v>
      </c>
      <c r="H352" s="2">
        <v>227</v>
      </c>
      <c r="I352" t="s">
        <v>781</v>
      </c>
      <c r="J352" t="s">
        <v>4</v>
      </c>
      <c r="K352" s="9" t="s">
        <v>427</v>
      </c>
      <c r="L352" s="21" t="str">
        <f t="shared" si="11"/>
        <v>1</v>
      </c>
      <c r="M352" t="s">
        <v>838</v>
      </c>
      <c r="N352" s="21" t="str">
        <f>CONCATENATE(Tableau1[[#This Row],[NAT]],Tableau1[[#This Row],[année]],Tableau1[[#This Row],[mois]],Tableau1[[#This Row],[jour]],Tableau1[[#This Row],[IND. GENRE]],1)</f>
        <v>TUN1999083011</v>
      </c>
    </row>
    <row r="353" spans="1:14" ht="15.75" thickBot="1" x14ac:dyDescent="0.3">
      <c r="A353" s="14">
        <v>352</v>
      </c>
      <c r="B353" s="7" t="s">
        <v>491</v>
      </c>
      <c r="C353" t="s">
        <v>492</v>
      </c>
      <c r="D353" s="25" t="s">
        <v>846</v>
      </c>
      <c r="E353" s="23">
        <v>10</v>
      </c>
      <c r="F353" s="1">
        <v>2001</v>
      </c>
      <c r="G353" s="2" t="str">
        <f t="shared" si="10"/>
        <v>SEN</v>
      </c>
      <c r="H353" s="2">
        <v>660</v>
      </c>
      <c r="I353" t="s">
        <v>315</v>
      </c>
      <c r="J353" t="s">
        <v>4</v>
      </c>
      <c r="K353" s="9" t="s">
        <v>428</v>
      </c>
      <c r="L353" s="21" t="str">
        <f t="shared" si="11"/>
        <v>1</v>
      </c>
      <c r="M353" t="s">
        <v>838</v>
      </c>
      <c r="N353" s="21" t="str">
        <f>CONCATENATE(Tableau1[[#This Row],[NAT]],Tableau1[[#This Row],[année]],Tableau1[[#This Row],[mois]],Tableau1[[#This Row],[jour]],Tableau1[[#This Row],[IND. GENRE]],1)</f>
        <v>TUN2001100111</v>
      </c>
    </row>
    <row r="354" spans="1:14" ht="15.75" thickBot="1" x14ac:dyDescent="0.3">
      <c r="A354" s="16">
        <v>353</v>
      </c>
      <c r="B354" s="7" t="s">
        <v>495</v>
      </c>
      <c r="C354" t="s">
        <v>496</v>
      </c>
      <c r="D354" s="25" t="s">
        <v>843</v>
      </c>
      <c r="E354" s="23" t="s">
        <v>849</v>
      </c>
      <c r="F354" s="1">
        <v>2000</v>
      </c>
      <c r="G354" s="2" t="str">
        <f t="shared" si="10"/>
        <v>SEN</v>
      </c>
      <c r="H354" s="2">
        <v>743</v>
      </c>
      <c r="I354" t="s">
        <v>10</v>
      </c>
      <c r="J354" t="s">
        <v>6</v>
      </c>
      <c r="K354" s="9" t="s">
        <v>497</v>
      </c>
      <c r="L354" s="21" t="str">
        <f t="shared" si="11"/>
        <v>2</v>
      </c>
      <c r="M354" t="s">
        <v>838</v>
      </c>
      <c r="N354" s="21" t="str">
        <f>CONCATENATE(Tableau1[[#This Row],[NAT]],Tableau1[[#This Row],[année]],Tableau1[[#This Row],[mois]],Tableau1[[#This Row],[jour]],Tableau1[[#This Row],[IND. GENRE]],1)</f>
        <v>TUN2000080621</v>
      </c>
    </row>
    <row r="355" spans="1:14" ht="15.75" thickBot="1" x14ac:dyDescent="0.3">
      <c r="A355" s="17">
        <v>354</v>
      </c>
      <c r="B355" s="7" t="s">
        <v>72</v>
      </c>
      <c r="C355" t="s">
        <v>199</v>
      </c>
      <c r="D355" s="25" t="s">
        <v>847</v>
      </c>
      <c r="E355" s="23">
        <v>11</v>
      </c>
      <c r="F355" s="1">
        <v>2004</v>
      </c>
      <c r="G355" s="2" t="str">
        <f t="shared" si="10"/>
        <v>JUN</v>
      </c>
      <c r="H355" s="2">
        <v>1632</v>
      </c>
      <c r="I355" t="s">
        <v>11</v>
      </c>
      <c r="J355" t="s">
        <v>4</v>
      </c>
      <c r="K355" s="9" t="s">
        <v>498</v>
      </c>
      <c r="L355" s="21" t="str">
        <f t="shared" si="11"/>
        <v>1</v>
      </c>
      <c r="M355" t="s">
        <v>838</v>
      </c>
      <c r="N355" s="21" t="str">
        <f>CONCATENATE(Tableau1[[#This Row],[NAT]],Tableau1[[#This Row],[année]],Tableau1[[#This Row],[mois]],Tableau1[[#This Row],[jour]],Tableau1[[#This Row],[IND. GENRE]],1)</f>
        <v>TUN2004110511</v>
      </c>
    </row>
    <row r="356" spans="1:14" ht="15.75" thickBot="1" x14ac:dyDescent="0.3">
      <c r="A356" s="12">
        <v>355</v>
      </c>
      <c r="B356" s="7" t="s">
        <v>499</v>
      </c>
      <c r="C356" t="s">
        <v>485</v>
      </c>
      <c r="D356" s="25">
        <v>15</v>
      </c>
      <c r="E356" s="23">
        <v>11</v>
      </c>
      <c r="F356" s="1">
        <v>1988</v>
      </c>
      <c r="G356" s="2" t="str">
        <f t="shared" si="10"/>
        <v>SEN</v>
      </c>
      <c r="H356" s="2">
        <v>266</v>
      </c>
      <c r="I356" t="s">
        <v>493</v>
      </c>
      <c r="J356" t="s">
        <v>4</v>
      </c>
      <c r="L356" s="21" t="str">
        <f t="shared" si="11"/>
        <v>1</v>
      </c>
      <c r="M356" t="s">
        <v>838</v>
      </c>
      <c r="N356" s="21" t="str">
        <f>CONCATENATE(Tableau1[[#This Row],[NAT]],Tableau1[[#This Row],[année]],Tableau1[[#This Row],[mois]],Tableau1[[#This Row],[jour]],Tableau1[[#This Row],[IND. GENRE]],1)</f>
        <v>TUN1988111511</v>
      </c>
    </row>
    <row r="357" spans="1:14" ht="15.75" thickBot="1" x14ac:dyDescent="0.3">
      <c r="A357" s="13">
        <v>356</v>
      </c>
      <c r="B357" s="7" t="s">
        <v>500</v>
      </c>
      <c r="C357" t="s">
        <v>446</v>
      </c>
      <c r="D357" s="25">
        <v>11</v>
      </c>
      <c r="E357" s="23" t="s">
        <v>845</v>
      </c>
      <c r="F357" s="1">
        <v>1960</v>
      </c>
      <c r="G357" s="2" t="str">
        <f t="shared" si="10"/>
        <v>SEN</v>
      </c>
      <c r="H357" s="2">
        <v>258</v>
      </c>
      <c r="I357" t="s">
        <v>493</v>
      </c>
      <c r="J357" t="s">
        <v>4</v>
      </c>
      <c r="L357" s="21" t="str">
        <f t="shared" si="11"/>
        <v>1</v>
      </c>
      <c r="M357" t="s">
        <v>838</v>
      </c>
      <c r="N357" s="21" t="str">
        <f>CONCATENATE(Tableau1[[#This Row],[NAT]],Tableau1[[#This Row],[année]],Tableau1[[#This Row],[mois]],Tableau1[[#This Row],[jour]],Tableau1[[#This Row],[IND. GENRE]],1)</f>
        <v>TUN1960071111</v>
      </c>
    </row>
    <row r="358" spans="1:14" ht="15.75" thickBot="1" x14ac:dyDescent="0.3">
      <c r="A358" s="12">
        <v>357</v>
      </c>
      <c r="B358" s="7" t="s">
        <v>501</v>
      </c>
      <c r="C358" t="s">
        <v>155</v>
      </c>
      <c r="D358" s="25" t="s">
        <v>845</v>
      </c>
      <c r="E358" s="23">
        <v>10</v>
      </c>
      <c r="F358" s="1">
        <v>2002</v>
      </c>
      <c r="G358" s="2" t="str">
        <f t="shared" si="10"/>
        <v>ESP</v>
      </c>
      <c r="H358" s="2">
        <v>396</v>
      </c>
      <c r="I358" t="s">
        <v>493</v>
      </c>
      <c r="J358" t="s">
        <v>4</v>
      </c>
      <c r="L358" s="21" t="str">
        <f t="shared" si="11"/>
        <v>1</v>
      </c>
      <c r="M358" t="s">
        <v>838</v>
      </c>
      <c r="N358" s="21" t="str">
        <f>CONCATENATE(Tableau1[[#This Row],[NAT]],Tableau1[[#This Row],[année]],Tableau1[[#This Row],[mois]],Tableau1[[#This Row],[jour]],Tableau1[[#This Row],[IND. GENRE]],1)</f>
        <v>TUN2002100711</v>
      </c>
    </row>
    <row r="359" spans="1:14" ht="15.75" thickBot="1" x14ac:dyDescent="0.3">
      <c r="A359" s="13">
        <v>358</v>
      </c>
      <c r="B359" s="7" t="s">
        <v>486</v>
      </c>
      <c r="C359" t="s">
        <v>294</v>
      </c>
      <c r="D359" s="25">
        <v>11</v>
      </c>
      <c r="E359" s="23">
        <v>12</v>
      </c>
      <c r="F359" s="1">
        <v>1994</v>
      </c>
      <c r="G359" s="2" t="str">
        <f t="shared" si="10"/>
        <v>SEN</v>
      </c>
      <c r="H359" s="2">
        <v>388</v>
      </c>
      <c r="I359" t="s">
        <v>493</v>
      </c>
      <c r="J359" t="s">
        <v>4</v>
      </c>
      <c r="L359" s="21" t="str">
        <f t="shared" si="11"/>
        <v>1</v>
      </c>
      <c r="M359" t="s">
        <v>838</v>
      </c>
      <c r="N359" s="21" t="str">
        <f>CONCATENATE(Tableau1[[#This Row],[NAT]],Tableau1[[#This Row],[année]],Tableau1[[#This Row],[mois]],Tableau1[[#This Row],[jour]],Tableau1[[#This Row],[IND. GENRE]],1)</f>
        <v>TUN1994121111</v>
      </c>
    </row>
    <row r="360" spans="1:14" ht="15.75" thickBot="1" x14ac:dyDescent="0.3">
      <c r="A360" s="12">
        <v>359</v>
      </c>
      <c r="B360" s="7" t="s">
        <v>502</v>
      </c>
      <c r="C360" t="s">
        <v>341</v>
      </c>
      <c r="D360" s="25">
        <v>26</v>
      </c>
      <c r="E360" s="23">
        <v>11</v>
      </c>
      <c r="F360" s="1">
        <v>1995</v>
      </c>
      <c r="G360" s="2" t="str">
        <f t="shared" si="10"/>
        <v>SEN</v>
      </c>
      <c r="H360" s="2">
        <v>264</v>
      </c>
      <c r="I360" t="s">
        <v>493</v>
      </c>
      <c r="J360" t="s">
        <v>4</v>
      </c>
      <c r="L360" s="21" t="str">
        <f t="shared" si="11"/>
        <v>1</v>
      </c>
      <c r="M360" t="s">
        <v>838</v>
      </c>
      <c r="N360" s="21" t="str">
        <f>CONCATENATE(Tableau1[[#This Row],[NAT]],Tableau1[[#This Row],[année]],Tableau1[[#This Row],[mois]],Tableau1[[#This Row],[jour]],Tableau1[[#This Row],[IND. GENRE]],1)</f>
        <v>TUN1995112611</v>
      </c>
    </row>
    <row r="361" spans="1:14" ht="15.75" thickBot="1" x14ac:dyDescent="0.3">
      <c r="A361" s="13">
        <v>360</v>
      </c>
      <c r="B361" s="7" t="s">
        <v>285</v>
      </c>
      <c r="C361" t="s">
        <v>211</v>
      </c>
      <c r="D361" s="25">
        <v>17</v>
      </c>
      <c r="E361" s="23" t="s">
        <v>847</v>
      </c>
      <c r="F361" s="1">
        <v>1996</v>
      </c>
      <c r="G361" s="2" t="str">
        <f t="shared" si="10"/>
        <v>SEN</v>
      </c>
      <c r="H361" s="2">
        <v>390</v>
      </c>
      <c r="I361" t="s">
        <v>493</v>
      </c>
      <c r="J361" t="s">
        <v>4</v>
      </c>
      <c r="L361" s="21" t="str">
        <f t="shared" si="11"/>
        <v>1</v>
      </c>
      <c r="M361" t="s">
        <v>838</v>
      </c>
      <c r="N361" s="21" t="str">
        <f>CONCATENATE(Tableau1[[#This Row],[NAT]],Tableau1[[#This Row],[année]],Tableau1[[#This Row],[mois]],Tableau1[[#This Row],[jour]],Tableau1[[#This Row],[IND. GENRE]],1)</f>
        <v>TUN1996051711</v>
      </c>
    </row>
    <row r="362" spans="1:14" ht="15.75" thickBot="1" x14ac:dyDescent="0.3">
      <c r="A362" s="16">
        <v>361</v>
      </c>
      <c r="B362" s="7" t="s">
        <v>503</v>
      </c>
      <c r="C362" t="s">
        <v>162</v>
      </c>
      <c r="D362" s="25">
        <v>23</v>
      </c>
      <c r="E362" s="23" t="s">
        <v>843</v>
      </c>
      <c r="F362" s="1">
        <v>2002</v>
      </c>
      <c r="G362" s="2" t="str">
        <f t="shared" si="10"/>
        <v>ESP</v>
      </c>
      <c r="H362" s="2">
        <v>397</v>
      </c>
      <c r="I362" t="s">
        <v>493</v>
      </c>
      <c r="J362" t="s">
        <v>4</v>
      </c>
      <c r="K362" s="9" t="s">
        <v>789</v>
      </c>
      <c r="L362" s="21" t="str">
        <f t="shared" si="11"/>
        <v>1</v>
      </c>
      <c r="M362" t="s">
        <v>838</v>
      </c>
      <c r="N362" s="21" t="str">
        <f>CONCATENATE(Tableau1[[#This Row],[NAT]],Tableau1[[#This Row],[année]],Tableau1[[#This Row],[mois]],Tableau1[[#This Row],[jour]],Tableau1[[#This Row],[IND. GENRE]],1)</f>
        <v>TUN2002062311</v>
      </c>
    </row>
    <row r="363" spans="1:14" ht="15.75" thickBot="1" x14ac:dyDescent="0.3">
      <c r="A363" s="17">
        <v>362</v>
      </c>
      <c r="B363" s="7" t="s">
        <v>268</v>
      </c>
      <c r="C363" t="s">
        <v>504</v>
      </c>
      <c r="D363" s="25">
        <v>19</v>
      </c>
      <c r="E363" s="23" t="s">
        <v>842</v>
      </c>
      <c r="F363" s="1">
        <v>2002</v>
      </c>
      <c r="G363" s="2" t="str">
        <f t="shared" ref="G363:G426" si="12">IF(F363&gt;=2012,"POUSS",IF(F363=2011,"PUP",IF(F363=2010,"PUP",IF(F363=2009,"MIN",IF(F363=2008,"MIN",IF(F363=2007,"CAD",IF(F363=2006,"CAD",IF(F363=2005,"JUN",IF(F363=2004,"JUN",IF(F363=2003,"ESP",IF(F363=2002,"ESP","SEN")))))))))))</f>
        <v>ESP</v>
      </c>
      <c r="H363" s="2">
        <v>764</v>
      </c>
      <c r="I363" t="s">
        <v>11</v>
      </c>
      <c r="J363" t="s">
        <v>4</v>
      </c>
      <c r="K363" s="9" t="s">
        <v>789</v>
      </c>
      <c r="L363" s="21" t="str">
        <f t="shared" si="11"/>
        <v>1</v>
      </c>
      <c r="M363" t="s">
        <v>838</v>
      </c>
      <c r="N363" s="21" t="str">
        <f>CONCATENATE(Tableau1[[#This Row],[NAT]],Tableau1[[#This Row],[année]],Tableau1[[#This Row],[mois]],Tableau1[[#This Row],[jour]],Tableau1[[#This Row],[IND. GENRE]],1)</f>
        <v>TUN2002031911</v>
      </c>
    </row>
    <row r="364" spans="1:14" ht="15.75" thickBot="1" x14ac:dyDescent="0.3">
      <c r="A364" s="12">
        <v>363</v>
      </c>
      <c r="B364" s="7" t="s">
        <v>24</v>
      </c>
      <c r="C364" t="s">
        <v>505</v>
      </c>
      <c r="D364" s="25">
        <v>26</v>
      </c>
      <c r="E364" s="23" t="s">
        <v>848</v>
      </c>
      <c r="F364" s="1">
        <v>2009</v>
      </c>
      <c r="G364" s="2" t="str">
        <f t="shared" si="12"/>
        <v>MIN</v>
      </c>
      <c r="H364" s="2">
        <v>297</v>
      </c>
      <c r="I364" t="s">
        <v>5</v>
      </c>
      <c r="J364" t="s">
        <v>4</v>
      </c>
      <c r="L364" s="21" t="str">
        <f t="shared" si="11"/>
        <v>1</v>
      </c>
      <c r="M364" t="s">
        <v>838</v>
      </c>
      <c r="N364" s="21" t="str">
        <f>CONCATENATE(Tableau1[[#This Row],[NAT]],Tableau1[[#This Row],[année]],Tableau1[[#This Row],[mois]],Tableau1[[#This Row],[jour]],Tableau1[[#This Row],[IND. GENRE]],1)</f>
        <v>TUN2009092611</v>
      </c>
    </row>
    <row r="365" spans="1:14" ht="15.75" thickBot="1" x14ac:dyDescent="0.3">
      <c r="A365" s="13">
        <v>364</v>
      </c>
      <c r="B365" s="7" t="s">
        <v>31</v>
      </c>
      <c r="C365" t="s">
        <v>121</v>
      </c>
      <c r="D365" s="25" t="s">
        <v>845</v>
      </c>
      <c r="E365" s="23">
        <v>11</v>
      </c>
      <c r="F365" s="1">
        <v>1992</v>
      </c>
      <c r="G365" s="2" t="str">
        <f t="shared" si="12"/>
        <v>SEN</v>
      </c>
      <c r="H365" s="2">
        <v>974</v>
      </c>
      <c r="I365" t="s">
        <v>363</v>
      </c>
      <c r="J365" t="s">
        <v>4</v>
      </c>
      <c r="L365" s="21" t="str">
        <f t="shared" si="11"/>
        <v>1</v>
      </c>
      <c r="M365" t="s">
        <v>838</v>
      </c>
      <c r="N365" s="21" t="str">
        <f>CONCATENATE(Tableau1[[#This Row],[NAT]],Tableau1[[#This Row],[année]],Tableau1[[#This Row],[mois]],Tableau1[[#This Row],[jour]],Tableau1[[#This Row],[IND. GENRE]],1)</f>
        <v>TUN1992110711</v>
      </c>
    </row>
    <row r="366" spans="1:14" ht="15.75" thickBot="1" x14ac:dyDescent="0.3">
      <c r="A366" s="12">
        <v>365</v>
      </c>
      <c r="B366" s="7" t="s">
        <v>506</v>
      </c>
      <c r="C366" t="s">
        <v>371</v>
      </c>
      <c r="D366" s="25" t="s">
        <v>848</v>
      </c>
      <c r="E366" s="23" t="s">
        <v>845</v>
      </c>
      <c r="F366" s="1">
        <v>1963</v>
      </c>
      <c r="G366" s="2" t="str">
        <f t="shared" si="12"/>
        <v>SEN</v>
      </c>
      <c r="H366" s="2">
        <v>825</v>
      </c>
      <c r="I366" t="s">
        <v>425</v>
      </c>
      <c r="J366" t="s">
        <v>4</v>
      </c>
      <c r="L366" s="21" t="str">
        <f t="shared" si="11"/>
        <v>1</v>
      </c>
      <c r="M366" t="s">
        <v>838</v>
      </c>
      <c r="N366" s="21" t="str">
        <f>CONCATENATE(Tableau1[[#This Row],[NAT]],Tableau1[[#This Row],[année]],Tableau1[[#This Row],[mois]],Tableau1[[#This Row],[jour]],Tableau1[[#This Row],[IND. GENRE]],1)</f>
        <v>TUN1963070911</v>
      </c>
    </row>
    <row r="367" spans="1:14" ht="15.75" thickBot="1" x14ac:dyDescent="0.3">
      <c r="A367" s="13">
        <v>366</v>
      </c>
      <c r="B367" s="7" t="s">
        <v>507</v>
      </c>
      <c r="C367" t="s">
        <v>162</v>
      </c>
      <c r="D367" s="25" t="s">
        <v>844</v>
      </c>
      <c r="E367" s="23" t="s">
        <v>843</v>
      </c>
      <c r="F367" s="1">
        <v>2009</v>
      </c>
      <c r="G367" s="2" t="str">
        <f t="shared" si="12"/>
        <v>MIN</v>
      </c>
      <c r="H367" s="2">
        <v>1269</v>
      </c>
      <c r="I367" t="s">
        <v>10</v>
      </c>
      <c r="J367" t="s">
        <v>4</v>
      </c>
      <c r="L367" s="21" t="str">
        <f t="shared" si="11"/>
        <v>1</v>
      </c>
      <c r="M367" t="s">
        <v>838</v>
      </c>
      <c r="N367" s="21" t="str">
        <f>CONCATENATE(Tableau1[[#This Row],[NAT]],Tableau1[[#This Row],[année]],Tableau1[[#This Row],[mois]],Tableau1[[#This Row],[jour]],Tableau1[[#This Row],[IND. GENRE]],1)</f>
        <v>TUN2009060411</v>
      </c>
    </row>
    <row r="368" spans="1:14" ht="15.75" thickBot="1" x14ac:dyDescent="0.3">
      <c r="A368" s="12">
        <v>367</v>
      </c>
      <c r="B368" s="7" t="s">
        <v>508</v>
      </c>
      <c r="C368" t="s">
        <v>348</v>
      </c>
      <c r="D368" s="25">
        <v>18</v>
      </c>
      <c r="E368" s="23" t="s">
        <v>847</v>
      </c>
      <c r="F368" s="1">
        <v>1995</v>
      </c>
      <c r="G368" s="2" t="str">
        <f t="shared" si="12"/>
        <v>SEN</v>
      </c>
      <c r="H368" s="2">
        <v>364</v>
      </c>
      <c r="I368" t="s">
        <v>782</v>
      </c>
      <c r="J368" t="s">
        <v>4</v>
      </c>
      <c r="L368" s="21" t="str">
        <f t="shared" si="11"/>
        <v>1</v>
      </c>
      <c r="M368" t="s">
        <v>838</v>
      </c>
      <c r="N368" s="21" t="str">
        <f>CONCATENATE(Tableau1[[#This Row],[NAT]],Tableau1[[#This Row],[année]],Tableau1[[#This Row],[mois]],Tableau1[[#This Row],[jour]],Tableau1[[#This Row],[IND. GENRE]],1)</f>
        <v>TUN1995051811</v>
      </c>
    </row>
    <row r="369" spans="1:14" ht="15.75" thickBot="1" x14ac:dyDescent="0.3">
      <c r="A369" s="13">
        <v>368</v>
      </c>
      <c r="B369" s="7" t="s">
        <v>509</v>
      </c>
      <c r="C369" t="s">
        <v>275</v>
      </c>
      <c r="D369" s="25">
        <v>21</v>
      </c>
      <c r="E369" s="23">
        <v>12</v>
      </c>
      <c r="F369" s="1">
        <v>1962</v>
      </c>
      <c r="G369" s="2" t="str">
        <f t="shared" si="12"/>
        <v>SEN</v>
      </c>
      <c r="H369" s="2">
        <v>369</v>
      </c>
      <c r="I369" t="s">
        <v>782</v>
      </c>
      <c r="J369" t="s">
        <v>4</v>
      </c>
      <c r="L369" s="21" t="str">
        <f t="shared" si="11"/>
        <v>1</v>
      </c>
      <c r="M369" t="s">
        <v>838</v>
      </c>
      <c r="N369" s="21" t="str">
        <f>CONCATENATE(Tableau1[[#This Row],[NAT]],Tableau1[[#This Row],[année]],Tableau1[[#This Row],[mois]],Tableau1[[#This Row],[jour]],Tableau1[[#This Row],[IND. GENRE]],1)</f>
        <v>TUN1962122111</v>
      </c>
    </row>
    <row r="370" spans="1:14" ht="15.75" thickBot="1" x14ac:dyDescent="0.3">
      <c r="A370" s="12">
        <v>369</v>
      </c>
      <c r="B370" s="7" t="s">
        <v>75</v>
      </c>
      <c r="C370" t="s">
        <v>410</v>
      </c>
      <c r="D370" s="25">
        <v>23</v>
      </c>
      <c r="E370" s="23" t="s">
        <v>844</v>
      </c>
      <c r="F370" s="1">
        <v>1990</v>
      </c>
      <c r="G370" s="2" t="str">
        <f t="shared" si="12"/>
        <v>SEN</v>
      </c>
      <c r="H370" s="2">
        <v>201</v>
      </c>
      <c r="I370" t="s">
        <v>782</v>
      </c>
      <c r="J370" t="s">
        <v>4</v>
      </c>
      <c r="L370" s="21" t="str">
        <f t="shared" si="11"/>
        <v>1</v>
      </c>
      <c r="M370" t="s">
        <v>838</v>
      </c>
      <c r="N370" s="21" t="str">
        <f>CONCATENATE(Tableau1[[#This Row],[NAT]],Tableau1[[#This Row],[année]],Tableau1[[#This Row],[mois]],Tableau1[[#This Row],[jour]],Tableau1[[#This Row],[IND. GENRE]],1)</f>
        <v>TUN1990042311</v>
      </c>
    </row>
    <row r="371" spans="1:14" ht="15.75" thickBot="1" x14ac:dyDescent="0.3">
      <c r="A371" s="13">
        <v>370</v>
      </c>
      <c r="B371" s="7" t="s">
        <v>76</v>
      </c>
      <c r="C371" t="s">
        <v>194</v>
      </c>
      <c r="D371" s="25">
        <v>28</v>
      </c>
      <c r="E371" s="23" t="s">
        <v>847</v>
      </c>
      <c r="F371" s="1">
        <v>1999</v>
      </c>
      <c r="G371" s="2" t="str">
        <f t="shared" si="12"/>
        <v>SEN</v>
      </c>
      <c r="H371" s="2">
        <v>365</v>
      </c>
      <c r="I371" t="s">
        <v>782</v>
      </c>
      <c r="J371" t="s">
        <v>4</v>
      </c>
      <c r="L371" s="21" t="str">
        <f t="shared" si="11"/>
        <v>1</v>
      </c>
      <c r="M371" t="s">
        <v>838</v>
      </c>
      <c r="N371" s="21" t="str">
        <f>CONCATENATE(Tableau1[[#This Row],[NAT]],Tableau1[[#This Row],[année]],Tableau1[[#This Row],[mois]],Tableau1[[#This Row],[jour]],Tableau1[[#This Row],[IND. GENRE]],1)</f>
        <v>TUN1999052811</v>
      </c>
    </row>
    <row r="372" spans="1:14" ht="15.75" thickBot="1" x14ac:dyDescent="0.3">
      <c r="A372" s="12">
        <v>371</v>
      </c>
      <c r="B372" s="7" t="s">
        <v>510</v>
      </c>
      <c r="C372" t="s">
        <v>369</v>
      </c>
      <c r="D372" s="25">
        <v>19</v>
      </c>
      <c r="E372" s="23" t="s">
        <v>847</v>
      </c>
      <c r="F372" s="1">
        <v>2000</v>
      </c>
      <c r="G372" s="2" t="str">
        <f t="shared" si="12"/>
        <v>SEN</v>
      </c>
      <c r="H372" s="2">
        <v>367</v>
      </c>
      <c r="I372" t="s">
        <v>782</v>
      </c>
      <c r="J372" t="s">
        <v>4</v>
      </c>
      <c r="L372" s="21" t="str">
        <f t="shared" si="11"/>
        <v>1</v>
      </c>
      <c r="M372" t="s">
        <v>838</v>
      </c>
      <c r="N372" s="21" t="str">
        <f>CONCATENATE(Tableau1[[#This Row],[NAT]],Tableau1[[#This Row],[année]],Tableau1[[#This Row],[mois]],Tableau1[[#This Row],[jour]],Tableau1[[#This Row],[IND. GENRE]],1)</f>
        <v>TUN2000051911</v>
      </c>
    </row>
    <row r="373" spans="1:14" ht="15.75" thickBot="1" x14ac:dyDescent="0.3">
      <c r="A373" s="13">
        <v>372</v>
      </c>
      <c r="B373" s="7" t="s">
        <v>511</v>
      </c>
      <c r="C373" t="s">
        <v>369</v>
      </c>
      <c r="D373" s="25" t="s">
        <v>842</v>
      </c>
      <c r="E373" s="23" t="s">
        <v>844</v>
      </c>
      <c r="F373" s="1">
        <v>1983</v>
      </c>
      <c r="G373" s="2" t="str">
        <f t="shared" si="12"/>
        <v>SEN</v>
      </c>
      <c r="H373" s="2">
        <v>362</v>
      </c>
      <c r="I373" t="s">
        <v>782</v>
      </c>
      <c r="J373" t="s">
        <v>4</v>
      </c>
      <c r="L373" s="21" t="str">
        <f t="shared" si="11"/>
        <v>1</v>
      </c>
      <c r="M373" t="s">
        <v>838</v>
      </c>
      <c r="N373" s="21" t="str">
        <f>CONCATENATE(Tableau1[[#This Row],[NAT]],Tableau1[[#This Row],[année]],Tableau1[[#This Row],[mois]],Tableau1[[#This Row],[jour]],Tableau1[[#This Row],[IND. GENRE]],1)</f>
        <v>TUN1983040311</v>
      </c>
    </row>
    <row r="374" spans="1:14" ht="15.75" thickBot="1" x14ac:dyDescent="0.3">
      <c r="A374" s="12">
        <v>373</v>
      </c>
      <c r="B374" s="7" t="s">
        <v>392</v>
      </c>
      <c r="C374" t="s">
        <v>512</v>
      </c>
      <c r="D374" s="25">
        <v>27</v>
      </c>
      <c r="E374" s="23" t="s">
        <v>848</v>
      </c>
      <c r="F374" s="1">
        <v>2000</v>
      </c>
      <c r="G374" s="2" t="str">
        <f t="shared" si="12"/>
        <v>SEN</v>
      </c>
      <c r="H374" s="2">
        <v>368</v>
      </c>
      <c r="I374" t="s">
        <v>782</v>
      </c>
      <c r="J374" t="s">
        <v>4</v>
      </c>
      <c r="L374" s="21" t="str">
        <f t="shared" si="11"/>
        <v>1</v>
      </c>
      <c r="M374" t="s">
        <v>838</v>
      </c>
      <c r="N374" s="21" t="str">
        <f>CONCATENATE(Tableau1[[#This Row],[NAT]],Tableau1[[#This Row],[année]],Tableau1[[#This Row],[mois]],Tableau1[[#This Row],[jour]],Tableau1[[#This Row],[IND. GENRE]],1)</f>
        <v>TUN2000092711</v>
      </c>
    </row>
    <row r="375" spans="1:14" ht="15.75" thickBot="1" x14ac:dyDescent="0.3">
      <c r="A375" s="13">
        <v>374</v>
      </c>
      <c r="B375" s="7" t="s">
        <v>513</v>
      </c>
      <c r="C375" t="s">
        <v>514</v>
      </c>
      <c r="D375" s="25" t="s">
        <v>845</v>
      </c>
      <c r="E375" s="23" t="s">
        <v>842</v>
      </c>
      <c r="F375" s="1">
        <v>2006</v>
      </c>
      <c r="G375" s="2" t="str">
        <f t="shared" si="12"/>
        <v>CAD</v>
      </c>
      <c r="H375" s="2">
        <v>888</v>
      </c>
      <c r="I375" t="s">
        <v>494</v>
      </c>
      <c r="J375" t="s">
        <v>4</v>
      </c>
      <c r="L375" s="21" t="str">
        <f t="shared" si="11"/>
        <v>1</v>
      </c>
      <c r="M375" t="s">
        <v>838</v>
      </c>
      <c r="N375" s="21" t="str">
        <f>CONCATENATE(Tableau1[[#This Row],[NAT]],Tableau1[[#This Row],[année]],Tableau1[[#This Row],[mois]],Tableau1[[#This Row],[jour]],Tableau1[[#This Row],[IND. GENRE]],1)</f>
        <v>TUN2006030711</v>
      </c>
    </row>
    <row r="376" spans="1:14" ht="15.75" thickBot="1" x14ac:dyDescent="0.3">
      <c r="A376" s="12">
        <v>375</v>
      </c>
      <c r="B376" s="7" t="s">
        <v>430</v>
      </c>
      <c r="C376" t="s">
        <v>517</v>
      </c>
      <c r="D376" s="25" t="s">
        <v>849</v>
      </c>
      <c r="E376" s="23" t="s">
        <v>848</v>
      </c>
      <c r="F376" s="1">
        <v>2003</v>
      </c>
      <c r="G376" s="2" t="str">
        <f t="shared" si="12"/>
        <v>ESP</v>
      </c>
      <c r="H376" s="2">
        <v>1768</v>
      </c>
      <c r="I376" t="s">
        <v>494</v>
      </c>
      <c r="J376" t="s">
        <v>4</v>
      </c>
      <c r="L376" s="21" t="str">
        <f t="shared" si="11"/>
        <v>1</v>
      </c>
      <c r="M376" t="s">
        <v>838</v>
      </c>
      <c r="N376" s="21" t="str">
        <f>CONCATENATE(Tableau1[[#This Row],[NAT]],Tableau1[[#This Row],[année]],Tableau1[[#This Row],[mois]],Tableau1[[#This Row],[jour]],Tableau1[[#This Row],[IND. GENRE]],1)</f>
        <v>TUN2003090811</v>
      </c>
    </row>
    <row r="377" spans="1:14" ht="15.75" thickBot="1" x14ac:dyDescent="0.3">
      <c r="A377" s="13">
        <v>376</v>
      </c>
      <c r="B377" s="7" t="s">
        <v>515</v>
      </c>
      <c r="C377" t="s">
        <v>516</v>
      </c>
      <c r="D377" s="25">
        <v>17</v>
      </c>
      <c r="E377" s="23">
        <v>10</v>
      </c>
      <c r="F377" s="1">
        <v>1995</v>
      </c>
      <c r="G377" s="2" t="str">
        <f t="shared" si="12"/>
        <v>SEN</v>
      </c>
      <c r="H377" s="2">
        <v>470</v>
      </c>
      <c r="I377" t="s">
        <v>494</v>
      </c>
      <c r="J377" t="s">
        <v>4</v>
      </c>
      <c r="L377" s="21" t="str">
        <f t="shared" si="11"/>
        <v>1</v>
      </c>
      <c r="M377" t="s">
        <v>838</v>
      </c>
      <c r="N377" s="21" t="str">
        <f>CONCATENATE(Tableau1[[#This Row],[NAT]],Tableau1[[#This Row],[année]],Tableau1[[#This Row],[mois]],Tableau1[[#This Row],[jour]],Tableau1[[#This Row],[IND. GENRE]],1)</f>
        <v>TUN1995101711</v>
      </c>
    </row>
    <row r="378" spans="1:14" ht="15.75" thickBot="1" x14ac:dyDescent="0.3">
      <c r="A378" s="12">
        <v>377</v>
      </c>
      <c r="B378" s="7" t="s">
        <v>81</v>
      </c>
      <c r="C378" t="s">
        <v>152</v>
      </c>
      <c r="D378" s="25">
        <v>22</v>
      </c>
      <c r="E378" s="23" t="s">
        <v>846</v>
      </c>
      <c r="F378" s="1">
        <v>2001</v>
      </c>
      <c r="G378" s="2" t="str">
        <f t="shared" si="12"/>
        <v>SEN</v>
      </c>
      <c r="H378" s="2">
        <v>740</v>
      </c>
      <c r="I378" t="s">
        <v>494</v>
      </c>
      <c r="J378" t="s">
        <v>4</v>
      </c>
      <c r="L378" s="21" t="str">
        <f t="shared" si="11"/>
        <v>1</v>
      </c>
      <c r="M378" t="s">
        <v>838</v>
      </c>
      <c r="N378" s="21" t="str">
        <f>CONCATENATE(Tableau1[[#This Row],[NAT]],Tableau1[[#This Row],[année]],Tableau1[[#This Row],[mois]],Tableau1[[#This Row],[jour]],Tableau1[[#This Row],[IND. GENRE]],1)</f>
        <v>TUN2001012211</v>
      </c>
    </row>
    <row r="379" spans="1:14" ht="15.75" thickBot="1" x14ac:dyDescent="0.3">
      <c r="A379" s="13">
        <v>378</v>
      </c>
      <c r="B379" s="7" t="s">
        <v>518</v>
      </c>
      <c r="C379" t="s">
        <v>117</v>
      </c>
      <c r="D379" s="25">
        <v>10</v>
      </c>
      <c r="E379" s="23" t="s">
        <v>845</v>
      </c>
      <c r="F379" s="1">
        <v>2001</v>
      </c>
      <c r="G379" s="2" t="str">
        <f t="shared" si="12"/>
        <v>SEN</v>
      </c>
      <c r="H379" s="2">
        <v>471</v>
      </c>
      <c r="I379" t="s">
        <v>494</v>
      </c>
      <c r="J379" t="s">
        <v>4</v>
      </c>
      <c r="L379" s="21" t="str">
        <f t="shared" si="11"/>
        <v>1</v>
      </c>
      <c r="M379" t="s">
        <v>838</v>
      </c>
      <c r="N379" s="21" t="str">
        <f>CONCATENATE(Tableau1[[#This Row],[NAT]],Tableau1[[#This Row],[année]],Tableau1[[#This Row],[mois]],Tableau1[[#This Row],[jour]],Tableau1[[#This Row],[IND. GENRE]],1)</f>
        <v>TUN2001071011</v>
      </c>
    </row>
    <row r="380" spans="1:14" ht="15.75" thickBot="1" x14ac:dyDescent="0.3">
      <c r="A380" s="12">
        <v>379</v>
      </c>
      <c r="B380" s="7" t="s">
        <v>519</v>
      </c>
      <c r="C380" t="s">
        <v>520</v>
      </c>
      <c r="D380" s="25">
        <v>25</v>
      </c>
      <c r="E380" s="23">
        <v>11</v>
      </c>
      <c r="F380" s="1">
        <v>1986</v>
      </c>
      <c r="G380" s="2" t="str">
        <f t="shared" si="12"/>
        <v>SEN</v>
      </c>
      <c r="H380" s="2">
        <v>469</v>
      </c>
      <c r="I380" t="s">
        <v>494</v>
      </c>
      <c r="J380" t="s">
        <v>4</v>
      </c>
      <c r="L380" s="21" t="str">
        <f t="shared" si="11"/>
        <v>1</v>
      </c>
      <c r="M380" t="s">
        <v>838</v>
      </c>
      <c r="N380" s="21" t="str">
        <f>CONCATENATE(Tableau1[[#This Row],[NAT]],Tableau1[[#This Row],[année]],Tableau1[[#This Row],[mois]],Tableau1[[#This Row],[jour]],Tableau1[[#This Row],[IND. GENRE]],1)</f>
        <v>TUN1986112511</v>
      </c>
    </row>
    <row r="381" spans="1:14" ht="15.75" thickBot="1" x14ac:dyDescent="0.3">
      <c r="A381" s="13">
        <v>380</v>
      </c>
      <c r="B381" s="7" t="s">
        <v>523</v>
      </c>
      <c r="C381" t="s">
        <v>174</v>
      </c>
      <c r="D381" s="25" t="s">
        <v>846</v>
      </c>
      <c r="E381" s="23" t="s">
        <v>848</v>
      </c>
      <c r="F381" s="1">
        <v>2005</v>
      </c>
      <c r="G381" s="2" t="str">
        <f t="shared" si="12"/>
        <v>JUN</v>
      </c>
      <c r="H381" s="2">
        <v>414</v>
      </c>
      <c r="I381" t="s">
        <v>521</v>
      </c>
      <c r="J381" t="s">
        <v>4</v>
      </c>
      <c r="L381" s="21" t="str">
        <f t="shared" si="11"/>
        <v>1</v>
      </c>
      <c r="M381" t="s">
        <v>838</v>
      </c>
      <c r="N381" s="21" t="str">
        <f>CONCATENATE(Tableau1[[#This Row],[NAT]],Tableau1[[#This Row],[année]],Tableau1[[#This Row],[mois]],Tableau1[[#This Row],[jour]],Tableau1[[#This Row],[IND. GENRE]],1)</f>
        <v>TUN2005090111</v>
      </c>
    </row>
    <row r="382" spans="1:14" ht="15.75" thickBot="1" x14ac:dyDescent="0.3">
      <c r="A382" s="12">
        <v>381</v>
      </c>
      <c r="B382" s="7" t="s">
        <v>524</v>
      </c>
      <c r="C382" t="s">
        <v>461</v>
      </c>
      <c r="D382" s="25">
        <v>19</v>
      </c>
      <c r="E382" s="23" t="s">
        <v>850</v>
      </c>
      <c r="F382" s="1">
        <v>2001</v>
      </c>
      <c r="G382" s="2" t="str">
        <f t="shared" si="12"/>
        <v>SEN</v>
      </c>
      <c r="H382" s="2">
        <v>50</v>
      </c>
      <c r="I382" t="s">
        <v>521</v>
      </c>
      <c r="J382" t="s">
        <v>4</v>
      </c>
      <c r="L382" s="21" t="str">
        <f t="shared" si="11"/>
        <v>1</v>
      </c>
      <c r="M382" t="s">
        <v>838</v>
      </c>
      <c r="N382" s="21" t="str">
        <f>CONCATENATE(Tableau1[[#This Row],[NAT]],Tableau1[[#This Row],[année]],Tableau1[[#This Row],[mois]],Tableau1[[#This Row],[jour]],Tableau1[[#This Row],[IND. GENRE]],1)</f>
        <v>TUN2001021911</v>
      </c>
    </row>
    <row r="383" spans="1:14" ht="15.75" thickBot="1" x14ac:dyDescent="0.3">
      <c r="A383" s="13">
        <v>382</v>
      </c>
      <c r="B383" s="7" t="s">
        <v>479</v>
      </c>
      <c r="C383" t="s">
        <v>215</v>
      </c>
      <c r="D383" s="25" t="s">
        <v>849</v>
      </c>
      <c r="E383" s="23" t="s">
        <v>850</v>
      </c>
      <c r="F383" s="1">
        <v>1992</v>
      </c>
      <c r="G383" s="2" t="str">
        <f t="shared" si="12"/>
        <v>SEN</v>
      </c>
      <c r="H383" s="2">
        <v>505</v>
      </c>
      <c r="I383" t="s">
        <v>521</v>
      </c>
      <c r="J383" t="s">
        <v>4</v>
      </c>
      <c r="L383" s="21" t="str">
        <f t="shared" si="11"/>
        <v>1</v>
      </c>
      <c r="M383" t="s">
        <v>838</v>
      </c>
      <c r="N383" s="21" t="str">
        <f>CONCATENATE(Tableau1[[#This Row],[NAT]],Tableau1[[#This Row],[année]],Tableau1[[#This Row],[mois]],Tableau1[[#This Row],[jour]],Tableau1[[#This Row],[IND. GENRE]],1)</f>
        <v>TUN1992020811</v>
      </c>
    </row>
    <row r="384" spans="1:14" ht="15.75" thickBot="1" x14ac:dyDescent="0.3">
      <c r="A384" s="12">
        <v>383</v>
      </c>
      <c r="B384" s="7" t="s">
        <v>525</v>
      </c>
      <c r="C384" t="s">
        <v>526</v>
      </c>
      <c r="D384" s="25">
        <v>11</v>
      </c>
      <c r="E384" s="23" t="s">
        <v>845</v>
      </c>
      <c r="F384" s="1">
        <v>2000</v>
      </c>
      <c r="G384" s="2" t="str">
        <f t="shared" si="12"/>
        <v>SEN</v>
      </c>
      <c r="H384" s="2">
        <v>181</v>
      </c>
      <c r="I384" t="s">
        <v>521</v>
      </c>
      <c r="J384" t="s">
        <v>4</v>
      </c>
      <c r="L384" s="21" t="str">
        <f t="shared" si="11"/>
        <v>1</v>
      </c>
      <c r="M384" t="s">
        <v>838</v>
      </c>
      <c r="N384" s="21" t="str">
        <f>CONCATENATE(Tableau1[[#This Row],[NAT]],Tableau1[[#This Row],[année]],Tableau1[[#This Row],[mois]],Tableau1[[#This Row],[jour]],Tableau1[[#This Row],[IND. GENRE]],1)</f>
        <v>TUN2000071111</v>
      </c>
    </row>
    <row r="385" spans="1:14" ht="15.75" thickBot="1" x14ac:dyDescent="0.3">
      <c r="A385" s="13">
        <v>384</v>
      </c>
      <c r="B385" s="7" t="s">
        <v>91</v>
      </c>
      <c r="C385" t="s">
        <v>527</v>
      </c>
      <c r="D385" s="25" t="s">
        <v>843</v>
      </c>
      <c r="E385" s="23" t="s">
        <v>849</v>
      </c>
      <c r="F385" s="1">
        <v>2013</v>
      </c>
      <c r="G385" s="2" t="str">
        <f t="shared" si="12"/>
        <v>POUSS</v>
      </c>
      <c r="H385" s="2">
        <v>1119</v>
      </c>
      <c r="I385" t="s">
        <v>522</v>
      </c>
      <c r="J385" t="s">
        <v>4</v>
      </c>
      <c r="L385" s="21" t="str">
        <f t="shared" si="11"/>
        <v>1</v>
      </c>
      <c r="M385" t="s">
        <v>838</v>
      </c>
      <c r="N385" s="21" t="str">
        <f>CONCATENATE(Tableau1[[#This Row],[NAT]],Tableau1[[#This Row],[année]],Tableau1[[#This Row],[mois]],Tableau1[[#This Row],[jour]],Tableau1[[#This Row],[IND. GENRE]],1)</f>
        <v>TUN2013080611</v>
      </c>
    </row>
    <row r="386" spans="1:14" ht="15.75" thickBot="1" x14ac:dyDescent="0.3">
      <c r="A386" s="12">
        <v>385</v>
      </c>
      <c r="B386" s="7" t="s">
        <v>528</v>
      </c>
      <c r="C386" t="s">
        <v>162</v>
      </c>
      <c r="D386" s="25">
        <v>17</v>
      </c>
      <c r="E386" s="23" t="s">
        <v>846</v>
      </c>
      <c r="F386" s="1">
        <v>2011</v>
      </c>
      <c r="G386" s="2" t="str">
        <f t="shared" si="12"/>
        <v>PUP</v>
      </c>
      <c r="H386" s="2">
        <v>1133</v>
      </c>
      <c r="I386" t="s">
        <v>522</v>
      </c>
      <c r="J386" t="s">
        <v>4</v>
      </c>
      <c r="L386" s="21" t="str">
        <f t="shared" ref="L386:L449" si="13">IF(COUNTIF(J386,"*M*"),"1","2")</f>
        <v>1</v>
      </c>
      <c r="M386" t="s">
        <v>838</v>
      </c>
      <c r="N386" s="21" t="str">
        <f>CONCATENATE(Tableau1[[#This Row],[NAT]],Tableau1[[#This Row],[année]],Tableau1[[#This Row],[mois]],Tableau1[[#This Row],[jour]],Tableau1[[#This Row],[IND. GENRE]],1)</f>
        <v>TUN2011011711</v>
      </c>
    </row>
    <row r="387" spans="1:14" ht="15.75" thickBot="1" x14ac:dyDescent="0.3">
      <c r="A387" s="13">
        <v>386</v>
      </c>
      <c r="B387" s="7" t="s">
        <v>529</v>
      </c>
      <c r="C387" t="s">
        <v>155</v>
      </c>
      <c r="D387" s="25">
        <v>29</v>
      </c>
      <c r="E387" s="23">
        <v>10</v>
      </c>
      <c r="F387" s="1">
        <v>2011</v>
      </c>
      <c r="G387" s="2" t="str">
        <f t="shared" si="12"/>
        <v>PUP</v>
      </c>
      <c r="H387" s="2">
        <v>1124</v>
      </c>
      <c r="I387" t="s">
        <v>522</v>
      </c>
      <c r="J387" t="s">
        <v>4</v>
      </c>
      <c r="L387" s="21" t="str">
        <f t="shared" si="13"/>
        <v>1</v>
      </c>
      <c r="M387" t="s">
        <v>838</v>
      </c>
      <c r="N387" s="21" t="str">
        <f>CONCATENATE(Tableau1[[#This Row],[NAT]],Tableau1[[#This Row],[année]],Tableau1[[#This Row],[mois]],Tableau1[[#This Row],[jour]],Tableau1[[#This Row],[IND. GENRE]],1)</f>
        <v>TUN2011102911</v>
      </c>
    </row>
    <row r="388" spans="1:14" ht="15.75" thickBot="1" x14ac:dyDescent="0.3">
      <c r="A388" s="12">
        <v>387</v>
      </c>
      <c r="B388" s="7" t="s">
        <v>530</v>
      </c>
      <c r="C388" t="s">
        <v>328</v>
      </c>
      <c r="D388" s="25">
        <v>31</v>
      </c>
      <c r="E388" s="23" t="s">
        <v>845</v>
      </c>
      <c r="F388" s="1">
        <v>2012</v>
      </c>
      <c r="G388" s="2" t="str">
        <f t="shared" si="12"/>
        <v>POUSS</v>
      </c>
      <c r="H388" s="2">
        <v>969</v>
      </c>
      <c r="I388" t="s">
        <v>522</v>
      </c>
      <c r="J388" t="s">
        <v>4</v>
      </c>
      <c r="L388" s="21" t="str">
        <f t="shared" si="13"/>
        <v>1</v>
      </c>
      <c r="M388" t="s">
        <v>838</v>
      </c>
      <c r="N388" s="21" t="str">
        <f>CONCATENATE(Tableau1[[#This Row],[NAT]],Tableau1[[#This Row],[année]],Tableau1[[#This Row],[mois]],Tableau1[[#This Row],[jour]],Tableau1[[#This Row],[IND. GENRE]],1)</f>
        <v>TUN2012073111</v>
      </c>
    </row>
    <row r="389" spans="1:14" ht="15.75" thickBot="1" x14ac:dyDescent="0.3">
      <c r="A389" s="13">
        <v>388</v>
      </c>
      <c r="B389" s="7" t="s">
        <v>531</v>
      </c>
      <c r="C389" t="s">
        <v>532</v>
      </c>
      <c r="D389" s="25">
        <v>29</v>
      </c>
      <c r="E389" s="23">
        <v>10</v>
      </c>
      <c r="F389" s="1">
        <v>2012</v>
      </c>
      <c r="G389" s="2" t="str">
        <f t="shared" si="12"/>
        <v>POUSS</v>
      </c>
      <c r="H389" s="2">
        <v>1664</v>
      </c>
      <c r="I389" t="s">
        <v>522</v>
      </c>
      <c r="J389" t="s">
        <v>4</v>
      </c>
      <c r="L389" s="21" t="str">
        <f t="shared" si="13"/>
        <v>1</v>
      </c>
      <c r="M389" t="s">
        <v>838</v>
      </c>
      <c r="N389" s="21" t="str">
        <f>CONCATENATE(Tableau1[[#This Row],[NAT]],Tableau1[[#This Row],[année]],Tableau1[[#This Row],[mois]],Tableau1[[#This Row],[jour]],Tableau1[[#This Row],[IND. GENRE]],1)</f>
        <v>TUN2012102911</v>
      </c>
    </row>
    <row r="390" spans="1:14" ht="15.75" thickBot="1" x14ac:dyDescent="0.3">
      <c r="A390" s="12">
        <v>389</v>
      </c>
      <c r="B390" s="7" t="s">
        <v>533</v>
      </c>
      <c r="C390" t="s">
        <v>534</v>
      </c>
      <c r="D390" s="25">
        <v>28</v>
      </c>
      <c r="E390" s="23" t="s">
        <v>847</v>
      </c>
      <c r="F390" s="1">
        <v>2012</v>
      </c>
      <c r="G390" s="2" t="str">
        <f t="shared" si="12"/>
        <v>POUSS</v>
      </c>
      <c r="H390" s="2">
        <v>2467</v>
      </c>
      <c r="I390" t="s">
        <v>522</v>
      </c>
      <c r="J390" t="s">
        <v>4</v>
      </c>
      <c r="L390" s="21" t="str">
        <f t="shared" si="13"/>
        <v>1</v>
      </c>
      <c r="M390" t="s">
        <v>838</v>
      </c>
      <c r="N390" s="21" t="str">
        <f>CONCATENATE(Tableau1[[#This Row],[NAT]],Tableau1[[#This Row],[année]],Tableau1[[#This Row],[mois]],Tableau1[[#This Row],[jour]],Tableau1[[#This Row],[IND. GENRE]],1)</f>
        <v>TUN2012052811</v>
      </c>
    </row>
    <row r="391" spans="1:14" ht="15.75" thickBot="1" x14ac:dyDescent="0.3">
      <c r="A391" s="13">
        <v>390</v>
      </c>
      <c r="B391" s="7" t="s">
        <v>59</v>
      </c>
      <c r="C391" t="s">
        <v>535</v>
      </c>
      <c r="D391" s="25">
        <v>16</v>
      </c>
      <c r="E391" s="23">
        <v>12</v>
      </c>
      <c r="F391" s="1">
        <v>2011</v>
      </c>
      <c r="G391" s="2" t="str">
        <f t="shared" si="12"/>
        <v>PUP</v>
      </c>
      <c r="H391" s="2">
        <v>972</v>
      </c>
      <c r="I391" t="s">
        <v>522</v>
      </c>
      <c r="J391" t="s">
        <v>6</v>
      </c>
      <c r="L391" s="21" t="str">
        <f t="shared" si="13"/>
        <v>2</v>
      </c>
      <c r="M391" t="s">
        <v>838</v>
      </c>
      <c r="N391" s="21" t="str">
        <f>CONCATENATE(Tableau1[[#This Row],[NAT]],Tableau1[[#This Row],[année]],Tableau1[[#This Row],[mois]],Tableau1[[#This Row],[jour]],Tableau1[[#This Row],[IND. GENRE]],1)</f>
        <v>TUN2011121621</v>
      </c>
    </row>
    <row r="392" spans="1:14" ht="15.75" thickBot="1" x14ac:dyDescent="0.3">
      <c r="A392" s="12">
        <v>391</v>
      </c>
      <c r="B392" s="7" t="s">
        <v>533</v>
      </c>
      <c r="C392" t="s">
        <v>536</v>
      </c>
      <c r="D392" s="25">
        <v>28</v>
      </c>
      <c r="E392" s="23" t="s">
        <v>847</v>
      </c>
      <c r="F392" s="1">
        <v>2012</v>
      </c>
      <c r="G392" s="2" t="str">
        <f t="shared" si="12"/>
        <v>POUSS</v>
      </c>
      <c r="H392" s="2">
        <v>2465</v>
      </c>
      <c r="I392" t="s">
        <v>522</v>
      </c>
      <c r="J392" t="s">
        <v>6</v>
      </c>
      <c r="L392" s="21" t="str">
        <f t="shared" si="13"/>
        <v>2</v>
      </c>
      <c r="M392" t="s">
        <v>838</v>
      </c>
      <c r="N392" s="21" t="str">
        <f>CONCATENATE(Tableau1[[#This Row],[NAT]],Tableau1[[#This Row],[année]],Tableau1[[#This Row],[mois]],Tableau1[[#This Row],[jour]],Tableau1[[#This Row],[IND. GENRE]],1)</f>
        <v>TUN2012052821</v>
      </c>
    </row>
    <row r="393" spans="1:14" ht="15.75" thickBot="1" x14ac:dyDescent="0.3">
      <c r="A393" s="13">
        <v>392</v>
      </c>
      <c r="B393" s="7" t="s">
        <v>51</v>
      </c>
      <c r="C393" t="s">
        <v>385</v>
      </c>
      <c r="D393" s="25" t="s">
        <v>844</v>
      </c>
      <c r="E393" s="23" t="s">
        <v>847</v>
      </c>
      <c r="F393" s="1">
        <v>2013</v>
      </c>
      <c r="G393" s="2" t="str">
        <f t="shared" si="12"/>
        <v>POUSS</v>
      </c>
      <c r="H393" s="2">
        <v>973</v>
      </c>
      <c r="I393" t="s">
        <v>522</v>
      </c>
      <c r="J393" t="s">
        <v>6</v>
      </c>
      <c r="L393" s="21" t="str">
        <f t="shared" si="13"/>
        <v>2</v>
      </c>
      <c r="M393" t="s">
        <v>838</v>
      </c>
      <c r="N393" s="21" t="str">
        <f>CONCATENATE(Tableau1[[#This Row],[NAT]],Tableau1[[#This Row],[année]],Tableau1[[#This Row],[mois]],Tableau1[[#This Row],[jour]],Tableau1[[#This Row],[IND. GENRE]],1)</f>
        <v>TUN2013050421</v>
      </c>
    </row>
    <row r="394" spans="1:14" ht="15.75" thickBot="1" x14ac:dyDescent="0.3">
      <c r="A394" s="12">
        <v>393</v>
      </c>
      <c r="B394" s="7" t="s">
        <v>473</v>
      </c>
      <c r="C394" t="s">
        <v>246</v>
      </c>
      <c r="D394" s="25" t="s">
        <v>844</v>
      </c>
      <c r="E394" s="23" t="s">
        <v>845</v>
      </c>
      <c r="F394" s="1">
        <v>2013</v>
      </c>
      <c r="G394" s="2" t="str">
        <f t="shared" si="12"/>
        <v>POUSS</v>
      </c>
      <c r="H394" s="2">
        <v>2472</v>
      </c>
      <c r="I394" t="s">
        <v>522</v>
      </c>
      <c r="J394" t="s">
        <v>6</v>
      </c>
      <c r="L394" s="21" t="str">
        <f t="shared" si="13"/>
        <v>2</v>
      </c>
      <c r="M394" t="s">
        <v>838</v>
      </c>
      <c r="N394" s="21" t="str">
        <f>CONCATENATE(Tableau1[[#This Row],[NAT]],Tableau1[[#This Row],[année]],Tableau1[[#This Row],[mois]],Tableau1[[#This Row],[jour]],Tableau1[[#This Row],[IND. GENRE]],1)</f>
        <v>TUN2013070421</v>
      </c>
    </row>
    <row r="395" spans="1:14" ht="15.75" thickBot="1" x14ac:dyDescent="0.3">
      <c r="A395" s="13">
        <v>394</v>
      </c>
      <c r="B395" s="7" t="s">
        <v>434</v>
      </c>
      <c r="C395" t="s">
        <v>526</v>
      </c>
      <c r="D395" s="25">
        <v>15</v>
      </c>
      <c r="E395" s="23">
        <v>11</v>
      </c>
      <c r="F395" s="1">
        <v>2008</v>
      </c>
      <c r="G395" s="2" t="str">
        <f t="shared" si="12"/>
        <v>MIN</v>
      </c>
      <c r="H395" s="2">
        <v>1129</v>
      </c>
      <c r="I395" t="s">
        <v>522</v>
      </c>
      <c r="J395" t="s">
        <v>4</v>
      </c>
      <c r="L395" s="21" t="str">
        <f t="shared" si="13"/>
        <v>1</v>
      </c>
      <c r="M395" t="s">
        <v>838</v>
      </c>
      <c r="N395" s="21" t="str">
        <f>CONCATENATE(Tableau1[[#This Row],[NAT]],Tableau1[[#This Row],[année]],Tableau1[[#This Row],[mois]],Tableau1[[#This Row],[jour]],Tableau1[[#This Row],[IND. GENRE]],1)</f>
        <v>TUN2008111511</v>
      </c>
    </row>
    <row r="396" spans="1:14" ht="15.75" thickBot="1" x14ac:dyDescent="0.3">
      <c r="A396" s="12">
        <v>395</v>
      </c>
      <c r="B396" s="7" t="s">
        <v>51</v>
      </c>
      <c r="C396" t="s">
        <v>490</v>
      </c>
      <c r="D396" s="25">
        <v>29</v>
      </c>
      <c r="E396" s="23" t="s">
        <v>847</v>
      </c>
      <c r="F396" s="1">
        <v>2008</v>
      </c>
      <c r="G396" s="2" t="str">
        <f t="shared" si="12"/>
        <v>MIN</v>
      </c>
      <c r="H396" s="2">
        <v>265</v>
      </c>
      <c r="I396" t="s">
        <v>522</v>
      </c>
      <c r="J396" t="s">
        <v>4</v>
      </c>
      <c r="L396" s="21" t="str">
        <f t="shared" si="13"/>
        <v>1</v>
      </c>
      <c r="M396" t="s">
        <v>838</v>
      </c>
      <c r="N396" s="21" t="str">
        <f>CONCATENATE(Tableau1[[#This Row],[NAT]],Tableau1[[#This Row],[année]],Tableau1[[#This Row],[mois]],Tableau1[[#This Row],[jour]],Tableau1[[#This Row],[IND. GENRE]],1)</f>
        <v>TUN2008052911</v>
      </c>
    </row>
    <row r="397" spans="1:14" ht="15.75" thickBot="1" x14ac:dyDescent="0.3">
      <c r="A397" s="13">
        <v>396</v>
      </c>
      <c r="B397" s="7" t="s">
        <v>537</v>
      </c>
      <c r="C397" t="s">
        <v>157</v>
      </c>
      <c r="D397" s="25">
        <v>10</v>
      </c>
      <c r="E397" s="23" t="s">
        <v>847</v>
      </c>
      <c r="F397" s="1">
        <v>2008</v>
      </c>
      <c r="G397" s="2" t="str">
        <f t="shared" si="12"/>
        <v>MIN</v>
      </c>
      <c r="H397" s="2">
        <v>262</v>
      </c>
      <c r="I397" t="s">
        <v>522</v>
      </c>
      <c r="J397" t="s">
        <v>4</v>
      </c>
      <c r="L397" s="21" t="str">
        <f t="shared" si="13"/>
        <v>1</v>
      </c>
      <c r="M397" t="s">
        <v>838</v>
      </c>
      <c r="N397" s="21" t="str">
        <f>CONCATENATE(Tableau1[[#This Row],[NAT]],Tableau1[[#This Row],[année]],Tableau1[[#This Row],[mois]],Tableau1[[#This Row],[jour]],Tableau1[[#This Row],[IND. GENRE]],1)</f>
        <v>TUN2008051011</v>
      </c>
    </row>
    <row r="398" spans="1:14" ht="15.75" thickBot="1" x14ac:dyDescent="0.3">
      <c r="A398" s="12">
        <v>397</v>
      </c>
      <c r="B398" s="7" t="s">
        <v>537</v>
      </c>
      <c r="C398" t="s">
        <v>163</v>
      </c>
      <c r="D398" s="25">
        <v>13</v>
      </c>
      <c r="E398" s="23" t="s">
        <v>848</v>
      </c>
      <c r="F398" s="1">
        <v>2008</v>
      </c>
      <c r="G398" s="2" t="str">
        <f t="shared" si="12"/>
        <v>MIN</v>
      </c>
      <c r="H398" s="2">
        <v>1131</v>
      </c>
      <c r="I398" t="s">
        <v>522</v>
      </c>
      <c r="J398" t="s">
        <v>4</v>
      </c>
      <c r="L398" s="21" t="str">
        <f t="shared" si="13"/>
        <v>1</v>
      </c>
      <c r="M398" t="s">
        <v>838</v>
      </c>
      <c r="N398" s="21" t="str">
        <f>CONCATENATE(Tableau1[[#This Row],[NAT]],Tableau1[[#This Row],[année]],Tableau1[[#This Row],[mois]],Tableau1[[#This Row],[jour]],Tableau1[[#This Row],[IND. GENRE]],1)</f>
        <v>TUN2008091311</v>
      </c>
    </row>
    <row r="399" spans="1:14" ht="15.75" thickBot="1" x14ac:dyDescent="0.3">
      <c r="A399" s="13">
        <v>398</v>
      </c>
      <c r="B399" s="7" t="s">
        <v>529</v>
      </c>
      <c r="C399" t="s">
        <v>115</v>
      </c>
      <c r="D399" s="25">
        <v>13</v>
      </c>
      <c r="E399" s="23" t="s">
        <v>849</v>
      </c>
      <c r="F399" s="1">
        <v>2008</v>
      </c>
      <c r="G399" s="2" t="str">
        <f t="shared" si="12"/>
        <v>MIN</v>
      </c>
      <c r="H399" s="2">
        <v>263</v>
      </c>
      <c r="I399" t="s">
        <v>522</v>
      </c>
      <c r="J399" t="s">
        <v>6</v>
      </c>
      <c r="L399" s="21" t="str">
        <f t="shared" si="13"/>
        <v>2</v>
      </c>
      <c r="M399" t="s">
        <v>838</v>
      </c>
      <c r="N399" s="21" t="str">
        <f>CONCATENATE(Tableau1[[#This Row],[NAT]],Tableau1[[#This Row],[année]],Tableau1[[#This Row],[mois]],Tableau1[[#This Row],[jour]],Tableau1[[#This Row],[IND. GENRE]],1)</f>
        <v>TUN2008081321</v>
      </c>
    </row>
    <row r="400" spans="1:14" ht="15.75" thickBot="1" x14ac:dyDescent="0.3">
      <c r="A400" s="12">
        <v>399</v>
      </c>
      <c r="B400" s="7" t="s">
        <v>538</v>
      </c>
      <c r="C400" t="s">
        <v>539</v>
      </c>
      <c r="D400" s="25">
        <v>15</v>
      </c>
      <c r="E400" s="23" t="s">
        <v>842</v>
      </c>
      <c r="F400" s="1">
        <v>2008</v>
      </c>
      <c r="G400" s="2" t="str">
        <f t="shared" si="12"/>
        <v>MIN</v>
      </c>
      <c r="H400" s="2">
        <v>1130</v>
      </c>
      <c r="I400" t="s">
        <v>522</v>
      </c>
      <c r="J400" t="s">
        <v>6</v>
      </c>
      <c r="L400" s="21" t="str">
        <f t="shared" si="13"/>
        <v>2</v>
      </c>
      <c r="M400" t="s">
        <v>838</v>
      </c>
      <c r="N400" s="21" t="str">
        <f>CONCATENATE(Tableau1[[#This Row],[NAT]],Tableau1[[#This Row],[année]],Tableau1[[#This Row],[mois]],Tableau1[[#This Row],[jour]],Tableau1[[#This Row],[IND. GENRE]],1)</f>
        <v>TUN2008031521</v>
      </c>
    </row>
    <row r="401" spans="1:14" ht="15.75" thickBot="1" x14ac:dyDescent="0.3">
      <c r="A401" s="13">
        <v>400</v>
      </c>
      <c r="B401" s="7" t="s">
        <v>540</v>
      </c>
      <c r="C401" t="s">
        <v>163</v>
      </c>
      <c r="D401" s="25" t="s">
        <v>843</v>
      </c>
      <c r="E401" s="23">
        <v>10</v>
      </c>
      <c r="F401" s="1">
        <v>2006</v>
      </c>
      <c r="G401" s="2" t="str">
        <f t="shared" si="12"/>
        <v>CAD</v>
      </c>
      <c r="H401" s="2">
        <v>1299</v>
      </c>
      <c r="I401" t="s">
        <v>522</v>
      </c>
      <c r="J401" t="s">
        <v>4</v>
      </c>
      <c r="L401" s="21" t="str">
        <f t="shared" si="13"/>
        <v>1</v>
      </c>
      <c r="M401" t="s">
        <v>838</v>
      </c>
      <c r="N401" s="21" t="str">
        <f>CONCATENATE(Tableau1[[#This Row],[NAT]],Tableau1[[#This Row],[année]],Tableau1[[#This Row],[mois]],Tableau1[[#This Row],[jour]],Tableau1[[#This Row],[IND. GENRE]],1)</f>
        <v>TUN2006100611</v>
      </c>
    </row>
    <row r="402" spans="1:14" ht="15.75" thickBot="1" x14ac:dyDescent="0.3">
      <c r="A402" s="12">
        <v>401</v>
      </c>
      <c r="B402" s="7" t="s">
        <v>51</v>
      </c>
      <c r="C402" t="s">
        <v>174</v>
      </c>
      <c r="D402" s="25">
        <v>15</v>
      </c>
      <c r="E402" s="23" t="s">
        <v>843</v>
      </c>
      <c r="F402" s="1">
        <v>2007</v>
      </c>
      <c r="G402" s="2" t="str">
        <f t="shared" si="12"/>
        <v>CAD</v>
      </c>
      <c r="H402" s="2">
        <v>864</v>
      </c>
      <c r="I402" t="s">
        <v>522</v>
      </c>
      <c r="J402" t="s">
        <v>4</v>
      </c>
      <c r="L402" s="21" t="str">
        <f t="shared" si="13"/>
        <v>1</v>
      </c>
      <c r="M402" t="s">
        <v>838</v>
      </c>
      <c r="N402" s="21" t="str">
        <f>CONCATENATE(Tableau1[[#This Row],[NAT]],Tableau1[[#This Row],[année]],Tableau1[[#This Row],[mois]],Tableau1[[#This Row],[jour]],Tableau1[[#This Row],[IND. GENRE]],1)</f>
        <v>TUN2007061511</v>
      </c>
    </row>
    <row r="403" spans="1:14" ht="15.75" thickBot="1" x14ac:dyDescent="0.3">
      <c r="A403" s="13">
        <v>402</v>
      </c>
      <c r="B403" s="7" t="s">
        <v>479</v>
      </c>
      <c r="C403" t="s">
        <v>291</v>
      </c>
      <c r="D403" s="25" t="s">
        <v>849</v>
      </c>
      <c r="E403" s="23" t="s">
        <v>850</v>
      </c>
      <c r="F403" s="1">
        <v>2007</v>
      </c>
      <c r="G403" s="2" t="str">
        <f t="shared" si="12"/>
        <v>CAD</v>
      </c>
      <c r="H403" s="2">
        <v>975</v>
      </c>
      <c r="I403" t="s">
        <v>522</v>
      </c>
      <c r="J403" t="s">
        <v>4</v>
      </c>
      <c r="L403" s="21" t="str">
        <f t="shared" si="13"/>
        <v>1</v>
      </c>
      <c r="M403" t="s">
        <v>838</v>
      </c>
      <c r="N403" s="21" t="str">
        <f>CONCATENATE(Tableau1[[#This Row],[NAT]],Tableau1[[#This Row],[année]],Tableau1[[#This Row],[mois]],Tableau1[[#This Row],[jour]],Tableau1[[#This Row],[IND. GENRE]],1)</f>
        <v>TUN2007020811</v>
      </c>
    </row>
    <row r="404" spans="1:14" ht="15.75" thickBot="1" x14ac:dyDescent="0.3">
      <c r="A404" s="12">
        <v>403</v>
      </c>
      <c r="B404" s="7" t="s">
        <v>376</v>
      </c>
      <c r="C404" t="s">
        <v>219</v>
      </c>
      <c r="D404" s="25">
        <v>19</v>
      </c>
      <c r="E404" s="23" t="s">
        <v>847</v>
      </c>
      <c r="F404" s="1">
        <v>2007</v>
      </c>
      <c r="G404" s="2" t="str">
        <f t="shared" si="12"/>
        <v>CAD</v>
      </c>
      <c r="H404" s="2">
        <v>974</v>
      </c>
      <c r="I404" t="s">
        <v>522</v>
      </c>
      <c r="J404" t="s">
        <v>6</v>
      </c>
      <c r="L404" s="21" t="str">
        <f t="shared" si="13"/>
        <v>2</v>
      </c>
      <c r="M404" t="s">
        <v>838</v>
      </c>
      <c r="N404" s="21" t="str">
        <f>CONCATENATE(Tableau1[[#This Row],[NAT]],Tableau1[[#This Row],[année]],Tableau1[[#This Row],[mois]],Tableau1[[#This Row],[jour]],Tableau1[[#This Row],[IND. GENRE]],1)</f>
        <v>TUN2007051921</v>
      </c>
    </row>
    <row r="405" spans="1:14" ht="15.75" thickBot="1" x14ac:dyDescent="0.3">
      <c r="A405" s="13">
        <v>404</v>
      </c>
      <c r="B405" s="7" t="s">
        <v>59</v>
      </c>
      <c r="C405" t="s">
        <v>162</v>
      </c>
      <c r="D405" s="25">
        <v>25</v>
      </c>
      <c r="E405" s="23" t="s">
        <v>847</v>
      </c>
      <c r="F405" s="1">
        <v>2004</v>
      </c>
      <c r="G405" s="2" t="str">
        <f t="shared" si="12"/>
        <v>JUN</v>
      </c>
      <c r="H405" s="2">
        <v>403</v>
      </c>
      <c r="I405" t="s">
        <v>522</v>
      </c>
      <c r="J405" t="s">
        <v>4</v>
      </c>
      <c r="L405" s="21" t="str">
        <f t="shared" si="13"/>
        <v>1</v>
      </c>
      <c r="M405" t="s">
        <v>838</v>
      </c>
      <c r="N405" s="21" t="str">
        <f>CONCATENATE(Tableau1[[#This Row],[NAT]],Tableau1[[#This Row],[année]],Tableau1[[#This Row],[mois]],Tableau1[[#This Row],[jour]],Tableau1[[#This Row],[IND. GENRE]],1)</f>
        <v>TUN2004052511</v>
      </c>
    </row>
    <row r="406" spans="1:14" ht="15.75" thickBot="1" x14ac:dyDescent="0.3">
      <c r="A406" s="12">
        <v>405</v>
      </c>
      <c r="B406" s="7" t="s">
        <v>541</v>
      </c>
      <c r="C406" t="s">
        <v>228</v>
      </c>
      <c r="D406" s="25" t="s">
        <v>849</v>
      </c>
      <c r="E406" s="23" t="s">
        <v>849</v>
      </c>
      <c r="F406" s="1">
        <v>2004</v>
      </c>
      <c r="G406" s="2" t="str">
        <f t="shared" si="12"/>
        <v>JUN</v>
      </c>
      <c r="H406" s="2">
        <v>404</v>
      </c>
      <c r="I406" t="s">
        <v>522</v>
      </c>
      <c r="J406" t="s">
        <v>6</v>
      </c>
      <c r="L406" s="21" t="str">
        <f t="shared" si="13"/>
        <v>2</v>
      </c>
      <c r="M406" t="s">
        <v>838</v>
      </c>
      <c r="N406" s="21" t="str">
        <f>CONCATENATE(Tableau1[[#This Row],[NAT]],Tableau1[[#This Row],[année]],Tableau1[[#This Row],[mois]],Tableau1[[#This Row],[jour]],Tableau1[[#This Row],[IND. GENRE]],1)</f>
        <v>TUN2004080821</v>
      </c>
    </row>
    <row r="407" spans="1:14" ht="15.75" thickBot="1" x14ac:dyDescent="0.3">
      <c r="A407" s="13">
        <v>406</v>
      </c>
      <c r="B407" s="7" t="s">
        <v>542</v>
      </c>
      <c r="C407" t="s">
        <v>228</v>
      </c>
      <c r="D407" s="25">
        <v>31</v>
      </c>
      <c r="E407" s="23" t="s">
        <v>847</v>
      </c>
      <c r="F407" s="1">
        <v>2005</v>
      </c>
      <c r="G407" s="2" t="str">
        <f t="shared" si="12"/>
        <v>JUN</v>
      </c>
      <c r="H407" s="2">
        <v>1675</v>
      </c>
      <c r="I407" t="s">
        <v>522</v>
      </c>
      <c r="J407" t="s">
        <v>6</v>
      </c>
      <c r="L407" s="21" t="str">
        <f t="shared" si="13"/>
        <v>2</v>
      </c>
      <c r="M407" t="s">
        <v>838</v>
      </c>
      <c r="N407" s="21" t="str">
        <f>CONCATENATE(Tableau1[[#This Row],[NAT]],Tableau1[[#This Row],[année]],Tableau1[[#This Row],[mois]],Tableau1[[#This Row],[jour]],Tableau1[[#This Row],[IND. GENRE]],1)</f>
        <v>TUN2005053121</v>
      </c>
    </row>
    <row r="408" spans="1:14" ht="15.75" thickBot="1" x14ac:dyDescent="0.3">
      <c r="A408" s="12">
        <v>407</v>
      </c>
      <c r="B408" s="7" t="s">
        <v>293</v>
      </c>
      <c r="C408" t="s">
        <v>198</v>
      </c>
      <c r="D408" s="25">
        <v>28</v>
      </c>
      <c r="E408" s="23" t="s">
        <v>847</v>
      </c>
      <c r="F408" s="1">
        <v>2012</v>
      </c>
      <c r="G408" s="2" t="str">
        <f t="shared" si="12"/>
        <v>POUSS</v>
      </c>
      <c r="H408" s="2">
        <v>464</v>
      </c>
      <c r="I408" t="s">
        <v>282</v>
      </c>
      <c r="J408" t="s">
        <v>4</v>
      </c>
      <c r="L408" s="21" t="str">
        <f t="shared" si="13"/>
        <v>1</v>
      </c>
      <c r="M408" t="s">
        <v>838</v>
      </c>
      <c r="N408" s="21" t="str">
        <f>CONCATENATE(Tableau1[[#This Row],[NAT]],Tableau1[[#This Row],[année]],Tableau1[[#This Row],[mois]],Tableau1[[#This Row],[jour]],Tableau1[[#This Row],[IND. GENRE]],2)</f>
        <v>TUN2012052812</v>
      </c>
    </row>
    <row r="409" spans="1:14" ht="15.75" thickBot="1" x14ac:dyDescent="0.3">
      <c r="A409" s="13">
        <v>408</v>
      </c>
      <c r="B409" s="7" t="s">
        <v>543</v>
      </c>
      <c r="C409" t="s">
        <v>544</v>
      </c>
      <c r="D409" s="25">
        <v>10</v>
      </c>
      <c r="E409" s="23">
        <v>11</v>
      </c>
      <c r="F409" s="1">
        <v>2010</v>
      </c>
      <c r="G409" s="2" t="str">
        <f t="shared" si="12"/>
        <v>PUP</v>
      </c>
      <c r="H409" s="2">
        <v>463</v>
      </c>
      <c r="I409" t="s">
        <v>282</v>
      </c>
      <c r="J409" t="s">
        <v>4</v>
      </c>
      <c r="L409" s="21" t="str">
        <f t="shared" si="13"/>
        <v>1</v>
      </c>
      <c r="M409" t="s">
        <v>838</v>
      </c>
      <c r="N409" s="21" t="str">
        <f>CONCATENATE(Tableau1[[#This Row],[NAT]],Tableau1[[#This Row],[année]],Tableau1[[#This Row],[mois]],Tableau1[[#This Row],[jour]],Tableau1[[#This Row],[IND. GENRE]],1)</f>
        <v>TUN2010111011</v>
      </c>
    </row>
    <row r="410" spans="1:14" ht="15.75" thickBot="1" x14ac:dyDescent="0.3">
      <c r="A410" s="12">
        <v>409</v>
      </c>
      <c r="B410" s="7" t="s">
        <v>285</v>
      </c>
      <c r="C410" t="s">
        <v>152</v>
      </c>
      <c r="D410" s="25">
        <v>24</v>
      </c>
      <c r="E410" s="23" t="s">
        <v>847</v>
      </c>
      <c r="F410" s="1">
        <v>2010</v>
      </c>
      <c r="G410" s="2" t="str">
        <f t="shared" si="12"/>
        <v>PUP</v>
      </c>
      <c r="H410" s="2">
        <v>465</v>
      </c>
      <c r="I410" t="s">
        <v>282</v>
      </c>
      <c r="J410" t="s">
        <v>4</v>
      </c>
      <c r="L410" s="21" t="str">
        <f t="shared" si="13"/>
        <v>1</v>
      </c>
      <c r="M410" t="s">
        <v>838</v>
      </c>
      <c r="N410" s="21" t="str">
        <f>CONCATENATE(Tableau1[[#This Row],[NAT]],Tableau1[[#This Row],[année]],Tableau1[[#This Row],[mois]],Tableau1[[#This Row],[jour]],Tableau1[[#This Row],[IND. GENRE]],1)</f>
        <v>TUN2010052411</v>
      </c>
    </row>
    <row r="411" spans="1:14" ht="15.75" thickBot="1" x14ac:dyDescent="0.3">
      <c r="A411" s="13">
        <v>410</v>
      </c>
      <c r="B411" s="7" t="s">
        <v>45</v>
      </c>
      <c r="C411" t="s">
        <v>170</v>
      </c>
      <c r="D411" s="25">
        <v>23</v>
      </c>
      <c r="E411" s="23" t="s">
        <v>849</v>
      </c>
      <c r="F411" s="1">
        <v>2009</v>
      </c>
      <c r="G411" s="2" t="str">
        <f t="shared" si="12"/>
        <v>MIN</v>
      </c>
      <c r="H411" s="2">
        <v>265</v>
      </c>
      <c r="I411" t="s">
        <v>282</v>
      </c>
      <c r="J411" t="s">
        <v>4</v>
      </c>
      <c r="L411" s="21" t="str">
        <f t="shared" si="13"/>
        <v>1</v>
      </c>
      <c r="M411" t="s">
        <v>838</v>
      </c>
      <c r="N411" s="21" t="str">
        <f>CONCATENATE(Tableau1[[#This Row],[NAT]],Tableau1[[#This Row],[année]],Tableau1[[#This Row],[mois]],Tableau1[[#This Row],[jour]],Tableau1[[#This Row],[IND. GENRE]],1)</f>
        <v>TUN2009082311</v>
      </c>
    </row>
    <row r="412" spans="1:14" ht="15.75" thickBot="1" x14ac:dyDescent="0.3">
      <c r="A412" s="12">
        <v>411</v>
      </c>
      <c r="B412" s="7" t="s">
        <v>284</v>
      </c>
      <c r="C412" t="s">
        <v>328</v>
      </c>
      <c r="D412" s="25">
        <v>25</v>
      </c>
      <c r="E412" s="23">
        <v>10</v>
      </c>
      <c r="F412" s="1">
        <v>2007</v>
      </c>
      <c r="G412" s="2" t="str">
        <f t="shared" si="12"/>
        <v>CAD</v>
      </c>
      <c r="H412" s="2">
        <v>34</v>
      </c>
      <c r="I412" t="s">
        <v>282</v>
      </c>
      <c r="J412" t="s">
        <v>4</v>
      </c>
      <c r="L412" s="21" t="str">
        <f t="shared" si="13"/>
        <v>1</v>
      </c>
      <c r="M412" t="s">
        <v>838</v>
      </c>
      <c r="N412" s="21" t="str">
        <f>CONCATENATE(Tableau1[[#This Row],[NAT]],Tableau1[[#This Row],[année]],Tableau1[[#This Row],[mois]],Tableau1[[#This Row],[jour]],Tableau1[[#This Row],[IND. GENRE]],2)</f>
        <v>TUN2007102512</v>
      </c>
    </row>
    <row r="413" spans="1:14" ht="15.75" thickBot="1" x14ac:dyDescent="0.3">
      <c r="A413" s="13">
        <v>412</v>
      </c>
      <c r="B413" s="7" t="s">
        <v>543</v>
      </c>
      <c r="C413" t="s">
        <v>545</v>
      </c>
      <c r="D413" s="25">
        <v>11</v>
      </c>
      <c r="E413" s="23" t="s">
        <v>849</v>
      </c>
      <c r="F413" s="1">
        <v>2004</v>
      </c>
      <c r="G413" s="2" t="str">
        <f t="shared" si="12"/>
        <v>JUN</v>
      </c>
      <c r="H413" s="2">
        <v>2773</v>
      </c>
      <c r="I413" t="s">
        <v>282</v>
      </c>
      <c r="J413" t="s">
        <v>4</v>
      </c>
      <c r="L413" s="21" t="str">
        <f t="shared" si="13"/>
        <v>1</v>
      </c>
      <c r="M413" t="s">
        <v>838</v>
      </c>
      <c r="N413" s="21" t="str">
        <f>CONCATENATE(Tableau1[[#This Row],[NAT]],Tableau1[[#This Row],[année]],Tableau1[[#This Row],[mois]],Tableau1[[#This Row],[jour]],Tableau1[[#This Row],[IND. GENRE]],1)</f>
        <v>TUN2004081111</v>
      </c>
    </row>
    <row r="414" spans="1:14" ht="15.75" thickBot="1" x14ac:dyDescent="0.3">
      <c r="A414" s="12">
        <v>413</v>
      </c>
      <c r="B414" s="7" t="s">
        <v>546</v>
      </c>
      <c r="C414" t="s">
        <v>162</v>
      </c>
      <c r="D414" s="25">
        <v>23</v>
      </c>
      <c r="E414" s="23" t="s">
        <v>844</v>
      </c>
      <c r="F414" s="1">
        <v>2004</v>
      </c>
      <c r="G414" s="2" t="str">
        <f t="shared" si="12"/>
        <v>JUN</v>
      </c>
      <c r="H414" s="2">
        <v>187</v>
      </c>
      <c r="I414" t="s">
        <v>783</v>
      </c>
      <c r="J414" t="s">
        <v>4</v>
      </c>
      <c r="L414" s="21" t="str">
        <f t="shared" si="13"/>
        <v>1</v>
      </c>
      <c r="M414" t="s">
        <v>838</v>
      </c>
      <c r="N414" s="21" t="str">
        <f>CONCATENATE(Tableau1[[#This Row],[NAT]],Tableau1[[#This Row],[année]],Tableau1[[#This Row],[mois]],Tableau1[[#This Row],[jour]],Tableau1[[#This Row],[IND. GENRE]],2)</f>
        <v>TUN2004042312</v>
      </c>
    </row>
    <row r="415" spans="1:14" ht="15.75" thickBot="1" x14ac:dyDescent="0.3">
      <c r="A415" s="13">
        <v>414</v>
      </c>
      <c r="B415" s="7" t="s">
        <v>547</v>
      </c>
      <c r="C415" t="s">
        <v>307</v>
      </c>
      <c r="D415" s="25">
        <v>12</v>
      </c>
      <c r="E415" s="23" t="s">
        <v>848</v>
      </c>
      <c r="F415" s="1">
        <v>1979</v>
      </c>
      <c r="G415" s="2" t="str">
        <f t="shared" si="12"/>
        <v>SEN</v>
      </c>
      <c r="H415" s="2">
        <v>783</v>
      </c>
      <c r="I415" t="s">
        <v>783</v>
      </c>
      <c r="J415" t="s">
        <v>4</v>
      </c>
      <c r="L415" s="21" t="str">
        <f t="shared" si="13"/>
        <v>1</v>
      </c>
      <c r="M415" t="s">
        <v>838</v>
      </c>
      <c r="N415" s="21" t="str">
        <f>CONCATENATE(Tableau1[[#This Row],[NAT]],Tableau1[[#This Row],[année]],Tableau1[[#This Row],[mois]],Tableau1[[#This Row],[jour]],Tableau1[[#This Row],[IND. GENRE]],1)</f>
        <v>TUN1979091211</v>
      </c>
    </row>
    <row r="416" spans="1:14" ht="15.75" thickBot="1" x14ac:dyDescent="0.3">
      <c r="A416" s="12">
        <v>415</v>
      </c>
      <c r="B416" s="7" t="s">
        <v>546</v>
      </c>
      <c r="C416" t="s">
        <v>485</v>
      </c>
      <c r="D416" s="25">
        <v>15</v>
      </c>
      <c r="E416" s="23">
        <v>10</v>
      </c>
      <c r="F416" s="1">
        <v>1967</v>
      </c>
      <c r="G416" s="2" t="str">
        <f t="shared" si="12"/>
        <v>SEN</v>
      </c>
      <c r="H416" s="2">
        <v>780</v>
      </c>
      <c r="I416" t="s">
        <v>783</v>
      </c>
      <c r="J416" t="s">
        <v>4</v>
      </c>
      <c r="L416" s="21" t="str">
        <f t="shared" si="13"/>
        <v>1</v>
      </c>
      <c r="M416" t="s">
        <v>838</v>
      </c>
      <c r="N416" s="21" t="str">
        <f>CONCATENATE(Tableau1[[#This Row],[NAT]],Tableau1[[#This Row],[année]],Tableau1[[#This Row],[mois]],Tableau1[[#This Row],[jour]],Tableau1[[#This Row],[IND. GENRE]],1)</f>
        <v>TUN1967101511</v>
      </c>
    </row>
    <row r="417" spans="1:14" ht="15.75" thickBot="1" x14ac:dyDescent="0.3">
      <c r="A417" s="13">
        <v>416</v>
      </c>
      <c r="B417" s="7" t="s">
        <v>241</v>
      </c>
      <c r="C417" t="s">
        <v>512</v>
      </c>
      <c r="D417" s="25">
        <v>11</v>
      </c>
      <c r="E417" s="23" t="s">
        <v>846</v>
      </c>
      <c r="F417" s="1">
        <v>1976</v>
      </c>
      <c r="G417" s="2" t="str">
        <f t="shared" si="12"/>
        <v>SEN</v>
      </c>
      <c r="H417" s="2">
        <v>781</v>
      </c>
      <c r="I417" t="s">
        <v>783</v>
      </c>
      <c r="J417" t="s">
        <v>4</v>
      </c>
      <c r="L417" s="21" t="str">
        <f t="shared" si="13"/>
        <v>1</v>
      </c>
      <c r="M417" t="s">
        <v>838</v>
      </c>
      <c r="N417" s="21" t="str">
        <f>CONCATENATE(Tableau1[[#This Row],[NAT]],Tableau1[[#This Row],[année]],Tableau1[[#This Row],[mois]],Tableau1[[#This Row],[jour]],Tableau1[[#This Row],[IND. GENRE]],1)</f>
        <v>TUN1976011111</v>
      </c>
    </row>
    <row r="418" spans="1:14" ht="15.75" thickBot="1" x14ac:dyDescent="0.3">
      <c r="A418" s="12">
        <v>417</v>
      </c>
      <c r="B418" s="7" t="s">
        <v>548</v>
      </c>
      <c r="C418" t="s">
        <v>549</v>
      </c>
      <c r="D418" s="25">
        <v>18</v>
      </c>
      <c r="E418" s="23">
        <v>11</v>
      </c>
      <c r="F418" s="1">
        <v>1986</v>
      </c>
      <c r="G418" s="2" t="str">
        <f t="shared" si="12"/>
        <v>SEN</v>
      </c>
      <c r="H418" s="2">
        <v>785</v>
      </c>
      <c r="I418" t="s">
        <v>783</v>
      </c>
      <c r="J418" t="s">
        <v>4</v>
      </c>
      <c r="L418" s="21" t="str">
        <f t="shared" si="13"/>
        <v>1</v>
      </c>
      <c r="M418" t="s">
        <v>838</v>
      </c>
      <c r="N418" s="21" t="str">
        <f>CONCATENATE(Tableau1[[#This Row],[NAT]],Tableau1[[#This Row],[année]],Tableau1[[#This Row],[mois]],Tableau1[[#This Row],[jour]],Tableau1[[#This Row],[IND. GENRE]],1)</f>
        <v>TUN1986111811</v>
      </c>
    </row>
    <row r="419" spans="1:14" ht="15.75" thickBot="1" x14ac:dyDescent="0.3">
      <c r="A419" s="13">
        <v>418</v>
      </c>
      <c r="B419" s="7" t="s">
        <v>519</v>
      </c>
      <c r="C419" t="s">
        <v>550</v>
      </c>
      <c r="D419" s="25" t="s">
        <v>844</v>
      </c>
      <c r="E419" s="23" t="s">
        <v>849</v>
      </c>
      <c r="F419" s="1">
        <v>1977</v>
      </c>
      <c r="G419" s="2" t="str">
        <f t="shared" si="12"/>
        <v>SEN</v>
      </c>
      <c r="H419" s="2">
        <v>782</v>
      </c>
      <c r="I419" t="s">
        <v>783</v>
      </c>
      <c r="J419" t="s">
        <v>4</v>
      </c>
      <c r="L419" s="21" t="str">
        <f t="shared" si="13"/>
        <v>1</v>
      </c>
      <c r="M419" t="s">
        <v>838</v>
      </c>
      <c r="N419" s="21" t="str">
        <f>CONCATENATE(Tableau1[[#This Row],[NAT]],Tableau1[[#This Row],[année]],Tableau1[[#This Row],[mois]],Tableau1[[#This Row],[jour]],Tableau1[[#This Row],[IND. GENRE]],1)</f>
        <v>TUN1977080411</v>
      </c>
    </row>
    <row r="420" spans="1:14" ht="15.75" thickBot="1" x14ac:dyDescent="0.3">
      <c r="A420" s="12">
        <v>419</v>
      </c>
      <c r="B420" s="7" t="s">
        <v>551</v>
      </c>
      <c r="C420" t="s">
        <v>135</v>
      </c>
      <c r="D420" s="25">
        <v>21</v>
      </c>
      <c r="E420" s="23" t="s">
        <v>845</v>
      </c>
      <c r="F420" s="1">
        <v>2008</v>
      </c>
      <c r="G420" s="2" t="str">
        <f t="shared" si="12"/>
        <v>MIN</v>
      </c>
      <c r="H420" s="2">
        <v>264</v>
      </c>
      <c r="I420" t="s">
        <v>522</v>
      </c>
      <c r="J420" t="s">
        <v>6</v>
      </c>
      <c r="L420" s="21" t="str">
        <f t="shared" si="13"/>
        <v>2</v>
      </c>
      <c r="M420" t="s">
        <v>838</v>
      </c>
      <c r="N420" s="21" t="str">
        <f>CONCATENATE(Tableau1[[#This Row],[NAT]],Tableau1[[#This Row],[année]],Tableau1[[#This Row],[mois]],Tableau1[[#This Row],[jour]],Tableau1[[#This Row],[IND. GENRE]],1)</f>
        <v>TUN2008072121</v>
      </c>
    </row>
    <row r="421" spans="1:14" ht="15.75" thickBot="1" x14ac:dyDescent="0.3">
      <c r="A421" s="13">
        <v>420</v>
      </c>
      <c r="B421" s="7" t="s">
        <v>552</v>
      </c>
      <c r="C421" t="s">
        <v>215</v>
      </c>
      <c r="D421" s="25">
        <v>23</v>
      </c>
      <c r="E421" s="23" t="s">
        <v>847</v>
      </c>
      <c r="F421" s="1">
        <v>2014</v>
      </c>
      <c r="G421" s="2" t="str">
        <f t="shared" si="12"/>
        <v>POUSS</v>
      </c>
      <c r="H421" s="2">
        <v>392</v>
      </c>
      <c r="I421" t="s">
        <v>568</v>
      </c>
      <c r="J421" t="s">
        <v>4</v>
      </c>
      <c r="L421" s="21" t="str">
        <f t="shared" si="13"/>
        <v>1</v>
      </c>
      <c r="M421" t="s">
        <v>838</v>
      </c>
      <c r="N421" s="21" t="str">
        <f>CONCATENATE(Tableau1[[#This Row],[NAT]],Tableau1[[#This Row],[année]],Tableau1[[#This Row],[mois]],Tableau1[[#This Row],[jour]],Tableau1[[#This Row],[IND. GENRE]],1)</f>
        <v>TUN2014052311</v>
      </c>
    </row>
    <row r="422" spans="1:14" ht="15.75" thickBot="1" x14ac:dyDescent="0.3">
      <c r="A422" s="12">
        <v>421</v>
      </c>
      <c r="B422" s="7" t="s">
        <v>553</v>
      </c>
      <c r="C422" t="s">
        <v>146</v>
      </c>
      <c r="D422" s="25">
        <v>28</v>
      </c>
      <c r="E422" s="23" t="s">
        <v>850</v>
      </c>
      <c r="F422" s="1">
        <v>2011</v>
      </c>
      <c r="G422" s="2" t="str">
        <f t="shared" si="12"/>
        <v>PUP</v>
      </c>
      <c r="H422" s="2">
        <v>386</v>
      </c>
      <c r="I422" t="s">
        <v>568</v>
      </c>
      <c r="J422" t="s">
        <v>4</v>
      </c>
      <c r="L422" s="21" t="str">
        <f t="shared" si="13"/>
        <v>1</v>
      </c>
      <c r="M422" t="s">
        <v>838</v>
      </c>
      <c r="N422" s="21" t="str">
        <f>CONCATENATE(Tableau1[[#This Row],[NAT]],Tableau1[[#This Row],[année]],Tableau1[[#This Row],[mois]],Tableau1[[#This Row],[jour]],Tableau1[[#This Row],[IND. GENRE]],1)</f>
        <v>TUN2011022811</v>
      </c>
    </row>
    <row r="423" spans="1:14" ht="15.75" thickBot="1" x14ac:dyDescent="0.3">
      <c r="A423" s="13">
        <v>422</v>
      </c>
      <c r="B423" s="7" t="s">
        <v>554</v>
      </c>
      <c r="C423" t="s">
        <v>555</v>
      </c>
      <c r="D423" s="25">
        <v>28</v>
      </c>
      <c r="E423" s="23">
        <v>12</v>
      </c>
      <c r="F423" s="1">
        <v>2010</v>
      </c>
      <c r="G423" s="2" t="str">
        <f t="shared" si="12"/>
        <v>PUP</v>
      </c>
      <c r="H423" s="2">
        <v>389</v>
      </c>
      <c r="I423" t="s">
        <v>568</v>
      </c>
      <c r="J423" t="s">
        <v>4</v>
      </c>
      <c r="L423" s="21" t="str">
        <f t="shared" si="13"/>
        <v>1</v>
      </c>
      <c r="M423" t="s">
        <v>838</v>
      </c>
      <c r="N423" s="21" t="str">
        <f>CONCATENATE(Tableau1[[#This Row],[NAT]],Tableau1[[#This Row],[année]],Tableau1[[#This Row],[mois]],Tableau1[[#This Row],[jour]],Tableau1[[#This Row],[IND. GENRE]],1)</f>
        <v>TUN2010122811</v>
      </c>
    </row>
    <row r="424" spans="1:14" ht="15.75" thickBot="1" x14ac:dyDescent="0.3">
      <c r="A424" s="12">
        <v>423</v>
      </c>
      <c r="B424" s="7" t="s">
        <v>556</v>
      </c>
      <c r="C424" t="s">
        <v>557</v>
      </c>
      <c r="D424" s="25">
        <v>26</v>
      </c>
      <c r="E424" s="23" t="s">
        <v>844</v>
      </c>
      <c r="F424" s="1">
        <v>2012</v>
      </c>
      <c r="G424" s="2" t="str">
        <f t="shared" si="12"/>
        <v>POUSS</v>
      </c>
      <c r="H424" s="2">
        <v>387</v>
      </c>
      <c r="I424" t="s">
        <v>568</v>
      </c>
      <c r="J424" t="s">
        <v>6</v>
      </c>
      <c r="L424" s="21" t="str">
        <f t="shared" si="13"/>
        <v>2</v>
      </c>
      <c r="M424" t="s">
        <v>838</v>
      </c>
      <c r="N424" s="21" t="str">
        <f>CONCATENATE(Tableau1[[#This Row],[NAT]],Tableau1[[#This Row],[année]],Tableau1[[#This Row],[mois]],Tableau1[[#This Row],[jour]],Tableau1[[#This Row],[IND. GENRE]],1)</f>
        <v>TUN2012042621</v>
      </c>
    </row>
    <row r="425" spans="1:14" ht="15.75" thickBot="1" x14ac:dyDescent="0.3">
      <c r="A425" s="13">
        <v>424</v>
      </c>
      <c r="B425" s="7" t="s">
        <v>558</v>
      </c>
      <c r="C425" t="s">
        <v>215</v>
      </c>
      <c r="D425" s="25">
        <v>21</v>
      </c>
      <c r="E425" s="23" t="s">
        <v>846</v>
      </c>
      <c r="F425" s="1">
        <v>2012</v>
      </c>
      <c r="G425" s="2" t="str">
        <f t="shared" si="12"/>
        <v>POUSS</v>
      </c>
      <c r="H425" s="2">
        <v>390</v>
      </c>
      <c r="I425" t="s">
        <v>568</v>
      </c>
      <c r="J425" t="s">
        <v>4</v>
      </c>
      <c r="L425" s="21" t="str">
        <f t="shared" si="13"/>
        <v>1</v>
      </c>
      <c r="M425" t="s">
        <v>838</v>
      </c>
      <c r="N425" s="21" t="str">
        <f>CONCATENATE(Tableau1[[#This Row],[NAT]],Tableau1[[#This Row],[année]],Tableau1[[#This Row],[mois]],Tableau1[[#This Row],[jour]],Tableau1[[#This Row],[IND. GENRE]],2)</f>
        <v>TUN2012012112</v>
      </c>
    </row>
    <row r="426" spans="1:14" ht="15.75" thickBot="1" x14ac:dyDescent="0.3">
      <c r="A426" s="12">
        <v>425</v>
      </c>
      <c r="B426" s="7" t="s">
        <v>559</v>
      </c>
      <c r="C426" t="s">
        <v>208</v>
      </c>
      <c r="D426" s="25">
        <v>23</v>
      </c>
      <c r="E426" s="23" t="s">
        <v>845</v>
      </c>
      <c r="F426" s="1">
        <v>2014</v>
      </c>
      <c r="G426" s="2" t="str">
        <f t="shared" si="12"/>
        <v>POUSS</v>
      </c>
      <c r="H426" s="2">
        <v>398</v>
      </c>
      <c r="I426" t="s">
        <v>568</v>
      </c>
      <c r="J426" t="s">
        <v>4</v>
      </c>
      <c r="L426" s="21" t="str">
        <f t="shared" si="13"/>
        <v>1</v>
      </c>
      <c r="M426" t="s">
        <v>838</v>
      </c>
      <c r="N426" s="21" t="str">
        <f>CONCATENATE(Tableau1[[#This Row],[NAT]],Tableau1[[#This Row],[année]],Tableau1[[#This Row],[mois]],Tableau1[[#This Row],[jour]],Tableau1[[#This Row],[IND. GENRE]],1)</f>
        <v>TUN2014072311</v>
      </c>
    </row>
    <row r="427" spans="1:14" ht="15.75" thickBot="1" x14ac:dyDescent="0.3">
      <c r="A427" s="13">
        <v>426</v>
      </c>
      <c r="B427" s="7" t="s">
        <v>560</v>
      </c>
      <c r="D427" s="25">
        <v>17</v>
      </c>
      <c r="E427" s="23" t="s">
        <v>847</v>
      </c>
      <c r="F427" s="1">
        <v>2011</v>
      </c>
      <c r="G427" s="2" t="str">
        <f t="shared" ref="G427:G490" si="14">IF(F427&gt;=2012,"POUSS",IF(F427=2011,"PUP",IF(F427=2010,"PUP",IF(F427=2009,"MIN",IF(F427=2008,"MIN",IF(F427=2007,"CAD",IF(F427=2006,"CAD",IF(F427=2005,"JUN",IF(F427=2004,"JUN",IF(F427=2003,"ESP",IF(F427=2002,"ESP","SEN")))))))))))</f>
        <v>PUP</v>
      </c>
      <c r="H427" s="2">
        <v>385</v>
      </c>
      <c r="I427" t="s">
        <v>568</v>
      </c>
      <c r="J427" t="s">
        <v>4</v>
      </c>
      <c r="L427" s="21" t="str">
        <f t="shared" si="13"/>
        <v>1</v>
      </c>
      <c r="M427" t="s">
        <v>838</v>
      </c>
      <c r="N427" s="21" t="str">
        <f>CONCATENATE(Tableau1[[#This Row],[NAT]],Tableau1[[#This Row],[année]],Tableau1[[#This Row],[mois]],Tableau1[[#This Row],[jour]],Tableau1[[#This Row],[IND. GENRE]],1)</f>
        <v>TUN2011051711</v>
      </c>
    </row>
    <row r="428" spans="1:14" ht="15.75" thickBot="1" x14ac:dyDescent="0.3">
      <c r="A428" s="12">
        <v>427</v>
      </c>
      <c r="B428" s="7" t="s">
        <v>561</v>
      </c>
      <c r="C428" t="s">
        <v>562</v>
      </c>
      <c r="D428" s="25">
        <v>19</v>
      </c>
      <c r="E428" s="23" t="s">
        <v>846</v>
      </c>
      <c r="F428" s="1">
        <v>2013</v>
      </c>
      <c r="G428" s="2" t="str">
        <f t="shared" si="14"/>
        <v>POUSS</v>
      </c>
      <c r="H428" s="2">
        <v>394</v>
      </c>
      <c r="I428" t="s">
        <v>568</v>
      </c>
      <c r="J428" t="s">
        <v>4</v>
      </c>
      <c r="L428" s="21" t="str">
        <f t="shared" si="13"/>
        <v>1</v>
      </c>
      <c r="M428" t="s">
        <v>838</v>
      </c>
      <c r="N428" s="21" t="str">
        <f>CONCATENATE(Tableau1[[#This Row],[NAT]],Tableau1[[#This Row],[année]],Tableau1[[#This Row],[mois]],Tableau1[[#This Row],[jour]],Tableau1[[#This Row],[IND. GENRE]],1)</f>
        <v>TUN2013011911</v>
      </c>
    </row>
    <row r="429" spans="1:14" ht="15.75" thickBot="1" x14ac:dyDescent="0.3">
      <c r="A429" s="13">
        <v>428</v>
      </c>
      <c r="B429" s="7" t="s">
        <v>563</v>
      </c>
      <c r="C429" t="s">
        <v>468</v>
      </c>
      <c r="D429" s="25" t="s">
        <v>844</v>
      </c>
      <c r="E429" s="23" t="s">
        <v>849</v>
      </c>
      <c r="F429" s="1">
        <v>2012</v>
      </c>
      <c r="G429" s="2" t="str">
        <f t="shared" si="14"/>
        <v>POUSS</v>
      </c>
      <c r="H429" s="2">
        <v>388</v>
      </c>
      <c r="I429" t="s">
        <v>568</v>
      </c>
      <c r="J429" t="s">
        <v>4</v>
      </c>
      <c r="L429" s="21" t="str">
        <f t="shared" si="13"/>
        <v>1</v>
      </c>
      <c r="M429" t="s">
        <v>838</v>
      </c>
      <c r="N429" s="21" t="str">
        <f>CONCATENATE(Tableau1[[#This Row],[NAT]],Tableau1[[#This Row],[année]],Tableau1[[#This Row],[mois]],Tableau1[[#This Row],[jour]],Tableau1[[#This Row],[IND. GENRE]],1)</f>
        <v>TUN2012080411</v>
      </c>
    </row>
    <row r="430" spans="1:14" ht="15.75" thickBot="1" x14ac:dyDescent="0.3">
      <c r="A430" s="12">
        <v>429</v>
      </c>
      <c r="B430" s="7" t="s">
        <v>554</v>
      </c>
      <c r="C430" t="s">
        <v>565</v>
      </c>
      <c r="D430" s="25">
        <v>15</v>
      </c>
      <c r="E430" s="23" t="s">
        <v>848</v>
      </c>
      <c r="F430" s="1">
        <v>2008</v>
      </c>
      <c r="G430" s="2" t="str">
        <f t="shared" si="14"/>
        <v>MIN</v>
      </c>
      <c r="H430" s="2">
        <v>1447</v>
      </c>
      <c r="I430" t="s">
        <v>568</v>
      </c>
      <c r="J430" t="s">
        <v>6</v>
      </c>
      <c r="L430" s="21" t="str">
        <f t="shared" si="13"/>
        <v>2</v>
      </c>
      <c r="M430" t="s">
        <v>838</v>
      </c>
      <c r="N430" s="21" t="str">
        <f>CONCATENATE(Tableau1[[#This Row],[NAT]],Tableau1[[#This Row],[année]],Tableau1[[#This Row],[mois]],Tableau1[[#This Row],[jour]],Tableau1[[#This Row],[IND. GENRE]],1)</f>
        <v>TUN2008091521</v>
      </c>
    </row>
    <row r="431" spans="1:14" ht="15.75" thickBot="1" x14ac:dyDescent="0.3">
      <c r="A431" s="13">
        <v>430</v>
      </c>
      <c r="B431" s="7" t="s">
        <v>564</v>
      </c>
      <c r="C431" t="s">
        <v>565</v>
      </c>
      <c r="D431" s="25">
        <v>18</v>
      </c>
      <c r="E431" s="23">
        <v>12</v>
      </c>
      <c r="F431" s="1">
        <v>2008</v>
      </c>
      <c r="G431" s="2" t="str">
        <f t="shared" si="14"/>
        <v>MIN</v>
      </c>
      <c r="H431" s="2">
        <v>1449</v>
      </c>
      <c r="I431" t="s">
        <v>568</v>
      </c>
      <c r="J431" t="s">
        <v>6</v>
      </c>
      <c r="L431" s="21" t="str">
        <f t="shared" si="13"/>
        <v>2</v>
      </c>
      <c r="M431" t="s">
        <v>838</v>
      </c>
      <c r="N431" s="21" t="str">
        <f>CONCATENATE(Tableau1[[#This Row],[NAT]],Tableau1[[#This Row],[année]],Tableau1[[#This Row],[mois]],Tableau1[[#This Row],[jour]],Tableau1[[#This Row],[IND. GENRE]],1)</f>
        <v>TUN2008121821</v>
      </c>
    </row>
    <row r="432" spans="1:14" ht="15.75" thickBot="1" x14ac:dyDescent="0.3">
      <c r="A432" s="12">
        <v>431</v>
      </c>
      <c r="B432" s="7" t="s">
        <v>480</v>
      </c>
      <c r="C432" t="s">
        <v>198</v>
      </c>
      <c r="D432" s="25">
        <v>21</v>
      </c>
      <c r="E432" s="23" t="s">
        <v>846</v>
      </c>
      <c r="F432" s="1">
        <v>2008</v>
      </c>
      <c r="G432" s="2" t="str">
        <f t="shared" si="14"/>
        <v>MIN</v>
      </c>
      <c r="H432" s="2">
        <v>1448</v>
      </c>
      <c r="I432" t="s">
        <v>568</v>
      </c>
      <c r="J432" t="s">
        <v>4</v>
      </c>
      <c r="L432" s="21" t="str">
        <f t="shared" si="13"/>
        <v>1</v>
      </c>
      <c r="M432" t="s">
        <v>838</v>
      </c>
      <c r="N432" s="21" t="str">
        <f>CONCATENATE(Tableau1[[#This Row],[NAT]],Tableau1[[#This Row],[année]],Tableau1[[#This Row],[mois]],Tableau1[[#This Row],[jour]],Tableau1[[#This Row],[IND. GENRE]],1)</f>
        <v>TUN2008012111</v>
      </c>
    </row>
    <row r="433" spans="1:14" ht="15.75" thickBot="1" x14ac:dyDescent="0.3">
      <c r="A433" s="13">
        <v>432</v>
      </c>
      <c r="B433" s="7" t="s">
        <v>567</v>
      </c>
      <c r="C433" t="s">
        <v>162</v>
      </c>
      <c r="D433" s="25">
        <v>29</v>
      </c>
      <c r="E433" s="23" t="s">
        <v>843</v>
      </c>
      <c r="F433" s="1">
        <v>2009</v>
      </c>
      <c r="G433" s="2" t="str">
        <f t="shared" si="14"/>
        <v>MIN</v>
      </c>
      <c r="H433" s="2">
        <v>1453</v>
      </c>
      <c r="I433" t="s">
        <v>568</v>
      </c>
      <c r="J433" t="s">
        <v>4</v>
      </c>
      <c r="L433" s="21" t="str">
        <f t="shared" si="13"/>
        <v>1</v>
      </c>
      <c r="M433" t="s">
        <v>838</v>
      </c>
      <c r="N433" s="21" t="str">
        <f>CONCATENATE(Tableau1[[#This Row],[NAT]],Tableau1[[#This Row],[année]],Tableau1[[#This Row],[mois]],Tableau1[[#This Row],[jour]],Tableau1[[#This Row],[IND. GENRE]],1)</f>
        <v>TUN2009062911</v>
      </c>
    </row>
    <row r="434" spans="1:14" ht="15.75" thickBot="1" x14ac:dyDescent="0.3">
      <c r="A434" s="12">
        <v>433</v>
      </c>
      <c r="B434" s="7" t="s">
        <v>566</v>
      </c>
      <c r="C434" t="s">
        <v>343</v>
      </c>
      <c r="D434" s="25">
        <v>15</v>
      </c>
      <c r="E434" s="23" t="s">
        <v>842</v>
      </c>
      <c r="F434" s="1">
        <v>2008</v>
      </c>
      <c r="G434" s="2" t="str">
        <f t="shared" si="14"/>
        <v>MIN</v>
      </c>
      <c r="H434" s="2">
        <v>1452</v>
      </c>
      <c r="I434" t="s">
        <v>568</v>
      </c>
      <c r="J434" t="s">
        <v>4</v>
      </c>
      <c r="L434" s="21" t="str">
        <f t="shared" si="13"/>
        <v>1</v>
      </c>
      <c r="M434" t="s">
        <v>838</v>
      </c>
      <c r="N434" s="21" t="str">
        <f>CONCATENATE(Tableau1[[#This Row],[NAT]],Tableau1[[#This Row],[année]],Tableau1[[#This Row],[mois]],Tableau1[[#This Row],[jour]],Tableau1[[#This Row],[IND. GENRE]],1)</f>
        <v>TUN2008031511</v>
      </c>
    </row>
    <row r="435" spans="1:14" ht="15.75" thickBot="1" x14ac:dyDescent="0.3">
      <c r="A435" s="13">
        <v>434</v>
      </c>
      <c r="B435" s="7" t="s">
        <v>480</v>
      </c>
      <c r="C435" t="s">
        <v>199</v>
      </c>
      <c r="D435" s="25">
        <v>16</v>
      </c>
      <c r="E435" s="23">
        <v>11</v>
      </c>
      <c r="F435" s="1">
        <v>2005</v>
      </c>
      <c r="G435" s="2" t="str">
        <f t="shared" si="14"/>
        <v>JUN</v>
      </c>
      <c r="H435" s="2">
        <v>224</v>
      </c>
      <c r="I435" t="s">
        <v>568</v>
      </c>
      <c r="J435" t="s">
        <v>4</v>
      </c>
      <c r="L435" s="21" t="str">
        <f t="shared" si="13"/>
        <v>1</v>
      </c>
      <c r="M435" t="s">
        <v>838</v>
      </c>
      <c r="N435" s="21" t="str">
        <f>CONCATENATE(Tableau1[[#This Row],[NAT]],Tableau1[[#This Row],[année]],Tableau1[[#This Row],[mois]],Tableau1[[#This Row],[jour]],Tableau1[[#This Row],[IND. GENRE]],1)</f>
        <v>TUN2005111611</v>
      </c>
    </row>
    <row r="436" spans="1:14" ht="15.75" thickBot="1" x14ac:dyDescent="0.3">
      <c r="A436" s="12">
        <v>435</v>
      </c>
      <c r="B436" s="7" t="s">
        <v>566</v>
      </c>
      <c r="C436" t="s">
        <v>162</v>
      </c>
      <c r="D436" s="25">
        <v>17</v>
      </c>
      <c r="E436" s="23" t="s">
        <v>845</v>
      </c>
      <c r="F436" s="1">
        <v>2004</v>
      </c>
      <c r="G436" s="2" t="str">
        <f t="shared" si="14"/>
        <v>JUN</v>
      </c>
      <c r="H436" s="2">
        <v>227</v>
      </c>
      <c r="I436" t="s">
        <v>568</v>
      </c>
      <c r="J436" t="s">
        <v>4</v>
      </c>
      <c r="L436" s="21" t="str">
        <f t="shared" si="13"/>
        <v>1</v>
      </c>
      <c r="M436" t="s">
        <v>838</v>
      </c>
      <c r="N436" s="21" t="str">
        <f>CONCATENATE(Tableau1[[#This Row],[NAT]],Tableau1[[#This Row],[année]],Tableau1[[#This Row],[mois]],Tableau1[[#This Row],[jour]],Tableau1[[#This Row],[IND. GENRE]],1)</f>
        <v>TUN2004071711</v>
      </c>
    </row>
    <row r="437" spans="1:14" ht="15.75" thickBot="1" x14ac:dyDescent="0.3">
      <c r="A437" s="13">
        <v>436</v>
      </c>
      <c r="B437" s="7" t="s">
        <v>554</v>
      </c>
      <c r="C437" t="s">
        <v>569</v>
      </c>
      <c r="D437" s="25" t="s">
        <v>847</v>
      </c>
      <c r="E437" s="23" t="s">
        <v>843</v>
      </c>
      <c r="F437" s="1">
        <v>2004</v>
      </c>
      <c r="G437" s="2" t="str">
        <f t="shared" si="14"/>
        <v>JUN</v>
      </c>
      <c r="H437" s="2">
        <v>225</v>
      </c>
      <c r="I437" t="s">
        <v>568</v>
      </c>
      <c r="J437" t="s">
        <v>4</v>
      </c>
      <c r="L437" s="21" t="str">
        <f t="shared" si="13"/>
        <v>1</v>
      </c>
      <c r="M437" t="s">
        <v>838</v>
      </c>
      <c r="N437" s="21" t="str">
        <f>CONCATENATE(Tableau1[[#This Row],[NAT]],Tableau1[[#This Row],[année]],Tableau1[[#This Row],[mois]],Tableau1[[#This Row],[jour]],Tableau1[[#This Row],[IND. GENRE]],1)</f>
        <v>TUN2004060511</v>
      </c>
    </row>
    <row r="438" spans="1:14" ht="15.75" thickBot="1" x14ac:dyDescent="0.3">
      <c r="A438" s="12">
        <v>437</v>
      </c>
      <c r="B438" s="7" t="s">
        <v>570</v>
      </c>
      <c r="C438" t="s">
        <v>571</v>
      </c>
      <c r="D438" s="25" t="s">
        <v>846</v>
      </c>
      <c r="E438" s="23" t="s">
        <v>843</v>
      </c>
      <c r="F438" s="1">
        <v>2004</v>
      </c>
      <c r="G438" s="2" t="str">
        <f t="shared" si="14"/>
        <v>JUN</v>
      </c>
      <c r="H438" s="2">
        <v>330</v>
      </c>
      <c r="I438" t="s">
        <v>424</v>
      </c>
      <c r="J438" t="s">
        <v>4</v>
      </c>
      <c r="L438" s="21" t="str">
        <f t="shared" si="13"/>
        <v>1</v>
      </c>
      <c r="M438" t="s">
        <v>838</v>
      </c>
      <c r="N438" s="21" t="str">
        <f>CONCATENATE(Tableau1[[#This Row],[NAT]],Tableau1[[#This Row],[année]],Tableau1[[#This Row],[mois]],Tableau1[[#This Row],[jour]],Tableau1[[#This Row],[IND. GENRE]],1)</f>
        <v>TUN2004060111</v>
      </c>
    </row>
    <row r="439" spans="1:14" ht="15.75" thickBot="1" x14ac:dyDescent="0.3">
      <c r="A439" s="13">
        <v>438</v>
      </c>
      <c r="B439" s="7" t="s">
        <v>464</v>
      </c>
      <c r="C439" t="s">
        <v>572</v>
      </c>
      <c r="D439" s="25" t="s">
        <v>845</v>
      </c>
      <c r="E439" s="23" t="s">
        <v>849</v>
      </c>
      <c r="F439" s="1">
        <v>2005</v>
      </c>
      <c r="G439" s="2" t="str">
        <f t="shared" si="14"/>
        <v>JUN</v>
      </c>
      <c r="H439" s="2">
        <v>333</v>
      </c>
      <c r="I439" t="s">
        <v>424</v>
      </c>
      <c r="J439" t="s">
        <v>4</v>
      </c>
      <c r="L439" s="21" t="str">
        <f t="shared" si="13"/>
        <v>1</v>
      </c>
      <c r="M439" t="s">
        <v>838</v>
      </c>
      <c r="N439" s="21" t="str">
        <f>CONCATENATE(Tableau1[[#This Row],[NAT]],Tableau1[[#This Row],[année]],Tableau1[[#This Row],[mois]],Tableau1[[#This Row],[jour]],Tableau1[[#This Row],[IND. GENRE]],1)</f>
        <v>TUN2005080711</v>
      </c>
    </row>
    <row r="440" spans="1:14" ht="15.75" thickBot="1" x14ac:dyDescent="0.3">
      <c r="A440" s="12">
        <v>439</v>
      </c>
      <c r="B440" s="7" t="s">
        <v>455</v>
      </c>
      <c r="C440" t="s">
        <v>573</v>
      </c>
      <c r="D440" s="25">
        <v>23</v>
      </c>
      <c r="E440" s="23" t="s">
        <v>847</v>
      </c>
      <c r="F440" s="1">
        <v>2011</v>
      </c>
      <c r="G440" s="2" t="str">
        <f t="shared" si="14"/>
        <v>PUP</v>
      </c>
      <c r="H440" s="2">
        <v>656</v>
      </c>
      <c r="I440" t="s">
        <v>583</v>
      </c>
      <c r="J440" t="s">
        <v>6</v>
      </c>
      <c r="L440" s="21" t="str">
        <f t="shared" si="13"/>
        <v>2</v>
      </c>
      <c r="M440" t="s">
        <v>838</v>
      </c>
      <c r="N440" s="21" t="str">
        <f>CONCATENATE(Tableau1[[#This Row],[NAT]],Tableau1[[#This Row],[année]],Tableau1[[#This Row],[mois]],Tableau1[[#This Row],[jour]],Tableau1[[#This Row],[IND. GENRE]],1)</f>
        <v>TUN2011052321</v>
      </c>
    </row>
    <row r="441" spans="1:14" ht="15.75" thickBot="1" x14ac:dyDescent="0.3">
      <c r="A441" s="13">
        <v>440</v>
      </c>
      <c r="B441" s="7" t="s">
        <v>574</v>
      </c>
      <c r="C441" t="s">
        <v>170</v>
      </c>
      <c r="D441" s="25">
        <v>29</v>
      </c>
      <c r="E441" s="23">
        <v>12</v>
      </c>
      <c r="F441" s="1">
        <v>2010</v>
      </c>
      <c r="G441" s="2" t="str">
        <f t="shared" si="14"/>
        <v>PUP</v>
      </c>
      <c r="H441" s="2">
        <v>674</v>
      </c>
      <c r="I441" t="s">
        <v>583</v>
      </c>
      <c r="J441" t="s">
        <v>4</v>
      </c>
      <c r="L441" s="21" t="str">
        <f t="shared" si="13"/>
        <v>1</v>
      </c>
      <c r="M441" t="s">
        <v>838</v>
      </c>
      <c r="N441" s="21" t="str">
        <f>CONCATENATE(Tableau1[[#This Row],[NAT]],Tableau1[[#This Row],[année]],Tableau1[[#This Row],[mois]],Tableau1[[#This Row],[jour]],Tableau1[[#This Row],[IND. GENRE]],1)</f>
        <v>TUN2010122911</v>
      </c>
    </row>
    <row r="442" spans="1:14" ht="15.75" thickBot="1" x14ac:dyDescent="0.3">
      <c r="A442" s="12">
        <v>441</v>
      </c>
      <c r="B442" s="7" t="s">
        <v>574</v>
      </c>
      <c r="C442" t="s">
        <v>575</v>
      </c>
      <c r="D442" s="25">
        <v>16</v>
      </c>
      <c r="E442" s="23" t="s">
        <v>843</v>
      </c>
      <c r="F442" s="1">
        <v>2011</v>
      </c>
      <c r="G442" s="2" t="str">
        <f t="shared" si="14"/>
        <v>PUP</v>
      </c>
      <c r="H442" s="2">
        <v>675</v>
      </c>
      <c r="I442" t="s">
        <v>583</v>
      </c>
      <c r="J442" t="s">
        <v>4</v>
      </c>
      <c r="L442" s="21" t="str">
        <f t="shared" si="13"/>
        <v>1</v>
      </c>
      <c r="M442" t="s">
        <v>838</v>
      </c>
      <c r="N442" s="21" t="str">
        <f>CONCATENATE(Tableau1[[#This Row],[NAT]],Tableau1[[#This Row],[année]],Tableau1[[#This Row],[mois]],Tableau1[[#This Row],[jour]],Tableau1[[#This Row],[IND. GENRE]],1)</f>
        <v>TUN2011061611</v>
      </c>
    </row>
    <row r="443" spans="1:14" ht="15.75" thickBot="1" x14ac:dyDescent="0.3">
      <c r="A443" s="13">
        <v>442</v>
      </c>
      <c r="B443" s="7" t="s">
        <v>574</v>
      </c>
      <c r="C443" t="s">
        <v>576</v>
      </c>
      <c r="D443" s="25">
        <v>30</v>
      </c>
      <c r="E443" s="23" t="s">
        <v>845</v>
      </c>
      <c r="F443" s="1">
        <v>2015</v>
      </c>
      <c r="G443" s="2" t="str">
        <f t="shared" si="14"/>
        <v>POUSS</v>
      </c>
      <c r="H443" s="2">
        <v>671</v>
      </c>
      <c r="I443" t="s">
        <v>583</v>
      </c>
      <c r="J443" t="s">
        <v>4</v>
      </c>
      <c r="L443" s="21" t="str">
        <f t="shared" si="13"/>
        <v>1</v>
      </c>
      <c r="M443" t="s">
        <v>838</v>
      </c>
      <c r="N443" s="21" t="str">
        <f>CONCATENATE(Tableau1[[#This Row],[NAT]],Tableau1[[#This Row],[année]],Tableau1[[#This Row],[mois]],Tableau1[[#This Row],[jour]],Tableau1[[#This Row],[IND. GENRE]],1)</f>
        <v>TUN2015073011</v>
      </c>
    </row>
    <row r="444" spans="1:14" ht="15.75" thickBot="1" x14ac:dyDescent="0.3">
      <c r="A444" s="12">
        <v>443</v>
      </c>
      <c r="B444" s="7" t="s">
        <v>574</v>
      </c>
      <c r="C444" t="s">
        <v>577</v>
      </c>
      <c r="D444" s="25">
        <v>18</v>
      </c>
      <c r="E444" s="23">
        <v>12</v>
      </c>
      <c r="F444" s="1">
        <v>2009</v>
      </c>
      <c r="G444" s="2" t="str">
        <f t="shared" si="14"/>
        <v>MIN</v>
      </c>
      <c r="H444" s="2">
        <v>500</v>
      </c>
      <c r="I444" t="s">
        <v>583</v>
      </c>
      <c r="J444" t="s">
        <v>4</v>
      </c>
      <c r="L444" s="21" t="str">
        <f t="shared" si="13"/>
        <v>1</v>
      </c>
      <c r="M444" t="s">
        <v>838</v>
      </c>
      <c r="N444" s="21" t="str">
        <f>CONCATENATE(Tableau1[[#This Row],[NAT]],Tableau1[[#This Row],[année]],Tableau1[[#This Row],[mois]],Tableau1[[#This Row],[jour]],Tableau1[[#This Row],[IND. GENRE]],1)</f>
        <v>TUN2009121811</v>
      </c>
    </row>
    <row r="445" spans="1:14" ht="15.75" thickBot="1" x14ac:dyDescent="0.3">
      <c r="A445" s="13">
        <v>444</v>
      </c>
      <c r="B445" s="7" t="s">
        <v>578</v>
      </c>
      <c r="C445" t="s">
        <v>490</v>
      </c>
      <c r="D445" s="25">
        <v>23</v>
      </c>
      <c r="E445" s="23" t="s">
        <v>849</v>
      </c>
      <c r="F445" s="1">
        <v>2010</v>
      </c>
      <c r="G445" s="2" t="str">
        <f t="shared" si="14"/>
        <v>PUP</v>
      </c>
      <c r="H445" s="2">
        <v>471</v>
      </c>
      <c r="I445" t="s">
        <v>583</v>
      </c>
      <c r="J445" t="s">
        <v>4</v>
      </c>
      <c r="L445" s="21" t="str">
        <f t="shared" si="13"/>
        <v>1</v>
      </c>
      <c r="M445" t="s">
        <v>838</v>
      </c>
      <c r="N445" s="21" t="str">
        <f>CONCATENATE(Tableau1[[#This Row],[NAT]],Tableau1[[#This Row],[année]],Tableau1[[#This Row],[mois]],Tableau1[[#This Row],[jour]],Tableau1[[#This Row],[IND. GENRE]],1)</f>
        <v>TUN2010082311</v>
      </c>
    </row>
    <row r="446" spans="1:14" ht="15.75" thickBot="1" x14ac:dyDescent="0.3">
      <c r="A446" s="12">
        <v>445</v>
      </c>
      <c r="B446" s="7" t="s">
        <v>582</v>
      </c>
      <c r="C446" t="s">
        <v>174</v>
      </c>
      <c r="D446" s="25" t="s">
        <v>842</v>
      </c>
      <c r="E446" s="23" t="s">
        <v>843</v>
      </c>
      <c r="F446" s="1">
        <v>2010</v>
      </c>
      <c r="G446" s="2" t="str">
        <f t="shared" si="14"/>
        <v>PUP</v>
      </c>
      <c r="H446" s="2">
        <v>470</v>
      </c>
      <c r="I446" t="s">
        <v>583</v>
      </c>
      <c r="J446" t="s">
        <v>4</v>
      </c>
      <c r="L446" s="21" t="str">
        <f t="shared" si="13"/>
        <v>1</v>
      </c>
      <c r="M446" t="s">
        <v>838</v>
      </c>
      <c r="N446" s="21" t="str">
        <f>CONCATENATE(Tableau1[[#This Row],[NAT]],Tableau1[[#This Row],[année]],Tableau1[[#This Row],[mois]],Tableau1[[#This Row],[jour]],Tableau1[[#This Row],[IND. GENRE]],1)</f>
        <v>TUN2010060311</v>
      </c>
    </row>
    <row r="447" spans="1:14" ht="15.75" thickBot="1" x14ac:dyDescent="0.3">
      <c r="A447" s="13">
        <v>446</v>
      </c>
      <c r="B447" s="7" t="s">
        <v>579</v>
      </c>
      <c r="C447" t="s">
        <v>580</v>
      </c>
      <c r="D447" s="25">
        <v>16</v>
      </c>
      <c r="E447" s="23">
        <v>12</v>
      </c>
      <c r="F447" s="1">
        <v>2004</v>
      </c>
      <c r="G447" s="2" t="str">
        <f t="shared" si="14"/>
        <v>JUN</v>
      </c>
      <c r="H447" s="2">
        <v>2330</v>
      </c>
      <c r="I447" t="s">
        <v>583</v>
      </c>
      <c r="J447" t="s">
        <v>4</v>
      </c>
      <c r="L447" s="21" t="str">
        <f t="shared" si="13"/>
        <v>1</v>
      </c>
      <c r="M447" t="s">
        <v>838</v>
      </c>
      <c r="N447" s="21" t="str">
        <f>CONCATENATE(Tableau1[[#This Row],[NAT]],Tableau1[[#This Row],[année]],Tableau1[[#This Row],[mois]],Tableau1[[#This Row],[jour]],Tableau1[[#This Row],[IND. GENRE]],1)</f>
        <v>TUN2004121611</v>
      </c>
    </row>
    <row r="448" spans="1:14" ht="15.75" thickBot="1" x14ac:dyDescent="0.3">
      <c r="A448" s="12">
        <v>447</v>
      </c>
      <c r="B448" s="7" t="s">
        <v>574</v>
      </c>
      <c r="C448" t="s">
        <v>581</v>
      </c>
      <c r="D448" s="25" t="s">
        <v>850</v>
      </c>
      <c r="E448" s="23" t="s">
        <v>849</v>
      </c>
      <c r="F448" s="1">
        <v>2008</v>
      </c>
      <c r="G448" s="2" t="str">
        <f t="shared" si="14"/>
        <v>MIN</v>
      </c>
      <c r="H448" s="2">
        <v>2329</v>
      </c>
      <c r="I448" t="s">
        <v>583</v>
      </c>
      <c r="J448" t="s">
        <v>4</v>
      </c>
      <c r="L448" s="21" t="str">
        <f t="shared" si="13"/>
        <v>1</v>
      </c>
      <c r="M448" t="s">
        <v>838</v>
      </c>
      <c r="N448" s="21" t="str">
        <f>CONCATENATE(Tableau1[[#This Row],[NAT]],Tableau1[[#This Row],[année]],Tableau1[[#This Row],[mois]],Tableau1[[#This Row],[jour]],Tableau1[[#This Row],[IND. GENRE]],1)</f>
        <v>TUN2008080211</v>
      </c>
    </row>
    <row r="449" spans="1:14" ht="15.75" thickBot="1" x14ac:dyDescent="0.3">
      <c r="A449" s="13">
        <v>448</v>
      </c>
      <c r="B449" s="7" t="s">
        <v>587</v>
      </c>
      <c r="C449" t="s">
        <v>588</v>
      </c>
      <c r="D449" s="25">
        <v>15</v>
      </c>
      <c r="E449" s="23">
        <v>12</v>
      </c>
      <c r="F449" s="1">
        <v>2010</v>
      </c>
      <c r="G449" s="2" t="str">
        <f t="shared" si="14"/>
        <v>PUP</v>
      </c>
      <c r="H449" s="2">
        <v>912</v>
      </c>
      <c r="I449" t="s">
        <v>423</v>
      </c>
      <c r="J449" t="s">
        <v>6</v>
      </c>
      <c r="L449" s="21" t="str">
        <f t="shared" si="13"/>
        <v>2</v>
      </c>
      <c r="M449" t="s">
        <v>838</v>
      </c>
      <c r="N449" s="21" t="str">
        <f>CONCATENATE(Tableau1[[#This Row],[NAT]],Tableau1[[#This Row],[année]],Tableau1[[#This Row],[mois]],Tableau1[[#This Row],[jour]],Tableau1[[#This Row],[IND. GENRE]],1)</f>
        <v>TUN2010121521</v>
      </c>
    </row>
    <row r="450" spans="1:14" ht="15.75" thickBot="1" x14ac:dyDescent="0.3">
      <c r="A450" s="12">
        <v>449</v>
      </c>
      <c r="B450" s="7" t="s">
        <v>584</v>
      </c>
      <c r="C450" t="s">
        <v>261</v>
      </c>
      <c r="D450" s="25" t="s">
        <v>850</v>
      </c>
      <c r="E450" s="23" t="s">
        <v>843</v>
      </c>
      <c r="F450" s="1">
        <v>2011</v>
      </c>
      <c r="G450" s="2" t="str">
        <f t="shared" si="14"/>
        <v>PUP</v>
      </c>
      <c r="H450" s="2">
        <v>926</v>
      </c>
      <c r="I450" t="s">
        <v>423</v>
      </c>
      <c r="J450" t="s">
        <v>6</v>
      </c>
      <c r="L450" s="21" t="str">
        <f t="shared" ref="L450:L513" si="15">IF(COUNTIF(J450,"*M*"),"1","2")</f>
        <v>2</v>
      </c>
      <c r="M450" t="s">
        <v>838</v>
      </c>
      <c r="N450" s="21" t="str">
        <f>CONCATENATE(Tableau1[[#This Row],[NAT]],Tableau1[[#This Row],[année]],Tableau1[[#This Row],[mois]],Tableau1[[#This Row],[jour]],Tableau1[[#This Row],[IND. GENRE]],1)</f>
        <v>TUN2011060221</v>
      </c>
    </row>
    <row r="451" spans="1:14" ht="15.75" thickBot="1" x14ac:dyDescent="0.3">
      <c r="A451" s="13">
        <v>450</v>
      </c>
      <c r="B451" s="7" t="s">
        <v>585</v>
      </c>
      <c r="C451" t="s">
        <v>228</v>
      </c>
      <c r="D451" s="25">
        <v>17</v>
      </c>
      <c r="E451" s="23" t="s">
        <v>842</v>
      </c>
      <c r="F451" s="1">
        <v>2011</v>
      </c>
      <c r="G451" s="2" t="str">
        <f t="shared" si="14"/>
        <v>PUP</v>
      </c>
      <c r="H451" s="2">
        <v>922</v>
      </c>
      <c r="I451" t="s">
        <v>423</v>
      </c>
      <c r="J451" t="s">
        <v>6</v>
      </c>
      <c r="L451" s="21" t="str">
        <f t="shared" si="15"/>
        <v>2</v>
      </c>
      <c r="M451" t="s">
        <v>838</v>
      </c>
      <c r="N451" s="21" t="str">
        <f>CONCATENATE(Tableau1[[#This Row],[NAT]],Tableau1[[#This Row],[année]],Tableau1[[#This Row],[mois]],Tableau1[[#This Row],[jour]],Tableau1[[#This Row],[IND. GENRE]],1)</f>
        <v>TUN2011031721</v>
      </c>
    </row>
    <row r="452" spans="1:14" ht="15.75" thickBot="1" x14ac:dyDescent="0.3">
      <c r="A452" s="12">
        <v>451</v>
      </c>
      <c r="B452" s="7" t="s">
        <v>586</v>
      </c>
      <c r="C452" t="s">
        <v>117</v>
      </c>
      <c r="D452" s="25">
        <v>18</v>
      </c>
      <c r="E452" s="23" t="s">
        <v>849</v>
      </c>
      <c r="F452" s="1">
        <v>2011</v>
      </c>
      <c r="G452" s="2" t="str">
        <f t="shared" si="14"/>
        <v>PUP</v>
      </c>
      <c r="H452" s="2">
        <v>916</v>
      </c>
      <c r="I452" t="s">
        <v>423</v>
      </c>
      <c r="J452" t="s">
        <v>4</v>
      </c>
      <c r="L452" s="21" t="str">
        <f t="shared" si="15"/>
        <v>1</v>
      </c>
      <c r="M452" t="s">
        <v>838</v>
      </c>
      <c r="N452" s="21" t="str">
        <f>CONCATENATE(Tableau1[[#This Row],[NAT]],Tableau1[[#This Row],[année]],Tableau1[[#This Row],[mois]],Tableau1[[#This Row],[jour]],Tableau1[[#This Row],[IND. GENRE]],1)</f>
        <v>TUN2011081811</v>
      </c>
    </row>
    <row r="453" spans="1:14" ht="15.75" thickBot="1" x14ac:dyDescent="0.3">
      <c r="A453" s="13">
        <v>452</v>
      </c>
      <c r="B453" s="7" t="s">
        <v>585</v>
      </c>
      <c r="C453" t="s">
        <v>331</v>
      </c>
      <c r="D453" s="25">
        <v>15</v>
      </c>
      <c r="E453" s="23">
        <v>11</v>
      </c>
      <c r="F453" s="1">
        <v>2014</v>
      </c>
      <c r="G453" s="2" t="str">
        <f t="shared" si="14"/>
        <v>POUSS</v>
      </c>
      <c r="H453" s="2">
        <v>921</v>
      </c>
      <c r="I453" t="s">
        <v>423</v>
      </c>
      <c r="J453" t="s">
        <v>4</v>
      </c>
      <c r="L453" s="21" t="str">
        <f t="shared" si="15"/>
        <v>1</v>
      </c>
      <c r="M453" t="s">
        <v>838</v>
      </c>
      <c r="N453" s="21" t="str">
        <f>CONCATENATE(Tableau1[[#This Row],[NAT]],Tableau1[[#This Row],[année]],Tableau1[[#This Row],[mois]],Tableau1[[#This Row],[jour]],Tableau1[[#This Row],[IND. GENRE]],1)</f>
        <v>TUN2014111511</v>
      </c>
    </row>
    <row r="454" spans="1:14" ht="15.75" thickBot="1" x14ac:dyDescent="0.3">
      <c r="A454" s="12">
        <v>453</v>
      </c>
      <c r="B454" s="7" t="s">
        <v>447</v>
      </c>
      <c r="C454" t="s">
        <v>215</v>
      </c>
      <c r="D454" s="25">
        <v>16</v>
      </c>
      <c r="E454" s="23">
        <v>11</v>
      </c>
      <c r="F454" s="1">
        <v>2012</v>
      </c>
      <c r="G454" s="2" t="str">
        <f t="shared" si="14"/>
        <v>POUSS</v>
      </c>
      <c r="H454" s="2">
        <v>917</v>
      </c>
      <c r="I454" t="s">
        <v>423</v>
      </c>
      <c r="J454" t="s">
        <v>4</v>
      </c>
      <c r="L454" s="21" t="str">
        <f t="shared" si="15"/>
        <v>1</v>
      </c>
      <c r="M454" t="s">
        <v>838</v>
      </c>
      <c r="N454" s="21" t="str">
        <f>CONCATENATE(Tableau1[[#This Row],[NAT]],Tableau1[[#This Row],[année]],Tableau1[[#This Row],[mois]],Tableau1[[#This Row],[jour]],Tableau1[[#This Row],[IND. GENRE]],1)</f>
        <v>TUN2012111611</v>
      </c>
    </row>
    <row r="455" spans="1:14" ht="15.75" thickBot="1" x14ac:dyDescent="0.3">
      <c r="A455" s="13">
        <v>454</v>
      </c>
      <c r="B455" s="7" t="s">
        <v>589</v>
      </c>
      <c r="C455" t="s">
        <v>590</v>
      </c>
      <c r="D455" s="25" t="s">
        <v>849</v>
      </c>
      <c r="E455" s="23">
        <v>11</v>
      </c>
      <c r="F455" s="1">
        <v>2010</v>
      </c>
      <c r="G455" s="2" t="str">
        <f t="shared" si="14"/>
        <v>PUP</v>
      </c>
      <c r="H455" s="2">
        <v>773</v>
      </c>
      <c r="I455" t="s">
        <v>423</v>
      </c>
      <c r="J455" t="s">
        <v>4</v>
      </c>
      <c r="L455" s="21" t="str">
        <f t="shared" si="15"/>
        <v>1</v>
      </c>
      <c r="M455" t="s">
        <v>838</v>
      </c>
      <c r="N455" s="21" t="str">
        <f>CONCATENATE(Tableau1[[#This Row],[NAT]],Tableau1[[#This Row],[année]],Tableau1[[#This Row],[mois]],Tableau1[[#This Row],[jour]],Tableau1[[#This Row],[IND. GENRE]],1)</f>
        <v>TUN2010110811</v>
      </c>
    </row>
    <row r="456" spans="1:14" ht="15.75" thickBot="1" x14ac:dyDescent="0.3">
      <c r="A456" s="12">
        <v>455</v>
      </c>
      <c r="B456" s="7" t="s">
        <v>589</v>
      </c>
      <c r="C456" t="s">
        <v>163</v>
      </c>
      <c r="D456" s="25" t="s">
        <v>849</v>
      </c>
      <c r="E456" s="23" t="s">
        <v>847</v>
      </c>
      <c r="F456" s="1">
        <v>2013</v>
      </c>
      <c r="G456" s="2" t="str">
        <f t="shared" si="14"/>
        <v>POUSS</v>
      </c>
      <c r="H456" s="2">
        <v>774</v>
      </c>
      <c r="I456" t="s">
        <v>423</v>
      </c>
      <c r="J456" t="s">
        <v>4</v>
      </c>
      <c r="L456" s="21" t="str">
        <f t="shared" si="15"/>
        <v>1</v>
      </c>
      <c r="M456" t="s">
        <v>838</v>
      </c>
      <c r="N456" s="21" t="str">
        <f>CONCATENATE(Tableau1[[#This Row],[NAT]],Tableau1[[#This Row],[année]],Tableau1[[#This Row],[mois]],Tableau1[[#This Row],[jour]],Tableau1[[#This Row],[IND. GENRE]],1)</f>
        <v>TUN2013050811</v>
      </c>
    </row>
    <row r="457" spans="1:14" ht="15.75" thickBot="1" x14ac:dyDescent="0.3">
      <c r="A457" s="13">
        <v>456</v>
      </c>
      <c r="B457" s="7" t="s">
        <v>591</v>
      </c>
      <c r="C457" t="s">
        <v>162</v>
      </c>
      <c r="D457" s="25">
        <v>21</v>
      </c>
      <c r="E457" s="23">
        <v>10</v>
      </c>
      <c r="F457" s="1">
        <v>2008</v>
      </c>
      <c r="G457" s="2" t="str">
        <f t="shared" si="14"/>
        <v>MIN</v>
      </c>
      <c r="H457" s="2">
        <v>1085</v>
      </c>
      <c r="I457" t="s">
        <v>423</v>
      </c>
      <c r="J457" t="s">
        <v>4</v>
      </c>
      <c r="L457" s="21" t="str">
        <f t="shared" si="15"/>
        <v>1</v>
      </c>
      <c r="M457" t="s">
        <v>838</v>
      </c>
      <c r="N457" s="21" t="str">
        <f>CONCATENATE(Tableau1[[#This Row],[NAT]],Tableau1[[#This Row],[année]],Tableau1[[#This Row],[mois]],Tableau1[[#This Row],[jour]],Tableau1[[#This Row],[IND. GENRE]],1)</f>
        <v>TUN2008102111</v>
      </c>
    </row>
    <row r="458" spans="1:14" ht="15.75" thickBot="1" x14ac:dyDescent="0.3">
      <c r="A458" s="12">
        <v>457</v>
      </c>
      <c r="B458" s="7" t="s">
        <v>584</v>
      </c>
      <c r="C458" t="s">
        <v>117</v>
      </c>
      <c r="D458" s="25">
        <v>18</v>
      </c>
      <c r="E458" s="23" t="s">
        <v>844</v>
      </c>
      <c r="F458" s="1">
        <v>2007</v>
      </c>
      <c r="G458" s="2" t="str">
        <f t="shared" si="14"/>
        <v>CAD</v>
      </c>
      <c r="H458" s="2">
        <v>1479</v>
      </c>
      <c r="I458" t="s">
        <v>423</v>
      </c>
      <c r="J458" t="s">
        <v>4</v>
      </c>
      <c r="L458" s="21" t="str">
        <f t="shared" si="15"/>
        <v>1</v>
      </c>
      <c r="M458" t="s">
        <v>838</v>
      </c>
      <c r="N458" s="21" t="str">
        <f>CONCATENATE(Tableau1[[#This Row],[NAT]],Tableau1[[#This Row],[année]],Tableau1[[#This Row],[mois]],Tableau1[[#This Row],[jour]],Tableau1[[#This Row],[IND. GENRE]],1)</f>
        <v>TUN2007041811</v>
      </c>
    </row>
    <row r="459" spans="1:14" ht="15.75" thickBot="1" x14ac:dyDescent="0.3">
      <c r="A459" s="13">
        <v>458</v>
      </c>
      <c r="B459" s="7" t="s">
        <v>587</v>
      </c>
      <c r="C459" t="s">
        <v>173</v>
      </c>
      <c r="D459" s="25" t="s">
        <v>843</v>
      </c>
      <c r="E459" s="23">
        <v>12</v>
      </c>
      <c r="F459" s="1">
        <v>2007</v>
      </c>
      <c r="G459" s="2" t="str">
        <f t="shared" si="14"/>
        <v>CAD</v>
      </c>
      <c r="H459" s="2">
        <v>731</v>
      </c>
      <c r="I459" t="s">
        <v>423</v>
      </c>
      <c r="J459" t="s">
        <v>6</v>
      </c>
      <c r="L459" s="21" t="str">
        <f t="shared" si="15"/>
        <v>2</v>
      </c>
      <c r="M459" t="s">
        <v>838</v>
      </c>
      <c r="N459" s="21" t="str">
        <f>CONCATENATE(Tableau1[[#This Row],[NAT]],Tableau1[[#This Row],[année]],Tableau1[[#This Row],[mois]],Tableau1[[#This Row],[jour]],Tableau1[[#This Row],[IND. GENRE]],1)</f>
        <v>TUN2007120621</v>
      </c>
    </row>
    <row r="460" spans="1:14" ht="15.75" thickBot="1" x14ac:dyDescent="0.3">
      <c r="A460" s="12">
        <v>459</v>
      </c>
      <c r="B460" s="7" t="s">
        <v>592</v>
      </c>
      <c r="C460" t="s">
        <v>174</v>
      </c>
      <c r="D460" s="25">
        <v>30</v>
      </c>
      <c r="E460" s="23" t="s">
        <v>849</v>
      </c>
      <c r="F460" s="1">
        <v>2007</v>
      </c>
      <c r="G460" s="2" t="str">
        <f t="shared" si="14"/>
        <v>CAD</v>
      </c>
      <c r="H460" s="2">
        <v>779</v>
      </c>
      <c r="I460" t="s">
        <v>568</v>
      </c>
      <c r="J460" t="s">
        <v>4</v>
      </c>
      <c r="L460" s="21" t="str">
        <f t="shared" si="15"/>
        <v>1</v>
      </c>
      <c r="M460" t="s">
        <v>838</v>
      </c>
      <c r="N460" s="21" t="str">
        <f>CONCATENATE(Tableau1[[#This Row],[NAT]],Tableau1[[#This Row],[année]],Tableau1[[#This Row],[mois]],Tableau1[[#This Row],[jour]],Tableau1[[#This Row],[IND. GENRE]],1)</f>
        <v>TUN2007083011</v>
      </c>
    </row>
    <row r="461" spans="1:14" ht="15.75" thickBot="1" x14ac:dyDescent="0.3">
      <c r="A461" s="13">
        <v>460</v>
      </c>
      <c r="B461" s="7" t="s">
        <v>593</v>
      </c>
      <c r="C461" t="s">
        <v>356</v>
      </c>
      <c r="D461" s="25">
        <v>28</v>
      </c>
      <c r="E461" s="23" t="s">
        <v>850</v>
      </c>
      <c r="F461" s="1">
        <v>2007</v>
      </c>
      <c r="G461" s="2" t="str">
        <f t="shared" si="14"/>
        <v>CAD</v>
      </c>
      <c r="H461" s="2">
        <v>824</v>
      </c>
      <c r="I461" t="s">
        <v>424</v>
      </c>
      <c r="J461" t="s">
        <v>4</v>
      </c>
      <c r="L461" s="21" t="str">
        <f t="shared" si="15"/>
        <v>1</v>
      </c>
      <c r="M461" t="s">
        <v>838</v>
      </c>
      <c r="N461" s="21" t="str">
        <f>CONCATENATE(Tableau1[[#This Row],[NAT]],Tableau1[[#This Row],[année]],Tableau1[[#This Row],[mois]],Tableau1[[#This Row],[jour]],Tableau1[[#This Row],[IND. GENRE]],1)</f>
        <v>TUN2007022811</v>
      </c>
    </row>
    <row r="462" spans="1:14" ht="15.75" thickBot="1" x14ac:dyDescent="0.3">
      <c r="A462" s="12">
        <v>461</v>
      </c>
      <c r="B462" s="7" t="s">
        <v>594</v>
      </c>
      <c r="C462" t="s">
        <v>390</v>
      </c>
      <c r="D462" s="25">
        <v>28</v>
      </c>
      <c r="E462" s="23">
        <v>10</v>
      </c>
      <c r="F462" s="1">
        <v>2007</v>
      </c>
      <c r="G462" s="2" t="str">
        <f t="shared" si="14"/>
        <v>CAD</v>
      </c>
      <c r="H462" s="2">
        <v>825</v>
      </c>
      <c r="I462" t="s">
        <v>424</v>
      </c>
      <c r="J462" t="s">
        <v>6</v>
      </c>
      <c r="L462" s="21" t="str">
        <f t="shared" si="15"/>
        <v>2</v>
      </c>
      <c r="M462" t="s">
        <v>838</v>
      </c>
      <c r="N462" s="21" t="str">
        <f>CONCATENATE(Tableau1[[#This Row],[NAT]],Tableau1[[#This Row],[année]],Tableau1[[#This Row],[mois]],Tableau1[[#This Row],[jour]],Tableau1[[#This Row],[IND. GENRE]],1)</f>
        <v>TUN2007102821</v>
      </c>
    </row>
    <row r="463" spans="1:14" ht="15.75" thickBot="1" x14ac:dyDescent="0.3">
      <c r="A463" s="13">
        <v>462</v>
      </c>
      <c r="B463" s="7" t="s">
        <v>596</v>
      </c>
      <c r="C463" t="s">
        <v>115</v>
      </c>
      <c r="D463" s="25">
        <v>18</v>
      </c>
      <c r="E463" s="23" t="s">
        <v>844</v>
      </c>
      <c r="F463" s="1">
        <v>2009</v>
      </c>
      <c r="G463" s="2" t="str">
        <f t="shared" si="14"/>
        <v>MIN</v>
      </c>
      <c r="H463" s="2">
        <v>97</v>
      </c>
      <c r="I463" t="s">
        <v>595</v>
      </c>
      <c r="J463" t="s">
        <v>6</v>
      </c>
      <c r="L463" s="21" t="str">
        <f t="shared" si="15"/>
        <v>2</v>
      </c>
      <c r="M463" t="s">
        <v>838</v>
      </c>
      <c r="N463" s="21" t="str">
        <f>CONCATENATE(Tableau1[[#This Row],[NAT]],Tableau1[[#This Row],[année]],Tableau1[[#This Row],[mois]],Tableau1[[#This Row],[jour]],Tableau1[[#This Row],[IND. GENRE]],1)</f>
        <v>TUN2009041821</v>
      </c>
    </row>
    <row r="464" spans="1:14" ht="15.75" thickBot="1" x14ac:dyDescent="0.3">
      <c r="A464" s="12">
        <v>463</v>
      </c>
      <c r="B464" s="7" t="s">
        <v>600</v>
      </c>
      <c r="C464" t="s">
        <v>359</v>
      </c>
      <c r="D464" s="25">
        <v>14</v>
      </c>
      <c r="E464" s="23" t="s">
        <v>850</v>
      </c>
      <c r="F464" s="1">
        <v>2008</v>
      </c>
      <c r="G464" s="2" t="str">
        <f t="shared" si="14"/>
        <v>MIN</v>
      </c>
      <c r="H464" s="2">
        <v>98</v>
      </c>
      <c r="I464" t="s">
        <v>595</v>
      </c>
      <c r="J464" t="s">
        <v>4</v>
      </c>
      <c r="L464" s="21" t="str">
        <f t="shared" si="15"/>
        <v>1</v>
      </c>
      <c r="M464" t="s">
        <v>838</v>
      </c>
      <c r="N464" s="21" t="str">
        <f>CONCATENATE(Tableau1[[#This Row],[NAT]],Tableau1[[#This Row],[année]],Tableau1[[#This Row],[mois]],Tableau1[[#This Row],[jour]],Tableau1[[#This Row],[IND. GENRE]],1)</f>
        <v>TUN2008021411</v>
      </c>
    </row>
    <row r="465" spans="1:14" ht="15.75" thickBot="1" x14ac:dyDescent="0.3">
      <c r="A465" s="13">
        <v>464</v>
      </c>
      <c r="B465" s="7" t="s">
        <v>69</v>
      </c>
      <c r="C465" t="s">
        <v>490</v>
      </c>
      <c r="D465" s="25" t="s">
        <v>849</v>
      </c>
      <c r="E465" s="23" t="s">
        <v>845</v>
      </c>
      <c r="F465" s="1">
        <v>2008</v>
      </c>
      <c r="G465" s="2" t="str">
        <f t="shared" si="14"/>
        <v>MIN</v>
      </c>
      <c r="H465" s="2">
        <v>267</v>
      </c>
      <c r="I465" t="s">
        <v>595</v>
      </c>
      <c r="J465" t="s">
        <v>4</v>
      </c>
      <c r="L465" s="21" t="str">
        <f t="shared" si="15"/>
        <v>1</v>
      </c>
      <c r="M465" t="s">
        <v>838</v>
      </c>
      <c r="N465" s="21" t="str">
        <f>CONCATENATE(Tableau1[[#This Row],[NAT]],Tableau1[[#This Row],[année]],Tableau1[[#This Row],[mois]],Tableau1[[#This Row],[jour]],Tableau1[[#This Row],[IND. GENRE]],1)</f>
        <v>TUN2008070811</v>
      </c>
    </row>
    <row r="466" spans="1:14" ht="15.75" thickBot="1" x14ac:dyDescent="0.3">
      <c r="A466" s="12">
        <v>465</v>
      </c>
      <c r="B466" s="7" t="s">
        <v>598</v>
      </c>
      <c r="C466" t="s">
        <v>599</v>
      </c>
      <c r="D466" s="25" t="s">
        <v>849</v>
      </c>
      <c r="E466" s="23" t="s">
        <v>848</v>
      </c>
      <c r="F466" s="1">
        <v>2008</v>
      </c>
      <c r="G466" s="2" t="str">
        <f t="shared" si="14"/>
        <v>MIN</v>
      </c>
      <c r="H466" s="2">
        <v>99</v>
      </c>
      <c r="I466" t="s">
        <v>595</v>
      </c>
      <c r="J466" t="s">
        <v>4</v>
      </c>
      <c r="L466" s="21" t="str">
        <f t="shared" si="15"/>
        <v>1</v>
      </c>
      <c r="M466" t="s">
        <v>838</v>
      </c>
      <c r="N466" s="21" t="str">
        <f>CONCATENATE(Tableau1[[#This Row],[NAT]],Tableau1[[#This Row],[année]],Tableau1[[#This Row],[mois]],Tableau1[[#This Row],[jour]],Tableau1[[#This Row],[IND. GENRE]],1)</f>
        <v>TUN2008090811</v>
      </c>
    </row>
    <row r="467" spans="1:14" ht="15.75" thickBot="1" x14ac:dyDescent="0.3">
      <c r="A467" s="13">
        <v>466</v>
      </c>
      <c r="B467" s="7" t="s">
        <v>597</v>
      </c>
      <c r="C467" t="s">
        <v>151</v>
      </c>
      <c r="D467" s="25">
        <v>17</v>
      </c>
      <c r="E467" s="23">
        <v>12</v>
      </c>
      <c r="F467" s="1">
        <v>2006</v>
      </c>
      <c r="G467" s="2" t="str">
        <f t="shared" si="14"/>
        <v>CAD</v>
      </c>
      <c r="H467" s="2">
        <v>877</v>
      </c>
      <c r="I467" t="s">
        <v>595</v>
      </c>
      <c r="J467" t="s">
        <v>4</v>
      </c>
      <c r="L467" s="21" t="str">
        <f t="shared" si="15"/>
        <v>1</v>
      </c>
      <c r="M467" t="s">
        <v>838</v>
      </c>
      <c r="N467" s="21" t="str">
        <f>CONCATENATE(Tableau1[[#This Row],[NAT]],Tableau1[[#This Row],[année]],Tableau1[[#This Row],[mois]],Tableau1[[#This Row],[jour]],Tableau1[[#This Row],[IND. GENRE]],1)</f>
        <v>TUN2006121711</v>
      </c>
    </row>
    <row r="468" spans="1:14" ht="15.75" thickBot="1" x14ac:dyDescent="0.3">
      <c r="A468" s="12">
        <v>467</v>
      </c>
      <c r="B468" s="7" t="s">
        <v>597</v>
      </c>
      <c r="C468" t="s">
        <v>601</v>
      </c>
      <c r="D468" s="25" t="s">
        <v>850</v>
      </c>
      <c r="E468" s="23" t="s">
        <v>847</v>
      </c>
      <c r="F468" s="1">
        <v>2011</v>
      </c>
      <c r="G468" s="2" t="str">
        <f t="shared" si="14"/>
        <v>PUP</v>
      </c>
      <c r="H468" s="2">
        <v>476</v>
      </c>
      <c r="I468" t="s">
        <v>595</v>
      </c>
      <c r="J468" t="s">
        <v>4</v>
      </c>
      <c r="L468" s="21" t="str">
        <f t="shared" si="15"/>
        <v>1</v>
      </c>
      <c r="M468" t="s">
        <v>838</v>
      </c>
      <c r="N468" s="21" t="str">
        <f>CONCATENATE(Tableau1[[#This Row],[NAT]],Tableau1[[#This Row],[année]],Tableau1[[#This Row],[mois]],Tableau1[[#This Row],[jour]],Tableau1[[#This Row],[IND. GENRE]],1)</f>
        <v>TUN2011050211</v>
      </c>
    </row>
    <row r="469" spans="1:14" ht="15.75" thickBot="1" x14ac:dyDescent="0.3">
      <c r="A469" s="13">
        <v>468</v>
      </c>
      <c r="B469" s="7" t="s">
        <v>602</v>
      </c>
      <c r="C469" t="s">
        <v>603</v>
      </c>
      <c r="D469" s="25">
        <v>23</v>
      </c>
      <c r="E469" s="23" t="s">
        <v>843</v>
      </c>
      <c r="F469" s="1">
        <v>2010</v>
      </c>
      <c r="G469" s="2" t="str">
        <f t="shared" si="14"/>
        <v>PUP</v>
      </c>
      <c r="H469" s="2">
        <v>475</v>
      </c>
      <c r="I469" t="s">
        <v>595</v>
      </c>
      <c r="J469" t="s">
        <v>4</v>
      </c>
      <c r="L469" s="21" t="str">
        <f t="shared" si="15"/>
        <v>1</v>
      </c>
      <c r="M469" t="s">
        <v>838</v>
      </c>
      <c r="N469" s="21" t="str">
        <f>CONCATENATE(Tableau1[[#This Row],[NAT]],Tableau1[[#This Row],[année]],Tableau1[[#This Row],[mois]],Tableau1[[#This Row],[jour]],Tableau1[[#This Row],[IND. GENRE]],1)</f>
        <v>TUN2010062311</v>
      </c>
    </row>
    <row r="470" spans="1:14" ht="15.75" thickBot="1" x14ac:dyDescent="0.3">
      <c r="A470" s="12">
        <v>469</v>
      </c>
      <c r="B470" s="7" t="s">
        <v>604</v>
      </c>
      <c r="C470" t="s">
        <v>343</v>
      </c>
      <c r="D470" s="25">
        <v>21</v>
      </c>
      <c r="E470" s="23" t="s">
        <v>847</v>
      </c>
      <c r="F470" s="1">
        <v>2008</v>
      </c>
      <c r="G470" s="2" t="str">
        <f t="shared" si="14"/>
        <v>MIN</v>
      </c>
      <c r="H470" s="2">
        <v>1587</v>
      </c>
      <c r="I470" t="s">
        <v>363</v>
      </c>
      <c r="J470" t="s">
        <v>4</v>
      </c>
      <c r="L470" s="21" t="str">
        <f t="shared" si="15"/>
        <v>1</v>
      </c>
      <c r="M470" t="s">
        <v>838</v>
      </c>
      <c r="N470" s="21" t="str">
        <f>CONCATENATE(Tableau1[[#This Row],[NAT]],Tableau1[[#This Row],[année]],Tableau1[[#This Row],[mois]],Tableau1[[#This Row],[jour]],Tableau1[[#This Row],[IND. GENRE]],1)</f>
        <v>TUN2008052111</v>
      </c>
    </row>
    <row r="471" spans="1:14" ht="15.75" thickBot="1" x14ac:dyDescent="0.3">
      <c r="A471" s="13">
        <v>470</v>
      </c>
      <c r="B471" s="7" t="s">
        <v>458</v>
      </c>
      <c r="C471" t="s">
        <v>155</v>
      </c>
      <c r="D471" s="25">
        <v>30</v>
      </c>
      <c r="E471" s="23">
        <v>10</v>
      </c>
      <c r="F471" s="1">
        <v>2012</v>
      </c>
      <c r="G471" s="2" t="str">
        <f t="shared" si="14"/>
        <v>POUSS</v>
      </c>
      <c r="H471" s="2">
        <v>605</v>
      </c>
      <c r="I471" t="s">
        <v>425</v>
      </c>
      <c r="J471" t="s">
        <v>4</v>
      </c>
      <c r="L471" s="21" t="str">
        <f t="shared" si="15"/>
        <v>1</v>
      </c>
      <c r="M471" t="s">
        <v>838</v>
      </c>
      <c r="N471" s="21" t="str">
        <f>CONCATENATE(Tableau1[[#This Row],[NAT]],Tableau1[[#This Row],[année]],Tableau1[[#This Row],[mois]],Tableau1[[#This Row],[jour]],Tableau1[[#This Row],[IND. GENRE]],1)</f>
        <v>TUN2012103011</v>
      </c>
    </row>
    <row r="472" spans="1:14" ht="15.75" thickBot="1" x14ac:dyDescent="0.3">
      <c r="A472" s="12">
        <v>471</v>
      </c>
      <c r="B472" s="7" t="s">
        <v>605</v>
      </c>
      <c r="C472" t="s">
        <v>158</v>
      </c>
      <c r="D472" s="25">
        <v>28</v>
      </c>
      <c r="E472" s="23" t="s">
        <v>848</v>
      </c>
      <c r="F472" s="1">
        <v>2011</v>
      </c>
      <c r="G472" s="2" t="str">
        <f t="shared" si="14"/>
        <v>PUP</v>
      </c>
      <c r="H472" s="2">
        <v>107</v>
      </c>
      <c r="I472" t="s">
        <v>425</v>
      </c>
      <c r="J472" t="s">
        <v>4</v>
      </c>
      <c r="L472" s="21" t="str">
        <f t="shared" si="15"/>
        <v>1</v>
      </c>
      <c r="M472" t="s">
        <v>838</v>
      </c>
      <c r="N472" s="21" t="str">
        <f>CONCATENATE(Tableau1[[#This Row],[NAT]],Tableau1[[#This Row],[année]],Tableau1[[#This Row],[mois]],Tableau1[[#This Row],[jour]],Tableau1[[#This Row],[IND. GENRE]],1)</f>
        <v>TUN2011092811</v>
      </c>
    </row>
    <row r="473" spans="1:14" ht="15.75" thickBot="1" x14ac:dyDescent="0.3">
      <c r="A473" s="13">
        <v>472</v>
      </c>
      <c r="B473" s="7" t="s">
        <v>33</v>
      </c>
      <c r="C473" t="s">
        <v>606</v>
      </c>
      <c r="D473" s="25" t="s">
        <v>848</v>
      </c>
      <c r="E473" s="23" t="s">
        <v>848</v>
      </c>
      <c r="F473" s="1">
        <v>2014</v>
      </c>
      <c r="G473" s="2" t="str">
        <f t="shared" si="14"/>
        <v>POUSS</v>
      </c>
      <c r="H473" s="2">
        <v>604</v>
      </c>
      <c r="I473" t="s">
        <v>425</v>
      </c>
      <c r="J473" t="s">
        <v>4</v>
      </c>
      <c r="L473" s="21" t="str">
        <f t="shared" si="15"/>
        <v>1</v>
      </c>
      <c r="M473" t="s">
        <v>838</v>
      </c>
      <c r="N473" s="21" t="str">
        <f>CONCATENATE(Tableau1[[#This Row],[NAT]],Tableau1[[#This Row],[année]],Tableau1[[#This Row],[mois]],Tableau1[[#This Row],[jour]],Tableau1[[#This Row],[IND. GENRE]],1)</f>
        <v>TUN2014090911</v>
      </c>
    </row>
    <row r="474" spans="1:14" ht="15.75" thickBot="1" x14ac:dyDescent="0.3">
      <c r="A474" s="12">
        <v>473</v>
      </c>
      <c r="B474" s="7" t="s">
        <v>607</v>
      </c>
      <c r="C474" t="s">
        <v>182</v>
      </c>
      <c r="D474" s="25">
        <v>30</v>
      </c>
      <c r="E474" s="23" t="s">
        <v>842</v>
      </c>
      <c r="F474" s="1">
        <v>2011</v>
      </c>
      <c r="G474" s="2" t="str">
        <f t="shared" si="14"/>
        <v>PUP</v>
      </c>
      <c r="H474" s="2">
        <v>1754</v>
      </c>
      <c r="I474" t="s">
        <v>425</v>
      </c>
      <c r="J474" t="s">
        <v>6</v>
      </c>
      <c r="L474" s="21" t="str">
        <f t="shared" si="15"/>
        <v>2</v>
      </c>
      <c r="M474" t="s">
        <v>838</v>
      </c>
      <c r="N474" s="21" t="str">
        <f>CONCATENATE(Tableau1[[#This Row],[NAT]],Tableau1[[#This Row],[année]],Tableau1[[#This Row],[mois]],Tableau1[[#This Row],[jour]],Tableau1[[#This Row],[IND. GENRE]],1)</f>
        <v>TUN2011033021</v>
      </c>
    </row>
    <row r="475" spans="1:14" ht="15.75" thickBot="1" x14ac:dyDescent="0.3">
      <c r="A475" s="13">
        <v>474</v>
      </c>
      <c r="B475" s="7" t="s">
        <v>608</v>
      </c>
      <c r="C475" t="s">
        <v>152</v>
      </c>
      <c r="D475" s="25">
        <v>21</v>
      </c>
      <c r="E475" s="23" t="s">
        <v>848</v>
      </c>
      <c r="F475" s="1">
        <v>2008</v>
      </c>
      <c r="G475" s="2" t="str">
        <f t="shared" si="14"/>
        <v>MIN</v>
      </c>
      <c r="H475" s="2">
        <v>1209</v>
      </c>
      <c r="I475" t="s">
        <v>425</v>
      </c>
      <c r="J475" t="s">
        <v>4</v>
      </c>
      <c r="L475" s="21" t="str">
        <f t="shared" si="15"/>
        <v>1</v>
      </c>
      <c r="M475" t="s">
        <v>838</v>
      </c>
      <c r="N475" s="21" t="str">
        <f>CONCATENATE(Tableau1[[#This Row],[NAT]],Tableau1[[#This Row],[année]],Tableau1[[#This Row],[mois]],Tableau1[[#This Row],[jour]],Tableau1[[#This Row],[IND. GENRE]],1)</f>
        <v>TUN2008092111</v>
      </c>
    </row>
    <row r="476" spans="1:14" ht="15.75" thickBot="1" x14ac:dyDescent="0.3">
      <c r="A476" s="12">
        <v>475</v>
      </c>
      <c r="B476" s="7" t="s">
        <v>609</v>
      </c>
      <c r="C476" t="s">
        <v>611</v>
      </c>
      <c r="D476" s="25">
        <v>27</v>
      </c>
      <c r="E476" s="23" t="s">
        <v>844</v>
      </c>
      <c r="F476" s="1">
        <v>2008</v>
      </c>
      <c r="G476" s="2" t="str">
        <f t="shared" si="14"/>
        <v>MIN</v>
      </c>
      <c r="H476" s="2">
        <v>108</v>
      </c>
      <c r="I476" t="s">
        <v>425</v>
      </c>
      <c r="J476" t="s">
        <v>4</v>
      </c>
      <c r="L476" s="21" t="str">
        <f t="shared" si="15"/>
        <v>1</v>
      </c>
      <c r="M476" t="s">
        <v>838</v>
      </c>
      <c r="N476" s="21" t="str">
        <f>CONCATENATE(Tableau1[[#This Row],[NAT]],Tableau1[[#This Row],[année]],Tableau1[[#This Row],[mois]],Tableau1[[#This Row],[jour]],Tableau1[[#This Row],[IND. GENRE]],1)</f>
        <v>TUN2008042711</v>
      </c>
    </row>
    <row r="477" spans="1:14" ht="15.75" thickBot="1" x14ac:dyDescent="0.3">
      <c r="A477" s="13">
        <v>476</v>
      </c>
      <c r="B477" s="7" t="s">
        <v>458</v>
      </c>
      <c r="C477" t="s">
        <v>590</v>
      </c>
      <c r="D477" s="25">
        <v>21</v>
      </c>
      <c r="E477" s="23">
        <v>10</v>
      </c>
      <c r="F477" s="1">
        <v>2008</v>
      </c>
      <c r="G477" s="2" t="str">
        <f t="shared" si="14"/>
        <v>MIN</v>
      </c>
      <c r="H477" s="2">
        <v>88</v>
      </c>
      <c r="I477" t="s">
        <v>425</v>
      </c>
      <c r="J477" t="s">
        <v>4</v>
      </c>
      <c r="L477" s="21" t="str">
        <f t="shared" si="15"/>
        <v>1</v>
      </c>
      <c r="M477" t="s">
        <v>838</v>
      </c>
      <c r="N477" s="21" t="str">
        <f>CONCATENATE(Tableau1[[#This Row],[NAT]],Tableau1[[#This Row],[année]],Tableau1[[#This Row],[mois]],Tableau1[[#This Row],[jour]],Tableau1[[#This Row],[IND. GENRE]],2)</f>
        <v>TUN2008102112</v>
      </c>
    </row>
    <row r="478" spans="1:14" ht="15.75" thickBot="1" x14ac:dyDescent="0.3">
      <c r="A478" s="12">
        <v>477</v>
      </c>
      <c r="B478" s="7" t="s">
        <v>608</v>
      </c>
      <c r="C478" t="s">
        <v>163</v>
      </c>
      <c r="D478" s="25">
        <v>26</v>
      </c>
      <c r="E478" s="23">
        <v>10</v>
      </c>
      <c r="F478" s="1">
        <v>2006</v>
      </c>
      <c r="G478" s="2" t="str">
        <f t="shared" si="14"/>
        <v>CAD</v>
      </c>
      <c r="H478" s="2">
        <v>757</v>
      </c>
      <c r="I478" t="s">
        <v>425</v>
      </c>
      <c r="J478" t="s">
        <v>4</v>
      </c>
      <c r="L478" s="21" t="str">
        <f t="shared" si="15"/>
        <v>1</v>
      </c>
      <c r="M478" t="s">
        <v>838</v>
      </c>
      <c r="N478" s="21" t="str">
        <f>CONCATENATE(Tableau1[[#This Row],[NAT]],Tableau1[[#This Row],[année]],Tableau1[[#This Row],[mois]],Tableau1[[#This Row],[jour]],Tableau1[[#This Row],[IND. GENRE]],1)</f>
        <v>TUN2006102611</v>
      </c>
    </row>
    <row r="479" spans="1:14" ht="15.75" thickBot="1" x14ac:dyDescent="0.3">
      <c r="A479" s="13">
        <v>478</v>
      </c>
      <c r="B479" s="7" t="s">
        <v>609</v>
      </c>
      <c r="C479" t="s">
        <v>610</v>
      </c>
      <c r="D479" s="25" t="s">
        <v>847</v>
      </c>
      <c r="E479" s="23" t="s">
        <v>844</v>
      </c>
      <c r="F479" s="1">
        <v>2007</v>
      </c>
      <c r="G479" s="2" t="str">
        <f t="shared" si="14"/>
        <v>CAD</v>
      </c>
      <c r="H479" s="2">
        <v>755</v>
      </c>
      <c r="I479" t="s">
        <v>425</v>
      </c>
      <c r="J479" t="s">
        <v>4</v>
      </c>
      <c r="L479" s="21" t="str">
        <f t="shared" si="15"/>
        <v>1</v>
      </c>
      <c r="M479" t="s">
        <v>838</v>
      </c>
      <c r="N479" s="21" t="str">
        <f>CONCATENATE(Tableau1[[#This Row],[NAT]],Tableau1[[#This Row],[année]],Tableau1[[#This Row],[mois]],Tableau1[[#This Row],[jour]],Tableau1[[#This Row],[IND. GENRE]],1)</f>
        <v>TUN2007040511</v>
      </c>
    </row>
    <row r="480" spans="1:14" ht="15.75" thickBot="1" x14ac:dyDescent="0.3">
      <c r="A480" s="12">
        <v>479</v>
      </c>
      <c r="B480" s="7" t="s">
        <v>612</v>
      </c>
      <c r="C480" t="s">
        <v>144</v>
      </c>
      <c r="D480" s="25">
        <v>17</v>
      </c>
      <c r="E480" s="23">
        <v>11</v>
      </c>
      <c r="F480" s="1">
        <v>2006</v>
      </c>
      <c r="G480" s="2" t="str">
        <f t="shared" si="14"/>
        <v>CAD</v>
      </c>
      <c r="H480" s="2">
        <v>992</v>
      </c>
      <c r="I480" t="s">
        <v>425</v>
      </c>
      <c r="J480" t="s">
        <v>4</v>
      </c>
      <c r="L480" s="21" t="str">
        <f t="shared" si="15"/>
        <v>1</v>
      </c>
      <c r="M480" t="s">
        <v>838</v>
      </c>
      <c r="N480" s="21" t="str">
        <f>CONCATENATE(Tableau1[[#This Row],[NAT]],Tableau1[[#This Row],[année]],Tableau1[[#This Row],[mois]],Tableau1[[#This Row],[jour]],Tableau1[[#This Row],[IND. GENRE]],1)</f>
        <v>TUN2006111711</v>
      </c>
    </row>
    <row r="481" spans="1:14" ht="15.75" thickBot="1" x14ac:dyDescent="0.3">
      <c r="A481" s="13">
        <v>480</v>
      </c>
      <c r="B481" s="7" t="s">
        <v>613</v>
      </c>
      <c r="C481" t="s">
        <v>155</v>
      </c>
      <c r="D481" s="25">
        <v>27</v>
      </c>
      <c r="E481" s="23">
        <v>10</v>
      </c>
      <c r="F481" s="1">
        <v>2006</v>
      </c>
      <c r="G481" s="2" t="str">
        <f t="shared" si="14"/>
        <v>CAD</v>
      </c>
      <c r="H481" s="2">
        <v>988</v>
      </c>
      <c r="I481" t="s">
        <v>425</v>
      </c>
      <c r="J481" t="s">
        <v>4</v>
      </c>
      <c r="L481" s="21" t="str">
        <f t="shared" si="15"/>
        <v>1</v>
      </c>
      <c r="M481" t="s">
        <v>838</v>
      </c>
      <c r="N481" s="21" t="str">
        <f>CONCATENATE(Tableau1[[#This Row],[NAT]],Tableau1[[#This Row],[année]],Tableau1[[#This Row],[mois]],Tableau1[[#This Row],[jour]],Tableau1[[#This Row],[IND. GENRE]],1)</f>
        <v>TUN2006102711</v>
      </c>
    </row>
    <row r="482" spans="1:14" ht="15.75" thickBot="1" x14ac:dyDescent="0.3">
      <c r="A482" s="12">
        <v>481</v>
      </c>
      <c r="B482" s="7" t="s">
        <v>612</v>
      </c>
      <c r="C482" t="s">
        <v>242</v>
      </c>
      <c r="D482" s="25">
        <v>13</v>
      </c>
      <c r="E482" s="23" t="s">
        <v>845</v>
      </c>
      <c r="F482" s="1">
        <v>2005</v>
      </c>
      <c r="G482" s="2" t="str">
        <f t="shared" si="14"/>
        <v>JUN</v>
      </c>
      <c r="H482" s="2">
        <v>1469</v>
      </c>
      <c r="I482" t="s">
        <v>425</v>
      </c>
      <c r="J482" t="s">
        <v>4</v>
      </c>
      <c r="L482" s="21" t="str">
        <f t="shared" si="15"/>
        <v>1</v>
      </c>
      <c r="M482" t="s">
        <v>838</v>
      </c>
      <c r="N482" s="21" t="str">
        <f>CONCATENATE(Tableau1[[#This Row],[NAT]],Tableau1[[#This Row],[année]],Tableau1[[#This Row],[mois]],Tableau1[[#This Row],[jour]],Tableau1[[#This Row],[IND. GENRE]],1)</f>
        <v>TUN2005071311</v>
      </c>
    </row>
    <row r="483" spans="1:14" ht="15.75" thickBot="1" x14ac:dyDescent="0.3">
      <c r="A483" s="13">
        <v>482</v>
      </c>
      <c r="B483" s="7" t="s">
        <v>306</v>
      </c>
      <c r="C483" t="s">
        <v>225</v>
      </c>
      <c r="D483" s="25">
        <v>17</v>
      </c>
      <c r="E483" s="23" t="s">
        <v>844</v>
      </c>
      <c r="F483" s="1">
        <v>2010</v>
      </c>
      <c r="G483" s="2" t="str">
        <f t="shared" si="14"/>
        <v>PUP</v>
      </c>
      <c r="H483" s="2">
        <v>1910</v>
      </c>
      <c r="I483" t="s">
        <v>15</v>
      </c>
      <c r="J483" t="s">
        <v>6</v>
      </c>
      <c r="L483" s="21" t="str">
        <f t="shared" si="15"/>
        <v>2</v>
      </c>
      <c r="M483" t="s">
        <v>838</v>
      </c>
      <c r="N483" s="21" t="str">
        <f>CONCATENATE(Tableau1[[#This Row],[NAT]],Tableau1[[#This Row],[année]],Tableau1[[#This Row],[mois]],Tableau1[[#This Row],[jour]],Tableau1[[#This Row],[IND. GENRE]],1)</f>
        <v>TUN2010041721</v>
      </c>
    </row>
    <row r="484" spans="1:14" ht="15.75" thickBot="1" x14ac:dyDescent="0.3">
      <c r="A484" s="12">
        <v>483</v>
      </c>
      <c r="B484" s="7" t="s">
        <v>306</v>
      </c>
      <c r="C484" t="s">
        <v>448</v>
      </c>
      <c r="D484" s="25">
        <v>27</v>
      </c>
      <c r="E484" s="23" t="s">
        <v>846</v>
      </c>
      <c r="F484" s="1">
        <v>2014</v>
      </c>
      <c r="G484" s="2" t="str">
        <f t="shared" si="14"/>
        <v>POUSS</v>
      </c>
      <c r="H484" s="2">
        <v>345</v>
      </c>
      <c r="I484" t="s">
        <v>15</v>
      </c>
      <c r="J484" t="s">
        <v>4</v>
      </c>
      <c r="L484" s="21" t="str">
        <f t="shared" si="15"/>
        <v>1</v>
      </c>
      <c r="M484" t="s">
        <v>838</v>
      </c>
      <c r="N484" s="21" t="str">
        <f>CONCATENATE(Tableau1[[#This Row],[NAT]],Tableau1[[#This Row],[année]],Tableau1[[#This Row],[mois]],Tableau1[[#This Row],[jour]],Tableau1[[#This Row],[IND. GENRE]],1)</f>
        <v>TUN2014012711</v>
      </c>
    </row>
    <row r="485" spans="1:14" ht="15.75" thickBot="1" x14ac:dyDescent="0.3">
      <c r="A485" s="13">
        <v>484</v>
      </c>
      <c r="B485" s="7" t="s">
        <v>786</v>
      </c>
      <c r="C485" t="s">
        <v>136</v>
      </c>
      <c r="D485" s="25">
        <v>20</v>
      </c>
      <c r="E485" s="23">
        <v>10</v>
      </c>
      <c r="F485" s="1">
        <v>2009</v>
      </c>
      <c r="G485" s="2" t="str">
        <f t="shared" si="14"/>
        <v>MIN</v>
      </c>
      <c r="H485" s="2">
        <v>1446</v>
      </c>
      <c r="I485" t="s">
        <v>15</v>
      </c>
      <c r="J485" t="s">
        <v>6</v>
      </c>
      <c r="L485" s="21" t="str">
        <f t="shared" si="15"/>
        <v>2</v>
      </c>
      <c r="M485" t="s">
        <v>838</v>
      </c>
      <c r="N485" s="21" t="str">
        <f>CONCATENATE(Tableau1[[#This Row],[NAT]],Tableau1[[#This Row],[année]],Tableau1[[#This Row],[mois]],Tableau1[[#This Row],[jour]],Tableau1[[#This Row],[IND. GENRE]],1)</f>
        <v>TUN2009102021</v>
      </c>
    </row>
    <row r="486" spans="1:14" ht="15.75" thickBot="1" x14ac:dyDescent="0.3">
      <c r="A486" s="12">
        <v>485</v>
      </c>
      <c r="B486" s="7" t="s">
        <v>306</v>
      </c>
      <c r="C486" t="s">
        <v>177</v>
      </c>
      <c r="D486" s="25">
        <v>18</v>
      </c>
      <c r="E486" s="23" t="s">
        <v>848</v>
      </c>
      <c r="F486" s="1">
        <v>2007</v>
      </c>
      <c r="G486" s="2" t="str">
        <f t="shared" si="14"/>
        <v>CAD</v>
      </c>
      <c r="H486" s="2">
        <v>1410</v>
      </c>
      <c r="I486" t="s">
        <v>15</v>
      </c>
      <c r="J486" t="s">
        <v>4</v>
      </c>
      <c r="L486" s="21" t="str">
        <f t="shared" si="15"/>
        <v>1</v>
      </c>
      <c r="M486" t="s">
        <v>838</v>
      </c>
      <c r="N486" s="21" t="str">
        <f>CONCATENATE(Tableau1[[#This Row],[NAT]],Tableau1[[#This Row],[année]],Tableau1[[#This Row],[mois]],Tableau1[[#This Row],[jour]],Tableau1[[#This Row],[IND. GENRE]],1)</f>
        <v>TUN2007091811</v>
      </c>
    </row>
    <row r="487" spans="1:14" ht="15.75" thickBot="1" x14ac:dyDescent="0.3">
      <c r="A487" s="13">
        <v>486</v>
      </c>
      <c r="B487" s="7" t="s">
        <v>257</v>
      </c>
      <c r="C487" t="s">
        <v>787</v>
      </c>
      <c r="D487" s="25" t="s">
        <v>843</v>
      </c>
      <c r="E487" s="23" t="s">
        <v>846</v>
      </c>
      <c r="F487" s="1">
        <v>2006</v>
      </c>
      <c r="G487" s="2" t="str">
        <f t="shared" si="14"/>
        <v>CAD</v>
      </c>
      <c r="H487" s="2">
        <v>1468</v>
      </c>
      <c r="I487" t="s">
        <v>15</v>
      </c>
      <c r="J487" t="s">
        <v>6</v>
      </c>
      <c r="L487" s="21" t="str">
        <f t="shared" si="15"/>
        <v>2</v>
      </c>
      <c r="M487" t="s">
        <v>838</v>
      </c>
      <c r="N487" s="21" t="str">
        <f>CONCATENATE(Tableau1[[#This Row],[NAT]],Tableau1[[#This Row],[année]],Tableau1[[#This Row],[mois]],Tableau1[[#This Row],[jour]],Tableau1[[#This Row],[IND. GENRE]],1)</f>
        <v>TUN2006010621</v>
      </c>
    </row>
    <row r="488" spans="1:14" ht="15.75" thickBot="1" x14ac:dyDescent="0.3">
      <c r="A488" s="12">
        <v>487</v>
      </c>
      <c r="B488" s="7" t="s">
        <v>463</v>
      </c>
      <c r="C488" t="s">
        <v>302</v>
      </c>
      <c r="D488" s="25">
        <v>19</v>
      </c>
      <c r="E488" s="23" t="s">
        <v>847</v>
      </c>
      <c r="F488" s="1">
        <v>2006</v>
      </c>
      <c r="G488" s="2" t="str">
        <f t="shared" si="14"/>
        <v>CAD</v>
      </c>
      <c r="H488" s="2">
        <v>1469</v>
      </c>
      <c r="I488" t="s">
        <v>15</v>
      </c>
      <c r="J488" t="s">
        <v>6</v>
      </c>
      <c r="L488" s="21" t="str">
        <f t="shared" si="15"/>
        <v>2</v>
      </c>
      <c r="M488" t="s">
        <v>838</v>
      </c>
      <c r="N488" s="21" t="str">
        <f>CONCATENATE(Tableau1[[#This Row],[NAT]],Tableau1[[#This Row],[année]],Tableau1[[#This Row],[mois]],Tableau1[[#This Row],[jour]],Tableau1[[#This Row],[IND. GENRE]],1)</f>
        <v>TUN2006051921</v>
      </c>
    </row>
    <row r="489" spans="1:14" ht="15.75" thickBot="1" x14ac:dyDescent="0.3">
      <c r="A489" s="13">
        <v>488</v>
      </c>
      <c r="B489" s="7" t="s">
        <v>614</v>
      </c>
      <c r="C489" t="s">
        <v>545</v>
      </c>
      <c r="D489" s="25">
        <v>28</v>
      </c>
      <c r="E489" s="23">
        <v>12</v>
      </c>
      <c r="F489" s="1">
        <v>2006</v>
      </c>
      <c r="G489" s="2" t="str">
        <f t="shared" si="14"/>
        <v>CAD</v>
      </c>
      <c r="H489" s="2">
        <v>805</v>
      </c>
      <c r="I489" t="s">
        <v>357</v>
      </c>
      <c r="J489" t="s">
        <v>4</v>
      </c>
      <c r="L489" s="21" t="str">
        <f t="shared" si="15"/>
        <v>1</v>
      </c>
      <c r="M489" t="s">
        <v>838</v>
      </c>
      <c r="N489" s="21" t="str">
        <f>CONCATENATE(Tableau1[[#This Row],[NAT]],Tableau1[[#This Row],[année]],Tableau1[[#This Row],[mois]],Tableau1[[#This Row],[jour]],Tableau1[[#This Row],[IND. GENRE]],1)</f>
        <v>TUN2006122811</v>
      </c>
    </row>
    <row r="490" spans="1:14" ht="15.75" thickBot="1" x14ac:dyDescent="0.3">
      <c r="A490" s="12">
        <v>489</v>
      </c>
      <c r="B490" s="7" t="s">
        <v>22</v>
      </c>
      <c r="C490" t="s">
        <v>163</v>
      </c>
      <c r="D490" s="25">
        <v>25</v>
      </c>
      <c r="E490" s="23" t="s">
        <v>848</v>
      </c>
      <c r="F490" s="1">
        <v>2006</v>
      </c>
      <c r="G490" s="2" t="str">
        <f t="shared" si="14"/>
        <v>CAD</v>
      </c>
      <c r="H490" s="2">
        <v>1751</v>
      </c>
      <c r="I490" t="s">
        <v>357</v>
      </c>
      <c r="J490" t="s">
        <v>4</v>
      </c>
      <c r="L490" s="21" t="str">
        <f t="shared" si="15"/>
        <v>1</v>
      </c>
      <c r="M490" t="s">
        <v>838</v>
      </c>
      <c r="N490" s="21" t="str">
        <f>CONCATENATE(Tableau1[[#This Row],[NAT]],Tableau1[[#This Row],[année]],Tableau1[[#This Row],[mois]],Tableau1[[#This Row],[jour]],Tableau1[[#This Row],[IND. GENRE]],1)</f>
        <v>TUN2006092511</v>
      </c>
    </row>
    <row r="491" spans="1:14" ht="15.75" thickBot="1" x14ac:dyDescent="0.3">
      <c r="A491" s="13">
        <v>490</v>
      </c>
      <c r="B491" s="7" t="s">
        <v>295</v>
      </c>
      <c r="C491" t="s">
        <v>174</v>
      </c>
      <c r="D491" s="25">
        <v>27</v>
      </c>
      <c r="E491" s="23" t="s">
        <v>847</v>
      </c>
      <c r="F491" s="1">
        <v>2008</v>
      </c>
      <c r="G491" s="2" t="str">
        <f t="shared" ref="G491:G554" si="16">IF(F491&gt;=2012,"POUSS",IF(F491=2011,"PUP",IF(F491=2010,"PUP",IF(F491=2009,"MIN",IF(F491=2008,"MIN",IF(F491=2007,"CAD",IF(F491=2006,"CAD",IF(F491=2005,"JUN",IF(F491=2004,"JUN",IF(F491=2003,"ESP",IF(F491=2002,"ESP","SEN")))))))))))</f>
        <v>MIN</v>
      </c>
      <c r="H491" s="2">
        <v>652</v>
      </c>
      <c r="I491" t="s">
        <v>357</v>
      </c>
      <c r="J491" t="s">
        <v>4</v>
      </c>
      <c r="L491" s="21" t="str">
        <f t="shared" si="15"/>
        <v>1</v>
      </c>
      <c r="M491" t="s">
        <v>838</v>
      </c>
      <c r="N491" s="21" t="str">
        <f>CONCATENATE(Tableau1[[#This Row],[NAT]],Tableau1[[#This Row],[année]],Tableau1[[#This Row],[mois]],Tableau1[[#This Row],[jour]],Tableau1[[#This Row],[IND. GENRE]],1)</f>
        <v>TUN2008052711</v>
      </c>
    </row>
    <row r="492" spans="1:14" ht="15.75" thickBot="1" x14ac:dyDescent="0.3">
      <c r="A492" s="12">
        <v>491</v>
      </c>
      <c r="B492" s="7" t="s">
        <v>616</v>
      </c>
      <c r="C492" t="s">
        <v>151</v>
      </c>
      <c r="D492" s="25">
        <v>24</v>
      </c>
      <c r="E492" s="23">
        <v>12</v>
      </c>
      <c r="F492" s="1">
        <v>2009</v>
      </c>
      <c r="G492" s="2" t="str">
        <f t="shared" si="16"/>
        <v>MIN</v>
      </c>
      <c r="H492" s="2">
        <v>1111</v>
      </c>
      <c r="I492" t="s">
        <v>357</v>
      </c>
      <c r="J492" t="s">
        <v>4</v>
      </c>
      <c r="L492" s="21" t="str">
        <f t="shared" si="15"/>
        <v>1</v>
      </c>
      <c r="M492" t="s">
        <v>838</v>
      </c>
      <c r="N492" s="21" t="str">
        <f>CONCATENATE(Tableau1[[#This Row],[NAT]],Tableau1[[#This Row],[année]],Tableau1[[#This Row],[mois]],Tableau1[[#This Row],[jour]],Tableau1[[#This Row],[IND. GENRE]],1)</f>
        <v>TUN2009122411</v>
      </c>
    </row>
    <row r="493" spans="1:14" ht="15.75" thickBot="1" x14ac:dyDescent="0.3">
      <c r="A493" s="13">
        <v>492</v>
      </c>
      <c r="B493" s="7" t="s">
        <v>617</v>
      </c>
      <c r="C493" t="s">
        <v>618</v>
      </c>
      <c r="D493" s="25" t="s">
        <v>845</v>
      </c>
      <c r="E493" s="23" t="s">
        <v>847</v>
      </c>
      <c r="F493" s="1">
        <v>2010</v>
      </c>
      <c r="G493" s="2" t="str">
        <f t="shared" si="16"/>
        <v>PUP</v>
      </c>
      <c r="H493" s="2">
        <v>2106</v>
      </c>
      <c r="I493" t="s">
        <v>357</v>
      </c>
      <c r="J493" t="s">
        <v>4</v>
      </c>
      <c r="L493" s="21" t="str">
        <f t="shared" si="15"/>
        <v>1</v>
      </c>
      <c r="M493" t="s">
        <v>838</v>
      </c>
      <c r="N493" s="21" t="str">
        <f>CONCATENATE(Tableau1[[#This Row],[NAT]],Tableau1[[#This Row],[année]],Tableau1[[#This Row],[mois]],Tableau1[[#This Row],[jour]],Tableau1[[#This Row],[IND. GENRE]],1)</f>
        <v>TUN2010050711</v>
      </c>
    </row>
    <row r="494" spans="1:14" ht="15.75" thickBot="1" x14ac:dyDescent="0.3">
      <c r="A494" s="12">
        <v>493</v>
      </c>
      <c r="B494" s="7" t="s">
        <v>617</v>
      </c>
      <c r="C494" t="s">
        <v>150</v>
      </c>
      <c r="D494" s="25">
        <v>28</v>
      </c>
      <c r="E494" s="23" t="s">
        <v>843</v>
      </c>
      <c r="F494" s="1">
        <v>2010</v>
      </c>
      <c r="G494" s="2" t="str">
        <f t="shared" si="16"/>
        <v>PUP</v>
      </c>
      <c r="H494" s="2">
        <v>2116</v>
      </c>
      <c r="I494" t="s">
        <v>357</v>
      </c>
      <c r="J494" t="s">
        <v>4</v>
      </c>
      <c r="L494" s="21" t="str">
        <f t="shared" si="15"/>
        <v>1</v>
      </c>
      <c r="M494" t="s">
        <v>838</v>
      </c>
      <c r="N494" s="21" t="str">
        <f>CONCATENATE(Tableau1[[#This Row],[NAT]],Tableau1[[#This Row],[année]],Tableau1[[#This Row],[mois]],Tableau1[[#This Row],[jour]],Tableau1[[#This Row],[IND. GENRE]],1)</f>
        <v>TUN2010062811</v>
      </c>
    </row>
    <row r="495" spans="1:14" ht="15.75" thickBot="1" x14ac:dyDescent="0.3">
      <c r="A495" s="13">
        <v>494</v>
      </c>
      <c r="B495" s="7" t="s">
        <v>619</v>
      </c>
      <c r="C495" t="s">
        <v>307</v>
      </c>
      <c r="D495" s="25" t="s">
        <v>849</v>
      </c>
      <c r="E495" s="23" t="s">
        <v>845</v>
      </c>
      <c r="F495" s="1">
        <v>2010</v>
      </c>
      <c r="G495" s="2" t="str">
        <f t="shared" si="16"/>
        <v>PUP</v>
      </c>
      <c r="H495" s="2">
        <v>1471</v>
      </c>
      <c r="I495" t="s">
        <v>357</v>
      </c>
      <c r="J495" t="s">
        <v>4</v>
      </c>
      <c r="L495" s="21" t="str">
        <f t="shared" si="15"/>
        <v>1</v>
      </c>
      <c r="M495" t="s">
        <v>838</v>
      </c>
      <c r="N495" s="21" t="str">
        <f>CONCATENATE(Tableau1[[#This Row],[NAT]],Tableau1[[#This Row],[année]],Tableau1[[#This Row],[mois]],Tableau1[[#This Row],[jour]],Tableau1[[#This Row],[IND. GENRE]],1)</f>
        <v>TUN2010070811</v>
      </c>
    </row>
    <row r="496" spans="1:14" ht="15.75" thickBot="1" x14ac:dyDescent="0.3">
      <c r="A496" s="12">
        <v>495</v>
      </c>
      <c r="B496" s="7" t="s">
        <v>295</v>
      </c>
      <c r="C496" t="s">
        <v>620</v>
      </c>
      <c r="D496" s="25">
        <v>27</v>
      </c>
      <c r="E496" s="23" t="s">
        <v>846</v>
      </c>
      <c r="F496" s="1">
        <v>2011</v>
      </c>
      <c r="G496" s="2" t="str">
        <f t="shared" si="16"/>
        <v>PUP</v>
      </c>
      <c r="H496" s="2">
        <v>2117</v>
      </c>
      <c r="I496" t="s">
        <v>357</v>
      </c>
      <c r="J496" t="s">
        <v>4</v>
      </c>
      <c r="L496" s="21" t="str">
        <f t="shared" si="15"/>
        <v>1</v>
      </c>
      <c r="M496" t="s">
        <v>838</v>
      </c>
      <c r="N496" s="21" t="str">
        <f>CONCATENATE(Tableau1[[#This Row],[NAT]],Tableau1[[#This Row],[année]],Tableau1[[#This Row],[mois]],Tableau1[[#This Row],[jour]],Tableau1[[#This Row],[IND. GENRE]],1)</f>
        <v>TUN2011012711</v>
      </c>
    </row>
    <row r="497" spans="1:14" ht="15.75" thickBot="1" x14ac:dyDescent="0.3">
      <c r="A497" s="13">
        <v>496</v>
      </c>
      <c r="B497" s="7" t="s">
        <v>479</v>
      </c>
      <c r="C497" t="s">
        <v>343</v>
      </c>
      <c r="D497" s="25" t="s">
        <v>846</v>
      </c>
      <c r="E497" s="23" t="s">
        <v>849</v>
      </c>
      <c r="F497" s="1">
        <v>2011</v>
      </c>
      <c r="G497" s="2" t="str">
        <f t="shared" si="16"/>
        <v>PUP</v>
      </c>
      <c r="H497" s="2">
        <v>2110</v>
      </c>
      <c r="I497" t="s">
        <v>357</v>
      </c>
      <c r="J497" t="s">
        <v>4</v>
      </c>
      <c r="L497" s="21" t="str">
        <f t="shared" si="15"/>
        <v>1</v>
      </c>
      <c r="M497" t="s">
        <v>838</v>
      </c>
      <c r="N497" s="21" t="str">
        <f>CONCATENATE(Tableau1[[#This Row],[NAT]],Tableau1[[#This Row],[année]],Tableau1[[#This Row],[mois]],Tableau1[[#This Row],[jour]],Tableau1[[#This Row],[IND. GENRE]],1)</f>
        <v>TUN2011080111</v>
      </c>
    </row>
    <row r="498" spans="1:14" ht="15.75" thickBot="1" x14ac:dyDescent="0.3">
      <c r="A498" s="12">
        <v>497</v>
      </c>
      <c r="B498" s="7" t="s">
        <v>495</v>
      </c>
      <c r="C498" t="s">
        <v>621</v>
      </c>
      <c r="D498" s="25">
        <v>23</v>
      </c>
      <c r="E498" s="23" t="s">
        <v>850</v>
      </c>
      <c r="F498" s="1">
        <v>2012</v>
      </c>
      <c r="G498" s="2" t="str">
        <f t="shared" si="16"/>
        <v>POUSS</v>
      </c>
      <c r="H498" s="2">
        <v>2111</v>
      </c>
      <c r="I498" t="s">
        <v>357</v>
      </c>
      <c r="J498" t="s">
        <v>4</v>
      </c>
      <c r="L498" s="21" t="str">
        <f t="shared" si="15"/>
        <v>1</v>
      </c>
      <c r="M498" t="s">
        <v>838</v>
      </c>
      <c r="N498" s="21" t="str">
        <f>CONCATENATE(Tableau1[[#This Row],[NAT]],Tableau1[[#This Row],[année]],Tableau1[[#This Row],[mois]],Tableau1[[#This Row],[jour]],Tableau1[[#This Row],[IND. GENRE]],2)</f>
        <v>TUN2012022312</v>
      </c>
    </row>
    <row r="499" spans="1:14" ht="15.75" thickBot="1" x14ac:dyDescent="0.3">
      <c r="A499" s="13">
        <v>498</v>
      </c>
      <c r="B499" s="7" t="s">
        <v>622</v>
      </c>
      <c r="C499" t="s">
        <v>117</v>
      </c>
      <c r="D499" s="25">
        <v>11</v>
      </c>
      <c r="E499" s="23" t="s">
        <v>848</v>
      </c>
      <c r="F499" s="1">
        <v>2012</v>
      </c>
      <c r="G499" s="2" t="str">
        <f t="shared" si="16"/>
        <v>POUSS</v>
      </c>
      <c r="H499" s="2">
        <v>1472</v>
      </c>
      <c r="I499" t="s">
        <v>357</v>
      </c>
      <c r="J499" t="s">
        <v>4</v>
      </c>
      <c r="L499" s="21" t="str">
        <f t="shared" si="15"/>
        <v>1</v>
      </c>
      <c r="M499" t="s">
        <v>838</v>
      </c>
      <c r="N499" s="21" t="str">
        <f>CONCATENATE(Tableau1[[#This Row],[NAT]],Tableau1[[#This Row],[année]],Tableau1[[#This Row],[mois]],Tableau1[[#This Row],[jour]],Tableau1[[#This Row],[IND. GENRE]],1)</f>
        <v>TUN2012091111</v>
      </c>
    </row>
    <row r="500" spans="1:14" ht="15.75" thickBot="1" x14ac:dyDescent="0.3">
      <c r="A500" s="12">
        <v>499</v>
      </c>
      <c r="B500" s="7" t="s">
        <v>623</v>
      </c>
      <c r="C500" t="s">
        <v>141</v>
      </c>
      <c r="D500" s="25">
        <v>22</v>
      </c>
      <c r="E500" s="23">
        <v>12</v>
      </c>
      <c r="F500" s="1">
        <v>2013</v>
      </c>
      <c r="G500" s="2" t="str">
        <f t="shared" si="16"/>
        <v>POUSS</v>
      </c>
      <c r="H500" s="2">
        <v>2105</v>
      </c>
      <c r="I500" t="s">
        <v>357</v>
      </c>
      <c r="J500" t="s">
        <v>4</v>
      </c>
      <c r="L500" s="21" t="str">
        <f t="shared" si="15"/>
        <v>1</v>
      </c>
      <c r="M500" t="s">
        <v>838</v>
      </c>
      <c r="N500" s="21" t="str">
        <f>CONCATENATE(Tableau1[[#This Row],[NAT]],Tableau1[[#This Row],[année]],Tableau1[[#This Row],[mois]],Tableau1[[#This Row],[jour]],Tableau1[[#This Row],[IND. GENRE]],1)</f>
        <v>TUN2013122211</v>
      </c>
    </row>
    <row r="501" spans="1:14" ht="15.75" thickBot="1" x14ac:dyDescent="0.3">
      <c r="A501" s="13">
        <v>500</v>
      </c>
      <c r="B501" s="7" t="s">
        <v>619</v>
      </c>
      <c r="C501" t="s">
        <v>162</v>
      </c>
      <c r="D501" s="25">
        <v>26</v>
      </c>
      <c r="E501" s="23" t="s">
        <v>844</v>
      </c>
      <c r="F501" s="1">
        <v>2014</v>
      </c>
      <c r="G501" s="2" t="str">
        <f t="shared" si="16"/>
        <v>POUSS</v>
      </c>
      <c r="H501" s="2">
        <v>1470</v>
      </c>
      <c r="I501" t="s">
        <v>357</v>
      </c>
      <c r="J501" t="s">
        <v>4</v>
      </c>
      <c r="L501" s="21" t="str">
        <f t="shared" si="15"/>
        <v>1</v>
      </c>
      <c r="M501" t="s">
        <v>838</v>
      </c>
      <c r="N501" s="21" t="str">
        <f>CONCATENATE(Tableau1[[#This Row],[NAT]],Tableau1[[#This Row],[année]],Tableau1[[#This Row],[mois]],Tableau1[[#This Row],[jour]],Tableau1[[#This Row],[IND. GENRE]],2)</f>
        <v>TUN2014042612</v>
      </c>
    </row>
    <row r="502" spans="1:14" ht="15.75" thickBot="1" x14ac:dyDescent="0.3">
      <c r="A502" s="12">
        <v>501</v>
      </c>
      <c r="B502" s="7" t="s">
        <v>624</v>
      </c>
      <c r="C502" t="s">
        <v>163</v>
      </c>
      <c r="D502" s="25">
        <v>11</v>
      </c>
      <c r="E502" s="23" t="s">
        <v>850</v>
      </c>
      <c r="F502" s="1">
        <v>2011</v>
      </c>
      <c r="G502" s="2" t="str">
        <f t="shared" si="16"/>
        <v>PUP</v>
      </c>
      <c r="H502" s="2">
        <v>1469</v>
      </c>
      <c r="I502" t="s">
        <v>615</v>
      </c>
      <c r="J502" t="s">
        <v>4</v>
      </c>
      <c r="L502" s="21" t="str">
        <f t="shared" si="15"/>
        <v>1</v>
      </c>
      <c r="M502" t="s">
        <v>838</v>
      </c>
      <c r="N502" s="21" t="str">
        <f>CONCATENATE(Tableau1[[#This Row],[NAT]],Tableau1[[#This Row],[année]],Tableau1[[#This Row],[mois]],Tableau1[[#This Row],[jour]],Tableau1[[#This Row],[IND. GENRE]],1)</f>
        <v>TUN2011021111</v>
      </c>
    </row>
    <row r="503" spans="1:14" ht="15.75" thickBot="1" x14ac:dyDescent="0.3">
      <c r="A503" s="13">
        <v>502</v>
      </c>
      <c r="B503" s="7" t="s">
        <v>524</v>
      </c>
      <c r="C503" t="s">
        <v>170</v>
      </c>
      <c r="D503" s="25">
        <v>31</v>
      </c>
      <c r="E503" s="23" t="s">
        <v>845</v>
      </c>
      <c r="F503" s="1">
        <v>2011</v>
      </c>
      <c r="G503" s="2" t="str">
        <f t="shared" si="16"/>
        <v>PUP</v>
      </c>
      <c r="H503" s="2">
        <v>2115</v>
      </c>
      <c r="I503" t="s">
        <v>615</v>
      </c>
      <c r="J503" t="s">
        <v>4</v>
      </c>
      <c r="L503" s="21" t="str">
        <f t="shared" si="15"/>
        <v>1</v>
      </c>
      <c r="M503" t="s">
        <v>838</v>
      </c>
      <c r="N503" s="21" t="str">
        <f>CONCATENATE(Tableau1[[#This Row],[NAT]],Tableau1[[#This Row],[année]],Tableau1[[#This Row],[mois]],Tableau1[[#This Row],[jour]],Tableau1[[#This Row],[IND. GENRE]],1)</f>
        <v>TUN2011073111</v>
      </c>
    </row>
    <row r="504" spans="1:14" ht="15.75" thickBot="1" x14ac:dyDescent="0.3">
      <c r="A504" s="12">
        <v>503</v>
      </c>
      <c r="B504" s="7" t="s">
        <v>625</v>
      </c>
      <c r="C504" t="s">
        <v>187</v>
      </c>
      <c r="D504" s="25">
        <v>27</v>
      </c>
      <c r="E504" s="23" t="s">
        <v>842</v>
      </c>
      <c r="F504" s="1">
        <v>2009</v>
      </c>
      <c r="G504" s="2" t="str">
        <f t="shared" si="16"/>
        <v>MIN</v>
      </c>
      <c r="H504" s="2">
        <v>637</v>
      </c>
      <c r="I504" t="s">
        <v>615</v>
      </c>
      <c r="J504" t="s">
        <v>4</v>
      </c>
      <c r="L504" s="21" t="str">
        <f t="shared" si="15"/>
        <v>1</v>
      </c>
      <c r="M504" t="s">
        <v>838</v>
      </c>
      <c r="N504" s="21" t="str">
        <f>CONCATENATE(Tableau1[[#This Row],[NAT]],Tableau1[[#This Row],[année]],Tableau1[[#This Row],[mois]],Tableau1[[#This Row],[jour]],Tableau1[[#This Row],[IND. GENRE]],1)</f>
        <v>TUN2009032711</v>
      </c>
    </row>
    <row r="505" spans="1:14" ht="15.75" thickBot="1" x14ac:dyDescent="0.3">
      <c r="A505" s="13">
        <v>504</v>
      </c>
      <c r="B505" s="7" t="s">
        <v>626</v>
      </c>
      <c r="C505" t="s">
        <v>170</v>
      </c>
      <c r="D505" s="25">
        <v>26</v>
      </c>
      <c r="E505" s="23" t="s">
        <v>846</v>
      </c>
      <c r="F505" s="1">
        <v>2009</v>
      </c>
      <c r="G505" s="2" t="str">
        <f t="shared" si="16"/>
        <v>MIN</v>
      </c>
      <c r="H505" s="2">
        <v>636</v>
      </c>
      <c r="I505" t="s">
        <v>615</v>
      </c>
      <c r="J505" t="s">
        <v>4</v>
      </c>
      <c r="L505" s="21" t="str">
        <f t="shared" si="15"/>
        <v>1</v>
      </c>
      <c r="M505" t="s">
        <v>838</v>
      </c>
      <c r="N505" s="21" t="str">
        <f>CONCATENATE(Tableau1[[#This Row],[NAT]],Tableau1[[#This Row],[année]],Tableau1[[#This Row],[mois]],Tableau1[[#This Row],[jour]],Tableau1[[#This Row],[IND. GENRE]],1)</f>
        <v>TUN2009012611</v>
      </c>
    </row>
    <row r="506" spans="1:14" ht="15.75" thickBot="1" x14ac:dyDescent="0.3">
      <c r="A506" s="12">
        <v>505</v>
      </c>
      <c r="B506" s="7" t="s">
        <v>627</v>
      </c>
      <c r="C506" t="s">
        <v>141</v>
      </c>
      <c r="D506" s="25">
        <v>20</v>
      </c>
      <c r="E506" s="23" t="s">
        <v>849</v>
      </c>
      <c r="F506" s="1">
        <v>2008</v>
      </c>
      <c r="G506" s="2" t="str">
        <f t="shared" si="16"/>
        <v>MIN</v>
      </c>
      <c r="H506" s="2">
        <v>649</v>
      </c>
      <c r="I506" t="s">
        <v>615</v>
      </c>
      <c r="J506" t="s">
        <v>4</v>
      </c>
      <c r="L506" s="21" t="str">
        <f t="shared" si="15"/>
        <v>1</v>
      </c>
      <c r="M506" t="s">
        <v>838</v>
      </c>
      <c r="N506" s="21" t="str">
        <f>CONCATENATE(Tableau1[[#This Row],[NAT]],Tableau1[[#This Row],[année]],Tableau1[[#This Row],[mois]],Tableau1[[#This Row],[jour]],Tableau1[[#This Row],[IND. GENRE]],1)</f>
        <v>TUN2008082011</v>
      </c>
    </row>
    <row r="507" spans="1:14" ht="15.75" thickBot="1" x14ac:dyDescent="0.3">
      <c r="A507" s="13">
        <v>506</v>
      </c>
      <c r="B507" s="7" t="s">
        <v>628</v>
      </c>
      <c r="C507" t="s">
        <v>163</v>
      </c>
      <c r="D507" s="25">
        <v>12</v>
      </c>
      <c r="E507" s="23" t="s">
        <v>848</v>
      </c>
      <c r="F507" s="1">
        <v>2007</v>
      </c>
      <c r="G507" s="2" t="str">
        <f t="shared" si="16"/>
        <v>CAD</v>
      </c>
      <c r="H507" s="2">
        <v>806</v>
      </c>
      <c r="I507" t="s">
        <v>615</v>
      </c>
      <c r="J507" t="s">
        <v>4</v>
      </c>
      <c r="L507" s="21" t="str">
        <f t="shared" si="15"/>
        <v>1</v>
      </c>
      <c r="M507" t="s">
        <v>838</v>
      </c>
      <c r="N507" s="21" t="str">
        <f>CONCATENATE(Tableau1[[#This Row],[NAT]],Tableau1[[#This Row],[année]],Tableau1[[#This Row],[mois]],Tableau1[[#This Row],[jour]],Tableau1[[#This Row],[IND. GENRE]],1)</f>
        <v>TUN2007091211</v>
      </c>
    </row>
    <row r="508" spans="1:14" ht="15.75" thickBot="1" x14ac:dyDescent="0.3">
      <c r="A508" s="12">
        <v>507</v>
      </c>
      <c r="B508" s="7" t="s">
        <v>524</v>
      </c>
      <c r="C508" t="s">
        <v>155</v>
      </c>
      <c r="D508" s="25" t="s">
        <v>847</v>
      </c>
      <c r="E508" s="23" t="s">
        <v>844</v>
      </c>
      <c r="F508" s="1">
        <v>2007</v>
      </c>
      <c r="G508" s="2" t="str">
        <f t="shared" si="16"/>
        <v>CAD</v>
      </c>
      <c r="H508" s="2">
        <v>807</v>
      </c>
      <c r="I508" t="s">
        <v>615</v>
      </c>
      <c r="J508" t="s">
        <v>4</v>
      </c>
      <c r="L508" s="21" t="str">
        <f t="shared" si="15"/>
        <v>1</v>
      </c>
      <c r="M508" t="s">
        <v>838</v>
      </c>
      <c r="N508" s="21" t="str">
        <f>CONCATENATE(Tableau1[[#This Row],[NAT]],Tableau1[[#This Row],[année]],Tableau1[[#This Row],[mois]],Tableau1[[#This Row],[jour]],Tableau1[[#This Row],[IND. GENRE]],2)</f>
        <v>TUN2007040512</v>
      </c>
    </row>
    <row r="509" spans="1:14" ht="15.75" thickBot="1" x14ac:dyDescent="0.3">
      <c r="A509" s="13">
        <v>508</v>
      </c>
      <c r="B509" s="7" t="s">
        <v>629</v>
      </c>
      <c r="C509" t="s">
        <v>187</v>
      </c>
      <c r="D509" s="25">
        <v>28</v>
      </c>
      <c r="E509" s="23" t="s">
        <v>842</v>
      </c>
      <c r="F509" s="1">
        <v>2007</v>
      </c>
      <c r="G509" s="2" t="str">
        <f t="shared" si="16"/>
        <v>CAD</v>
      </c>
      <c r="H509" s="2">
        <v>808</v>
      </c>
      <c r="I509" t="s">
        <v>615</v>
      </c>
      <c r="J509" t="s">
        <v>4</v>
      </c>
      <c r="L509" s="21" t="str">
        <f t="shared" si="15"/>
        <v>1</v>
      </c>
      <c r="M509" t="s">
        <v>838</v>
      </c>
      <c r="N509" s="21" t="str">
        <f>CONCATENATE(Tableau1[[#This Row],[NAT]],Tableau1[[#This Row],[année]],Tableau1[[#This Row],[mois]],Tableau1[[#This Row],[jour]],Tableau1[[#This Row],[IND. GENRE]],1)</f>
        <v>TUN2007032811</v>
      </c>
    </row>
    <row r="510" spans="1:14" ht="15.75" thickBot="1" x14ac:dyDescent="0.3">
      <c r="A510" s="12">
        <v>509</v>
      </c>
      <c r="B510" s="7" t="s">
        <v>624</v>
      </c>
      <c r="C510" t="s">
        <v>620</v>
      </c>
      <c r="D510" s="25" t="s">
        <v>845</v>
      </c>
      <c r="E510" s="23" t="s">
        <v>849</v>
      </c>
      <c r="F510" s="1">
        <v>2004</v>
      </c>
      <c r="G510" s="2" t="str">
        <f t="shared" si="16"/>
        <v>JUN</v>
      </c>
      <c r="H510" s="2">
        <v>1561</v>
      </c>
      <c r="I510" t="s">
        <v>615</v>
      </c>
      <c r="J510" t="s">
        <v>4</v>
      </c>
      <c r="L510" s="21" t="str">
        <f t="shared" si="15"/>
        <v>1</v>
      </c>
      <c r="M510" t="s">
        <v>838</v>
      </c>
      <c r="N510" s="21" t="str">
        <f>CONCATENATE(Tableau1[[#This Row],[NAT]],Tableau1[[#This Row],[année]],Tableau1[[#This Row],[mois]],Tableau1[[#This Row],[jour]],Tableau1[[#This Row],[IND. GENRE]],1)</f>
        <v>TUN2004080711</v>
      </c>
    </row>
    <row r="511" spans="1:14" ht="15.75" thickBot="1" x14ac:dyDescent="0.3">
      <c r="A511" s="13">
        <v>510</v>
      </c>
      <c r="B511" s="7" t="s">
        <v>630</v>
      </c>
      <c r="C511" t="s">
        <v>631</v>
      </c>
      <c r="D511" s="25">
        <v>17</v>
      </c>
      <c r="E511" s="23">
        <v>11</v>
      </c>
      <c r="F511" s="1">
        <v>2010</v>
      </c>
      <c r="G511" s="2" t="str">
        <f t="shared" si="16"/>
        <v>PUP</v>
      </c>
      <c r="H511" s="2">
        <v>1088</v>
      </c>
      <c r="I511" t="s">
        <v>521</v>
      </c>
      <c r="J511" t="s">
        <v>4</v>
      </c>
      <c r="L511" s="21" t="str">
        <f t="shared" si="15"/>
        <v>1</v>
      </c>
      <c r="M511" t="s">
        <v>838</v>
      </c>
      <c r="N511" s="21" t="str">
        <f>CONCATENATE(Tableau1[[#This Row],[NAT]],Tableau1[[#This Row],[année]],Tableau1[[#This Row],[mois]],Tableau1[[#This Row],[jour]],Tableau1[[#This Row],[IND. GENRE]],1)</f>
        <v>TUN2010111711</v>
      </c>
    </row>
    <row r="512" spans="1:14" ht="15.75" thickBot="1" x14ac:dyDescent="0.3">
      <c r="A512" s="12">
        <v>511</v>
      </c>
      <c r="B512" s="7" t="s">
        <v>632</v>
      </c>
      <c r="C512" t="s">
        <v>633</v>
      </c>
      <c r="D512" s="25" t="s">
        <v>848</v>
      </c>
      <c r="E512" s="23" t="s">
        <v>842</v>
      </c>
      <c r="F512" s="1">
        <v>2011</v>
      </c>
      <c r="G512" s="2" t="str">
        <f t="shared" si="16"/>
        <v>PUP</v>
      </c>
      <c r="H512" s="2">
        <v>1084</v>
      </c>
      <c r="I512" t="s">
        <v>521</v>
      </c>
      <c r="J512" t="s">
        <v>4</v>
      </c>
      <c r="L512" s="21" t="str">
        <f t="shared" si="15"/>
        <v>1</v>
      </c>
      <c r="M512" t="s">
        <v>838</v>
      </c>
      <c r="N512" s="21" t="str">
        <f>CONCATENATE(Tableau1[[#This Row],[NAT]],Tableau1[[#This Row],[année]],Tableau1[[#This Row],[mois]],Tableau1[[#This Row],[jour]],Tableau1[[#This Row],[IND. GENRE]],1)</f>
        <v>TUN2011030911</v>
      </c>
    </row>
    <row r="513" spans="1:14" ht="15.75" thickBot="1" x14ac:dyDescent="0.3">
      <c r="A513" s="13">
        <v>512</v>
      </c>
      <c r="B513" s="7" t="s">
        <v>332</v>
      </c>
      <c r="C513" t="s">
        <v>187</v>
      </c>
      <c r="D513" s="25">
        <v>26</v>
      </c>
      <c r="E513" s="23" t="s">
        <v>847</v>
      </c>
      <c r="F513" s="1">
        <v>2010</v>
      </c>
      <c r="G513" s="2" t="str">
        <f t="shared" si="16"/>
        <v>PUP</v>
      </c>
      <c r="H513" s="2">
        <v>1588</v>
      </c>
      <c r="I513" t="s">
        <v>521</v>
      </c>
      <c r="J513" t="s">
        <v>4</v>
      </c>
      <c r="L513" s="21" t="str">
        <f t="shared" si="15"/>
        <v>1</v>
      </c>
      <c r="M513" t="s">
        <v>838</v>
      </c>
      <c r="N513" s="21" t="str">
        <f>CONCATENATE(Tableau1[[#This Row],[NAT]],Tableau1[[#This Row],[année]],Tableau1[[#This Row],[mois]],Tableau1[[#This Row],[jour]],Tableau1[[#This Row],[IND. GENRE]],1)</f>
        <v>TUN2010052611</v>
      </c>
    </row>
    <row r="514" spans="1:14" ht="15.75" thickBot="1" x14ac:dyDescent="0.3">
      <c r="A514" s="12">
        <v>513</v>
      </c>
      <c r="B514" s="7" t="s">
        <v>632</v>
      </c>
      <c r="C514" t="s">
        <v>634</v>
      </c>
      <c r="D514" s="25">
        <v>13</v>
      </c>
      <c r="E514" s="23" t="s">
        <v>843</v>
      </c>
      <c r="F514" s="1">
        <v>2014</v>
      </c>
      <c r="G514" s="2" t="str">
        <f t="shared" si="16"/>
        <v>POUSS</v>
      </c>
      <c r="H514" s="2">
        <v>1589</v>
      </c>
      <c r="I514" t="s">
        <v>521</v>
      </c>
      <c r="J514" t="s">
        <v>4</v>
      </c>
      <c r="L514" s="21" t="str">
        <f t="shared" ref="L514:L577" si="17">IF(COUNTIF(J514,"*M*"),"1","2")</f>
        <v>1</v>
      </c>
      <c r="M514" t="s">
        <v>838</v>
      </c>
      <c r="N514" s="21" t="str">
        <f>CONCATENATE(Tableau1[[#This Row],[NAT]],Tableau1[[#This Row],[année]],Tableau1[[#This Row],[mois]],Tableau1[[#This Row],[jour]],Tableau1[[#This Row],[IND. GENRE]],1)</f>
        <v>TUN2014061311</v>
      </c>
    </row>
    <row r="515" spans="1:14" ht="15.75" thickBot="1" x14ac:dyDescent="0.3">
      <c r="A515" s="13">
        <v>514</v>
      </c>
      <c r="B515" s="7" t="s">
        <v>636</v>
      </c>
      <c r="C515" t="s">
        <v>635</v>
      </c>
      <c r="D515" s="25">
        <v>14</v>
      </c>
      <c r="E515" s="23" t="s">
        <v>843</v>
      </c>
      <c r="F515" s="1">
        <v>2014</v>
      </c>
      <c r="G515" s="2" t="str">
        <f t="shared" si="16"/>
        <v>POUSS</v>
      </c>
      <c r="H515" s="2">
        <v>1592</v>
      </c>
      <c r="I515" t="s">
        <v>521</v>
      </c>
      <c r="J515" t="s">
        <v>4</v>
      </c>
      <c r="L515" s="21" t="str">
        <f t="shared" si="17"/>
        <v>1</v>
      </c>
      <c r="M515" t="s">
        <v>838</v>
      </c>
      <c r="N515" s="21" t="str">
        <f>CONCATENATE(Tableau1[[#This Row],[NAT]],Tableau1[[#This Row],[année]],Tableau1[[#This Row],[mois]],Tableau1[[#This Row],[jour]],Tableau1[[#This Row],[IND. GENRE]],1)</f>
        <v>TUN2014061411</v>
      </c>
    </row>
    <row r="516" spans="1:14" ht="15.75" thickBot="1" x14ac:dyDescent="0.3">
      <c r="A516" s="12">
        <v>515</v>
      </c>
      <c r="B516" s="7" t="s">
        <v>523</v>
      </c>
      <c r="C516" t="s">
        <v>155</v>
      </c>
      <c r="D516" s="25">
        <v>16</v>
      </c>
      <c r="E516" s="23" t="s">
        <v>844</v>
      </c>
      <c r="F516" s="1">
        <v>2014</v>
      </c>
      <c r="G516" s="2" t="str">
        <f t="shared" si="16"/>
        <v>POUSS</v>
      </c>
      <c r="H516" s="2">
        <v>1591</v>
      </c>
      <c r="I516" t="s">
        <v>521</v>
      </c>
      <c r="J516" t="s">
        <v>4</v>
      </c>
      <c r="L516" s="21" t="str">
        <f t="shared" si="17"/>
        <v>1</v>
      </c>
      <c r="M516" t="s">
        <v>838</v>
      </c>
      <c r="N516" s="21" t="str">
        <f>CONCATENATE(Tableau1[[#This Row],[NAT]],Tableau1[[#This Row],[année]],Tableau1[[#This Row],[mois]],Tableau1[[#This Row],[jour]],Tableau1[[#This Row],[IND. GENRE]],1)</f>
        <v>TUN2014041611</v>
      </c>
    </row>
    <row r="517" spans="1:14" ht="15.75" thickBot="1" x14ac:dyDescent="0.3">
      <c r="A517" s="13">
        <v>516</v>
      </c>
      <c r="B517" s="7" t="s">
        <v>632</v>
      </c>
      <c r="C517" t="s">
        <v>637</v>
      </c>
      <c r="D517" s="25">
        <v>15</v>
      </c>
      <c r="E517" s="23" t="s">
        <v>848</v>
      </c>
      <c r="F517" s="1">
        <v>2012</v>
      </c>
      <c r="G517" s="2" t="str">
        <f t="shared" si="16"/>
        <v>POUSS</v>
      </c>
      <c r="H517" s="2">
        <v>1595</v>
      </c>
      <c r="I517" t="s">
        <v>521</v>
      </c>
      <c r="J517" t="s">
        <v>6</v>
      </c>
      <c r="L517" s="21" t="str">
        <f t="shared" si="17"/>
        <v>2</v>
      </c>
      <c r="M517" t="s">
        <v>838</v>
      </c>
      <c r="N517" s="21" t="str">
        <f>CONCATENATE(Tableau1[[#This Row],[NAT]],Tableau1[[#This Row],[année]],Tableau1[[#This Row],[mois]],Tableau1[[#This Row],[jour]],Tableau1[[#This Row],[IND. GENRE]],1)</f>
        <v>TUN2012091521</v>
      </c>
    </row>
    <row r="518" spans="1:14" ht="15.75" thickBot="1" x14ac:dyDescent="0.3">
      <c r="A518" s="12">
        <v>517</v>
      </c>
      <c r="B518" s="7" t="s">
        <v>399</v>
      </c>
      <c r="C518" t="s">
        <v>638</v>
      </c>
      <c r="D518" s="25" t="s">
        <v>846</v>
      </c>
      <c r="E518" s="23">
        <v>10</v>
      </c>
      <c r="F518" s="1">
        <v>2010</v>
      </c>
      <c r="G518" s="2" t="str">
        <f t="shared" si="16"/>
        <v>PUP</v>
      </c>
      <c r="H518" s="2">
        <v>1590</v>
      </c>
      <c r="I518" t="s">
        <v>521</v>
      </c>
      <c r="J518" t="s">
        <v>6</v>
      </c>
      <c r="L518" s="21" t="str">
        <f t="shared" si="17"/>
        <v>2</v>
      </c>
      <c r="M518" t="s">
        <v>838</v>
      </c>
      <c r="N518" s="21" t="str">
        <f>CONCATENATE(Tableau1[[#This Row],[NAT]],Tableau1[[#This Row],[année]],Tableau1[[#This Row],[mois]],Tableau1[[#This Row],[jour]],Tableau1[[#This Row],[IND. GENRE]],1)</f>
        <v>TUN2010100121</v>
      </c>
    </row>
    <row r="519" spans="1:14" ht="15.75" thickBot="1" x14ac:dyDescent="0.3">
      <c r="A519" s="13">
        <v>518</v>
      </c>
      <c r="B519" s="7" t="s">
        <v>640</v>
      </c>
      <c r="C519" t="s">
        <v>641</v>
      </c>
      <c r="D519" s="25">
        <v>29</v>
      </c>
      <c r="E519" s="23">
        <v>12</v>
      </c>
      <c r="F519" s="1">
        <v>2008</v>
      </c>
      <c r="G519" s="2" t="str">
        <f t="shared" si="16"/>
        <v>MIN</v>
      </c>
      <c r="H519" s="2">
        <v>1370</v>
      </c>
      <c r="I519" t="s">
        <v>521</v>
      </c>
      <c r="J519" t="s">
        <v>4</v>
      </c>
      <c r="L519" s="21" t="str">
        <f t="shared" si="17"/>
        <v>1</v>
      </c>
      <c r="M519" t="s">
        <v>838</v>
      </c>
      <c r="N519" s="21" t="str">
        <f>CONCATENATE(Tableau1[[#This Row],[NAT]],Tableau1[[#This Row],[année]],Tableau1[[#This Row],[mois]],Tableau1[[#This Row],[jour]],Tableau1[[#This Row],[IND. GENRE]],1)</f>
        <v>TUN2008122911</v>
      </c>
    </row>
    <row r="520" spans="1:14" ht="15.75" thickBot="1" x14ac:dyDescent="0.3">
      <c r="A520" s="12">
        <v>519</v>
      </c>
      <c r="B520" s="7" t="s">
        <v>642</v>
      </c>
      <c r="C520" t="s">
        <v>163</v>
      </c>
      <c r="D520" s="25">
        <v>10</v>
      </c>
      <c r="E520" s="23" t="s">
        <v>850</v>
      </c>
      <c r="F520" s="1">
        <v>2009</v>
      </c>
      <c r="G520" s="2" t="str">
        <f t="shared" si="16"/>
        <v>MIN</v>
      </c>
      <c r="H520" s="2">
        <v>1748</v>
      </c>
      <c r="I520" t="s">
        <v>521</v>
      </c>
      <c r="J520" t="s">
        <v>4</v>
      </c>
      <c r="L520" s="21" t="str">
        <f t="shared" si="17"/>
        <v>1</v>
      </c>
      <c r="M520" t="s">
        <v>838</v>
      </c>
      <c r="N520" s="21" t="str">
        <f>CONCATENATE(Tableau1[[#This Row],[NAT]],Tableau1[[#This Row],[année]],Tableau1[[#This Row],[mois]],Tableau1[[#This Row],[jour]],Tableau1[[#This Row],[IND. GENRE]],1)</f>
        <v>TUN2009021011</v>
      </c>
    </row>
    <row r="521" spans="1:14" ht="15.75" thickBot="1" x14ac:dyDescent="0.3">
      <c r="A521" s="13">
        <v>520</v>
      </c>
      <c r="B521" s="7" t="s">
        <v>643</v>
      </c>
      <c r="C521" t="s">
        <v>155</v>
      </c>
      <c r="D521" s="25">
        <v>22</v>
      </c>
      <c r="E521" s="23" t="s">
        <v>843</v>
      </c>
      <c r="F521" s="1">
        <v>2009</v>
      </c>
      <c r="G521" s="2" t="str">
        <f t="shared" si="16"/>
        <v>MIN</v>
      </c>
      <c r="H521" s="2">
        <v>733</v>
      </c>
      <c r="I521" t="s">
        <v>521</v>
      </c>
      <c r="J521" t="s">
        <v>4</v>
      </c>
      <c r="L521" s="21" t="str">
        <f t="shared" si="17"/>
        <v>1</v>
      </c>
      <c r="M521" t="s">
        <v>838</v>
      </c>
      <c r="N521" s="21" t="str">
        <f>CONCATENATE(Tableau1[[#This Row],[NAT]],Tableau1[[#This Row],[année]],Tableau1[[#This Row],[mois]],Tableau1[[#This Row],[jour]],Tableau1[[#This Row],[IND. GENRE]],1)</f>
        <v>TUN2009062211</v>
      </c>
    </row>
    <row r="522" spans="1:14" ht="15.75" thickBot="1" x14ac:dyDescent="0.3">
      <c r="A522" s="12">
        <v>521</v>
      </c>
      <c r="B522" s="7" t="s">
        <v>644</v>
      </c>
      <c r="C522" t="s">
        <v>645</v>
      </c>
      <c r="D522" s="25">
        <v>12</v>
      </c>
      <c r="E522" s="23" t="s">
        <v>848</v>
      </c>
      <c r="F522" s="1">
        <v>2008</v>
      </c>
      <c r="G522" s="2" t="str">
        <f t="shared" si="16"/>
        <v>MIN</v>
      </c>
      <c r="H522" s="2">
        <v>1749</v>
      </c>
      <c r="I522" t="s">
        <v>521</v>
      </c>
      <c r="J522" t="s">
        <v>4</v>
      </c>
      <c r="L522" s="21" t="str">
        <f t="shared" si="17"/>
        <v>1</v>
      </c>
      <c r="M522" t="s">
        <v>838</v>
      </c>
      <c r="N522" s="21" t="str">
        <f>CONCATENATE(Tableau1[[#This Row],[NAT]],Tableau1[[#This Row],[année]],Tableau1[[#This Row],[mois]],Tableau1[[#This Row],[jour]],Tableau1[[#This Row],[IND. GENRE]],1)</f>
        <v>TUN2008091211</v>
      </c>
    </row>
    <row r="523" spans="1:14" ht="15.75" thickBot="1" x14ac:dyDescent="0.3">
      <c r="A523" s="13">
        <v>522</v>
      </c>
      <c r="B523" s="7" t="s">
        <v>646</v>
      </c>
      <c r="C523" t="s">
        <v>162</v>
      </c>
      <c r="D523" s="25">
        <v>18</v>
      </c>
      <c r="E523" s="23" t="s">
        <v>850</v>
      </c>
      <c r="F523" s="1">
        <v>2009</v>
      </c>
      <c r="G523" s="2" t="str">
        <f t="shared" si="16"/>
        <v>MIN</v>
      </c>
      <c r="H523" s="2">
        <v>1756</v>
      </c>
      <c r="I523" t="s">
        <v>521</v>
      </c>
      <c r="J523" t="s">
        <v>6</v>
      </c>
      <c r="L523" s="21" t="str">
        <f t="shared" si="17"/>
        <v>2</v>
      </c>
      <c r="M523" t="s">
        <v>838</v>
      </c>
      <c r="N523" s="21" t="str">
        <f>CONCATENATE(Tableau1[[#This Row],[NAT]],Tableau1[[#This Row],[année]],Tableau1[[#This Row],[mois]],Tableau1[[#This Row],[jour]],Tableau1[[#This Row],[IND. GENRE]],1)</f>
        <v>TUN2009021821</v>
      </c>
    </row>
    <row r="524" spans="1:14" ht="15.75" thickBot="1" x14ac:dyDescent="0.3">
      <c r="A524" s="12">
        <v>523</v>
      </c>
      <c r="B524" s="7" t="s">
        <v>647</v>
      </c>
      <c r="C524" t="s">
        <v>173</v>
      </c>
      <c r="D524" s="25">
        <v>21</v>
      </c>
      <c r="E524" s="23" t="s">
        <v>850</v>
      </c>
      <c r="F524" s="1">
        <v>2009</v>
      </c>
      <c r="G524" s="2" t="str">
        <f t="shared" si="16"/>
        <v>MIN</v>
      </c>
      <c r="H524" s="2">
        <v>1746</v>
      </c>
      <c r="I524" t="s">
        <v>521</v>
      </c>
      <c r="J524" t="s">
        <v>6</v>
      </c>
      <c r="L524" s="21" t="str">
        <f t="shared" si="17"/>
        <v>2</v>
      </c>
      <c r="M524" t="s">
        <v>838</v>
      </c>
      <c r="N524" s="21" t="str">
        <f>CONCATENATE(Tableau1[[#This Row],[NAT]],Tableau1[[#This Row],[année]],Tableau1[[#This Row],[mois]],Tableau1[[#This Row],[jour]],Tableau1[[#This Row],[IND. GENRE]],1)</f>
        <v>TUN2009022121</v>
      </c>
    </row>
    <row r="525" spans="1:14" ht="15.75" thickBot="1" x14ac:dyDescent="0.3">
      <c r="A525" s="13">
        <v>524</v>
      </c>
      <c r="B525" s="7" t="s">
        <v>648</v>
      </c>
      <c r="C525" t="s">
        <v>254</v>
      </c>
      <c r="D525" s="25">
        <v>11</v>
      </c>
      <c r="E525" s="23" t="s">
        <v>846</v>
      </c>
      <c r="F525" s="1">
        <v>2009</v>
      </c>
      <c r="G525" s="2" t="str">
        <f t="shared" si="16"/>
        <v>MIN</v>
      </c>
      <c r="H525" s="2">
        <v>1747</v>
      </c>
      <c r="I525" t="s">
        <v>521</v>
      </c>
      <c r="J525" t="s">
        <v>6</v>
      </c>
      <c r="L525" s="21" t="str">
        <f t="shared" si="17"/>
        <v>2</v>
      </c>
      <c r="M525" t="s">
        <v>838</v>
      </c>
      <c r="N525" s="21" t="str">
        <f>CONCATENATE(Tableau1[[#This Row],[NAT]],Tableau1[[#This Row],[année]],Tableau1[[#This Row],[mois]],Tableau1[[#This Row],[jour]],Tableau1[[#This Row],[IND. GENRE]],1)</f>
        <v>TUN2009011121</v>
      </c>
    </row>
    <row r="526" spans="1:14" ht="15.75" thickBot="1" x14ac:dyDescent="0.3">
      <c r="A526" s="12">
        <v>525</v>
      </c>
      <c r="B526" s="7" t="s">
        <v>649</v>
      </c>
      <c r="C526" t="s">
        <v>221</v>
      </c>
      <c r="D526" s="25">
        <v>15</v>
      </c>
      <c r="E526" s="23">
        <v>11</v>
      </c>
      <c r="F526" s="1">
        <v>2008</v>
      </c>
      <c r="G526" s="2" t="str">
        <f t="shared" si="16"/>
        <v>MIN</v>
      </c>
      <c r="H526" s="2">
        <v>1369</v>
      </c>
      <c r="I526" t="s">
        <v>521</v>
      </c>
      <c r="J526" t="s">
        <v>6</v>
      </c>
      <c r="L526" s="21" t="str">
        <f t="shared" si="17"/>
        <v>2</v>
      </c>
      <c r="M526" t="s">
        <v>838</v>
      </c>
      <c r="N526" s="21" t="str">
        <f>CONCATENATE(Tableau1[[#This Row],[NAT]],Tableau1[[#This Row],[année]],Tableau1[[#This Row],[mois]],Tableau1[[#This Row],[jour]],Tableau1[[#This Row],[IND. GENRE]],1)</f>
        <v>TUN2008111521</v>
      </c>
    </row>
    <row r="527" spans="1:14" ht="15.75" thickBot="1" x14ac:dyDescent="0.3">
      <c r="A527" s="13">
        <v>526</v>
      </c>
      <c r="B527" s="7" t="s">
        <v>61</v>
      </c>
      <c r="C527" t="s">
        <v>650</v>
      </c>
      <c r="D527" s="25">
        <v>20</v>
      </c>
      <c r="E527" s="23" t="s">
        <v>845</v>
      </c>
      <c r="F527" s="1">
        <v>2009</v>
      </c>
      <c r="G527" s="2" t="str">
        <f t="shared" si="16"/>
        <v>MIN</v>
      </c>
      <c r="H527" s="2">
        <v>1371</v>
      </c>
      <c r="I527" t="s">
        <v>521</v>
      </c>
      <c r="J527" t="s">
        <v>6</v>
      </c>
      <c r="L527" s="21" t="str">
        <f t="shared" si="17"/>
        <v>2</v>
      </c>
      <c r="M527" t="s">
        <v>838</v>
      </c>
      <c r="N527" s="21" t="str">
        <f>CONCATENATE(Tableau1[[#This Row],[NAT]],Tableau1[[#This Row],[année]],Tableau1[[#This Row],[mois]],Tableau1[[#This Row],[jour]],Tableau1[[#This Row],[IND. GENRE]],1)</f>
        <v>TUN2009072021</v>
      </c>
    </row>
    <row r="528" spans="1:14" ht="15.75" thickBot="1" x14ac:dyDescent="0.3">
      <c r="A528" s="12">
        <v>527</v>
      </c>
      <c r="B528" s="7" t="s">
        <v>597</v>
      </c>
      <c r="C528" t="s">
        <v>526</v>
      </c>
      <c r="D528" s="25">
        <v>31</v>
      </c>
      <c r="E528" s="23" t="s">
        <v>847</v>
      </c>
      <c r="F528" s="1">
        <v>2006</v>
      </c>
      <c r="G528" s="2" t="str">
        <f t="shared" si="16"/>
        <v>CAD</v>
      </c>
      <c r="H528" s="2">
        <v>1461</v>
      </c>
      <c r="I528" t="s">
        <v>521</v>
      </c>
      <c r="J528" t="s">
        <v>4</v>
      </c>
      <c r="L528" s="21" t="str">
        <f t="shared" si="17"/>
        <v>1</v>
      </c>
      <c r="M528" t="s">
        <v>838</v>
      </c>
      <c r="N528" s="21" t="str">
        <f>CONCATENATE(Tableau1[[#This Row],[NAT]],Tableau1[[#This Row],[année]],Tableau1[[#This Row],[mois]],Tableau1[[#This Row],[jour]],Tableau1[[#This Row],[IND. GENRE]],1)</f>
        <v>TUN2006053111</v>
      </c>
    </row>
    <row r="529" spans="1:14" ht="15.75" thickBot="1" x14ac:dyDescent="0.3">
      <c r="A529" s="13">
        <v>528</v>
      </c>
      <c r="B529" s="7" t="s">
        <v>648</v>
      </c>
      <c r="C529" t="s">
        <v>534</v>
      </c>
      <c r="D529" s="25">
        <v>18</v>
      </c>
      <c r="E529" s="23">
        <v>11</v>
      </c>
      <c r="F529" s="1">
        <v>2007</v>
      </c>
      <c r="G529" s="2" t="str">
        <f t="shared" si="16"/>
        <v>CAD</v>
      </c>
      <c r="H529" s="2">
        <v>834</v>
      </c>
      <c r="I529" t="s">
        <v>521</v>
      </c>
      <c r="J529" t="s">
        <v>4</v>
      </c>
      <c r="L529" s="21" t="str">
        <f t="shared" si="17"/>
        <v>1</v>
      </c>
      <c r="M529" t="s">
        <v>838</v>
      </c>
      <c r="N529" s="21" t="str">
        <f>CONCATENATE(Tableau1[[#This Row],[NAT]],Tableau1[[#This Row],[année]],Tableau1[[#This Row],[mois]],Tableau1[[#This Row],[jour]],Tableau1[[#This Row],[IND. GENRE]],1)</f>
        <v>TUN2007111811</v>
      </c>
    </row>
    <row r="530" spans="1:14" ht="15.75" thickBot="1" x14ac:dyDescent="0.3">
      <c r="A530" s="12">
        <v>529</v>
      </c>
      <c r="B530" s="7" t="s">
        <v>643</v>
      </c>
      <c r="C530" t="s">
        <v>651</v>
      </c>
      <c r="D530" s="25" t="s">
        <v>843</v>
      </c>
      <c r="E530" s="23" t="s">
        <v>850</v>
      </c>
      <c r="F530" s="1">
        <v>2007</v>
      </c>
      <c r="G530" s="2" t="str">
        <f t="shared" si="16"/>
        <v>CAD</v>
      </c>
      <c r="H530" s="2">
        <v>996</v>
      </c>
      <c r="I530" t="s">
        <v>521</v>
      </c>
      <c r="J530" t="s">
        <v>6</v>
      </c>
      <c r="L530" s="21" t="str">
        <f t="shared" si="17"/>
        <v>2</v>
      </c>
      <c r="M530" t="s">
        <v>838</v>
      </c>
      <c r="N530" s="21" t="str">
        <f>CONCATENATE(Tableau1[[#This Row],[NAT]],Tableau1[[#This Row],[année]],Tableau1[[#This Row],[mois]],Tableau1[[#This Row],[jour]],Tableau1[[#This Row],[IND. GENRE]],1)</f>
        <v>TUN2007020621</v>
      </c>
    </row>
    <row r="531" spans="1:14" ht="15.75" thickBot="1" x14ac:dyDescent="0.3">
      <c r="A531" s="13">
        <v>530</v>
      </c>
      <c r="B531" s="7" t="s">
        <v>652</v>
      </c>
      <c r="C531" t="s">
        <v>115</v>
      </c>
      <c r="D531" s="25">
        <v>28</v>
      </c>
      <c r="E531" s="23" t="s">
        <v>848</v>
      </c>
      <c r="F531" s="1">
        <v>2006</v>
      </c>
      <c r="G531" s="2" t="str">
        <f t="shared" si="16"/>
        <v>CAD</v>
      </c>
      <c r="H531" s="2">
        <v>1470</v>
      </c>
      <c r="I531" t="s">
        <v>521</v>
      </c>
      <c r="J531" t="s">
        <v>6</v>
      </c>
      <c r="L531" s="21" t="str">
        <f t="shared" si="17"/>
        <v>2</v>
      </c>
      <c r="M531" t="s">
        <v>838</v>
      </c>
      <c r="N531" s="21" t="str">
        <f>CONCATENATE(Tableau1[[#This Row],[NAT]],Tableau1[[#This Row],[année]],Tableau1[[#This Row],[mois]],Tableau1[[#This Row],[jour]],Tableau1[[#This Row],[IND. GENRE]],1)</f>
        <v>TUN2006092821</v>
      </c>
    </row>
    <row r="532" spans="1:14" ht="15.75" thickBot="1" x14ac:dyDescent="0.3">
      <c r="A532" s="12">
        <v>531</v>
      </c>
      <c r="B532" s="7" t="s">
        <v>432</v>
      </c>
      <c r="C532" t="s">
        <v>653</v>
      </c>
      <c r="D532" s="25">
        <v>21</v>
      </c>
      <c r="E532" s="23" t="s">
        <v>849</v>
      </c>
      <c r="F532" s="1">
        <v>2006</v>
      </c>
      <c r="G532" s="2" t="str">
        <f t="shared" si="16"/>
        <v>CAD</v>
      </c>
      <c r="H532" s="2">
        <v>1455</v>
      </c>
      <c r="I532" t="s">
        <v>521</v>
      </c>
      <c r="J532" t="s">
        <v>6</v>
      </c>
      <c r="L532" s="21" t="str">
        <f t="shared" si="17"/>
        <v>2</v>
      </c>
      <c r="M532" t="s">
        <v>838</v>
      </c>
      <c r="N532" s="21" t="str">
        <f>CONCATENATE(Tableau1[[#This Row],[NAT]],Tableau1[[#This Row],[année]],Tableau1[[#This Row],[mois]],Tableau1[[#This Row],[jour]],Tableau1[[#This Row],[IND. GENRE]],1)</f>
        <v>TUN2006082121</v>
      </c>
    </row>
    <row r="533" spans="1:14" ht="15.75" thickBot="1" x14ac:dyDescent="0.3">
      <c r="A533" s="13">
        <v>532</v>
      </c>
      <c r="B533" s="7" t="s">
        <v>654</v>
      </c>
      <c r="C533" t="s">
        <v>115</v>
      </c>
      <c r="D533" s="25">
        <v>26</v>
      </c>
      <c r="E533" s="23" t="s">
        <v>844</v>
      </c>
      <c r="F533" s="1">
        <v>2006</v>
      </c>
      <c r="G533" s="2" t="str">
        <f t="shared" si="16"/>
        <v>CAD</v>
      </c>
      <c r="H533" s="2">
        <v>815</v>
      </c>
      <c r="I533" t="s">
        <v>521</v>
      </c>
      <c r="J533" t="s">
        <v>6</v>
      </c>
      <c r="L533" s="21" t="str">
        <f t="shared" si="17"/>
        <v>2</v>
      </c>
      <c r="M533" t="s">
        <v>838</v>
      </c>
      <c r="N533" s="21" t="str">
        <f>CONCATENATE(Tableau1[[#This Row],[NAT]],Tableau1[[#This Row],[année]],Tableau1[[#This Row],[mois]],Tableau1[[#This Row],[jour]],Tableau1[[#This Row],[IND. GENRE]],1)</f>
        <v>TUN2006042621</v>
      </c>
    </row>
    <row r="534" spans="1:14" ht="15.75" thickBot="1" x14ac:dyDescent="0.3">
      <c r="A534" s="12">
        <v>533</v>
      </c>
      <c r="B534" s="7" t="s">
        <v>597</v>
      </c>
      <c r="C534" t="s">
        <v>504</v>
      </c>
      <c r="D534" s="25">
        <v>30</v>
      </c>
      <c r="E534" s="23" t="s">
        <v>846</v>
      </c>
      <c r="F534" s="1">
        <v>2004</v>
      </c>
      <c r="G534" s="2" t="str">
        <f t="shared" si="16"/>
        <v>JUN</v>
      </c>
      <c r="H534" s="2">
        <v>447</v>
      </c>
      <c r="I534" t="s">
        <v>521</v>
      </c>
      <c r="J534" t="s">
        <v>4</v>
      </c>
      <c r="L534" s="21" t="str">
        <f t="shared" si="17"/>
        <v>1</v>
      </c>
      <c r="M534" t="s">
        <v>838</v>
      </c>
      <c r="N534" s="21" t="str">
        <f>CONCATENATE(Tableau1[[#This Row],[NAT]],Tableau1[[#This Row],[année]],Tableau1[[#This Row],[mois]],Tableau1[[#This Row],[jour]],Tableau1[[#This Row],[IND. GENRE]],1)</f>
        <v>TUN2004013011</v>
      </c>
    </row>
    <row r="535" spans="1:14" ht="15.75" thickBot="1" x14ac:dyDescent="0.3">
      <c r="A535" s="13">
        <v>534</v>
      </c>
      <c r="B535" s="7" t="s">
        <v>640</v>
      </c>
      <c r="C535" t="s">
        <v>152</v>
      </c>
      <c r="D535" s="25">
        <v>23</v>
      </c>
      <c r="E535" s="23" t="s">
        <v>845</v>
      </c>
      <c r="F535" s="1">
        <v>2004</v>
      </c>
      <c r="G535" s="2" t="str">
        <f t="shared" si="16"/>
        <v>JUN</v>
      </c>
      <c r="H535" s="2">
        <v>448</v>
      </c>
      <c r="I535" t="s">
        <v>521</v>
      </c>
      <c r="J535" t="s">
        <v>4</v>
      </c>
      <c r="L535" s="21" t="str">
        <f t="shared" si="17"/>
        <v>1</v>
      </c>
      <c r="M535" t="s">
        <v>838</v>
      </c>
      <c r="N535" s="21" t="str">
        <f>CONCATENATE(Tableau1[[#This Row],[NAT]],Tableau1[[#This Row],[année]],Tableau1[[#This Row],[mois]],Tableau1[[#This Row],[jour]],Tableau1[[#This Row],[IND. GENRE]],1)</f>
        <v>TUN2004072311</v>
      </c>
    </row>
    <row r="536" spans="1:14" ht="15.75" thickBot="1" x14ac:dyDescent="0.3">
      <c r="A536" s="12">
        <v>535</v>
      </c>
      <c r="B536" s="7" t="s">
        <v>640</v>
      </c>
      <c r="C536" t="s">
        <v>655</v>
      </c>
      <c r="D536" s="25">
        <v>29</v>
      </c>
      <c r="E536" s="23" t="s">
        <v>844</v>
      </c>
      <c r="F536" s="1">
        <v>2005</v>
      </c>
      <c r="G536" s="2" t="str">
        <f t="shared" si="16"/>
        <v>JUN</v>
      </c>
      <c r="H536" s="2">
        <v>412</v>
      </c>
      <c r="I536" t="s">
        <v>521</v>
      </c>
      <c r="J536" t="s">
        <v>4</v>
      </c>
      <c r="L536" s="21" t="str">
        <f t="shared" si="17"/>
        <v>1</v>
      </c>
      <c r="M536" t="s">
        <v>838</v>
      </c>
      <c r="N536" s="21" t="str">
        <f>CONCATENATE(Tableau1[[#This Row],[NAT]],Tableau1[[#This Row],[année]],Tableau1[[#This Row],[mois]],Tableau1[[#This Row],[jour]],Tableau1[[#This Row],[IND. GENRE]],1)</f>
        <v>TUN2005042911</v>
      </c>
    </row>
    <row r="537" spans="1:14" ht="15.75" thickBot="1" x14ac:dyDescent="0.3">
      <c r="A537" s="13">
        <v>536</v>
      </c>
      <c r="B537" s="7" t="s">
        <v>656</v>
      </c>
      <c r="C537" t="s">
        <v>657</v>
      </c>
      <c r="D537" s="25">
        <v>21</v>
      </c>
      <c r="E537" s="23" t="s">
        <v>850</v>
      </c>
      <c r="F537" s="1">
        <v>2004</v>
      </c>
      <c r="G537" s="2" t="str">
        <f t="shared" si="16"/>
        <v>JUN</v>
      </c>
      <c r="H537" s="2">
        <v>444</v>
      </c>
      <c r="I537" t="s">
        <v>521</v>
      </c>
      <c r="J537" t="s">
        <v>4</v>
      </c>
      <c r="L537" s="21" t="str">
        <f t="shared" si="17"/>
        <v>1</v>
      </c>
      <c r="M537" t="s">
        <v>838</v>
      </c>
      <c r="N537" s="21" t="str">
        <f>CONCATENATE(Tableau1[[#This Row],[NAT]],Tableau1[[#This Row],[année]],Tableau1[[#This Row],[mois]],Tableau1[[#This Row],[jour]],Tableau1[[#This Row],[IND. GENRE]],1)</f>
        <v>TUN2004022111</v>
      </c>
    </row>
    <row r="538" spans="1:14" ht="15.75" thickBot="1" x14ac:dyDescent="0.3">
      <c r="A538" s="12">
        <v>537</v>
      </c>
      <c r="B538" s="7" t="s">
        <v>412</v>
      </c>
      <c r="C538" t="s">
        <v>658</v>
      </c>
      <c r="D538" s="25">
        <v>30</v>
      </c>
      <c r="E538" s="23">
        <v>11</v>
      </c>
      <c r="F538" s="1">
        <v>2005</v>
      </c>
      <c r="G538" s="2" t="str">
        <f t="shared" si="16"/>
        <v>JUN</v>
      </c>
      <c r="H538" s="2">
        <v>413</v>
      </c>
      <c r="I538" t="s">
        <v>521</v>
      </c>
      <c r="J538" t="s">
        <v>6</v>
      </c>
      <c r="L538" s="21" t="str">
        <f t="shared" si="17"/>
        <v>2</v>
      </c>
      <c r="M538" t="s">
        <v>838</v>
      </c>
      <c r="N538" s="21" t="str">
        <f>CONCATENATE(Tableau1[[#This Row],[NAT]],Tableau1[[#This Row],[année]],Tableau1[[#This Row],[mois]],Tableau1[[#This Row],[jour]],Tableau1[[#This Row],[IND. GENRE]],1)</f>
        <v>TUN2005113021</v>
      </c>
    </row>
    <row r="539" spans="1:14" ht="15.75" thickBot="1" x14ac:dyDescent="0.3">
      <c r="A539" s="13">
        <v>538</v>
      </c>
      <c r="B539" s="7" t="s">
        <v>642</v>
      </c>
      <c r="C539" t="s">
        <v>135</v>
      </c>
      <c r="D539" s="25">
        <v>25</v>
      </c>
      <c r="E539" s="23" t="s">
        <v>847</v>
      </c>
      <c r="F539" s="1">
        <v>1998</v>
      </c>
      <c r="G539" s="2" t="str">
        <f t="shared" si="16"/>
        <v>SEN</v>
      </c>
      <c r="H539" s="2">
        <v>222</v>
      </c>
      <c r="I539" t="s">
        <v>521</v>
      </c>
      <c r="J539" t="s">
        <v>6</v>
      </c>
      <c r="L539" s="21" t="str">
        <f t="shared" si="17"/>
        <v>2</v>
      </c>
      <c r="M539" t="s">
        <v>838</v>
      </c>
      <c r="N539" s="21" t="str">
        <f>CONCATENATE(Tableau1[[#This Row],[NAT]],Tableau1[[#This Row],[année]],Tableau1[[#This Row],[mois]],Tableau1[[#This Row],[jour]],Tableau1[[#This Row],[IND. GENRE]],1)</f>
        <v>TUN1998052521</v>
      </c>
    </row>
    <row r="540" spans="1:14" ht="15.75" thickBot="1" x14ac:dyDescent="0.3">
      <c r="A540" s="12">
        <v>539</v>
      </c>
      <c r="B540" s="7" t="s">
        <v>659</v>
      </c>
      <c r="C540" t="s">
        <v>660</v>
      </c>
      <c r="D540" s="25">
        <v>20</v>
      </c>
      <c r="E540" s="23" t="s">
        <v>845</v>
      </c>
      <c r="F540" s="1">
        <v>1996</v>
      </c>
      <c r="G540" s="2" t="str">
        <f t="shared" si="16"/>
        <v>SEN</v>
      </c>
      <c r="H540" s="2">
        <v>179</v>
      </c>
      <c r="I540" t="s">
        <v>521</v>
      </c>
      <c r="J540" t="s">
        <v>6</v>
      </c>
      <c r="L540" s="21" t="str">
        <f t="shared" si="17"/>
        <v>2</v>
      </c>
      <c r="M540" t="s">
        <v>838</v>
      </c>
      <c r="N540" s="21" t="str">
        <f>CONCATENATE(Tableau1[[#This Row],[NAT]],Tableau1[[#This Row],[année]],Tableau1[[#This Row],[mois]],Tableau1[[#This Row],[jour]],Tableau1[[#This Row],[IND. GENRE]],1)</f>
        <v>TUN1996072021</v>
      </c>
    </row>
    <row r="541" spans="1:14" ht="15.75" thickBot="1" x14ac:dyDescent="0.3">
      <c r="A541" s="13">
        <v>540</v>
      </c>
      <c r="B541" s="7" t="s">
        <v>632</v>
      </c>
      <c r="C541" t="s">
        <v>505</v>
      </c>
      <c r="D541" s="25">
        <v>14</v>
      </c>
      <c r="E541" s="23">
        <v>10</v>
      </c>
      <c r="F541" s="1">
        <v>1995</v>
      </c>
      <c r="G541" s="2" t="str">
        <f t="shared" si="16"/>
        <v>SEN</v>
      </c>
      <c r="H541" s="2">
        <v>997</v>
      </c>
      <c r="I541" t="s">
        <v>521</v>
      </c>
      <c r="J541" t="s">
        <v>4</v>
      </c>
      <c r="L541" s="21" t="str">
        <f t="shared" si="17"/>
        <v>1</v>
      </c>
      <c r="M541" t="s">
        <v>838</v>
      </c>
      <c r="N541" s="21" t="str">
        <f>CONCATENATE(Tableau1[[#This Row],[NAT]],Tableau1[[#This Row],[année]],Tableau1[[#This Row],[mois]],Tableau1[[#This Row],[jour]],Tableau1[[#This Row],[IND. GENRE]],1)</f>
        <v>TUN1995101411</v>
      </c>
    </row>
    <row r="542" spans="1:14" ht="15.75" thickBot="1" x14ac:dyDescent="0.3">
      <c r="A542" s="12">
        <v>541</v>
      </c>
      <c r="B542" s="7" t="s">
        <v>661</v>
      </c>
      <c r="C542" t="s">
        <v>194</v>
      </c>
      <c r="D542" s="25">
        <v>24</v>
      </c>
      <c r="E542" s="23" t="s">
        <v>846</v>
      </c>
      <c r="F542" s="1">
        <v>1987</v>
      </c>
      <c r="G542" s="2" t="str">
        <f t="shared" si="16"/>
        <v>SEN</v>
      </c>
      <c r="H542" s="2">
        <v>493</v>
      </c>
      <c r="I542" t="s">
        <v>639</v>
      </c>
      <c r="J542" t="s">
        <v>4</v>
      </c>
      <c r="L542" s="21" t="str">
        <f t="shared" si="17"/>
        <v>1</v>
      </c>
      <c r="M542" t="s">
        <v>838</v>
      </c>
      <c r="N542" s="21" t="str">
        <f>CONCATENATE(Tableau1[[#This Row],[NAT]],Tableau1[[#This Row],[année]],Tableau1[[#This Row],[mois]],Tableau1[[#This Row],[jour]],Tableau1[[#This Row],[IND. GENRE]],1)</f>
        <v>TUN1987012411</v>
      </c>
    </row>
    <row r="543" spans="1:14" ht="15.75" thickBot="1" x14ac:dyDescent="0.3">
      <c r="A543" s="13">
        <v>542</v>
      </c>
      <c r="B543" s="7" t="s">
        <v>662</v>
      </c>
      <c r="C543" t="s">
        <v>663</v>
      </c>
      <c r="D543" s="25" t="s">
        <v>850</v>
      </c>
      <c r="E543" s="23" t="s">
        <v>848</v>
      </c>
      <c r="F543" s="1">
        <v>1972</v>
      </c>
      <c r="G543" s="2" t="str">
        <f t="shared" si="16"/>
        <v>SEN</v>
      </c>
      <c r="H543" s="2">
        <v>973</v>
      </c>
      <c r="I543" t="s">
        <v>639</v>
      </c>
      <c r="J543" t="s">
        <v>4</v>
      </c>
      <c r="L543" s="21" t="str">
        <f t="shared" si="17"/>
        <v>1</v>
      </c>
      <c r="M543" t="s">
        <v>838</v>
      </c>
      <c r="N543" s="21" t="str">
        <f>CONCATENATE(Tableau1[[#This Row],[NAT]],Tableau1[[#This Row],[année]],Tableau1[[#This Row],[mois]],Tableau1[[#This Row],[jour]],Tableau1[[#This Row],[IND. GENRE]],1)</f>
        <v>TUN1972090211</v>
      </c>
    </row>
    <row r="544" spans="1:14" ht="15.75" thickBot="1" x14ac:dyDescent="0.3">
      <c r="A544" s="12">
        <v>543</v>
      </c>
      <c r="B544" s="7" t="s">
        <v>647</v>
      </c>
      <c r="C544" t="s">
        <v>164</v>
      </c>
      <c r="D544" s="25">
        <v>23</v>
      </c>
      <c r="E544" s="23">
        <v>11</v>
      </c>
      <c r="F544" s="1">
        <v>1979</v>
      </c>
      <c r="G544" s="2" t="str">
        <f t="shared" si="16"/>
        <v>SEN</v>
      </c>
      <c r="H544" s="2">
        <v>975</v>
      </c>
      <c r="I544" t="s">
        <v>639</v>
      </c>
      <c r="J544" t="s">
        <v>4</v>
      </c>
      <c r="L544" s="21" t="str">
        <f t="shared" si="17"/>
        <v>1</v>
      </c>
      <c r="M544" t="s">
        <v>838</v>
      </c>
      <c r="N544" s="21" t="str">
        <f>CONCATENATE(Tableau1[[#This Row],[NAT]],Tableau1[[#This Row],[année]],Tableau1[[#This Row],[mois]],Tableau1[[#This Row],[jour]],Tableau1[[#This Row],[IND. GENRE]],1)</f>
        <v>TUN1979112311</v>
      </c>
    </row>
    <row r="545" spans="1:14" ht="15.75" thickBot="1" x14ac:dyDescent="0.3">
      <c r="A545" s="13">
        <v>544</v>
      </c>
      <c r="B545" s="7" t="s">
        <v>647</v>
      </c>
      <c r="C545" t="s">
        <v>664</v>
      </c>
      <c r="D545" s="25">
        <v>13</v>
      </c>
      <c r="E545" s="23">
        <v>12</v>
      </c>
      <c r="F545" s="1">
        <v>1973</v>
      </c>
      <c r="G545" s="2" t="str">
        <f t="shared" si="16"/>
        <v>SEN</v>
      </c>
      <c r="H545" s="2">
        <v>977</v>
      </c>
      <c r="I545" t="s">
        <v>639</v>
      </c>
      <c r="J545" t="s">
        <v>4</v>
      </c>
      <c r="L545" s="21" t="str">
        <f t="shared" si="17"/>
        <v>1</v>
      </c>
      <c r="M545" t="s">
        <v>838</v>
      </c>
      <c r="N545" s="21" t="str">
        <f>CONCATENATE(Tableau1[[#This Row],[NAT]],Tableau1[[#This Row],[année]],Tableau1[[#This Row],[mois]],Tableau1[[#This Row],[jour]],Tableau1[[#This Row],[IND. GENRE]],1)</f>
        <v>TUN1973121311</v>
      </c>
    </row>
    <row r="546" spans="1:14" ht="15.75" thickBot="1" x14ac:dyDescent="0.3">
      <c r="A546" s="12">
        <v>545</v>
      </c>
      <c r="B546" s="7" t="s">
        <v>220</v>
      </c>
      <c r="C546" t="s">
        <v>151</v>
      </c>
      <c r="D546" s="25">
        <v>23</v>
      </c>
      <c r="E546" s="23" t="s">
        <v>847</v>
      </c>
      <c r="F546" s="1">
        <v>2011</v>
      </c>
      <c r="G546" s="2" t="str">
        <f t="shared" si="16"/>
        <v>PUP</v>
      </c>
      <c r="H546" s="2">
        <v>2118</v>
      </c>
      <c r="I546" t="s">
        <v>615</v>
      </c>
      <c r="J546" t="s">
        <v>4</v>
      </c>
      <c r="L546" s="21" t="str">
        <f t="shared" si="17"/>
        <v>1</v>
      </c>
      <c r="M546" t="s">
        <v>838</v>
      </c>
      <c r="N546" s="21" t="str">
        <f>CONCATENATE(Tableau1[[#This Row],[NAT]],Tableau1[[#This Row],[année]],Tableau1[[#This Row],[mois]],Tableau1[[#This Row],[jour]],Tableau1[[#This Row],[IND. GENRE]],1)</f>
        <v>TUN2011052311</v>
      </c>
    </row>
    <row r="547" spans="1:14" ht="15.75" thickBot="1" x14ac:dyDescent="0.3">
      <c r="A547" s="13">
        <v>546</v>
      </c>
      <c r="B547" s="7" t="s">
        <v>220</v>
      </c>
      <c r="C547" t="s">
        <v>162</v>
      </c>
      <c r="D547" s="25" t="s">
        <v>846</v>
      </c>
      <c r="E547" s="23">
        <v>11</v>
      </c>
      <c r="F547" s="1">
        <v>2011</v>
      </c>
      <c r="G547" s="2" t="str">
        <f t="shared" si="16"/>
        <v>PUP</v>
      </c>
      <c r="H547" s="2">
        <v>2119</v>
      </c>
      <c r="I547" t="s">
        <v>615</v>
      </c>
      <c r="J547" t="s">
        <v>4</v>
      </c>
      <c r="L547" s="21" t="str">
        <f t="shared" si="17"/>
        <v>1</v>
      </c>
      <c r="M547" t="s">
        <v>838</v>
      </c>
      <c r="N547" s="21" t="str">
        <f>CONCATENATE(Tableau1[[#This Row],[NAT]],Tableau1[[#This Row],[année]],Tableau1[[#This Row],[mois]],Tableau1[[#This Row],[jour]],Tableau1[[#This Row],[IND. GENRE]],1)</f>
        <v>TUN2011110111</v>
      </c>
    </row>
    <row r="548" spans="1:14" ht="15.75" thickBot="1" x14ac:dyDescent="0.3">
      <c r="A548" s="12">
        <v>547</v>
      </c>
      <c r="B548" s="7" t="s">
        <v>268</v>
      </c>
      <c r="C548" t="s">
        <v>162</v>
      </c>
      <c r="D548" s="25">
        <v>23</v>
      </c>
      <c r="E548" s="23">
        <v>11</v>
      </c>
      <c r="F548" s="1">
        <v>2012</v>
      </c>
      <c r="G548" s="2" t="str">
        <f t="shared" si="16"/>
        <v>POUSS</v>
      </c>
      <c r="H548" s="2">
        <v>187</v>
      </c>
      <c r="I548" t="s">
        <v>790</v>
      </c>
      <c r="J548" t="s">
        <v>4</v>
      </c>
      <c r="L548" s="21" t="str">
        <f t="shared" si="17"/>
        <v>1</v>
      </c>
      <c r="M548" t="s">
        <v>838</v>
      </c>
      <c r="N548" s="21" t="str">
        <f>CONCATENATE(Tableau1[[#This Row],[NAT]],Tableau1[[#This Row],[année]],Tableau1[[#This Row],[mois]],Tableau1[[#This Row],[jour]],Tableau1[[#This Row],[IND. GENRE]],2)</f>
        <v>TUN2012112312</v>
      </c>
    </row>
    <row r="549" spans="1:14" ht="15.75" thickBot="1" x14ac:dyDescent="0.3">
      <c r="A549" s="13">
        <v>548</v>
      </c>
      <c r="B549" s="7" t="s">
        <v>665</v>
      </c>
      <c r="C549" t="s">
        <v>174</v>
      </c>
      <c r="D549" s="25">
        <v>18</v>
      </c>
      <c r="E549" s="23" t="s">
        <v>850</v>
      </c>
      <c r="F549" s="1">
        <v>2012</v>
      </c>
      <c r="G549" s="2" t="str">
        <f t="shared" si="16"/>
        <v>POUSS</v>
      </c>
      <c r="H549" s="2">
        <v>188</v>
      </c>
      <c r="I549" t="s">
        <v>790</v>
      </c>
      <c r="J549" t="s">
        <v>4</v>
      </c>
      <c r="L549" s="21" t="str">
        <f t="shared" si="17"/>
        <v>1</v>
      </c>
      <c r="M549" t="s">
        <v>838</v>
      </c>
      <c r="N549" s="21" t="str">
        <f>CONCATENATE(Tableau1[[#This Row],[NAT]],Tableau1[[#This Row],[année]],Tableau1[[#This Row],[mois]],Tableau1[[#This Row],[jour]],Tableau1[[#This Row],[IND. GENRE]],1)</f>
        <v>TUN2012021811</v>
      </c>
    </row>
    <row r="550" spans="1:14" ht="15.75" thickBot="1" x14ac:dyDescent="0.3">
      <c r="A550" s="12">
        <v>549</v>
      </c>
      <c r="B550" s="7" t="s">
        <v>666</v>
      </c>
      <c r="C550" t="s">
        <v>382</v>
      </c>
      <c r="D550" s="25">
        <v>15</v>
      </c>
      <c r="E550" s="23" t="s">
        <v>846</v>
      </c>
      <c r="F550" s="1">
        <v>2012</v>
      </c>
      <c r="G550" s="2" t="str">
        <f t="shared" si="16"/>
        <v>POUSS</v>
      </c>
      <c r="H550" s="2">
        <v>178</v>
      </c>
      <c r="I550" t="s">
        <v>790</v>
      </c>
      <c r="J550" t="s">
        <v>4</v>
      </c>
      <c r="L550" s="21" t="str">
        <f t="shared" si="17"/>
        <v>1</v>
      </c>
      <c r="M550" t="s">
        <v>838</v>
      </c>
      <c r="N550" s="21" t="str">
        <f>CONCATENATE(Tableau1[[#This Row],[NAT]],Tableau1[[#This Row],[année]],Tableau1[[#This Row],[mois]],Tableau1[[#This Row],[jour]],Tableau1[[#This Row],[IND. GENRE]],1)</f>
        <v>TUN2012011511</v>
      </c>
    </row>
    <row r="551" spans="1:14" ht="15.75" thickBot="1" x14ac:dyDescent="0.3">
      <c r="A551" s="13">
        <v>550</v>
      </c>
      <c r="B551" s="7" t="s">
        <v>384</v>
      </c>
      <c r="C551" t="s">
        <v>667</v>
      </c>
      <c r="D551" s="25">
        <v>17</v>
      </c>
      <c r="E551" s="23">
        <v>10</v>
      </c>
      <c r="F551" s="1">
        <v>2011</v>
      </c>
      <c r="G551" s="2" t="str">
        <f t="shared" si="16"/>
        <v>PUP</v>
      </c>
      <c r="H551" s="2">
        <v>179</v>
      </c>
      <c r="I551" t="s">
        <v>790</v>
      </c>
      <c r="J551" t="s">
        <v>4</v>
      </c>
      <c r="L551" s="21" t="str">
        <f t="shared" si="17"/>
        <v>1</v>
      </c>
      <c r="M551" t="s">
        <v>838</v>
      </c>
      <c r="N551" s="21" t="str">
        <f>CONCATENATE(Tableau1[[#This Row],[NAT]],Tableau1[[#This Row],[année]],Tableau1[[#This Row],[mois]],Tableau1[[#This Row],[jour]],Tableau1[[#This Row],[IND. GENRE]],1)</f>
        <v>TUN2011101711</v>
      </c>
    </row>
    <row r="552" spans="1:14" ht="15.75" thickBot="1" x14ac:dyDescent="0.3">
      <c r="A552" s="12">
        <v>551</v>
      </c>
      <c r="B552" s="7" t="s">
        <v>632</v>
      </c>
      <c r="C552" t="s">
        <v>668</v>
      </c>
      <c r="D552" s="25">
        <v>14</v>
      </c>
      <c r="E552" s="23">
        <v>11</v>
      </c>
      <c r="F552" s="1">
        <v>2011</v>
      </c>
      <c r="G552" s="2" t="str">
        <f t="shared" si="16"/>
        <v>PUP</v>
      </c>
      <c r="H552" s="2">
        <v>186</v>
      </c>
      <c r="I552" t="s">
        <v>790</v>
      </c>
      <c r="J552" t="s">
        <v>4</v>
      </c>
      <c r="L552" s="21" t="str">
        <f t="shared" si="17"/>
        <v>1</v>
      </c>
      <c r="M552" t="s">
        <v>838</v>
      </c>
      <c r="N552" s="21" t="str">
        <f>CONCATENATE(Tableau1[[#This Row],[NAT]],Tableau1[[#This Row],[année]],Tableau1[[#This Row],[mois]],Tableau1[[#This Row],[jour]],Tableau1[[#This Row],[IND. GENRE]],2)</f>
        <v>TUN2011111412</v>
      </c>
    </row>
    <row r="553" spans="1:14" ht="15.75" thickBot="1" x14ac:dyDescent="0.3">
      <c r="A553" s="13">
        <v>552</v>
      </c>
      <c r="B553" s="7" t="s">
        <v>669</v>
      </c>
      <c r="C553" t="s">
        <v>187</v>
      </c>
      <c r="D553" s="25" t="s">
        <v>849</v>
      </c>
      <c r="E553" s="23" t="s">
        <v>842</v>
      </c>
      <c r="F553" s="1">
        <v>2012</v>
      </c>
      <c r="G553" s="2" t="str">
        <f t="shared" si="16"/>
        <v>POUSS</v>
      </c>
      <c r="H553" s="2">
        <v>189</v>
      </c>
      <c r="I553" t="s">
        <v>790</v>
      </c>
      <c r="J553" t="s">
        <v>4</v>
      </c>
      <c r="L553" s="21" t="str">
        <f t="shared" si="17"/>
        <v>1</v>
      </c>
      <c r="M553" t="s">
        <v>838</v>
      </c>
      <c r="N553" s="21" t="str">
        <f>CONCATENATE(Tableau1[[#This Row],[NAT]],Tableau1[[#This Row],[année]],Tableau1[[#This Row],[mois]],Tableau1[[#This Row],[jour]],Tableau1[[#This Row],[IND. GENRE]],1)</f>
        <v>TUN2012030811</v>
      </c>
    </row>
    <row r="554" spans="1:14" ht="15.75" thickBot="1" x14ac:dyDescent="0.3">
      <c r="A554" s="12">
        <v>553</v>
      </c>
      <c r="B554" s="7" t="s">
        <v>670</v>
      </c>
      <c r="C554" t="s">
        <v>291</v>
      </c>
      <c r="D554" s="25">
        <v>18</v>
      </c>
      <c r="E554" s="23" t="s">
        <v>845</v>
      </c>
      <c r="F554" s="1">
        <v>2011</v>
      </c>
      <c r="G554" s="2" t="str">
        <f t="shared" si="16"/>
        <v>PUP</v>
      </c>
      <c r="H554" s="2">
        <v>190</v>
      </c>
      <c r="I554" t="s">
        <v>790</v>
      </c>
      <c r="J554" t="s">
        <v>4</v>
      </c>
      <c r="L554" s="21" t="str">
        <f t="shared" si="17"/>
        <v>1</v>
      </c>
      <c r="M554" t="s">
        <v>838</v>
      </c>
      <c r="N554" s="21" t="str">
        <f>CONCATENATE(Tableau1[[#This Row],[NAT]],Tableau1[[#This Row],[année]],Tableau1[[#This Row],[mois]],Tableau1[[#This Row],[jour]],Tableau1[[#This Row],[IND. GENRE]],1)</f>
        <v>TUN2011071811</v>
      </c>
    </row>
    <row r="555" spans="1:14" ht="15.75" thickBot="1" x14ac:dyDescent="0.3">
      <c r="A555" s="13">
        <v>554</v>
      </c>
      <c r="B555" s="7" t="s">
        <v>671</v>
      </c>
      <c r="C555" t="s">
        <v>162</v>
      </c>
      <c r="D555" s="25" t="s">
        <v>846</v>
      </c>
      <c r="E555" s="23" t="s">
        <v>848</v>
      </c>
      <c r="F555" s="1">
        <v>2003</v>
      </c>
      <c r="G555" s="2" t="str">
        <f t="shared" ref="G555:G618" si="18">IF(F555&gt;=2012,"POUSS",IF(F555=2011,"PUP",IF(F555=2010,"PUP",IF(F555=2009,"MIN",IF(F555=2008,"MIN",IF(F555=2007,"CAD",IF(F555=2006,"CAD",IF(F555=2005,"JUN",IF(F555=2004,"JUN",IF(F555=2003,"ESP",IF(F555=2002,"ESP","SEN")))))))))))</f>
        <v>ESP</v>
      </c>
      <c r="H555" s="2">
        <v>12</v>
      </c>
      <c r="I555" t="s">
        <v>790</v>
      </c>
      <c r="J555" t="s">
        <v>4</v>
      </c>
      <c r="L555" s="21" t="str">
        <f t="shared" si="17"/>
        <v>1</v>
      </c>
      <c r="M555" t="s">
        <v>838</v>
      </c>
      <c r="N555" s="21" t="str">
        <f>CONCATENATE(Tableau1[[#This Row],[NAT]],Tableau1[[#This Row],[année]],Tableau1[[#This Row],[mois]],Tableau1[[#This Row],[jour]],Tableau1[[#This Row],[IND. GENRE]],1)</f>
        <v>TUN2003090111</v>
      </c>
    </row>
    <row r="556" spans="1:14" ht="15.75" thickBot="1" x14ac:dyDescent="0.3">
      <c r="A556" s="12">
        <v>555</v>
      </c>
      <c r="B556" s="7" t="s">
        <v>672</v>
      </c>
      <c r="C556" t="s">
        <v>174</v>
      </c>
      <c r="D556" s="25">
        <v>13</v>
      </c>
      <c r="E556" s="23" t="s">
        <v>847</v>
      </c>
      <c r="F556" s="1">
        <v>2009</v>
      </c>
      <c r="G556" s="2" t="str">
        <f t="shared" si="18"/>
        <v>MIN</v>
      </c>
      <c r="H556" s="2">
        <v>36</v>
      </c>
      <c r="I556" t="s">
        <v>790</v>
      </c>
      <c r="J556" t="s">
        <v>4</v>
      </c>
      <c r="L556" s="21" t="str">
        <f t="shared" si="17"/>
        <v>1</v>
      </c>
      <c r="M556" t="s">
        <v>838</v>
      </c>
      <c r="N556" s="21" t="str">
        <f>CONCATENATE(Tableau1[[#This Row],[NAT]],Tableau1[[#This Row],[année]],Tableau1[[#This Row],[mois]],Tableau1[[#This Row],[jour]],Tableau1[[#This Row],[IND. GENRE]],1)</f>
        <v>TUN2009051311</v>
      </c>
    </row>
    <row r="557" spans="1:14" ht="15.75" thickBot="1" x14ac:dyDescent="0.3">
      <c r="A557" s="13">
        <v>556</v>
      </c>
      <c r="B557" s="7" t="s">
        <v>673</v>
      </c>
      <c r="C557" t="s">
        <v>191</v>
      </c>
      <c r="D557" s="25">
        <v>26</v>
      </c>
      <c r="E557" s="23" t="s">
        <v>850</v>
      </c>
      <c r="F557" s="1">
        <v>2007</v>
      </c>
      <c r="G557" s="2" t="str">
        <f t="shared" si="18"/>
        <v>CAD</v>
      </c>
      <c r="H557" s="2">
        <v>228</v>
      </c>
      <c r="I557" t="s">
        <v>790</v>
      </c>
      <c r="J557" t="s">
        <v>4</v>
      </c>
      <c r="L557" s="21" t="str">
        <f t="shared" si="17"/>
        <v>1</v>
      </c>
      <c r="M557" t="s">
        <v>838</v>
      </c>
      <c r="N557" s="21" t="str">
        <f>CONCATENATE(Tableau1[[#This Row],[NAT]],Tableau1[[#This Row],[année]],Tableau1[[#This Row],[mois]],Tableau1[[#This Row],[jour]],Tableau1[[#This Row],[IND. GENRE]],1)</f>
        <v>TUN2007022611</v>
      </c>
    </row>
    <row r="558" spans="1:14" ht="15.75" thickBot="1" x14ac:dyDescent="0.3">
      <c r="A558" s="12">
        <v>557</v>
      </c>
      <c r="B558" s="7" t="s">
        <v>674</v>
      </c>
      <c r="C558" t="s">
        <v>174</v>
      </c>
      <c r="D558" s="25" t="s">
        <v>846</v>
      </c>
      <c r="E558" s="23" t="s">
        <v>846</v>
      </c>
      <c r="F558" s="1">
        <v>2007</v>
      </c>
      <c r="G558" s="2" t="str">
        <f t="shared" si="18"/>
        <v>CAD</v>
      </c>
      <c r="H558" s="2">
        <v>229</v>
      </c>
      <c r="I558" t="s">
        <v>790</v>
      </c>
      <c r="J558" t="s">
        <v>4</v>
      </c>
      <c r="L558" s="21" t="str">
        <f t="shared" si="17"/>
        <v>1</v>
      </c>
      <c r="M558" t="s">
        <v>838</v>
      </c>
      <c r="N558" s="21" t="str">
        <f>CONCATENATE(Tableau1[[#This Row],[NAT]],Tableau1[[#This Row],[année]],Tableau1[[#This Row],[mois]],Tableau1[[#This Row],[jour]],Tableau1[[#This Row],[IND. GENRE]],1)</f>
        <v>TUN2007010111</v>
      </c>
    </row>
    <row r="559" spans="1:14" ht="15.75" thickBot="1" x14ac:dyDescent="0.3">
      <c r="A559" s="13">
        <v>558</v>
      </c>
      <c r="B559" s="7" t="s">
        <v>675</v>
      </c>
      <c r="C559" t="s">
        <v>341</v>
      </c>
      <c r="D559" s="25">
        <v>12</v>
      </c>
      <c r="E559" s="23" t="s">
        <v>846</v>
      </c>
      <c r="F559" s="1">
        <v>2003</v>
      </c>
      <c r="G559" s="2" t="str">
        <f t="shared" si="18"/>
        <v>ESP</v>
      </c>
      <c r="H559" s="2">
        <v>697</v>
      </c>
      <c r="I559" t="s">
        <v>790</v>
      </c>
      <c r="J559" t="s">
        <v>4</v>
      </c>
      <c r="L559" s="21" t="str">
        <f t="shared" si="17"/>
        <v>1</v>
      </c>
      <c r="M559" t="s">
        <v>838</v>
      </c>
      <c r="N559" s="21" t="str">
        <f>CONCATENATE(Tableau1[[#This Row],[NAT]],Tableau1[[#This Row],[année]],Tableau1[[#This Row],[mois]],Tableau1[[#This Row],[jour]],Tableau1[[#This Row],[IND. GENRE]],1)</f>
        <v>TUN2003011211</v>
      </c>
    </row>
    <row r="560" spans="1:14" ht="15.75" thickBot="1" x14ac:dyDescent="0.3">
      <c r="A560" s="12">
        <v>559</v>
      </c>
      <c r="B560" s="7" t="s">
        <v>673</v>
      </c>
      <c r="C560" t="s">
        <v>534</v>
      </c>
      <c r="D560" s="25">
        <v>30</v>
      </c>
      <c r="E560" s="23" t="s">
        <v>842</v>
      </c>
      <c r="F560" s="1">
        <v>2004</v>
      </c>
      <c r="G560" s="2" t="str">
        <f t="shared" si="18"/>
        <v>JUN</v>
      </c>
      <c r="H560" s="2">
        <v>725</v>
      </c>
      <c r="I560" t="s">
        <v>790</v>
      </c>
      <c r="J560" t="s">
        <v>4</v>
      </c>
      <c r="L560" s="21" t="str">
        <f t="shared" si="17"/>
        <v>1</v>
      </c>
      <c r="M560" t="s">
        <v>838</v>
      </c>
      <c r="N560" s="21" t="str">
        <f>CONCATENATE(Tableau1[[#This Row],[NAT]],Tableau1[[#This Row],[année]],Tableau1[[#This Row],[mois]],Tableau1[[#This Row],[jour]],Tableau1[[#This Row],[IND. GENRE]],1)</f>
        <v>TUN2004033011</v>
      </c>
    </row>
    <row r="561" spans="1:14" ht="15.75" thickBot="1" x14ac:dyDescent="0.3">
      <c r="A561" s="13">
        <v>560</v>
      </c>
      <c r="B561" s="7" t="s">
        <v>676</v>
      </c>
      <c r="C561" t="s">
        <v>677</v>
      </c>
      <c r="D561" s="25">
        <v>27</v>
      </c>
      <c r="E561" s="23">
        <v>10</v>
      </c>
      <c r="F561" s="1">
        <v>2010</v>
      </c>
      <c r="G561" s="2" t="str">
        <f t="shared" si="18"/>
        <v>PUP</v>
      </c>
      <c r="H561" s="2">
        <v>563</v>
      </c>
      <c r="I561" t="s">
        <v>493</v>
      </c>
      <c r="J561" t="s">
        <v>4</v>
      </c>
      <c r="L561" s="21" t="str">
        <f t="shared" si="17"/>
        <v>1</v>
      </c>
      <c r="M561" t="s">
        <v>838</v>
      </c>
      <c r="N561" s="21" t="str">
        <f>CONCATENATE(Tableau1[[#This Row],[NAT]],Tableau1[[#This Row],[année]],Tableau1[[#This Row],[mois]],Tableau1[[#This Row],[jour]],Tableau1[[#This Row],[IND. GENRE]],1)</f>
        <v>TUN2010102711</v>
      </c>
    </row>
    <row r="562" spans="1:14" ht="15.75" thickBot="1" x14ac:dyDescent="0.3">
      <c r="A562" s="12">
        <v>561</v>
      </c>
      <c r="B562" s="7" t="s">
        <v>678</v>
      </c>
      <c r="C562" t="s">
        <v>341</v>
      </c>
      <c r="D562" s="25" t="s">
        <v>849</v>
      </c>
      <c r="E562" s="23" t="s">
        <v>842</v>
      </c>
      <c r="F562" s="1">
        <v>2012</v>
      </c>
      <c r="G562" s="2" t="str">
        <f t="shared" si="18"/>
        <v>POUSS</v>
      </c>
      <c r="H562" s="2">
        <v>562</v>
      </c>
      <c r="I562" t="s">
        <v>493</v>
      </c>
      <c r="J562" t="s">
        <v>4</v>
      </c>
      <c r="L562" s="21" t="str">
        <f t="shared" si="17"/>
        <v>1</v>
      </c>
      <c r="M562" t="s">
        <v>838</v>
      </c>
      <c r="N562" s="21" t="str">
        <f>CONCATENATE(Tableau1[[#This Row],[NAT]],Tableau1[[#This Row],[année]],Tableau1[[#This Row],[mois]],Tableau1[[#This Row],[jour]],Tableau1[[#This Row],[IND. GENRE]],2)</f>
        <v>TUN2012030812</v>
      </c>
    </row>
    <row r="563" spans="1:14" ht="15.75" thickBot="1" x14ac:dyDescent="0.3">
      <c r="A563" s="13">
        <v>562</v>
      </c>
      <c r="B563" s="7" t="s">
        <v>99</v>
      </c>
      <c r="C563" t="s">
        <v>162</v>
      </c>
      <c r="D563" s="25">
        <v>15</v>
      </c>
      <c r="E563" s="23" t="s">
        <v>846</v>
      </c>
      <c r="F563" s="1">
        <v>2015</v>
      </c>
      <c r="G563" s="2" t="str">
        <f t="shared" si="18"/>
        <v>POUSS</v>
      </c>
      <c r="H563" s="2">
        <v>522</v>
      </c>
      <c r="I563" t="s">
        <v>493</v>
      </c>
      <c r="J563" t="s">
        <v>4</v>
      </c>
      <c r="L563" s="21" t="str">
        <f t="shared" si="17"/>
        <v>1</v>
      </c>
      <c r="M563" t="s">
        <v>838</v>
      </c>
      <c r="N563" s="21" t="str">
        <f>CONCATENATE(Tableau1[[#This Row],[NAT]],Tableau1[[#This Row],[année]],Tableau1[[#This Row],[mois]],Tableau1[[#This Row],[jour]],Tableau1[[#This Row],[IND. GENRE]],1)</f>
        <v>TUN2015011511</v>
      </c>
    </row>
    <row r="564" spans="1:14" ht="15.75" thickBot="1" x14ac:dyDescent="0.3">
      <c r="A564" s="12">
        <v>563</v>
      </c>
      <c r="B564" s="7" t="s">
        <v>33</v>
      </c>
      <c r="C564" t="s">
        <v>599</v>
      </c>
      <c r="D564" s="25">
        <v>20</v>
      </c>
      <c r="E564" s="23">
        <v>10</v>
      </c>
      <c r="F564" s="1">
        <v>2011</v>
      </c>
      <c r="G564" s="2" t="str">
        <f t="shared" si="18"/>
        <v>PUP</v>
      </c>
      <c r="H564" s="2">
        <v>1013</v>
      </c>
      <c r="I564" t="s">
        <v>493</v>
      </c>
      <c r="J564" t="s">
        <v>4</v>
      </c>
      <c r="L564" s="21" t="str">
        <f t="shared" si="17"/>
        <v>1</v>
      </c>
      <c r="M564" t="s">
        <v>838</v>
      </c>
      <c r="N564" s="21" t="str">
        <f>CONCATENATE(Tableau1[[#This Row],[NAT]],Tableau1[[#This Row],[année]],Tableau1[[#This Row],[mois]],Tableau1[[#This Row],[jour]],Tableau1[[#This Row],[IND. GENRE]],1)</f>
        <v>TUN2011102011</v>
      </c>
    </row>
    <row r="565" spans="1:14" ht="15.75" thickBot="1" x14ac:dyDescent="0.3">
      <c r="A565" s="13">
        <v>564</v>
      </c>
      <c r="B565" s="7" t="s">
        <v>640</v>
      </c>
      <c r="C565" t="s">
        <v>590</v>
      </c>
      <c r="D565" s="25">
        <v>16</v>
      </c>
      <c r="E565" s="23" t="s">
        <v>843</v>
      </c>
      <c r="F565" s="1">
        <v>2011</v>
      </c>
      <c r="G565" s="2" t="str">
        <f t="shared" si="18"/>
        <v>PUP</v>
      </c>
      <c r="H565" s="2">
        <v>575</v>
      </c>
      <c r="I565" t="s">
        <v>493</v>
      </c>
      <c r="J565" t="s">
        <v>4</v>
      </c>
      <c r="L565" s="21" t="str">
        <f t="shared" si="17"/>
        <v>1</v>
      </c>
      <c r="M565" t="s">
        <v>838</v>
      </c>
      <c r="N565" s="21" t="str">
        <f>CONCATENATE(Tableau1[[#This Row],[NAT]],Tableau1[[#This Row],[année]],Tableau1[[#This Row],[mois]],Tableau1[[#This Row],[jour]],Tableau1[[#This Row],[IND. GENRE]],2)</f>
        <v>TUN2011061612</v>
      </c>
    </row>
    <row r="566" spans="1:14" ht="15.75" thickBot="1" x14ac:dyDescent="0.3">
      <c r="A566" s="12">
        <v>565</v>
      </c>
      <c r="B566" s="7" t="s">
        <v>679</v>
      </c>
      <c r="C566" t="s">
        <v>162</v>
      </c>
      <c r="D566" s="25">
        <v>22</v>
      </c>
      <c r="E566" s="23">
        <v>12</v>
      </c>
      <c r="F566" s="1">
        <v>2012</v>
      </c>
      <c r="G566" s="2" t="str">
        <f t="shared" si="18"/>
        <v>POUSS</v>
      </c>
      <c r="H566" s="2">
        <v>574</v>
      </c>
      <c r="I566" t="s">
        <v>493</v>
      </c>
      <c r="J566" t="s">
        <v>4</v>
      </c>
      <c r="L566" s="21" t="str">
        <f t="shared" si="17"/>
        <v>1</v>
      </c>
      <c r="M566" t="s">
        <v>838</v>
      </c>
      <c r="N566" s="21" t="str">
        <f>CONCATENATE(Tableau1[[#This Row],[NAT]],Tableau1[[#This Row],[année]],Tableau1[[#This Row],[mois]],Tableau1[[#This Row],[jour]],Tableau1[[#This Row],[IND. GENRE]],1)</f>
        <v>TUN2012122211</v>
      </c>
    </row>
    <row r="567" spans="1:14" ht="15.75" thickBot="1" x14ac:dyDescent="0.3">
      <c r="A567" s="13">
        <v>566</v>
      </c>
      <c r="B567" s="7" t="s">
        <v>680</v>
      </c>
      <c r="C567" t="s">
        <v>242</v>
      </c>
      <c r="D567" s="25">
        <v>28</v>
      </c>
      <c r="E567" s="23" t="s">
        <v>848</v>
      </c>
      <c r="F567" s="1">
        <v>2015</v>
      </c>
      <c r="G567" s="2" t="str">
        <f t="shared" si="18"/>
        <v>POUSS</v>
      </c>
      <c r="H567" s="2">
        <v>553</v>
      </c>
      <c r="I567" t="s">
        <v>493</v>
      </c>
      <c r="J567" t="s">
        <v>4</v>
      </c>
      <c r="L567" s="21" t="str">
        <f t="shared" si="17"/>
        <v>1</v>
      </c>
      <c r="M567" t="s">
        <v>838</v>
      </c>
      <c r="N567" s="21" t="str">
        <f>CONCATENATE(Tableau1[[#This Row],[NAT]],Tableau1[[#This Row],[année]],Tableau1[[#This Row],[mois]],Tableau1[[#This Row],[jour]],Tableau1[[#This Row],[IND. GENRE]],1)</f>
        <v>TUN2015092811</v>
      </c>
    </row>
    <row r="568" spans="1:14" ht="15.75" thickBot="1" x14ac:dyDescent="0.3">
      <c r="A568" s="12">
        <v>567</v>
      </c>
      <c r="B568" s="7" t="s">
        <v>28</v>
      </c>
      <c r="C568" t="s">
        <v>681</v>
      </c>
      <c r="D568" s="25">
        <v>23</v>
      </c>
      <c r="E568" s="23" t="s">
        <v>846</v>
      </c>
      <c r="F568" s="1">
        <v>2013</v>
      </c>
      <c r="G568" s="2" t="str">
        <f t="shared" si="18"/>
        <v>POUSS</v>
      </c>
      <c r="H568" s="2">
        <v>534</v>
      </c>
      <c r="I568" t="s">
        <v>493</v>
      </c>
      <c r="J568" t="s">
        <v>4</v>
      </c>
      <c r="L568" s="21" t="str">
        <f t="shared" si="17"/>
        <v>1</v>
      </c>
      <c r="M568" t="s">
        <v>838</v>
      </c>
      <c r="N568" s="21" t="str">
        <f>CONCATENATE(Tableau1[[#This Row],[NAT]],Tableau1[[#This Row],[année]],Tableau1[[#This Row],[mois]],Tableau1[[#This Row],[jour]],Tableau1[[#This Row],[IND. GENRE]],1)</f>
        <v>TUN2013012311</v>
      </c>
    </row>
    <row r="569" spans="1:14" ht="15.75" thickBot="1" x14ac:dyDescent="0.3">
      <c r="A569" s="13">
        <v>568</v>
      </c>
      <c r="B569" s="7" t="s">
        <v>680</v>
      </c>
      <c r="C569" t="s">
        <v>163</v>
      </c>
      <c r="D569" s="25">
        <v>30</v>
      </c>
      <c r="E569" s="23" t="s">
        <v>846</v>
      </c>
      <c r="F569" s="1">
        <v>2013</v>
      </c>
      <c r="G569" s="2" t="str">
        <f t="shared" si="18"/>
        <v>POUSS</v>
      </c>
      <c r="H569" s="2">
        <v>554</v>
      </c>
      <c r="I569" t="s">
        <v>493</v>
      </c>
      <c r="J569" t="s">
        <v>4</v>
      </c>
      <c r="L569" s="21" t="str">
        <f t="shared" si="17"/>
        <v>1</v>
      </c>
      <c r="M569" t="s">
        <v>838</v>
      </c>
      <c r="N569" s="21" t="str">
        <f>CONCATENATE(Tableau1[[#This Row],[NAT]],Tableau1[[#This Row],[année]],Tableau1[[#This Row],[mois]],Tableau1[[#This Row],[jour]],Tableau1[[#This Row],[IND. GENRE]],1)</f>
        <v>TUN2013013011</v>
      </c>
    </row>
    <row r="570" spans="1:14" ht="15.75" thickBot="1" x14ac:dyDescent="0.3">
      <c r="A570" s="12">
        <v>569</v>
      </c>
      <c r="B570" s="7" t="s">
        <v>669</v>
      </c>
      <c r="C570" t="s">
        <v>174</v>
      </c>
      <c r="D570" s="25">
        <v>20</v>
      </c>
      <c r="E570" s="23" t="s">
        <v>844</v>
      </c>
      <c r="F570" s="1">
        <v>2013</v>
      </c>
      <c r="G570" s="2" t="str">
        <f t="shared" si="18"/>
        <v>POUSS</v>
      </c>
      <c r="H570" s="2">
        <v>559</v>
      </c>
      <c r="I570" t="s">
        <v>493</v>
      </c>
      <c r="J570" t="s">
        <v>4</v>
      </c>
      <c r="L570" s="21" t="str">
        <f t="shared" si="17"/>
        <v>1</v>
      </c>
      <c r="M570" t="s">
        <v>838</v>
      </c>
      <c r="N570" s="21" t="str">
        <f>CONCATENATE(Tableau1[[#This Row],[NAT]],Tableau1[[#This Row],[année]],Tableau1[[#This Row],[mois]],Tableau1[[#This Row],[jour]],Tableau1[[#This Row],[IND. GENRE]],1)</f>
        <v>TUN2013042011</v>
      </c>
    </row>
    <row r="571" spans="1:14" ht="15.75" thickBot="1" x14ac:dyDescent="0.3">
      <c r="A571" s="13">
        <v>570</v>
      </c>
      <c r="B571" s="7" t="s">
        <v>682</v>
      </c>
      <c r="C571" t="s">
        <v>162</v>
      </c>
      <c r="D571" s="25">
        <v>28</v>
      </c>
      <c r="E571" s="23" t="s">
        <v>849</v>
      </c>
      <c r="F571" s="1">
        <v>2009</v>
      </c>
      <c r="G571" s="2" t="str">
        <f t="shared" si="18"/>
        <v>MIN</v>
      </c>
      <c r="H571" s="2">
        <v>122</v>
      </c>
      <c r="I571" t="s">
        <v>493</v>
      </c>
      <c r="J571" t="s">
        <v>4</v>
      </c>
      <c r="L571" s="21" t="str">
        <f t="shared" si="17"/>
        <v>1</v>
      </c>
      <c r="M571" t="s">
        <v>838</v>
      </c>
      <c r="N571" s="21" t="str">
        <f>CONCATENATE(Tableau1[[#This Row],[NAT]],Tableau1[[#This Row],[année]],Tableau1[[#This Row],[mois]],Tableau1[[#This Row],[jour]],Tableau1[[#This Row],[IND. GENRE]],1)</f>
        <v>TUN2009082811</v>
      </c>
    </row>
    <row r="572" spans="1:14" ht="15.75" thickBot="1" x14ac:dyDescent="0.3">
      <c r="A572" s="12">
        <v>571</v>
      </c>
      <c r="B572" s="7" t="s">
        <v>683</v>
      </c>
      <c r="C572" t="s">
        <v>207</v>
      </c>
      <c r="D572" s="25">
        <v>18</v>
      </c>
      <c r="E572" s="23" t="s">
        <v>845</v>
      </c>
      <c r="F572" s="1">
        <v>2009</v>
      </c>
      <c r="G572" s="2" t="str">
        <f t="shared" si="18"/>
        <v>MIN</v>
      </c>
      <c r="H572" s="2">
        <v>123</v>
      </c>
      <c r="I572" t="s">
        <v>493</v>
      </c>
      <c r="J572" t="s">
        <v>4</v>
      </c>
      <c r="L572" s="21" t="str">
        <f t="shared" si="17"/>
        <v>1</v>
      </c>
      <c r="M572" t="s">
        <v>838</v>
      </c>
      <c r="N572" s="21" t="str">
        <f>CONCATENATE(Tableau1[[#This Row],[NAT]],Tableau1[[#This Row],[année]],Tableau1[[#This Row],[mois]],Tableau1[[#This Row],[jour]],Tableau1[[#This Row],[IND. GENRE]],1)</f>
        <v>TUN2009071811</v>
      </c>
    </row>
    <row r="573" spans="1:14" ht="15.75" thickBot="1" x14ac:dyDescent="0.3">
      <c r="A573" s="13">
        <v>572</v>
      </c>
      <c r="B573" s="7" t="s">
        <v>684</v>
      </c>
      <c r="C573" t="s">
        <v>352</v>
      </c>
      <c r="D573" s="25">
        <v>20</v>
      </c>
      <c r="E573" s="23" t="s">
        <v>846</v>
      </c>
      <c r="F573" s="1">
        <v>2008</v>
      </c>
      <c r="G573" s="2" t="str">
        <f t="shared" si="18"/>
        <v>MIN</v>
      </c>
      <c r="H573" s="2">
        <v>131</v>
      </c>
      <c r="I573" t="s">
        <v>493</v>
      </c>
      <c r="J573" t="s">
        <v>4</v>
      </c>
      <c r="L573" s="21" t="str">
        <f t="shared" si="17"/>
        <v>1</v>
      </c>
      <c r="M573" t="s">
        <v>838</v>
      </c>
      <c r="N573" s="21" t="str">
        <f>CONCATENATE(Tableau1[[#This Row],[NAT]],Tableau1[[#This Row],[année]],Tableau1[[#This Row],[mois]],Tableau1[[#This Row],[jour]],Tableau1[[#This Row],[IND. GENRE]],1)</f>
        <v>TUN2008012011</v>
      </c>
    </row>
    <row r="574" spans="1:14" ht="15.75" thickBot="1" x14ac:dyDescent="0.3">
      <c r="A574" s="12">
        <v>573</v>
      </c>
      <c r="B574" s="7" t="s">
        <v>676</v>
      </c>
      <c r="C574" t="s">
        <v>526</v>
      </c>
      <c r="D574" s="25">
        <v>17</v>
      </c>
      <c r="E574" s="23" t="s">
        <v>850</v>
      </c>
      <c r="F574" s="1">
        <v>2008</v>
      </c>
      <c r="G574" s="2" t="str">
        <f t="shared" si="18"/>
        <v>MIN</v>
      </c>
      <c r="H574" s="2">
        <v>129</v>
      </c>
      <c r="I574" t="s">
        <v>493</v>
      </c>
      <c r="J574" t="s">
        <v>4</v>
      </c>
      <c r="L574" s="21" t="str">
        <f t="shared" si="17"/>
        <v>1</v>
      </c>
      <c r="M574" t="s">
        <v>838</v>
      </c>
      <c r="N574" s="21" t="str">
        <f>CONCATENATE(Tableau1[[#This Row],[NAT]],Tableau1[[#This Row],[année]],Tableau1[[#This Row],[mois]],Tableau1[[#This Row],[jour]],Tableau1[[#This Row],[IND. GENRE]],1)</f>
        <v>TUN2008021711</v>
      </c>
    </row>
    <row r="575" spans="1:14" ht="15.75" thickBot="1" x14ac:dyDescent="0.3">
      <c r="A575" s="13">
        <v>574</v>
      </c>
      <c r="B575" s="7" t="s">
        <v>685</v>
      </c>
      <c r="C575" t="s">
        <v>686</v>
      </c>
      <c r="D575" s="25" t="s">
        <v>845</v>
      </c>
      <c r="E575" s="23">
        <v>12</v>
      </c>
      <c r="F575" s="1">
        <v>2009</v>
      </c>
      <c r="G575" s="2" t="str">
        <f t="shared" si="18"/>
        <v>MIN</v>
      </c>
      <c r="H575" s="2">
        <v>124</v>
      </c>
      <c r="I575" t="s">
        <v>493</v>
      </c>
      <c r="J575" t="s">
        <v>6</v>
      </c>
      <c r="L575" s="21" t="str">
        <f t="shared" si="17"/>
        <v>2</v>
      </c>
      <c r="M575" t="s">
        <v>838</v>
      </c>
      <c r="N575" s="21" t="str">
        <f>CONCATENATE(Tableau1[[#This Row],[NAT]],Tableau1[[#This Row],[année]],Tableau1[[#This Row],[mois]],Tableau1[[#This Row],[jour]],Tableau1[[#This Row],[IND. GENRE]],1)</f>
        <v>TUN2009120721</v>
      </c>
    </row>
    <row r="576" spans="1:14" ht="15.75" thickBot="1" x14ac:dyDescent="0.3">
      <c r="A576" s="12">
        <v>575</v>
      </c>
      <c r="B576" s="7" t="s">
        <v>46</v>
      </c>
      <c r="C576" t="s">
        <v>128</v>
      </c>
      <c r="D576" s="25">
        <v>16</v>
      </c>
      <c r="E576" s="23" t="s">
        <v>845</v>
      </c>
      <c r="F576" s="1">
        <v>2009</v>
      </c>
      <c r="G576" s="2" t="str">
        <f t="shared" si="18"/>
        <v>MIN</v>
      </c>
      <c r="H576" s="2">
        <v>153</v>
      </c>
      <c r="I576" t="s">
        <v>493</v>
      </c>
      <c r="J576" t="s">
        <v>6</v>
      </c>
      <c r="L576" s="21" t="str">
        <f t="shared" si="17"/>
        <v>2</v>
      </c>
      <c r="M576" t="s">
        <v>838</v>
      </c>
      <c r="N576" s="21" t="str">
        <f>CONCATENATE(Tableau1[[#This Row],[NAT]],Tableau1[[#This Row],[année]],Tableau1[[#This Row],[mois]],Tableau1[[#This Row],[jour]],Tableau1[[#This Row],[IND. GENRE]],1)</f>
        <v>TUN2009071621</v>
      </c>
    </row>
    <row r="577" spans="1:14" ht="15.75" thickBot="1" x14ac:dyDescent="0.3">
      <c r="A577" s="13">
        <v>576</v>
      </c>
      <c r="B577" s="7" t="s">
        <v>687</v>
      </c>
      <c r="C577" t="s">
        <v>688</v>
      </c>
      <c r="D577" s="25">
        <v>21</v>
      </c>
      <c r="E577" s="23">
        <v>12</v>
      </c>
      <c r="F577" s="1">
        <v>2009</v>
      </c>
      <c r="G577" s="2" t="str">
        <f t="shared" si="18"/>
        <v>MIN</v>
      </c>
      <c r="H577" s="2">
        <v>125</v>
      </c>
      <c r="I577" t="s">
        <v>493</v>
      </c>
      <c r="J577" t="s">
        <v>6</v>
      </c>
      <c r="L577" s="21" t="str">
        <f t="shared" si="17"/>
        <v>2</v>
      </c>
      <c r="M577" t="s">
        <v>838</v>
      </c>
      <c r="N577" s="21" t="str">
        <f>CONCATENATE(Tableau1[[#This Row],[NAT]],Tableau1[[#This Row],[année]],Tableau1[[#This Row],[mois]],Tableau1[[#This Row],[jour]],Tableau1[[#This Row],[IND. GENRE]],1)</f>
        <v>TUN2009122121</v>
      </c>
    </row>
    <row r="578" spans="1:14" ht="15.75" thickBot="1" x14ac:dyDescent="0.3">
      <c r="A578" s="12">
        <v>577</v>
      </c>
      <c r="B578" s="7" t="s">
        <v>689</v>
      </c>
      <c r="C578" t="s">
        <v>173</v>
      </c>
      <c r="D578" s="25">
        <v>31</v>
      </c>
      <c r="E578" s="23" t="s">
        <v>842</v>
      </c>
      <c r="F578" s="1">
        <v>2008</v>
      </c>
      <c r="G578" s="2" t="str">
        <f t="shared" si="18"/>
        <v>MIN</v>
      </c>
      <c r="H578" s="2">
        <v>132</v>
      </c>
      <c r="I578" t="s">
        <v>493</v>
      </c>
      <c r="J578" t="s">
        <v>6</v>
      </c>
      <c r="L578" s="21" t="str">
        <f t="shared" ref="L578:L641" si="19">IF(COUNTIF(J578,"*M*"),"1","2")</f>
        <v>2</v>
      </c>
      <c r="M578" t="s">
        <v>838</v>
      </c>
      <c r="N578" s="21" t="str">
        <f>CONCATENATE(Tableau1[[#This Row],[NAT]],Tableau1[[#This Row],[année]],Tableau1[[#This Row],[mois]],Tableau1[[#This Row],[jour]],Tableau1[[#This Row],[IND. GENRE]],2)</f>
        <v>TUN2008033122</v>
      </c>
    </row>
    <row r="579" spans="1:14" ht="15.75" thickBot="1" x14ac:dyDescent="0.3">
      <c r="A579" s="17">
        <v>578</v>
      </c>
      <c r="B579" s="7" t="s">
        <v>690</v>
      </c>
      <c r="C579" t="s">
        <v>691</v>
      </c>
      <c r="D579" s="25">
        <v>30</v>
      </c>
      <c r="E579" s="23" t="s">
        <v>843</v>
      </c>
      <c r="F579" s="1">
        <v>2006</v>
      </c>
      <c r="G579" s="2" t="str">
        <f t="shared" si="18"/>
        <v>CAD</v>
      </c>
      <c r="H579" s="2">
        <v>927</v>
      </c>
      <c r="I579" t="s">
        <v>493</v>
      </c>
      <c r="J579" t="s">
        <v>4</v>
      </c>
      <c r="K579" s="9" t="s">
        <v>497</v>
      </c>
      <c r="L579" s="21" t="str">
        <f t="shared" si="19"/>
        <v>1</v>
      </c>
      <c r="M579" t="s">
        <v>838</v>
      </c>
      <c r="N579" s="21" t="str">
        <f>CONCATENATE(Tableau1[[#This Row],[NAT]],Tableau1[[#This Row],[année]],Tableau1[[#This Row],[mois]],Tableau1[[#This Row],[jour]],Tableau1[[#This Row],[IND. GENRE]],1)</f>
        <v>TUN2006063011</v>
      </c>
    </row>
    <row r="580" spans="1:14" ht="15.75" thickBot="1" x14ac:dyDescent="0.3">
      <c r="A580" s="12">
        <v>579</v>
      </c>
      <c r="B580" s="7" t="s">
        <v>692</v>
      </c>
      <c r="C580" t="s">
        <v>158</v>
      </c>
      <c r="D580" s="25">
        <v>15</v>
      </c>
      <c r="E580" s="23">
        <v>10</v>
      </c>
      <c r="F580" s="1">
        <v>2007</v>
      </c>
      <c r="G580" s="2" t="str">
        <f t="shared" si="18"/>
        <v>CAD</v>
      </c>
      <c r="H580" s="2">
        <v>933</v>
      </c>
      <c r="I580" t="s">
        <v>493</v>
      </c>
      <c r="J580" t="s">
        <v>4</v>
      </c>
      <c r="L580" s="21" t="str">
        <f t="shared" si="19"/>
        <v>1</v>
      </c>
      <c r="M580" t="s">
        <v>838</v>
      </c>
      <c r="N580" s="21" t="str">
        <f>CONCATENATE(Tableau1[[#This Row],[NAT]],Tableau1[[#This Row],[année]],Tableau1[[#This Row],[mois]],Tableau1[[#This Row],[jour]],Tableau1[[#This Row],[IND. GENRE]],1)</f>
        <v>TUN2007101511</v>
      </c>
    </row>
    <row r="581" spans="1:14" ht="15.75" thickBot="1" x14ac:dyDescent="0.3">
      <c r="A581" s="13">
        <v>580</v>
      </c>
      <c r="B581" s="7" t="s">
        <v>693</v>
      </c>
      <c r="C581" t="s">
        <v>694</v>
      </c>
      <c r="D581" s="25">
        <v>25</v>
      </c>
      <c r="E581" s="23" t="s">
        <v>843</v>
      </c>
      <c r="F581" s="1">
        <v>2007</v>
      </c>
      <c r="G581" s="2" t="str">
        <f t="shared" si="18"/>
        <v>CAD</v>
      </c>
      <c r="H581" s="2">
        <v>922</v>
      </c>
      <c r="I581" t="s">
        <v>493</v>
      </c>
      <c r="J581" t="s">
        <v>4</v>
      </c>
      <c r="L581" s="21" t="str">
        <f t="shared" si="19"/>
        <v>1</v>
      </c>
      <c r="M581" t="s">
        <v>838</v>
      </c>
      <c r="N581" s="21" t="str">
        <f>CONCATENATE(Tableau1[[#This Row],[NAT]],Tableau1[[#This Row],[année]],Tableau1[[#This Row],[mois]],Tableau1[[#This Row],[jour]],Tableau1[[#This Row],[IND. GENRE]],1)</f>
        <v>TUN2007062511</v>
      </c>
    </row>
    <row r="582" spans="1:14" ht="15.75" thickBot="1" x14ac:dyDescent="0.3">
      <c r="A582" s="12">
        <v>581</v>
      </c>
      <c r="B582" s="7" t="s">
        <v>695</v>
      </c>
      <c r="C582" t="s">
        <v>349</v>
      </c>
      <c r="D582" s="25">
        <v>29</v>
      </c>
      <c r="E582" s="23" t="s">
        <v>845</v>
      </c>
      <c r="F582" s="1">
        <v>2006</v>
      </c>
      <c r="G582" s="2" t="str">
        <f t="shared" si="18"/>
        <v>CAD</v>
      </c>
      <c r="H582" s="2">
        <v>932</v>
      </c>
      <c r="I582" t="s">
        <v>493</v>
      </c>
      <c r="J582" t="s">
        <v>4</v>
      </c>
      <c r="L582" s="21" t="str">
        <f t="shared" si="19"/>
        <v>1</v>
      </c>
      <c r="M582" t="s">
        <v>838</v>
      </c>
      <c r="N582" s="21" t="str">
        <f>CONCATENATE(Tableau1[[#This Row],[NAT]],Tableau1[[#This Row],[année]],Tableau1[[#This Row],[mois]],Tableau1[[#This Row],[jour]],Tableau1[[#This Row],[IND. GENRE]],1)</f>
        <v>TUN2006072911</v>
      </c>
    </row>
    <row r="583" spans="1:14" ht="15.75" thickBot="1" x14ac:dyDescent="0.3">
      <c r="A583" s="13">
        <v>582</v>
      </c>
      <c r="B583" s="7" t="s">
        <v>257</v>
      </c>
      <c r="C583" t="s">
        <v>696</v>
      </c>
      <c r="D583" s="25" t="s">
        <v>842</v>
      </c>
      <c r="E583" s="23" t="s">
        <v>847</v>
      </c>
      <c r="F583" s="1">
        <v>2006</v>
      </c>
      <c r="G583" s="2" t="str">
        <f t="shared" si="18"/>
        <v>CAD</v>
      </c>
      <c r="H583" s="2">
        <v>929</v>
      </c>
      <c r="I583" t="s">
        <v>493</v>
      </c>
      <c r="J583" t="s">
        <v>4</v>
      </c>
      <c r="L583" s="21" t="str">
        <f t="shared" si="19"/>
        <v>1</v>
      </c>
      <c r="M583" t="s">
        <v>838</v>
      </c>
      <c r="N583" s="21" t="str">
        <f>CONCATENATE(Tableau1[[#This Row],[NAT]],Tableau1[[#This Row],[année]],Tableau1[[#This Row],[mois]],Tableau1[[#This Row],[jour]],Tableau1[[#This Row],[IND. GENRE]],1)</f>
        <v>TUN2006050311</v>
      </c>
    </row>
    <row r="584" spans="1:14" ht="15.75" thickBot="1" x14ac:dyDescent="0.3">
      <c r="A584" s="12">
        <v>583</v>
      </c>
      <c r="B584" s="7" t="s">
        <v>697</v>
      </c>
      <c r="C584" t="s">
        <v>219</v>
      </c>
      <c r="D584" s="25" t="s">
        <v>846</v>
      </c>
      <c r="E584" s="23">
        <v>11</v>
      </c>
      <c r="F584" s="1">
        <v>2007</v>
      </c>
      <c r="G584" s="2" t="str">
        <f t="shared" si="18"/>
        <v>CAD</v>
      </c>
      <c r="H584" s="2">
        <v>934</v>
      </c>
      <c r="I584" t="s">
        <v>493</v>
      </c>
      <c r="J584" t="s">
        <v>6</v>
      </c>
      <c r="L584" s="21" t="str">
        <f t="shared" si="19"/>
        <v>2</v>
      </c>
      <c r="M584" t="s">
        <v>838</v>
      </c>
      <c r="N584" s="21" t="str">
        <f>CONCATENATE(Tableau1[[#This Row],[NAT]],Tableau1[[#This Row],[année]],Tableau1[[#This Row],[mois]],Tableau1[[#This Row],[jour]],Tableau1[[#This Row],[IND. GENRE]],1)</f>
        <v>TUN2007110121</v>
      </c>
    </row>
    <row r="585" spans="1:14" ht="15.75" thickBot="1" x14ac:dyDescent="0.3">
      <c r="A585" s="13">
        <v>584</v>
      </c>
      <c r="B585" s="7" t="s">
        <v>268</v>
      </c>
      <c r="C585" t="s">
        <v>135</v>
      </c>
      <c r="D585" s="25">
        <v>16</v>
      </c>
      <c r="E585" s="23" t="s">
        <v>844</v>
      </c>
      <c r="F585" s="1">
        <v>2007</v>
      </c>
      <c r="G585" s="2" t="str">
        <f t="shared" si="18"/>
        <v>CAD</v>
      </c>
      <c r="H585" s="2">
        <v>921</v>
      </c>
      <c r="I585" t="s">
        <v>493</v>
      </c>
      <c r="J585" t="s">
        <v>6</v>
      </c>
      <c r="L585" s="21" t="str">
        <f t="shared" si="19"/>
        <v>2</v>
      </c>
      <c r="M585" t="s">
        <v>838</v>
      </c>
      <c r="N585" s="21" t="str">
        <f>CONCATENATE(Tableau1[[#This Row],[NAT]],Tableau1[[#This Row],[année]],Tableau1[[#This Row],[mois]],Tableau1[[#This Row],[jour]],Tableau1[[#This Row],[IND. GENRE]],1)</f>
        <v>TUN2007041621</v>
      </c>
    </row>
    <row r="586" spans="1:14" ht="15.75" thickBot="1" x14ac:dyDescent="0.3">
      <c r="A586" s="12">
        <v>585</v>
      </c>
      <c r="B586" s="7" t="s">
        <v>695</v>
      </c>
      <c r="C586" t="s">
        <v>261</v>
      </c>
      <c r="D586" s="25">
        <v>29</v>
      </c>
      <c r="E586" s="23" t="s">
        <v>845</v>
      </c>
      <c r="F586" s="1">
        <v>2006</v>
      </c>
      <c r="G586" s="2" t="str">
        <f t="shared" si="18"/>
        <v>CAD</v>
      </c>
      <c r="H586" s="2">
        <v>926</v>
      </c>
      <c r="I586" t="s">
        <v>493</v>
      </c>
      <c r="J586" t="s">
        <v>6</v>
      </c>
      <c r="L586" s="21" t="str">
        <f t="shared" si="19"/>
        <v>2</v>
      </c>
      <c r="M586" t="s">
        <v>838</v>
      </c>
      <c r="N586" s="21" t="str">
        <f>CONCATENATE(Tableau1[[#This Row],[NAT]],Tableau1[[#This Row],[année]],Tableau1[[#This Row],[mois]],Tableau1[[#This Row],[jour]],Tableau1[[#This Row],[IND. GENRE]],1)</f>
        <v>TUN2006072921</v>
      </c>
    </row>
    <row r="587" spans="1:14" ht="15.75" thickBot="1" x14ac:dyDescent="0.3">
      <c r="A587" s="13">
        <v>586</v>
      </c>
      <c r="B587" s="7" t="s">
        <v>698</v>
      </c>
      <c r="C587" t="s">
        <v>667</v>
      </c>
      <c r="D587" s="25" t="s">
        <v>850</v>
      </c>
      <c r="E587" s="23">
        <v>12</v>
      </c>
      <c r="F587" s="1">
        <v>2005</v>
      </c>
      <c r="G587" s="2" t="str">
        <f t="shared" si="18"/>
        <v>JUN</v>
      </c>
      <c r="H587" s="2">
        <v>292</v>
      </c>
      <c r="I587" t="s">
        <v>493</v>
      </c>
      <c r="J587" t="s">
        <v>4</v>
      </c>
      <c r="L587" s="21" t="str">
        <f t="shared" si="19"/>
        <v>1</v>
      </c>
      <c r="M587" t="s">
        <v>838</v>
      </c>
      <c r="N587" s="21" t="str">
        <f>CONCATENATE(Tableau1[[#This Row],[NAT]],Tableau1[[#This Row],[année]],Tableau1[[#This Row],[mois]],Tableau1[[#This Row],[jour]],Tableau1[[#This Row],[IND. GENRE]],1)</f>
        <v>TUN2005120211</v>
      </c>
    </row>
    <row r="588" spans="1:14" ht="15.75" thickBot="1" x14ac:dyDescent="0.3">
      <c r="A588" s="12">
        <v>587</v>
      </c>
      <c r="B588" s="7" t="s">
        <v>676</v>
      </c>
      <c r="C588" t="s">
        <v>132</v>
      </c>
      <c r="D588" s="25">
        <v>17</v>
      </c>
      <c r="E588" s="23" t="s">
        <v>843</v>
      </c>
      <c r="F588" s="1">
        <v>2004</v>
      </c>
      <c r="G588" s="2" t="str">
        <f t="shared" si="18"/>
        <v>JUN</v>
      </c>
      <c r="H588" s="2">
        <v>321</v>
      </c>
      <c r="I588" t="s">
        <v>493</v>
      </c>
      <c r="J588" t="s">
        <v>6</v>
      </c>
      <c r="L588" s="21" t="str">
        <f t="shared" si="19"/>
        <v>2</v>
      </c>
      <c r="M588" t="s">
        <v>838</v>
      </c>
      <c r="N588" s="21" t="str">
        <f>CONCATENATE(Tableau1[[#This Row],[NAT]],Tableau1[[#This Row],[année]],Tableau1[[#This Row],[mois]],Tableau1[[#This Row],[jour]],Tableau1[[#This Row],[IND. GENRE]],1)</f>
        <v>TUN2004061721</v>
      </c>
    </row>
    <row r="589" spans="1:14" ht="15.75" thickBot="1" x14ac:dyDescent="0.3">
      <c r="A589" s="13">
        <v>588</v>
      </c>
      <c r="B589" s="7" t="s">
        <v>699</v>
      </c>
      <c r="C589" t="s">
        <v>219</v>
      </c>
      <c r="D589" s="25" t="s">
        <v>849</v>
      </c>
      <c r="E589" s="23" t="s">
        <v>846</v>
      </c>
      <c r="F589" s="1">
        <v>2004</v>
      </c>
      <c r="G589" s="2" t="str">
        <f t="shared" si="18"/>
        <v>JUN</v>
      </c>
      <c r="H589" s="2">
        <v>319</v>
      </c>
      <c r="I589" t="s">
        <v>493</v>
      </c>
      <c r="J589" t="s">
        <v>6</v>
      </c>
      <c r="L589" s="21" t="str">
        <f t="shared" si="19"/>
        <v>2</v>
      </c>
      <c r="M589" t="s">
        <v>838</v>
      </c>
      <c r="N589" s="21" t="str">
        <f>CONCATENATE(Tableau1[[#This Row],[NAT]],Tableau1[[#This Row],[année]],Tableau1[[#This Row],[mois]],Tableau1[[#This Row],[jour]],Tableau1[[#This Row],[IND. GENRE]],1)</f>
        <v>TUN2004010821</v>
      </c>
    </row>
    <row r="590" spans="1:14" ht="15.75" thickBot="1" x14ac:dyDescent="0.3">
      <c r="A590" s="12">
        <v>589</v>
      </c>
      <c r="B590" s="7" t="s">
        <v>700</v>
      </c>
      <c r="C590" t="s">
        <v>131</v>
      </c>
      <c r="D590" s="25">
        <v>26</v>
      </c>
      <c r="E590" s="23">
        <v>10</v>
      </c>
      <c r="F590" s="1">
        <v>2004</v>
      </c>
      <c r="G590" s="2" t="str">
        <f t="shared" si="18"/>
        <v>JUN</v>
      </c>
      <c r="H590" s="2">
        <v>320</v>
      </c>
      <c r="I590" t="s">
        <v>493</v>
      </c>
      <c r="J590" t="s">
        <v>6</v>
      </c>
      <c r="L590" s="21" t="str">
        <f t="shared" si="19"/>
        <v>2</v>
      </c>
      <c r="M590" t="s">
        <v>838</v>
      </c>
      <c r="N590" s="21" t="str">
        <f>CONCATENATE(Tableau1[[#This Row],[NAT]],Tableau1[[#This Row],[année]],Tableau1[[#This Row],[mois]],Tableau1[[#This Row],[jour]],Tableau1[[#This Row],[IND. GENRE]],1)</f>
        <v>TUN2004102621</v>
      </c>
    </row>
    <row r="591" spans="1:14" ht="15.75" thickBot="1" x14ac:dyDescent="0.3">
      <c r="A591" s="13">
        <v>590</v>
      </c>
      <c r="B591" s="7" t="s">
        <v>701</v>
      </c>
      <c r="C591" t="s">
        <v>236</v>
      </c>
      <c r="D591" s="25">
        <v>19</v>
      </c>
      <c r="E591" s="23" t="s">
        <v>844</v>
      </c>
      <c r="F591" s="1">
        <v>2005</v>
      </c>
      <c r="G591" s="2" t="str">
        <f t="shared" si="18"/>
        <v>JUN</v>
      </c>
      <c r="H591" s="2">
        <v>300</v>
      </c>
      <c r="I591" t="s">
        <v>493</v>
      </c>
      <c r="J591" t="s">
        <v>6</v>
      </c>
      <c r="L591" s="21" t="str">
        <f t="shared" si="19"/>
        <v>2</v>
      </c>
      <c r="M591" t="s">
        <v>838</v>
      </c>
      <c r="N591" s="21" t="str">
        <f>CONCATENATE(Tableau1[[#This Row],[NAT]],Tableau1[[#This Row],[année]],Tableau1[[#This Row],[mois]],Tableau1[[#This Row],[jour]],Tableau1[[#This Row],[IND. GENRE]],1)</f>
        <v>TUN2005041921</v>
      </c>
    </row>
    <row r="592" spans="1:14" ht="15.75" thickBot="1" x14ac:dyDescent="0.3">
      <c r="A592" s="12">
        <v>591</v>
      </c>
      <c r="B592" s="7" t="s">
        <v>412</v>
      </c>
      <c r="C592" t="s">
        <v>223</v>
      </c>
      <c r="D592" s="25">
        <v>25</v>
      </c>
      <c r="E592" s="23" t="s">
        <v>847</v>
      </c>
      <c r="F592" s="1">
        <v>2012</v>
      </c>
      <c r="G592" s="2" t="str">
        <f t="shared" si="18"/>
        <v>POUSS</v>
      </c>
      <c r="H592" s="2">
        <v>315</v>
      </c>
      <c r="I592" t="s">
        <v>782</v>
      </c>
      <c r="J592" t="s">
        <v>4</v>
      </c>
      <c r="L592" s="21" t="str">
        <f t="shared" si="19"/>
        <v>1</v>
      </c>
      <c r="M592" t="s">
        <v>838</v>
      </c>
      <c r="N592" s="21" t="str">
        <f>CONCATENATE(Tableau1[[#This Row],[NAT]],Tableau1[[#This Row],[année]],Tableau1[[#This Row],[mois]],Tableau1[[#This Row],[jour]],Tableau1[[#This Row],[IND. GENRE]],1)</f>
        <v>TUN2012052511</v>
      </c>
    </row>
    <row r="593" spans="1:14" ht="15.75" thickBot="1" x14ac:dyDescent="0.3">
      <c r="A593" s="13">
        <v>592</v>
      </c>
      <c r="B593" s="7" t="s">
        <v>564</v>
      </c>
      <c r="C593" t="s">
        <v>187</v>
      </c>
      <c r="D593" s="25">
        <v>26</v>
      </c>
      <c r="E593" s="23" t="s">
        <v>843</v>
      </c>
      <c r="F593" s="1">
        <v>2012</v>
      </c>
      <c r="G593" s="2" t="str">
        <f t="shared" si="18"/>
        <v>POUSS</v>
      </c>
      <c r="H593" s="2">
        <v>316</v>
      </c>
      <c r="I593" t="s">
        <v>782</v>
      </c>
      <c r="J593" t="s">
        <v>4</v>
      </c>
      <c r="L593" s="21" t="str">
        <f t="shared" si="19"/>
        <v>1</v>
      </c>
      <c r="M593" t="s">
        <v>838</v>
      </c>
      <c r="N593" s="21" t="str">
        <f>CONCATENATE(Tableau1[[#This Row],[NAT]],Tableau1[[#This Row],[année]],Tableau1[[#This Row],[mois]],Tableau1[[#This Row],[jour]],Tableau1[[#This Row],[IND. GENRE]],1)</f>
        <v>TUN2012062611</v>
      </c>
    </row>
    <row r="594" spans="1:14" ht="15.75" thickBot="1" x14ac:dyDescent="0.3">
      <c r="A594" s="12">
        <v>593</v>
      </c>
      <c r="B594" s="7" t="s">
        <v>702</v>
      </c>
      <c r="C594" t="s">
        <v>162</v>
      </c>
      <c r="D594" s="25">
        <v>16</v>
      </c>
      <c r="E594" s="23">
        <v>11</v>
      </c>
      <c r="F594" s="1">
        <v>2011</v>
      </c>
      <c r="G594" s="2" t="str">
        <f t="shared" si="18"/>
        <v>PUP</v>
      </c>
      <c r="H594" s="2">
        <v>319</v>
      </c>
      <c r="I594" t="s">
        <v>782</v>
      </c>
      <c r="J594" t="s">
        <v>4</v>
      </c>
      <c r="L594" s="21" t="str">
        <f t="shared" si="19"/>
        <v>1</v>
      </c>
      <c r="M594" t="s">
        <v>838</v>
      </c>
      <c r="N594" s="21" t="str">
        <f>CONCATENATE(Tableau1[[#This Row],[NAT]],Tableau1[[#This Row],[année]],Tableau1[[#This Row],[mois]],Tableau1[[#This Row],[jour]],Tableau1[[#This Row],[IND. GENRE]],1)</f>
        <v>TUN2011111611</v>
      </c>
    </row>
    <row r="595" spans="1:14" ht="15.75" thickBot="1" x14ac:dyDescent="0.3">
      <c r="A595" s="13">
        <v>594</v>
      </c>
      <c r="B595" s="7" t="s">
        <v>703</v>
      </c>
      <c r="C595" t="s">
        <v>161</v>
      </c>
      <c r="D595" s="25">
        <v>17</v>
      </c>
      <c r="E595" s="23" t="s">
        <v>844</v>
      </c>
      <c r="F595" s="1">
        <v>2012</v>
      </c>
      <c r="G595" s="2" t="str">
        <f t="shared" si="18"/>
        <v>POUSS</v>
      </c>
      <c r="H595" s="2">
        <v>317</v>
      </c>
      <c r="I595" t="s">
        <v>782</v>
      </c>
      <c r="J595" t="s">
        <v>4</v>
      </c>
      <c r="L595" s="21" t="str">
        <f t="shared" si="19"/>
        <v>1</v>
      </c>
      <c r="M595" t="s">
        <v>838</v>
      </c>
      <c r="N595" s="21" t="str">
        <f>CONCATENATE(Tableau1[[#This Row],[NAT]],Tableau1[[#This Row],[année]],Tableau1[[#This Row],[mois]],Tableau1[[#This Row],[jour]],Tableau1[[#This Row],[IND. GENRE]],1)</f>
        <v>TUN2012041711</v>
      </c>
    </row>
    <row r="596" spans="1:14" ht="15.75" thickBot="1" x14ac:dyDescent="0.3">
      <c r="A596" s="12">
        <v>595</v>
      </c>
      <c r="B596" s="7" t="s">
        <v>704</v>
      </c>
      <c r="C596" t="s">
        <v>705</v>
      </c>
      <c r="D596" s="25">
        <v>15</v>
      </c>
      <c r="E596" s="23" t="s">
        <v>848</v>
      </c>
      <c r="F596" s="1">
        <v>2010</v>
      </c>
      <c r="G596" s="2" t="str">
        <f t="shared" si="18"/>
        <v>PUP</v>
      </c>
      <c r="H596" s="2">
        <v>821</v>
      </c>
      <c r="I596" t="s">
        <v>782</v>
      </c>
      <c r="J596" t="s">
        <v>4</v>
      </c>
      <c r="L596" s="21" t="str">
        <f t="shared" si="19"/>
        <v>1</v>
      </c>
      <c r="M596" t="s">
        <v>838</v>
      </c>
      <c r="N596" s="21" t="str">
        <f>CONCATENATE(Tableau1[[#This Row],[NAT]],Tableau1[[#This Row],[année]],Tableau1[[#This Row],[mois]],Tableau1[[#This Row],[jour]],Tableau1[[#This Row],[IND. GENRE]],1)</f>
        <v>TUN2010091511</v>
      </c>
    </row>
    <row r="597" spans="1:14" ht="15.75" thickBot="1" x14ac:dyDescent="0.3">
      <c r="A597" s="13">
        <v>596</v>
      </c>
      <c r="B597" s="7" t="s">
        <v>406</v>
      </c>
      <c r="C597" t="s">
        <v>151</v>
      </c>
      <c r="D597" s="25">
        <v>28</v>
      </c>
      <c r="E597" s="23" t="s">
        <v>843</v>
      </c>
      <c r="F597" s="1">
        <v>2015</v>
      </c>
      <c r="G597" s="2" t="str">
        <f t="shared" si="18"/>
        <v>POUSS</v>
      </c>
      <c r="H597" s="2">
        <v>802</v>
      </c>
      <c r="I597" t="s">
        <v>782</v>
      </c>
      <c r="J597" t="s">
        <v>4</v>
      </c>
      <c r="L597" s="21" t="str">
        <f t="shared" si="19"/>
        <v>1</v>
      </c>
      <c r="M597" t="s">
        <v>838</v>
      </c>
      <c r="N597" s="21" t="str">
        <f>CONCATENATE(Tableau1[[#This Row],[NAT]],Tableau1[[#This Row],[année]],Tableau1[[#This Row],[mois]],Tableau1[[#This Row],[jour]],Tableau1[[#This Row],[IND. GENRE]],1)</f>
        <v>TUN2015062811</v>
      </c>
    </row>
    <row r="598" spans="1:14" ht="15.75" thickBot="1" x14ac:dyDescent="0.3">
      <c r="A598" s="12">
        <v>597</v>
      </c>
      <c r="B598" s="7" t="s">
        <v>706</v>
      </c>
      <c r="C598" t="s">
        <v>707</v>
      </c>
      <c r="D598" s="25">
        <v>10</v>
      </c>
      <c r="E598" s="23" t="s">
        <v>842</v>
      </c>
      <c r="F598" s="1">
        <v>2011</v>
      </c>
      <c r="G598" s="2" t="str">
        <f t="shared" si="18"/>
        <v>PUP</v>
      </c>
      <c r="H598" s="2">
        <v>313</v>
      </c>
      <c r="I598" t="s">
        <v>782</v>
      </c>
      <c r="J598" t="s">
        <v>4</v>
      </c>
      <c r="L598" s="21" t="str">
        <f t="shared" si="19"/>
        <v>1</v>
      </c>
      <c r="M598" t="s">
        <v>838</v>
      </c>
      <c r="N598" s="21" t="str">
        <f>CONCATENATE(Tableau1[[#This Row],[NAT]],Tableau1[[#This Row],[année]],Tableau1[[#This Row],[mois]],Tableau1[[#This Row],[jour]],Tableau1[[#This Row],[IND. GENRE]],1)</f>
        <v>TUN2011031011</v>
      </c>
    </row>
    <row r="599" spans="1:14" ht="15.75" thickBot="1" x14ac:dyDescent="0.3">
      <c r="A599" s="13">
        <v>598</v>
      </c>
      <c r="B599" s="7" t="s">
        <v>708</v>
      </c>
      <c r="C599" t="s">
        <v>151</v>
      </c>
      <c r="D599" s="25">
        <v>13</v>
      </c>
      <c r="E599" s="23">
        <v>11</v>
      </c>
      <c r="F599" s="1">
        <v>2010</v>
      </c>
      <c r="G599" s="2" t="str">
        <f t="shared" si="18"/>
        <v>PUP</v>
      </c>
      <c r="H599" s="2">
        <v>322</v>
      </c>
      <c r="I599" t="s">
        <v>782</v>
      </c>
      <c r="J599" t="s">
        <v>4</v>
      </c>
      <c r="L599" s="21" t="str">
        <f t="shared" si="19"/>
        <v>1</v>
      </c>
      <c r="M599" t="s">
        <v>838</v>
      </c>
      <c r="N599" s="21" t="str">
        <f>CONCATENATE(Tableau1[[#This Row],[NAT]],Tableau1[[#This Row],[année]],Tableau1[[#This Row],[mois]],Tableau1[[#This Row],[jour]],Tableau1[[#This Row],[IND. GENRE]],1)</f>
        <v>TUN2010111311</v>
      </c>
    </row>
    <row r="600" spans="1:14" ht="15.75" thickBot="1" x14ac:dyDescent="0.3">
      <c r="A600" s="12">
        <v>599</v>
      </c>
      <c r="B600" s="7" t="s">
        <v>405</v>
      </c>
      <c r="C600" t="s">
        <v>155</v>
      </c>
      <c r="D600" s="25">
        <v>20</v>
      </c>
      <c r="E600" s="23" t="s">
        <v>850</v>
      </c>
      <c r="F600" s="1">
        <v>2010</v>
      </c>
      <c r="G600" s="2" t="str">
        <f t="shared" si="18"/>
        <v>PUP</v>
      </c>
      <c r="H600" s="2">
        <v>311</v>
      </c>
      <c r="I600" t="s">
        <v>782</v>
      </c>
      <c r="J600" t="s">
        <v>4</v>
      </c>
      <c r="L600" s="21" t="str">
        <f t="shared" si="19"/>
        <v>1</v>
      </c>
      <c r="M600" t="s">
        <v>838</v>
      </c>
      <c r="N600" s="21" t="str">
        <f>CONCATENATE(Tableau1[[#This Row],[NAT]],Tableau1[[#This Row],[année]],Tableau1[[#This Row],[mois]],Tableau1[[#This Row],[jour]],Tableau1[[#This Row],[IND. GENRE]],1)</f>
        <v>TUN2010022011</v>
      </c>
    </row>
    <row r="601" spans="1:14" ht="15.75" thickBot="1" x14ac:dyDescent="0.3">
      <c r="A601" s="13">
        <v>600</v>
      </c>
      <c r="B601" s="7" t="s">
        <v>406</v>
      </c>
      <c r="C601" t="s">
        <v>117</v>
      </c>
      <c r="D601" s="25">
        <v>10</v>
      </c>
      <c r="E601" s="23" t="s">
        <v>849</v>
      </c>
      <c r="F601" s="1">
        <v>2010</v>
      </c>
      <c r="G601" s="2" t="str">
        <f t="shared" si="18"/>
        <v>PUP</v>
      </c>
      <c r="H601" s="2">
        <v>312</v>
      </c>
      <c r="I601" t="s">
        <v>782</v>
      </c>
      <c r="J601" t="s">
        <v>4</v>
      </c>
      <c r="L601" s="21" t="str">
        <f t="shared" si="19"/>
        <v>1</v>
      </c>
      <c r="M601" t="s">
        <v>838</v>
      </c>
      <c r="N601" s="21" t="str">
        <f>CONCATENATE(Tableau1[[#This Row],[NAT]],Tableau1[[#This Row],[année]],Tableau1[[#This Row],[mois]],Tableau1[[#This Row],[jour]],Tableau1[[#This Row],[IND. GENRE]],1)</f>
        <v>TUN2010081011</v>
      </c>
    </row>
    <row r="602" spans="1:14" ht="15.75" thickBot="1" x14ac:dyDescent="0.3">
      <c r="A602" s="12">
        <v>601</v>
      </c>
      <c r="B602" s="7" t="s">
        <v>709</v>
      </c>
      <c r="C602" t="s">
        <v>152</v>
      </c>
      <c r="D602" s="25">
        <v>23</v>
      </c>
      <c r="E602" s="23" t="s">
        <v>846</v>
      </c>
      <c r="F602" s="1">
        <v>2009</v>
      </c>
      <c r="G602" s="2" t="str">
        <f t="shared" si="18"/>
        <v>MIN</v>
      </c>
      <c r="H602" s="2">
        <v>1608</v>
      </c>
      <c r="I602" t="s">
        <v>782</v>
      </c>
      <c r="J602" t="s">
        <v>4</v>
      </c>
      <c r="L602" s="21" t="str">
        <f t="shared" si="19"/>
        <v>1</v>
      </c>
      <c r="M602" t="s">
        <v>838</v>
      </c>
      <c r="N602" s="21" t="str">
        <f>CONCATENATE(Tableau1[[#This Row],[NAT]],Tableau1[[#This Row],[année]],Tableau1[[#This Row],[mois]],Tableau1[[#This Row],[jour]],Tableau1[[#This Row],[IND. GENRE]],1)</f>
        <v>TUN2009012311</v>
      </c>
    </row>
    <row r="603" spans="1:14" ht="15.75" thickBot="1" x14ac:dyDescent="0.3">
      <c r="A603" s="13">
        <v>602</v>
      </c>
      <c r="B603" s="7" t="s">
        <v>406</v>
      </c>
      <c r="C603" t="s">
        <v>162</v>
      </c>
      <c r="D603" s="25" t="s">
        <v>846</v>
      </c>
      <c r="E603" s="23" t="s">
        <v>848</v>
      </c>
      <c r="F603" s="1">
        <v>2008</v>
      </c>
      <c r="G603" s="2" t="str">
        <f t="shared" si="18"/>
        <v>MIN</v>
      </c>
      <c r="H603" s="2">
        <v>1606</v>
      </c>
      <c r="I603" t="s">
        <v>782</v>
      </c>
      <c r="J603" t="s">
        <v>4</v>
      </c>
      <c r="L603" s="21" t="str">
        <f t="shared" si="19"/>
        <v>1</v>
      </c>
      <c r="M603" t="s">
        <v>838</v>
      </c>
      <c r="N603" s="21" t="str">
        <f>CONCATENATE(Tableau1[[#This Row],[NAT]],Tableau1[[#This Row],[année]],Tableau1[[#This Row],[mois]],Tableau1[[#This Row],[jour]],Tableau1[[#This Row],[IND. GENRE]],1)</f>
        <v>TUN2008090111</v>
      </c>
    </row>
    <row r="604" spans="1:14" ht="15.75" thickBot="1" x14ac:dyDescent="0.3">
      <c r="A604" s="12">
        <v>603</v>
      </c>
      <c r="B604" s="7" t="s">
        <v>585</v>
      </c>
      <c r="C604" t="s">
        <v>162</v>
      </c>
      <c r="D604" s="25" t="s">
        <v>845</v>
      </c>
      <c r="E604" s="23" t="s">
        <v>847</v>
      </c>
      <c r="F604" s="1">
        <v>2008</v>
      </c>
      <c r="G604" s="2" t="str">
        <f t="shared" si="18"/>
        <v>MIN</v>
      </c>
      <c r="H604" s="2">
        <v>1621</v>
      </c>
      <c r="I604" t="s">
        <v>782</v>
      </c>
      <c r="J604" t="s">
        <v>4</v>
      </c>
      <c r="L604" s="21" t="str">
        <f t="shared" si="19"/>
        <v>1</v>
      </c>
      <c r="M604" t="s">
        <v>838</v>
      </c>
      <c r="N604" s="21" t="str">
        <f>CONCATENATE(Tableau1[[#This Row],[NAT]],Tableau1[[#This Row],[année]],Tableau1[[#This Row],[mois]],Tableau1[[#This Row],[jour]],Tableau1[[#This Row],[IND. GENRE]],1)</f>
        <v>TUN2008050711</v>
      </c>
    </row>
    <row r="605" spans="1:14" ht="15.75" thickBot="1" x14ac:dyDescent="0.3">
      <c r="A605" s="13">
        <v>604</v>
      </c>
      <c r="B605" s="7" t="s">
        <v>710</v>
      </c>
      <c r="C605" t="s">
        <v>369</v>
      </c>
      <c r="D605" s="25">
        <v>16</v>
      </c>
      <c r="E605" s="23" t="s">
        <v>842</v>
      </c>
      <c r="F605" s="1">
        <v>2008</v>
      </c>
      <c r="G605" s="2" t="str">
        <f t="shared" si="18"/>
        <v>MIN</v>
      </c>
      <c r="H605" s="2">
        <v>1607</v>
      </c>
      <c r="I605" t="s">
        <v>782</v>
      </c>
      <c r="J605" t="s">
        <v>4</v>
      </c>
      <c r="L605" s="21" t="str">
        <f t="shared" si="19"/>
        <v>1</v>
      </c>
      <c r="M605" t="s">
        <v>838</v>
      </c>
      <c r="N605" s="21" t="str">
        <f>CONCATENATE(Tableau1[[#This Row],[NAT]],Tableau1[[#This Row],[année]],Tableau1[[#This Row],[mois]],Tableau1[[#This Row],[jour]],Tableau1[[#This Row],[IND. GENRE]],1)</f>
        <v>TUN2008031611</v>
      </c>
    </row>
    <row r="606" spans="1:14" ht="15.75" thickBot="1" x14ac:dyDescent="0.3">
      <c r="A606" s="12">
        <v>605</v>
      </c>
      <c r="B606" s="7" t="s">
        <v>339</v>
      </c>
      <c r="C606" t="s">
        <v>162</v>
      </c>
      <c r="D606" s="25" t="s">
        <v>850</v>
      </c>
      <c r="E606" s="23" t="s">
        <v>850</v>
      </c>
      <c r="F606" s="1">
        <v>2008</v>
      </c>
      <c r="G606" s="2" t="str">
        <f t="shared" si="18"/>
        <v>MIN</v>
      </c>
      <c r="H606" s="2">
        <v>1609</v>
      </c>
      <c r="I606" t="s">
        <v>782</v>
      </c>
      <c r="J606" t="s">
        <v>4</v>
      </c>
      <c r="L606" s="21" t="str">
        <f t="shared" si="19"/>
        <v>1</v>
      </c>
      <c r="M606" t="s">
        <v>838</v>
      </c>
      <c r="N606" s="21" t="str">
        <f>CONCATENATE(Tableau1[[#This Row],[NAT]],Tableau1[[#This Row],[année]],Tableau1[[#This Row],[mois]],Tableau1[[#This Row],[jour]],Tableau1[[#This Row],[IND. GENRE]],1)</f>
        <v>TUN2008020211</v>
      </c>
    </row>
    <row r="607" spans="1:14" ht="15.75" thickBot="1" x14ac:dyDescent="0.3">
      <c r="A607" s="13">
        <v>606</v>
      </c>
      <c r="B607" s="7" t="s">
        <v>711</v>
      </c>
      <c r="C607" t="s">
        <v>712</v>
      </c>
      <c r="D607" s="25">
        <v>19</v>
      </c>
      <c r="E607" s="23" t="s">
        <v>845</v>
      </c>
      <c r="F607" s="1">
        <v>2007</v>
      </c>
      <c r="G607" s="2" t="str">
        <f t="shared" si="18"/>
        <v>CAD</v>
      </c>
      <c r="H607" s="2">
        <v>1434</v>
      </c>
      <c r="I607" t="s">
        <v>782</v>
      </c>
      <c r="J607" t="s">
        <v>4</v>
      </c>
      <c r="L607" s="21" t="str">
        <f t="shared" si="19"/>
        <v>1</v>
      </c>
      <c r="M607" t="s">
        <v>838</v>
      </c>
      <c r="N607" s="21" t="str">
        <f>CONCATENATE(Tableau1[[#This Row],[NAT]],Tableau1[[#This Row],[année]],Tableau1[[#This Row],[mois]],Tableau1[[#This Row],[jour]],Tableau1[[#This Row],[IND. GENRE]],1)</f>
        <v>TUN2007071911</v>
      </c>
    </row>
    <row r="608" spans="1:14" ht="15.75" thickBot="1" x14ac:dyDescent="0.3">
      <c r="A608" s="12">
        <v>607</v>
      </c>
      <c r="B608" s="7" t="s">
        <v>61</v>
      </c>
      <c r="C608" t="s">
        <v>151</v>
      </c>
      <c r="D608" s="25">
        <v>20</v>
      </c>
      <c r="E608" s="23">
        <v>11</v>
      </c>
      <c r="F608" s="1">
        <v>2004</v>
      </c>
      <c r="G608" s="2" t="str">
        <f t="shared" si="18"/>
        <v>JUN</v>
      </c>
      <c r="H608" s="2">
        <v>108</v>
      </c>
      <c r="I608" t="s">
        <v>782</v>
      </c>
      <c r="J608" t="s">
        <v>4</v>
      </c>
      <c r="L608" s="21" t="str">
        <f t="shared" si="19"/>
        <v>1</v>
      </c>
      <c r="M608" t="s">
        <v>838</v>
      </c>
      <c r="N608" s="21" t="str">
        <f>CONCATENATE(Tableau1[[#This Row],[NAT]],Tableau1[[#This Row],[année]],Tableau1[[#This Row],[mois]],Tableau1[[#This Row],[jour]],Tableau1[[#This Row],[IND. GENRE]],1)</f>
        <v>TUN2004112011</v>
      </c>
    </row>
    <row r="609" spans="1:14" ht="15.75" thickBot="1" x14ac:dyDescent="0.3">
      <c r="A609" s="13">
        <v>608</v>
      </c>
      <c r="B609" s="7" t="s">
        <v>295</v>
      </c>
      <c r="C609" t="s">
        <v>713</v>
      </c>
      <c r="D609" s="25">
        <v>28</v>
      </c>
      <c r="E609" s="23" t="s">
        <v>845</v>
      </c>
      <c r="F609" s="1">
        <v>2005</v>
      </c>
      <c r="G609" s="2" t="str">
        <f t="shared" si="18"/>
        <v>JUN</v>
      </c>
      <c r="H609" s="2">
        <v>95</v>
      </c>
      <c r="I609" t="s">
        <v>782</v>
      </c>
      <c r="J609" t="s">
        <v>4</v>
      </c>
      <c r="L609" s="21" t="str">
        <f t="shared" si="19"/>
        <v>1</v>
      </c>
      <c r="M609" t="s">
        <v>838</v>
      </c>
      <c r="N609" s="21" t="str">
        <f>CONCATENATE(Tableau1[[#This Row],[NAT]],Tableau1[[#This Row],[année]],Tableau1[[#This Row],[mois]],Tableau1[[#This Row],[jour]],Tableau1[[#This Row],[IND. GENRE]],1)</f>
        <v>TUN2005072811</v>
      </c>
    </row>
    <row r="610" spans="1:14" ht="15.75" thickBot="1" x14ac:dyDescent="0.3">
      <c r="A610" s="12">
        <v>609</v>
      </c>
      <c r="B610" s="7" t="s">
        <v>714</v>
      </c>
      <c r="C610" t="s">
        <v>715</v>
      </c>
      <c r="D610" s="25">
        <v>24</v>
      </c>
      <c r="E610" s="23" t="s">
        <v>847</v>
      </c>
      <c r="F610" s="1">
        <v>2005</v>
      </c>
      <c r="G610" s="2" t="str">
        <f t="shared" si="18"/>
        <v>JUN</v>
      </c>
      <c r="H610" s="2">
        <v>96</v>
      </c>
      <c r="I610" t="s">
        <v>782</v>
      </c>
      <c r="J610" t="s">
        <v>4</v>
      </c>
      <c r="L610" s="21" t="str">
        <f t="shared" si="19"/>
        <v>1</v>
      </c>
      <c r="M610" t="s">
        <v>838</v>
      </c>
      <c r="N610" s="21" t="str">
        <f>CONCATENATE(Tableau1[[#This Row],[NAT]],Tableau1[[#This Row],[année]],Tableau1[[#This Row],[mois]],Tableau1[[#This Row],[jour]],Tableau1[[#This Row],[IND. GENRE]],2)</f>
        <v>TUN2005052412</v>
      </c>
    </row>
    <row r="611" spans="1:14" ht="15.75" thickBot="1" x14ac:dyDescent="0.3">
      <c r="A611" s="13">
        <v>610</v>
      </c>
      <c r="B611" s="7" t="s">
        <v>716</v>
      </c>
      <c r="C611" t="s">
        <v>155</v>
      </c>
      <c r="D611" s="25">
        <v>23</v>
      </c>
      <c r="E611" s="23" t="s">
        <v>845</v>
      </c>
      <c r="F611" s="1">
        <v>2005</v>
      </c>
      <c r="G611" s="2" t="str">
        <f t="shared" si="18"/>
        <v>JUN</v>
      </c>
      <c r="H611" s="2">
        <v>109</v>
      </c>
      <c r="I611" t="s">
        <v>782</v>
      </c>
      <c r="J611" t="s">
        <v>4</v>
      </c>
      <c r="L611" s="21" t="str">
        <f t="shared" si="19"/>
        <v>1</v>
      </c>
      <c r="M611" t="s">
        <v>838</v>
      </c>
      <c r="N611" s="21" t="str">
        <f>CONCATENATE(Tableau1[[#This Row],[NAT]],Tableau1[[#This Row],[année]],Tableau1[[#This Row],[mois]],Tableau1[[#This Row],[jour]],Tableau1[[#This Row],[IND. GENRE]],1)</f>
        <v>TUN2005072311</v>
      </c>
    </row>
    <row r="612" spans="1:14" ht="15.75" thickBot="1" x14ac:dyDescent="0.3">
      <c r="A612" s="12">
        <v>611</v>
      </c>
      <c r="B612" s="7" t="s">
        <v>721</v>
      </c>
      <c r="C612" t="s">
        <v>610</v>
      </c>
      <c r="D612" s="25">
        <v>31</v>
      </c>
      <c r="E612" s="23" t="s">
        <v>847</v>
      </c>
      <c r="F612" s="1">
        <v>1984</v>
      </c>
      <c r="G612" s="2" t="str">
        <f t="shared" si="18"/>
        <v>SEN</v>
      </c>
      <c r="H612" s="2">
        <v>974</v>
      </c>
      <c r="I612" t="s">
        <v>639</v>
      </c>
      <c r="J612" t="s">
        <v>4</v>
      </c>
      <c r="L612" s="21" t="str">
        <f t="shared" si="19"/>
        <v>1</v>
      </c>
      <c r="M612" t="s">
        <v>838</v>
      </c>
      <c r="N612" s="21" t="str">
        <f>CONCATENATE(Tableau1[[#This Row],[NAT]],Tableau1[[#This Row],[année]],Tableau1[[#This Row],[mois]],Tableau1[[#This Row],[jour]],Tableau1[[#This Row],[IND. GENRE]],1)</f>
        <v>TUN1984053111</v>
      </c>
    </row>
    <row r="613" spans="1:14" ht="15.75" thickBot="1" x14ac:dyDescent="0.3">
      <c r="A613" s="13">
        <v>612</v>
      </c>
      <c r="B613" s="7" t="s">
        <v>647</v>
      </c>
      <c r="C613" t="s">
        <v>717</v>
      </c>
      <c r="D613" s="25" t="s">
        <v>850</v>
      </c>
      <c r="E613" s="23" t="s">
        <v>850</v>
      </c>
      <c r="F613" s="1">
        <v>1972</v>
      </c>
      <c r="G613" s="2" t="str">
        <f t="shared" si="18"/>
        <v>SEN</v>
      </c>
      <c r="H613" s="2">
        <v>976</v>
      </c>
      <c r="I613" t="s">
        <v>639</v>
      </c>
      <c r="J613" t="s">
        <v>4</v>
      </c>
      <c r="L613" s="21" t="str">
        <f t="shared" si="19"/>
        <v>1</v>
      </c>
      <c r="M613" t="s">
        <v>838</v>
      </c>
      <c r="N613" s="21" t="str">
        <f>CONCATENATE(Tableau1[[#This Row],[NAT]],Tableau1[[#This Row],[année]],Tableau1[[#This Row],[mois]],Tableau1[[#This Row],[jour]],Tableau1[[#This Row],[IND. GENRE]],1)</f>
        <v>TUN1972020211</v>
      </c>
    </row>
    <row r="614" spans="1:14" ht="15.75" thickBot="1" x14ac:dyDescent="0.3">
      <c r="A614" s="12">
        <v>613</v>
      </c>
      <c r="B614" s="7" t="s">
        <v>718</v>
      </c>
      <c r="C614" t="s">
        <v>165</v>
      </c>
      <c r="D614" s="25">
        <v>12</v>
      </c>
      <c r="E614" s="23" t="s">
        <v>845</v>
      </c>
      <c r="F614" s="1">
        <v>1979</v>
      </c>
      <c r="G614" s="2" t="str">
        <f t="shared" si="18"/>
        <v>SEN</v>
      </c>
      <c r="H614" s="2">
        <v>728</v>
      </c>
      <c r="I614" t="s">
        <v>363</v>
      </c>
      <c r="J614" t="s">
        <v>4</v>
      </c>
      <c r="L614" s="21" t="str">
        <f t="shared" si="19"/>
        <v>1</v>
      </c>
      <c r="M614" t="s">
        <v>838</v>
      </c>
      <c r="N614" s="21" t="str">
        <f>CONCATENATE(Tableau1[[#This Row],[NAT]],Tableau1[[#This Row],[année]],Tableau1[[#This Row],[mois]],Tableau1[[#This Row],[jour]],Tableau1[[#This Row],[IND. GENRE]],1)</f>
        <v>TUN1979071211</v>
      </c>
    </row>
    <row r="615" spans="1:14" ht="15.75" thickBot="1" x14ac:dyDescent="0.3">
      <c r="A615" s="13">
        <v>614</v>
      </c>
      <c r="B615" s="7" t="s">
        <v>719</v>
      </c>
      <c r="C615" t="s">
        <v>720</v>
      </c>
      <c r="D615" s="25">
        <v>17</v>
      </c>
      <c r="E615" s="23" t="s">
        <v>847</v>
      </c>
      <c r="F615" s="1">
        <v>2007</v>
      </c>
      <c r="G615" s="2" t="str">
        <f t="shared" si="18"/>
        <v>CAD</v>
      </c>
      <c r="H615" s="2">
        <v>938</v>
      </c>
      <c r="I615" t="s">
        <v>785</v>
      </c>
      <c r="J615" t="s">
        <v>4</v>
      </c>
      <c r="L615" s="21" t="str">
        <f t="shared" si="19"/>
        <v>1</v>
      </c>
      <c r="M615" t="s">
        <v>838</v>
      </c>
      <c r="N615" s="21" t="str">
        <f>CONCATENATE(Tableau1[[#This Row],[NAT]],Tableau1[[#This Row],[année]],Tableau1[[#This Row],[mois]],Tableau1[[#This Row],[jour]],Tableau1[[#This Row],[IND. GENRE]],1)</f>
        <v>TUN2007051711</v>
      </c>
    </row>
    <row r="616" spans="1:14" ht="15.75" thickBot="1" x14ac:dyDescent="0.3">
      <c r="A616" s="12">
        <v>615</v>
      </c>
      <c r="B616" s="7" t="s">
        <v>719</v>
      </c>
      <c r="C616" t="s">
        <v>341</v>
      </c>
      <c r="D616" s="25">
        <v>17</v>
      </c>
      <c r="E616" s="23" t="s">
        <v>848</v>
      </c>
      <c r="F616" s="1">
        <v>2009</v>
      </c>
      <c r="G616" s="2" t="str">
        <f t="shared" si="18"/>
        <v>MIN</v>
      </c>
      <c r="H616" s="2">
        <v>569</v>
      </c>
      <c r="I616" t="s">
        <v>785</v>
      </c>
      <c r="J616" t="s">
        <v>4</v>
      </c>
      <c r="L616" s="21" t="str">
        <f t="shared" si="19"/>
        <v>1</v>
      </c>
      <c r="M616" t="s">
        <v>838</v>
      </c>
      <c r="N616" s="21" t="str">
        <f>CONCATENATE(Tableau1[[#This Row],[NAT]],Tableau1[[#This Row],[année]],Tableau1[[#This Row],[mois]],Tableau1[[#This Row],[jour]],Tableau1[[#This Row],[IND. GENRE]],1)</f>
        <v>TUN2009091711</v>
      </c>
    </row>
    <row r="617" spans="1:14" ht="15.75" thickBot="1" x14ac:dyDescent="0.3">
      <c r="A617" s="13">
        <v>616</v>
      </c>
      <c r="B617" s="7" t="s">
        <v>722</v>
      </c>
      <c r="C617" t="s">
        <v>723</v>
      </c>
      <c r="D617" s="25">
        <v>2</v>
      </c>
      <c r="E617" s="23" t="s">
        <v>848</v>
      </c>
      <c r="F617" s="1">
        <v>2010</v>
      </c>
      <c r="G617" s="2" t="str">
        <f t="shared" si="18"/>
        <v>PUP</v>
      </c>
      <c r="H617" s="2">
        <v>1380</v>
      </c>
      <c r="I617" t="s">
        <v>785</v>
      </c>
      <c r="J617" t="s">
        <v>4</v>
      </c>
      <c r="L617" s="21" t="str">
        <f t="shared" si="19"/>
        <v>1</v>
      </c>
      <c r="M617" t="s">
        <v>838</v>
      </c>
      <c r="N617" s="21" t="str">
        <f>CONCATENATE(Tableau1[[#This Row],[NAT]],Tableau1[[#This Row],[année]],Tableau1[[#This Row],[mois]],Tableau1[[#This Row],[jour]],Tableau1[[#This Row],[IND. GENRE]],1)</f>
        <v>TUN201009211</v>
      </c>
    </row>
    <row r="618" spans="1:14" ht="15.75" thickBot="1" x14ac:dyDescent="0.3">
      <c r="A618" s="12">
        <v>617</v>
      </c>
      <c r="B618" s="7" t="s">
        <v>719</v>
      </c>
      <c r="C618" t="s">
        <v>151</v>
      </c>
      <c r="D618" s="25">
        <v>25</v>
      </c>
      <c r="E618" s="23" t="s">
        <v>847</v>
      </c>
      <c r="F618" s="1">
        <v>2011</v>
      </c>
      <c r="G618" s="2" t="str">
        <f t="shared" si="18"/>
        <v>PUP</v>
      </c>
      <c r="H618" s="2">
        <v>1370</v>
      </c>
      <c r="I618" t="s">
        <v>785</v>
      </c>
      <c r="J618" t="s">
        <v>4</v>
      </c>
      <c r="L618" s="21" t="str">
        <f t="shared" si="19"/>
        <v>1</v>
      </c>
      <c r="M618" t="s">
        <v>838</v>
      </c>
      <c r="N618" s="21" t="str">
        <f>CONCATENATE(Tableau1[[#This Row],[NAT]],Tableau1[[#This Row],[année]],Tableau1[[#This Row],[mois]],Tableau1[[#This Row],[jour]],Tableau1[[#This Row],[IND. GENRE]],1)</f>
        <v>TUN2011052511</v>
      </c>
    </row>
    <row r="619" spans="1:14" ht="15.75" thickBot="1" x14ac:dyDescent="0.3">
      <c r="A619" s="13">
        <v>618</v>
      </c>
      <c r="B619" s="7" t="s">
        <v>51</v>
      </c>
      <c r="C619" t="s">
        <v>174</v>
      </c>
      <c r="D619" s="25">
        <v>28</v>
      </c>
      <c r="E619" s="23" t="s">
        <v>843</v>
      </c>
      <c r="F619" s="1">
        <v>1991</v>
      </c>
      <c r="G619" s="2" t="str">
        <f t="shared" ref="G619:G682" si="20">IF(F619&gt;=2012,"POUSS",IF(F619=2011,"PUP",IF(F619=2010,"PUP",IF(F619=2009,"MIN",IF(F619=2008,"MIN",IF(F619=2007,"CAD",IF(F619=2006,"CAD",IF(F619=2005,"JUN",IF(F619=2004,"JUN",IF(F619=2003,"ESP",IF(F619=2002,"ESP","SEN")))))))))))</f>
        <v>SEN</v>
      </c>
      <c r="H619" s="2">
        <v>155</v>
      </c>
      <c r="I619" t="s">
        <v>14</v>
      </c>
      <c r="J619" t="s">
        <v>4</v>
      </c>
      <c r="L619" s="21" t="str">
        <f t="shared" si="19"/>
        <v>1</v>
      </c>
      <c r="M619" t="s">
        <v>838</v>
      </c>
      <c r="N619" s="21" t="str">
        <f>CONCATENATE(Tableau1[[#This Row],[NAT]],Tableau1[[#This Row],[année]],Tableau1[[#This Row],[mois]],Tableau1[[#This Row],[jour]],Tableau1[[#This Row],[IND. GENRE]],1)</f>
        <v>TUN1991062811</v>
      </c>
    </row>
    <row r="620" spans="1:14" ht="15.75" thickBot="1" x14ac:dyDescent="0.3">
      <c r="A620" s="12">
        <v>619</v>
      </c>
      <c r="B620" s="7" t="s">
        <v>605</v>
      </c>
      <c r="C620" t="s">
        <v>158</v>
      </c>
      <c r="D620" s="25">
        <v>28</v>
      </c>
      <c r="E620" s="23" t="s">
        <v>848</v>
      </c>
      <c r="F620" s="1">
        <v>2011</v>
      </c>
      <c r="G620" s="2" t="str">
        <f t="shared" si="20"/>
        <v>PUP</v>
      </c>
      <c r="H620" s="2">
        <v>107</v>
      </c>
      <c r="I620" t="s">
        <v>425</v>
      </c>
      <c r="J620" t="s">
        <v>4</v>
      </c>
      <c r="L620" s="21" t="str">
        <f t="shared" si="19"/>
        <v>1</v>
      </c>
      <c r="M620" t="s">
        <v>838</v>
      </c>
      <c r="N620" s="21" t="str">
        <f>CONCATENATE(Tableau1[[#This Row],[NAT]],Tableau1[[#This Row],[année]],Tableau1[[#This Row],[mois]],Tableau1[[#This Row],[jour]],Tableau1[[#This Row],[IND. GENRE]],2)</f>
        <v>TUN2011092812</v>
      </c>
    </row>
    <row r="621" spans="1:14" ht="15.75" thickBot="1" x14ac:dyDescent="0.3">
      <c r="A621" s="13">
        <v>620</v>
      </c>
      <c r="B621" s="7" t="s">
        <v>724</v>
      </c>
      <c r="C621" t="s">
        <v>341</v>
      </c>
      <c r="D621" s="25">
        <v>14</v>
      </c>
      <c r="E621" s="23" t="s">
        <v>843</v>
      </c>
      <c r="F621" s="1">
        <v>2013</v>
      </c>
      <c r="G621" s="2" t="str">
        <f t="shared" si="20"/>
        <v>POUSS</v>
      </c>
      <c r="H621" s="2">
        <v>208</v>
      </c>
      <c r="I621" t="s">
        <v>425</v>
      </c>
      <c r="J621" t="s">
        <v>4</v>
      </c>
      <c r="L621" s="21" t="str">
        <f t="shared" si="19"/>
        <v>1</v>
      </c>
      <c r="M621" t="s">
        <v>838</v>
      </c>
      <c r="N621" s="21" t="str">
        <f>CONCATENATE(Tableau1[[#This Row],[NAT]],Tableau1[[#This Row],[année]],Tableau1[[#This Row],[mois]],Tableau1[[#This Row],[jour]],Tableau1[[#This Row],[IND. GENRE]],1)</f>
        <v>TUN2013061411</v>
      </c>
    </row>
    <row r="622" spans="1:14" ht="15.75" thickBot="1" x14ac:dyDescent="0.3">
      <c r="A622" s="12">
        <v>621</v>
      </c>
      <c r="B622" s="7" t="s">
        <v>725</v>
      </c>
      <c r="C622" t="s">
        <v>323</v>
      </c>
      <c r="D622" s="25">
        <v>13</v>
      </c>
      <c r="E622" s="23" t="s">
        <v>842</v>
      </c>
      <c r="F622" s="1">
        <v>2012</v>
      </c>
      <c r="G622" s="2" t="str">
        <f t="shared" si="20"/>
        <v>POUSS</v>
      </c>
      <c r="H622" s="2">
        <v>603</v>
      </c>
      <c r="I622" t="s">
        <v>425</v>
      </c>
      <c r="J622" t="s">
        <v>4</v>
      </c>
      <c r="L622" s="21" t="str">
        <f t="shared" si="19"/>
        <v>1</v>
      </c>
      <c r="M622" t="s">
        <v>838</v>
      </c>
      <c r="N622" s="21" t="str">
        <f>CONCATENATE(Tableau1[[#This Row],[NAT]],Tableau1[[#This Row],[année]],Tableau1[[#This Row],[mois]],Tableau1[[#This Row],[jour]],Tableau1[[#This Row],[IND. GENRE]],1)</f>
        <v>TUN2012031311</v>
      </c>
    </row>
    <row r="623" spans="1:14" ht="15.75" thickBot="1" x14ac:dyDescent="0.3">
      <c r="A623" s="13">
        <v>622</v>
      </c>
      <c r="B623" s="7" t="s">
        <v>725</v>
      </c>
      <c r="C623" t="s">
        <v>667</v>
      </c>
      <c r="D623" s="25">
        <v>14</v>
      </c>
      <c r="E623" s="23" t="s">
        <v>850</v>
      </c>
      <c r="F623" s="1">
        <v>2013</v>
      </c>
      <c r="G623" s="2" t="str">
        <f t="shared" si="20"/>
        <v>POUSS</v>
      </c>
      <c r="H623" s="2">
        <v>207</v>
      </c>
      <c r="I623" t="s">
        <v>425</v>
      </c>
      <c r="J623" t="s">
        <v>4</v>
      </c>
      <c r="L623" s="21" t="str">
        <f t="shared" si="19"/>
        <v>1</v>
      </c>
      <c r="M623" t="s">
        <v>838</v>
      </c>
      <c r="N623" s="21" t="str">
        <f>CONCATENATE(Tableau1[[#This Row],[NAT]],Tableau1[[#This Row],[année]],Tableau1[[#This Row],[mois]],Tableau1[[#This Row],[jour]],Tableau1[[#This Row],[IND. GENRE]],1)</f>
        <v>TUN2013021411</v>
      </c>
    </row>
    <row r="624" spans="1:14" ht="15.75" thickBot="1" x14ac:dyDescent="0.3">
      <c r="A624" s="12">
        <v>623</v>
      </c>
      <c r="B624" s="7" t="s">
        <v>608</v>
      </c>
      <c r="C624" t="s">
        <v>726</v>
      </c>
      <c r="D624" s="25">
        <v>26</v>
      </c>
      <c r="E624" s="23">
        <v>10</v>
      </c>
      <c r="F624" s="1">
        <v>2006</v>
      </c>
      <c r="G624" s="2" t="str">
        <f t="shared" si="20"/>
        <v>CAD</v>
      </c>
      <c r="H624" s="2">
        <v>758</v>
      </c>
      <c r="I624" t="s">
        <v>425</v>
      </c>
      <c r="J624" t="s">
        <v>4</v>
      </c>
      <c r="L624" s="21" t="str">
        <f t="shared" si="19"/>
        <v>1</v>
      </c>
      <c r="M624" t="s">
        <v>838</v>
      </c>
      <c r="N624" s="21" t="str">
        <f>CONCATENATE(Tableau1[[#This Row],[NAT]],Tableau1[[#This Row],[année]],Tableau1[[#This Row],[mois]],Tableau1[[#This Row],[jour]],Tableau1[[#This Row],[IND. GENRE]],2)</f>
        <v>TUN2006102612</v>
      </c>
    </row>
    <row r="625" spans="1:14" ht="15.75" thickBot="1" x14ac:dyDescent="0.3">
      <c r="A625" s="13">
        <v>624</v>
      </c>
      <c r="B625" s="7" t="s">
        <v>727</v>
      </c>
      <c r="C625" t="s">
        <v>728</v>
      </c>
      <c r="D625" s="25">
        <v>12</v>
      </c>
      <c r="E625" s="23">
        <v>10</v>
      </c>
      <c r="F625" s="1">
        <v>2006</v>
      </c>
      <c r="G625" s="2" t="str">
        <f t="shared" si="20"/>
        <v>CAD</v>
      </c>
      <c r="H625" s="2">
        <v>1278</v>
      </c>
      <c r="I625" t="s">
        <v>425</v>
      </c>
      <c r="J625" t="s">
        <v>4</v>
      </c>
      <c r="L625" s="21" t="str">
        <f t="shared" si="19"/>
        <v>1</v>
      </c>
      <c r="M625" t="s">
        <v>838</v>
      </c>
      <c r="N625" s="21" t="str">
        <f>CONCATENATE(Tableau1[[#This Row],[NAT]],Tableau1[[#This Row],[année]],Tableau1[[#This Row],[mois]],Tableau1[[#This Row],[jour]],Tableau1[[#This Row],[IND. GENRE]],1)</f>
        <v>TUN2006101211</v>
      </c>
    </row>
    <row r="626" spans="1:14" ht="15.75" thickBot="1" x14ac:dyDescent="0.3">
      <c r="A626" s="12">
        <v>625</v>
      </c>
      <c r="B626" s="7" t="s">
        <v>729</v>
      </c>
      <c r="C626" t="s">
        <v>310</v>
      </c>
      <c r="D626" s="25">
        <v>21</v>
      </c>
      <c r="E626" s="23" t="s">
        <v>846</v>
      </c>
      <c r="F626" s="1">
        <v>2002</v>
      </c>
      <c r="G626" s="2" t="str">
        <f t="shared" si="20"/>
        <v>ESP</v>
      </c>
      <c r="H626" s="2">
        <v>193</v>
      </c>
      <c r="I626" t="s">
        <v>425</v>
      </c>
      <c r="J626" t="s">
        <v>4</v>
      </c>
      <c r="L626" s="21" t="str">
        <f t="shared" si="19"/>
        <v>1</v>
      </c>
      <c r="M626" t="s">
        <v>838</v>
      </c>
      <c r="N626" s="21" t="str">
        <f>CONCATENATE(Tableau1[[#This Row],[NAT]],Tableau1[[#This Row],[année]],Tableau1[[#This Row],[mois]],Tableau1[[#This Row],[jour]],Tableau1[[#This Row],[IND. GENRE]],1)</f>
        <v>TUN2002012111</v>
      </c>
    </row>
    <row r="627" spans="1:14" ht="15.75" thickBot="1" x14ac:dyDescent="0.3">
      <c r="A627" s="13">
        <v>626</v>
      </c>
      <c r="B627" s="7" t="s">
        <v>730</v>
      </c>
      <c r="C627" t="s">
        <v>731</v>
      </c>
      <c r="D627" s="25">
        <v>27</v>
      </c>
      <c r="E627" s="23" t="s">
        <v>844</v>
      </c>
      <c r="F627" s="1">
        <v>2005</v>
      </c>
      <c r="G627" s="2" t="str">
        <f t="shared" si="20"/>
        <v>JUN</v>
      </c>
      <c r="H627" s="2">
        <v>1521</v>
      </c>
      <c r="I627" t="s">
        <v>425</v>
      </c>
      <c r="J627" t="s">
        <v>4</v>
      </c>
      <c r="L627" s="21" t="str">
        <f t="shared" si="19"/>
        <v>1</v>
      </c>
      <c r="M627" t="s">
        <v>838</v>
      </c>
      <c r="N627" s="21" t="str">
        <f>CONCATENATE(Tableau1[[#This Row],[NAT]],Tableau1[[#This Row],[année]],Tableau1[[#This Row],[mois]],Tableau1[[#This Row],[jour]],Tableau1[[#This Row],[IND. GENRE]],1)</f>
        <v>TUN2005042711</v>
      </c>
    </row>
    <row r="628" spans="1:14" ht="15.75" thickBot="1" x14ac:dyDescent="0.3">
      <c r="A628" s="12">
        <v>627</v>
      </c>
      <c r="B628" s="7" t="s">
        <v>733</v>
      </c>
      <c r="C628" t="s">
        <v>198</v>
      </c>
      <c r="D628" s="25">
        <v>30</v>
      </c>
      <c r="E628" s="23" t="s">
        <v>845</v>
      </c>
      <c r="F628" s="1">
        <v>1991</v>
      </c>
      <c r="G628" s="2" t="str">
        <f t="shared" si="20"/>
        <v>SEN</v>
      </c>
      <c r="H628" s="2">
        <v>715</v>
      </c>
      <c r="I628" t="s">
        <v>425</v>
      </c>
      <c r="J628" t="s">
        <v>4</v>
      </c>
      <c r="L628" s="21" t="str">
        <f t="shared" si="19"/>
        <v>1</v>
      </c>
      <c r="M628" t="s">
        <v>838</v>
      </c>
      <c r="N628" s="21" t="str">
        <f>CONCATENATE(Tableau1[[#This Row],[NAT]],Tableau1[[#This Row],[année]],Tableau1[[#This Row],[mois]],Tableau1[[#This Row],[jour]],Tableau1[[#This Row],[IND. GENRE]],1)</f>
        <v>TUN1991073011</v>
      </c>
    </row>
    <row r="629" spans="1:14" ht="15.75" thickBot="1" x14ac:dyDescent="0.3">
      <c r="A629" s="13">
        <v>628</v>
      </c>
      <c r="B629" s="7" t="s">
        <v>732</v>
      </c>
      <c r="C629" t="s">
        <v>549</v>
      </c>
      <c r="D629" s="25" t="s">
        <v>850</v>
      </c>
      <c r="E629" s="23" t="s">
        <v>846</v>
      </c>
      <c r="F629" s="1">
        <v>2014</v>
      </c>
      <c r="G629" s="2" t="str">
        <f t="shared" si="20"/>
        <v>POUSS</v>
      </c>
      <c r="H629" s="2">
        <v>1173</v>
      </c>
      <c r="I629" t="s">
        <v>423</v>
      </c>
      <c r="J629" t="s">
        <v>4</v>
      </c>
      <c r="L629" s="21" t="str">
        <f t="shared" si="19"/>
        <v>1</v>
      </c>
      <c r="M629" t="s">
        <v>838</v>
      </c>
      <c r="N629" s="21" t="str">
        <f>CONCATENATE(Tableau1[[#This Row],[NAT]],Tableau1[[#This Row],[année]],Tableau1[[#This Row],[mois]],Tableau1[[#This Row],[jour]],Tableau1[[#This Row],[IND. GENRE]],1)</f>
        <v>TUN2014010211</v>
      </c>
    </row>
    <row r="630" spans="1:14" ht="15.75" thickBot="1" x14ac:dyDescent="0.3">
      <c r="A630" s="12">
        <v>629</v>
      </c>
      <c r="B630" s="7" t="s">
        <v>61</v>
      </c>
      <c r="C630" t="s">
        <v>490</v>
      </c>
      <c r="D630" s="25">
        <v>25</v>
      </c>
      <c r="E630" s="23" t="s">
        <v>848</v>
      </c>
      <c r="F630" s="1">
        <v>2010</v>
      </c>
      <c r="G630" s="2" t="str">
        <f t="shared" si="20"/>
        <v>PUP</v>
      </c>
      <c r="H630" s="2">
        <v>928</v>
      </c>
      <c r="I630" t="s">
        <v>423</v>
      </c>
      <c r="J630" t="s">
        <v>4</v>
      </c>
      <c r="L630" s="21" t="str">
        <f t="shared" si="19"/>
        <v>1</v>
      </c>
      <c r="M630" t="s">
        <v>838</v>
      </c>
      <c r="N630" s="21" t="str">
        <f>CONCATENATE(Tableau1[[#This Row],[NAT]],Tableau1[[#This Row],[année]],Tableau1[[#This Row],[mois]],Tableau1[[#This Row],[jour]],Tableau1[[#This Row],[IND. GENRE]],1)</f>
        <v>TUN2010092511</v>
      </c>
    </row>
    <row r="631" spans="1:14" ht="15.75" thickBot="1" x14ac:dyDescent="0.3">
      <c r="A631" s="13">
        <v>630</v>
      </c>
      <c r="B631" s="7" t="s">
        <v>452</v>
      </c>
      <c r="C631" t="s">
        <v>151</v>
      </c>
      <c r="D631" s="25">
        <v>10</v>
      </c>
      <c r="E631" s="23" t="s">
        <v>850</v>
      </c>
      <c r="F631" s="1">
        <v>2010</v>
      </c>
      <c r="G631" s="2" t="str">
        <f t="shared" si="20"/>
        <v>PUP</v>
      </c>
      <c r="H631" s="2">
        <v>772</v>
      </c>
      <c r="I631" t="s">
        <v>423</v>
      </c>
      <c r="J631" t="s">
        <v>4</v>
      </c>
      <c r="L631" s="21" t="str">
        <f t="shared" si="19"/>
        <v>1</v>
      </c>
      <c r="M631" t="s">
        <v>838</v>
      </c>
      <c r="N631" s="21" t="str">
        <f>CONCATENATE(Tableau1[[#This Row],[NAT]],Tableau1[[#This Row],[année]],Tableau1[[#This Row],[mois]],Tableau1[[#This Row],[jour]],Tableau1[[#This Row],[IND. GENRE]],1)</f>
        <v>TUN2010021011</v>
      </c>
    </row>
    <row r="632" spans="1:14" ht="15.75" thickBot="1" x14ac:dyDescent="0.3">
      <c r="A632" s="12">
        <v>631</v>
      </c>
      <c r="B632" s="7" t="s">
        <v>734</v>
      </c>
      <c r="C632" t="s">
        <v>735</v>
      </c>
      <c r="D632" s="25">
        <v>26</v>
      </c>
      <c r="E632" s="23" t="s">
        <v>849</v>
      </c>
      <c r="F632" s="1">
        <v>2010</v>
      </c>
      <c r="G632" s="2" t="str">
        <f t="shared" si="20"/>
        <v>PUP</v>
      </c>
      <c r="H632" s="2">
        <v>925</v>
      </c>
      <c r="I632" t="s">
        <v>423</v>
      </c>
      <c r="J632" t="s">
        <v>6</v>
      </c>
      <c r="L632" s="21" t="str">
        <f t="shared" si="19"/>
        <v>2</v>
      </c>
      <c r="M632" t="s">
        <v>838</v>
      </c>
      <c r="N632" s="21" t="str">
        <f>CONCATENATE(Tableau1[[#This Row],[NAT]],Tableau1[[#This Row],[année]],Tableau1[[#This Row],[mois]],Tableau1[[#This Row],[jour]],Tableau1[[#This Row],[IND. GENRE]],1)</f>
        <v>TUN2010082621</v>
      </c>
    </row>
    <row r="633" spans="1:14" ht="15.75" thickBot="1" x14ac:dyDescent="0.3">
      <c r="A633" s="13">
        <v>632</v>
      </c>
      <c r="B633" s="7" t="s">
        <v>736</v>
      </c>
      <c r="C633" t="s">
        <v>164</v>
      </c>
      <c r="D633" s="25">
        <v>16</v>
      </c>
      <c r="E633" s="23" t="s">
        <v>844</v>
      </c>
      <c r="F633" s="1">
        <v>2015</v>
      </c>
      <c r="G633" s="2" t="str">
        <f t="shared" si="20"/>
        <v>POUSS</v>
      </c>
      <c r="H633" s="2">
        <v>771</v>
      </c>
      <c r="I633" t="s">
        <v>423</v>
      </c>
      <c r="J633" t="s">
        <v>4</v>
      </c>
      <c r="L633" s="21" t="str">
        <f t="shared" si="19"/>
        <v>1</v>
      </c>
      <c r="M633" t="s">
        <v>838</v>
      </c>
      <c r="N633" s="21" t="str">
        <f>CONCATENATE(Tableau1[[#This Row],[NAT]],Tableau1[[#This Row],[année]],Tableau1[[#This Row],[mois]],Tableau1[[#This Row],[jour]],Tableau1[[#This Row],[IND. GENRE]],1)</f>
        <v>TUN2015041611</v>
      </c>
    </row>
    <row r="634" spans="1:14" ht="15.75" thickBot="1" x14ac:dyDescent="0.3">
      <c r="A634" s="12">
        <v>633</v>
      </c>
      <c r="B634" s="7" t="s">
        <v>732</v>
      </c>
      <c r="C634" t="s">
        <v>737</v>
      </c>
      <c r="D634" s="25">
        <v>26</v>
      </c>
      <c r="E634" s="23" t="s">
        <v>845</v>
      </c>
      <c r="F634" s="1">
        <v>2009</v>
      </c>
      <c r="G634" s="2" t="str">
        <f t="shared" si="20"/>
        <v>MIN</v>
      </c>
      <c r="H634" s="2">
        <v>1086</v>
      </c>
      <c r="I634" t="s">
        <v>423</v>
      </c>
      <c r="J634" t="s">
        <v>4</v>
      </c>
      <c r="L634" s="21" t="str">
        <f t="shared" si="19"/>
        <v>1</v>
      </c>
      <c r="M634" t="s">
        <v>838</v>
      </c>
      <c r="N634" s="21" t="str">
        <f>CONCATENATE(Tableau1[[#This Row],[NAT]],Tableau1[[#This Row],[année]],Tableau1[[#This Row],[mois]],Tableau1[[#This Row],[jour]],Tableau1[[#This Row],[IND. GENRE]],1)</f>
        <v>TUN2009072611</v>
      </c>
    </row>
    <row r="635" spans="1:14" ht="15.75" thickBot="1" x14ac:dyDescent="0.3">
      <c r="A635" s="13">
        <v>634</v>
      </c>
      <c r="B635" s="7" t="s">
        <v>643</v>
      </c>
      <c r="C635" t="s">
        <v>128</v>
      </c>
      <c r="D635" s="25">
        <v>31</v>
      </c>
      <c r="E635" s="23" t="s">
        <v>849</v>
      </c>
      <c r="F635" s="1">
        <v>2010</v>
      </c>
      <c r="G635" s="2" t="str">
        <f t="shared" si="20"/>
        <v>PUP</v>
      </c>
      <c r="H635" s="2">
        <v>1769</v>
      </c>
      <c r="I635" t="s">
        <v>422</v>
      </c>
      <c r="J635" t="s">
        <v>6</v>
      </c>
      <c r="L635" s="21" t="str">
        <f t="shared" si="19"/>
        <v>2</v>
      </c>
      <c r="M635" t="s">
        <v>838</v>
      </c>
      <c r="N635" s="21" t="str">
        <f>CONCATENATE(Tableau1[[#This Row],[NAT]],Tableau1[[#This Row],[année]],Tableau1[[#This Row],[mois]],Tableau1[[#This Row],[jour]],Tableau1[[#This Row],[IND. GENRE]],1)</f>
        <v>TUN2010083121</v>
      </c>
    </row>
    <row r="636" spans="1:14" ht="15.75" thickBot="1" x14ac:dyDescent="0.3">
      <c r="A636" s="12">
        <v>635</v>
      </c>
      <c r="B636" s="7" t="s">
        <v>288</v>
      </c>
      <c r="C636" t="s">
        <v>152</v>
      </c>
      <c r="D636" s="25">
        <v>16</v>
      </c>
      <c r="E636" s="23">
        <v>10</v>
      </c>
      <c r="F636" s="1">
        <v>2012</v>
      </c>
      <c r="G636" s="2" t="str">
        <f t="shared" si="20"/>
        <v>POUSS</v>
      </c>
      <c r="H636" s="2">
        <v>462</v>
      </c>
      <c r="I636" t="s">
        <v>282</v>
      </c>
      <c r="J636" t="s">
        <v>4</v>
      </c>
      <c r="L636" s="21" t="str">
        <f t="shared" si="19"/>
        <v>1</v>
      </c>
      <c r="M636" t="s">
        <v>838</v>
      </c>
      <c r="N636" s="21" t="str">
        <f>CONCATENATE(Tableau1[[#This Row],[NAT]],Tableau1[[#This Row],[année]],Tableau1[[#This Row],[mois]],Tableau1[[#This Row],[jour]],Tableau1[[#This Row],[IND. GENRE]],1)</f>
        <v>TUN2012101611</v>
      </c>
    </row>
    <row r="637" spans="1:14" ht="15.75" thickBot="1" x14ac:dyDescent="0.3">
      <c r="A637" s="13">
        <v>636</v>
      </c>
      <c r="B637" s="7" t="s">
        <v>676</v>
      </c>
      <c r="C637" t="s">
        <v>131</v>
      </c>
      <c r="D637" s="25">
        <v>14</v>
      </c>
      <c r="E637" s="23" t="s">
        <v>849</v>
      </c>
      <c r="F637" s="1">
        <v>2013</v>
      </c>
      <c r="G637" s="2" t="str">
        <f t="shared" si="20"/>
        <v>POUSS</v>
      </c>
      <c r="H637" s="2">
        <v>504</v>
      </c>
      <c r="I637" t="s">
        <v>282</v>
      </c>
      <c r="J637" t="s">
        <v>6</v>
      </c>
      <c r="L637" s="21" t="str">
        <f t="shared" si="19"/>
        <v>2</v>
      </c>
      <c r="M637" t="s">
        <v>838</v>
      </c>
      <c r="N637" s="21" t="str">
        <f>CONCATENATE(Tableau1[[#This Row],[NAT]],Tableau1[[#This Row],[année]],Tableau1[[#This Row],[mois]],Tableau1[[#This Row],[jour]],Tableau1[[#This Row],[IND. GENRE]],1)</f>
        <v>TUN2013081421</v>
      </c>
    </row>
    <row r="638" spans="1:14" ht="15.75" thickBot="1" x14ac:dyDescent="0.3">
      <c r="A638" s="12">
        <v>637</v>
      </c>
      <c r="B638" s="7" t="s">
        <v>392</v>
      </c>
      <c r="C638" t="s">
        <v>162</v>
      </c>
      <c r="D638" s="25" t="s">
        <v>846</v>
      </c>
      <c r="E638" s="23" t="s">
        <v>849</v>
      </c>
      <c r="F638" s="1">
        <v>2008</v>
      </c>
      <c r="G638" s="2" t="str">
        <f t="shared" si="20"/>
        <v>MIN</v>
      </c>
      <c r="H638" s="2">
        <v>100</v>
      </c>
      <c r="I638" t="s">
        <v>282</v>
      </c>
      <c r="J638" t="s">
        <v>4</v>
      </c>
      <c r="L638" s="21" t="str">
        <f t="shared" si="19"/>
        <v>1</v>
      </c>
      <c r="M638" t="s">
        <v>838</v>
      </c>
      <c r="N638" s="21" t="str">
        <f>CONCATENATE(Tableau1[[#This Row],[NAT]],Tableau1[[#This Row],[année]],Tableau1[[#This Row],[mois]],Tableau1[[#This Row],[jour]],Tableau1[[#This Row],[IND. GENRE]],1)</f>
        <v>TUN2008080111</v>
      </c>
    </row>
    <row r="639" spans="1:14" ht="15.75" thickBot="1" x14ac:dyDescent="0.3">
      <c r="A639" s="13">
        <v>638</v>
      </c>
      <c r="B639" s="7" t="s">
        <v>738</v>
      </c>
      <c r="C639" t="s">
        <v>735</v>
      </c>
      <c r="D639" s="25" t="s">
        <v>842</v>
      </c>
      <c r="E639" s="23">
        <v>10</v>
      </c>
      <c r="F639" s="1">
        <v>2015</v>
      </c>
      <c r="G639" s="2" t="str">
        <f t="shared" si="20"/>
        <v>POUSS</v>
      </c>
      <c r="H639" s="2">
        <v>1138</v>
      </c>
      <c r="I639" t="s">
        <v>784</v>
      </c>
      <c r="J639" t="s">
        <v>6</v>
      </c>
      <c r="L639" s="21" t="str">
        <f t="shared" si="19"/>
        <v>2</v>
      </c>
      <c r="M639" t="s">
        <v>838</v>
      </c>
      <c r="N639" s="21" t="str">
        <f>CONCATENATE(Tableau1[[#This Row],[NAT]],Tableau1[[#This Row],[année]],Tableau1[[#This Row],[mois]],Tableau1[[#This Row],[jour]],Tableau1[[#This Row],[IND. GENRE]],1)</f>
        <v>TUN2015100321</v>
      </c>
    </row>
    <row r="640" spans="1:14" ht="15.75" thickBot="1" x14ac:dyDescent="0.3">
      <c r="A640" s="12">
        <v>639</v>
      </c>
      <c r="B640" s="7" t="s">
        <v>739</v>
      </c>
      <c r="C640" t="s">
        <v>740</v>
      </c>
      <c r="D640" s="25">
        <v>17</v>
      </c>
      <c r="E640" s="23" t="s">
        <v>844</v>
      </c>
      <c r="F640" s="1">
        <v>1989</v>
      </c>
      <c r="G640" s="2" t="str">
        <f t="shared" si="20"/>
        <v>SEN</v>
      </c>
      <c r="H640" s="2">
        <v>914</v>
      </c>
      <c r="I640" t="s">
        <v>15</v>
      </c>
      <c r="J640" t="s">
        <v>4</v>
      </c>
      <c r="L640" s="21" t="str">
        <f t="shared" si="19"/>
        <v>1</v>
      </c>
      <c r="M640" t="s">
        <v>838</v>
      </c>
      <c r="N640" s="21" t="str">
        <f>CONCATENATE(Tableau1[[#This Row],[NAT]],Tableau1[[#This Row],[année]],Tableau1[[#This Row],[mois]],Tableau1[[#This Row],[jour]],Tableau1[[#This Row],[IND. GENRE]],1)</f>
        <v>TUN1989041711</v>
      </c>
    </row>
    <row r="641" spans="1:14" ht="15.75" thickBot="1" x14ac:dyDescent="0.3">
      <c r="A641" s="13">
        <v>640</v>
      </c>
      <c r="B641" s="7" t="s">
        <v>741</v>
      </c>
      <c r="C641" t="s">
        <v>162</v>
      </c>
      <c r="D641" s="25">
        <v>19</v>
      </c>
      <c r="E641" s="23">
        <v>12</v>
      </c>
      <c r="F641" s="1">
        <v>2011</v>
      </c>
      <c r="G641" s="2" t="str">
        <f t="shared" si="20"/>
        <v>PUP</v>
      </c>
      <c r="H641" s="2">
        <v>356</v>
      </c>
      <c r="I641" t="s">
        <v>15</v>
      </c>
      <c r="J641" t="s">
        <v>4</v>
      </c>
      <c r="L641" s="21" t="str">
        <f t="shared" si="19"/>
        <v>1</v>
      </c>
      <c r="M641" t="s">
        <v>838</v>
      </c>
      <c r="N641" s="21" t="str">
        <f>CONCATENATE(Tableau1[[#This Row],[NAT]],Tableau1[[#This Row],[année]],Tableau1[[#This Row],[mois]],Tableau1[[#This Row],[jour]],Tableau1[[#This Row],[IND. GENRE]],1)</f>
        <v>TUN2011121911</v>
      </c>
    </row>
    <row r="642" spans="1:14" ht="15.75" thickBot="1" x14ac:dyDescent="0.3">
      <c r="A642" s="12">
        <v>641</v>
      </c>
      <c r="B642" s="7" t="s">
        <v>742</v>
      </c>
      <c r="C642" t="s">
        <v>743</v>
      </c>
      <c r="D642" s="25">
        <v>28</v>
      </c>
      <c r="E642" s="23" t="s">
        <v>844</v>
      </c>
      <c r="F642" s="1">
        <v>1988</v>
      </c>
      <c r="G642" s="2" t="str">
        <f t="shared" si="20"/>
        <v>SEN</v>
      </c>
      <c r="H642" s="2">
        <v>376</v>
      </c>
      <c r="I642" t="s">
        <v>755</v>
      </c>
      <c r="J642" t="s">
        <v>4</v>
      </c>
      <c r="L642" s="21" t="str">
        <f t="shared" ref="L642:L705" si="21">IF(COUNTIF(J642,"*M*"),"1","2")</f>
        <v>1</v>
      </c>
      <c r="M642" t="s">
        <v>838</v>
      </c>
      <c r="N642" s="21" t="str">
        <f>CONCATENATE(Tableau1[[#This Row],[NAT]],Tableau1[[#This Row],[année]],Tableau1[[#This Row],[mois]],Tableau1[[#This Row],[jour]],Tableau1[[#This Row],[IND. GENRE]],1)</f>
        <v>TUN1988042811</v>
      </c>
    </row>
    <row r="643" spans="1:14" ht="15.75" thickBot="1" x14ac:dyDescent="0.3">
      <c r="A643" s="13">
        <v>642</v>
      </c>
      <c r="B643" s="7" t="s">
        <v>738</v>
      </c>
      <c r="C643" t="s">
        <v>744</v>
      </c>
      <c r="D643" s="25" t="s">
        <v>847</v>
      </c>
      <c r="E643" s="23" t="s">
        <v>842</v>
      </c>
      <c r="F643" s="1">
        <v>2011</v>
      </c>
      <c r="G643" s="2" t="str">
        <f t="shared" si="20"/>
        <v>PUP</v>
      </c>
      <c r="H643" s="2">
        <v>1533</v>
      </c>
      <c r="I643" t="s">
        <v>784</v>
      </c>
      <c r="J643" t="s">
        <v>6</v>
      </c>
      <c r="L643" s="21" t="str">
        <f t="shared" si="21"/>
        <v>2</v>
      </c>
      <c r="M643" t="s">
        <v>838</v>
      </c>
      <c r="N643" s="21" t="str">
        <f>CONCATENATE(Tableau1[[#This Row],[NAT]],Tableau1[[#This Row],[année]],Tableau1[[#This Row],[mois]],Tableau1[[#This Row],[jour]],Tableau1[[#This Row],[IND. GENRE]],1)</f>
        <v>TUN2011030521</v>
      </c>
    </row>
    <row r="644" spans="1:14" ht="15.75" thickBot="1" x14ac:dyDescent="0.3">
      <c r="A644" s="12">
        <v>643</v>
      </c>
      <c r="B644" s="7" t="s">
        <v>745</v>
      </c>
      <c r="C644" t="s">
        <v>658</v>
      </c>
      <c r="D644" s="25" t="s">
        <v>849</v>
      </c>
      <c r="E644" s="23" t="s">
        <v>846</v>
      </c>
      <c r="F644" s="1">
        <v>2011</v>
      </c>
      <c r="G644" s="2" t="str">
        <f t="shared" si="20"/>
        <v>PUP</v>
      </c>
      <c r="H644" s="2">
        <v>1521</v>
      </c>
      <c r="I644" t="s">
        <v>784</v>
      </c>
      <c r="J644" t="s">
        <v>6</v>
      </c>
      <c r="L644" s="21" t="str">
        <f t="shared" si="21"/>
        <v>2</v>
      </c>
      <c r="M644" t="s">
        <v>838</v>
      </c>
      <c r="N644" s="21" t="str">
        <f>CONCATENATE(Tableau1[[#This Row],[NAT]],Tableau1[[#This Row],[année]],Tableau1[[#This Row],[mois]],Tableau1[[#This Row],[jour]],Tableau1[[#This Row],[IND. GENRE]],1)</f>
        <v>TUN2011010821</v>
      </c>
    </row>
    <row r="645" spans="1:14" ht="15.75" thickBot="1" x14ac:dyDescent="0.3">
      <c r="A645" s="13">
        <v>644</v>
      </c>
      <c r="B645" s="7" t="s">
        <v>738</v>
      </c>
      <c r="C645" t="s">
        <v>173</v>
      </c>
      <c r="D645" s="25">
        <v>17</v>
      </c>
      <c r="E645" s="23" t="s">
        <v>848</v>
      </c>
      <c r="F645" s="1">
        <v>2014</v>
      </c>
      <c r="G645" s="2" t="str">
        <f t="shared" si="20"/>
        <v>POUSS</v>
      </c>
      <c r="H645" s="2">
        <v>1139</v>
      </c>
      <c r="I645" t="s">
        <v>784</v>
      </c>
      <c r="J645" t="s">
        <v>6</v>
      </c>
      <c r="L645" s="21" t="str">
        <f t="shared" si="21"/>
        <v>2</v>
      </c>
      <c r="M645" t="s">
        <v>838</v>
      </c>
      <c r="N645" s="21" t="str">
        <f>CONCATENATE(Tableau1[[#This Row],[NAT]],Tableau1[[#This Row],[année]],Tableau1[[#This Row],[mois]],Tableau1[[#This Row],[jour]],Tableau1[[#This Row],[IND. GENRE]],1)</f>
        <v>TUN2014091721</v>
      </c>
    </row>
    <row r="646" spans="1:14" ht="15.75" thickBot="1" x14ac:dyDescent="0.3">
      <c r="A646" s="12">
        <v>645</v>
      </c>
      <c r="B646" s="7" t="s">
        <v>746</v>
      </c>
      <c r="C646" t="s">
        <v>653</v>
      </c>
      <c r="D646" s="25">
        <v>10</v>
      </c>
      <c r="E646" s="23" t="s">
        <v>846</v>
      </c>
      <c r="F646" s="1">
        <v>2014</v>
      </c>
      <c r="G646" s="2" t="str">
        <f t="shared" si="20"/>
        <v>POUSS</v>
      </c>
      <c r="H646" s="2">
        <v>722</v>
      </c>
      <c r="I646" t="s">
        <v>784</v>
      </c>
      <c r="J646" t="s">
        <v>6</v>
      </c>
      <c r="L646" s="21" t="str">
        <f t="shared" si="21"/>
        <v>2</v>
      </c>
      <c r="M646" t="s">
        <v>838</v>
      </c>
      <c r="N646" s="21" t="str">
        <f>CONCATENATE(Tableau1[[#This Row],[NAT]],Tableau1[[#This Row],[année]],Tableau1[[#This Row],[mois]],Tableau1[[#This Row],[jour]],Tableau1[[#This Row],[IND. GENRE]],1)</f>
        <v>TUN2014011021</v>
      </c>
    </row>
    <row r="647" spans="1:14" ht="15.75" thickBot="1" x14ac:dyDescent="0.3">
      <c r="A647" s="13">
        <v>646</v>
      </c>
      <c r="B647" s="7" t="s">
        <v>738</v>
      </c>
      <c r="C647" t="s">
        <v>747</v>
      </c>
      <c r="D647" s="25" t="s">
        <v>845</v>
      </c>
      <c r="E647" s="23" t="s">
        <v>842</v>
      </c>
      <c r="F647" s="1">
        <v>2012</v>
      </c>
      <c r="G647" s="2" t="str">
        <f t="shared" si="20"/>
        <v>POUSS</v>
      </c>
      <c r="H647" s="2">
        <v>2864</v>
      </c>
      <c r="I647" t="s">
        <v>784</v>
      </c>
      <c r="J647" t="s">
        <v>6</v>
      </c>
      <c r="L647" s="21" t="str">
        <f t="shared" si="21"/>
        <v>2</v>
      </c>
      <c r="M647" t="s">
        <v>838</v>
      </c>
      <c r="N647" s="21" t="str">
        <f>CONCATENATE(Tableau1[[#This Row],[NAT]],Tableau1[[#This Row],[année]],Tableau1[[#This Row],[mois]],Tableau1[[#This Row],[jour]],Tableau1[[#This Row],[IND. GENRE]],1)</f>
        <v>TUN2012030721</v>
      </c>
    </row>
    <row r="648" spans="1:14" ht="15.75" thickBot="1" x14ac:dyDescent="0.3">
      <c r="A648" s="12">
        <v>647</v>
      </c>
      <c r="B648" s="7" t="s">
        <v>738</v>
      </c>
      <c r="C648" t="s">
        <v>155</v>
      </c>
      <c r="D648" s="25">
        <v>29</v>
      </c>
      <c r="E648" s="23" t="s">
        <v>842</v>
      </c>
      <c r="F648" s="1">
        <v>2012</v>
      </c>
      <c r="G648" s="2" t="str">
        <f t="shared" si="20"/>
        <v>POUSS</v>
      </c>
      <c r="H648" s="2">
        <v>1519</v>
      </c>
      <c r="I648" t="s">
        <v>784</v>
      </c>
      <c r="J648" t="s">
        <v>4</v>
      </c>
      <c r="L648" s="21" t="str">
        <f t="shared" si="21"/>
        <v>1</v>
      </c>
      <c r="M648" t="s">
        <v>838</v>
      </c>
      <c r="N648" s="21" t="str">
        <f>CONCATENATE(Tableau1[[#This Row],[NAT]],Tableau1[[#This Row],[année]],Tableau1[[#This Row],[mois]],Tableau1[[#This Row],[jour]],Tableau1[[#This Row],[IND. GENRE]],1)</f>
        <v>TUN2012032911</v>
      </c>
    </row>
    <row r="649" spans="1:14" ht="15.75" thickBot="1" x14ac:dyDescent="0.3">
      <c r="A649" s="13">
        <v>648</v>
      </c>
      <c r="B649" s="7" t="s">
        <v>748</v>
      </c>
      <c r="C649" t="s">
        <v>184</v>
      </c>
      <c r="D649" s="25" t="s">
        <v>846</v>
      </c>
      <c r="E649" s="23" t="s">
        <v>850</v>
      </c>
      <c r="F649" s="1">
        <v>2010</v>
      </c>
      <c r="G649" s="2" t="str">
        <f t="shared" si="20"/>
        <v>PUP</v>
      </c>
      <c r="H649" s="2">
        <v>1522</v>
      </c>
      <c r="I649" t="s">
        <v>784</v>
      </c>
      <c r="J649" t="s">
        <v>4</v>
      </c>
      <c r="L649" s="21" t="str">
        <f t="shared" si="21"/>
        <v>1</v>
      </c>
      <c r="M649" t="s">
        <v>838</v>
      </c>
      <c r="N649" s="21" t="str">
        <f>CONCATENATE(Tableau1[[#This Row],[NAT]],Tableau1[[#This Row],[année]],Tableau1[[#This Row],[mois]],Tableau1[[#This Row],[jour]],Tableau1[[#This Row],[IND. GENRE]],1)</f>
        <v>TUN2010020111</v>
      </c>
    </row>
    <row r="650" spans="1:14" ht="15.75" thickBot="1" x14ac:dyDescent="0.3">
      <c r="A650" s="12">
        <v>649</v>
      </c>
      <c r="B650" s="7" t="s">
        <v>749</v>
      </c>
      <c r="C650" t="s">
        <v>750</v>
      </c>
      <c r="D650" s="25" t="s">
        <v>842</v>
      </c>
      <c r="E650" s="23" t="s">
        <v>844</v>
      </c>
      <c r="F650" s="1">
        <v>2009</v>
      </c>
      <c r="G650" s="2" t="str">
        <f t="shared" si="20"/>
        <v>MIN</v>
      </c>
      <c r="H650" s="2">
        <v>513</v>
      </c>
      <c r="I650" t="s">
        <v>784</v>
      </c>
      <c r="J650" t="s">
        <v>4</v>
      </c>
      <c r="L650" s="21" t="str">
        <f t="shared" si="21"/>
        <v>1</v>
      </c>
      <c r="M650" t="s">
        <v>838</v>
      </c>
      <c r="N650" s="21" t="str">
        <f>CONCATENATE(Tableau1[[#This Row],[NAT]],Tableau1[[#This Row],[année]],Tableau1[[#This Row],[mois]],Tableau1[[#This Row],[jour]],Tableau1[[#This Row],[IND. GENRE]],1)</f>
        <v>TUN2009040311</v>
      </c>
    </row>
    <row r="651" spans="1:14" ht="15.75" thickBot="1" x14ac:dyDescent="0.3">
      <c r="A651" s="13">
        <v>650</v>
      </c>
      <c r="B651" s="7" t="s">
        <v>738</v>
      </c>
      <c r="C651" t="s">
        <v>152</v>
      </c>
      <c r="D651" s="25">
        <v>10</v>
      </c>
      <c r="E651" s="23" t="s">
        <v>844</v>
      </c>
      <c r="F651" s="1">
        <v>2008</v>
      </c>
      <c r="G651" s="2" t="str">
        <f t="shared" si="20"/>
        <v>MIN</v>
      </c>
      <c r="H651" s="2">
        <v>54</v>
      </c>
      <c r="I651" t="s">
        <v>784</v>
      </c>
      <c r="J651" t="s">
        <v>4</v>
      </c>
      <c r="L651" s="21" t="str">
        <f t="shared" si="21"/>
        <v>1</v>
      </c>
      <c r="M651" t="s">
        <v>838</v>
      </c>
      <c r="N651" s="21" t="str">
        <f>CONCATENATE(Tableau1[[#This Row],[NAT]],Tableau1[[#This Row],[année]],Tableau1[[#This Row],[mois]],Tableau1[[#This Row],[jour]],Tableau1[[#This Row],[IND. GENRE]],1)</f>
        <v>TUN2008041011</v>
      </c>
    </row>
    <row r="652" spans="1:14" ht="15.75" thickBot="1" x14ac:dyDescent="0.3">
      <c r="A652" s="12">
        <v>651</v>
      </c>
      <c r="B652" s="7" t="s">
        <v>745</v>
      </c>
      <c r="C652" t="s">
        <v>505</v>
      </c>
      <c r="D652" s="25">
        <v>14</v>
      </c>
      <c r="E652" s="23" t="s">
        <v>843</v>
      </c>
      <c r="F652" s="1">
        <v>2006</v>
      </c>
      <c r="G652" s="2" t="str">
        <f t="shared" si="20"/>
        <v>CAD</v>
      </c>
      <c r="H652" s="2">
        <v>1216</v>
      </c>
      <c r="I652" t="s">
        <v>784</v>
      </c>
      <c r="J652" t="s">
        <v>4</v>
      </c>
      <c r="L652" s="21" t="str">
        <f t="shared" si="21"/>
        <v>1</v>
      </c>
      <c r="M652" t="s">
        <v>838</v>
      </c>
      <c r="N652" s="21" t="str">
        <f>CONCATENATE(Tableau1[[#This Row],[NAT]],Tableau1[[#This Row],[année]],Tableau1[[#This Row],[mois]],Tableau1[[#This Row],[jour]],Tableau1[[#This Row],[IND. GENRE]],1)</f>
        <v>TUN2006061411</v>
      </c>
    </row>
    <row r="653" spans="1:14" ht="15.75" thickBot="1" x14ac:dyDescent="0.3">
      <c r="A653" s="13">
        <v>652</v>
      </c>
      <c r="B653" s="7" t="s">
        <v>738</v>
      </c>
      <c r="C653" t="s">
        <v>373</v>
      </c>
      <c r="D653" s="25">
        <v>21</v>
      </c>
      <c r="E653" s="23" t="s">
        <v>842</v>
      </c>
      <c r="F653" s="1">
        <v>2006</v>
      </c>
      <c r="G653" s="2" t="str">
        <f t="shared" si="20"/>
        <v>CAD</v>
      </c>
      <c r="H653" s="2">
        <v>1215</v>
      </c>
      <c r="I653" t="s">
        <v>784</v>
      </c>
      <c r="J653" t="s">
        <v>4</v>
      </c>
      <c r="L653" s="21" t="str">
        <f t="shared" si="21"/>
        <v>1</v>
      </c>
      <c r="M653" t="s">
        <v>838</v>
      </c>
      <c r="N653" s="21" t="str">
        <f>CONCATENATE(Tableau1[[#This Row],[NAT]],Tableau1[[#This Row],[année]],Tableau1[[#This Row],[mois]],Tableau1[[#This Row],[jour]],Tableau1[[#This Row],[IND. GENRE]],1)</f>
        <v>TUN2006032111</v>
      </c>
    </row>
    <row r="654" spans="1:14" ht="15.75" thickBot="1" x14ac:dyDescent="0.3">
      <c r="A654" s="12">
        <v>653</v>
      </c>
      <c r="B654" s="7" t="s">
        <v>746</v>
      </c>
      <c r="C654" t="s">
        <v>194</v>
      </c>
      <c r="D654" s="25" t="s">
        <v>847</v>
      </c>
      <c r="E654" s="23" t="s">
        <v>845</v>
      </c>
      <c r="F654" s="1">
        <v>2007</v>
      </c>
      <c r="G654" s="2" t="str">
        <f t="shared" si="20"/>
        <v>CAD</v>
      </c>
      <c r="H654" s="2">
        <v>1695</v>
      </c>
      <c r="I654" t="s">
        <v>784</v>
      </c>
      <c r="J654" t="s">
        <v>4</v>
      </c>
      <c r="L654" s="21" t="str">
        <f t="shared" si="21"/>
        <v>1</v>
      </c>
      <c r="M654" t="s">
        <v>838</v>
      </c>
      <c r="N654" s="21" t="str">
        <f>CONCATENATE(Tableau1[[#This Row],[NAT]],Tableau1[[#This Row],[année]],Tableau1[[#This Row],[mois]],Tableau1[[#This Row],[jour]],Tableau1[[#This Row],[IND. GENRE]],1)</f>
        <v>TUN2007070511</v>
      </c>
    </row>
    <row r="655" spans="1:14" ht="15.75" thickBot="1" x14ac:dyDescent="0.3">
      <c r="A655" s="17">
        <v>654</v>
      </c>
      <c r="B655" s="7" t="s">
        <v>344</v>
      </c>
      <c r="C655" t="s">
        <v>751</v>
      </c>
      <c r="D655" s="25">
        <v>23</v>
      </c>
      <c r="E655" s="23" t="s">
        <v>849</v>
      </c>
      <c r="F655" s="1">
        <v>2001</v>
      </c>
      <c r="G655" s="2" t="str">
        <f t="shared" si="20"/>
        <v>SEN</v>
      </c>
      <c r="H655" s="2">
        <v>981</v>
      </c>
      <c r="I655" t="s">
        <v>783</v>
      </c>
      <c r="J655" t="s">
        <v>4</v>
      </c>
      <c r="K655" s="9" t="s">
        <v>758</v>
      </c>
      <c r="L655" s="21" t="str">
        <f t="shared" si="21"/>
        <v>1</v>
      </c>
      <c r="M655" t="s">
        <v>838</v>
      </c>
      <c r="N655" s="21" t="str">
        <f>CONCATENATE(Tableau1[[#This Row],[NAT]],Tableau1[[#This Row],[année]],Tableau1[[#This Row],[mois]],Tableau1[[#This Row],[jour]],Tableau1[[#This Row],[IND. GENRE]],1)</f>
        <v>TUN2001082311</v>
      </c>
    </row>
    <row r="656" spans="1:14" ht="15.75" thickBot="1" x14ac:dyDescent="0.3">
      <c r="A656" s="12">
        <v>655</v>
      </c>
      <c r="B656" s="7" t="s">
        <v>752</v>
      </c>
      <c r="C656" t="s">
        <v>527</v>
      </c>
      <c r="D656" s="25">
        <v>27</v>
      </c>
      <c r="E656" s="23" t="s">
        <v>849</v>
      </c>
      <c r="F656" s="1">
        <v>2004</v>
      </c>
      <c r="G656" s="2" t="str">
        <f t="shared" si="20"/>
        <v>JUN</v>
      </c>
      <c r="H656" s="2">
        <v>1472</v>
      </c>
      <c r="I656" t="s">
        <v>363</v>
      </c>
      <c r="J656" t="s">
        <v>4</v>
      </c>
      <c r="L656" s="21" t="str">
        <f t="shared" si="21"/>
        <v>1</v>
      </c>
      <c r="M656" t="s">
        <v>838</v>
      </c>
      <c r="N656" s="21" t="str">
        <f>CONCATENATE(Tableau1[[#This Row],[NAT]],Tableau1[[#This Row],[année]],Tableau1[[#This Row],[mois]],Tableau1[[#This Row],[jour]],Tableau1[[#This Row],[IND. GENRE]],1)</f>
        <v>TUN2004082711</v>
      </c>
    </row>
    <row r="657" spans="1:14" ht="15.75" thickBot="1" x14ac:dyDescent="0.3">
      <c r="A657" s="13">
        <v>656</v>
      </c>
      <c r="B657" s="7" t="s">
        <v>753</v>
      </c>
      <c r="C657" t="s">
        <v>294</v>
      </c>
      <c r="D657" s="25">
        <v>24</v>
      </c>
      <c r="E657" s="23">
        <v>12</v>
      </c>
      <c r="F657" s="1">
        <v>2008</v>
      </c>
      <c r="G657" s="2" t="str">
        <f t="shared" si="20"/>
        <v>MIN</v>
      </c>
      <c r="H657" s="2">
        <v>1138</v>
      </c>
      <c r="I657" t="s">
        <v>363</v>
      </c>
      <c r="J657" t="s">
        <v>4</v>
      </c>
      <c r="L657" s="21" t="str">
        <f t="shared" si="21"/>
        <v>1</v>
      </c>
      <c r="M657" t="s">
        <v>838</v>
      </c>
      <c r="N657" s="21" t="str">
        <f>CONCATENATE(Tableau1[[#This Row],[NAT]],Tableau1[[#This Row],[année]],Tableau1[[#This Row],[mois]],Tableau1[[#This Row],[jour]],Tableau1[[#This Row],[IND. GENRE]],1)</f>
        <v>TUN2008122411</v>
      </c>
    </row>
    <row r="658" spans="1:14" ht="15.75" thickBot="1" x14ac:dyDescent="0.3">
      <c r="A658" s="12">
        <v>657</v>
      </c>
      <c r="B658" s="7" t="s">
        <v>614</v>
      </c>
      <c r="C658" t="s">
        <v>754</v>
      </c>
      <c r="D658" s="25" t="s">
        <v>842</v>
      </c>
      <c r="E658" s="23" t="s">
        <v>846</v>
      </c>
      <c r="F658" s="1">
        <v>1999</v>
      </c>
      <c r="G658" s="2" t="str">
        <f t="shared" si="20"/>
        <v>SEN</v>
      </c>
      <c r="H658" s="2">
        <v>59</v>
      </c>
      <c r="I658" t="s">
        <v>363</v>
      </c>
      <c r="J658" t="s">
        <v>4</v>
      </c>
      <c r="L658" s="21" t="str">
        <f t="shared" si="21"/>
        <v>1</v>
      </c>
      <c r="M658" t="s">
        <v>838</v>
      </c>
      <c r="N658" s="21" t="str">
        <f>CONCATENATE(Tableau1[[#This Row],[NAT]],Tableau1[[#This Row],[année]],Tableau1[[#This Row],[mois]],Tableau1[[#This Row],[jour]],Tableau1[[#This Row],[IND. GENRE]],1)</f>
        <v>TUN1999010311</v>
      </c>
    </row>
    <row r="659" spans="1:14" ht="15.75" thickBot="1" x14ac:dyDescent="0.3">
      <c r="A659" s="13">
        <v>658</v>
      </c>
      <c r="B659" s="7" t="s">
        <v>749</v>
      </c>
      <c r="C659" t="s">
        <v>756</v>
      </c>
      <c r="D659" s="25">
        <v>18</v>
      </c>
      <c r="E659" s="23" t="s">
        <v>846</v>
      </c>
      <c r="F659" s="1">
        <v>2007</v>
      </c>
      <c r="G659" s="2" t="str">
        <f t="shared" si="20"/>
        <v>CAD</v>
      </c>
      <c r="H659" s="2">
        <v>738</v>
      </c>
      <c r="I659" t="s">
        <v>784</v>
      </c>
      <c r="J659" t="s">
        <v>4</v>
      </c>
      <c r="L659" s="21" t="str">
        <f t="shared" si="21"/>
        <v>1</v>
      </c>
      <c r="M659" t="s">
        <v>838</v>
      </c>
      <c r="N659" s="21" t="str">
        <f>CONCATENATE(Tableau1[[#This Row],[NAT]],Tableau1[[#This Row],[année]],Tableau1[[#This Row],[mois]],Tableau1[[#This Row],[jour]],Tableau1[[#This Row],[IND. GENRE]],1)</f>
        <v>TUN2007011811</v>
      </c>
    </row>
    <row r="660" spans="1:14" ht="15.75" thickBot="1" x14ac:dyDescent="0.3">
      <c r="A660" s="16">
        <v>659</v>
      </c>
      <c r="B660" s="7" t="s">
        <v>757</v>
      </c>
      <c r="C660" t="s">
        <v>165</v>
      </c>
      <c r="D660" s="25" t="s">
        <v>846</v>
      </c>
      <c r="E660" s="23">
        <v>11</v>
      </c>
      <c r="F660" s="1">
        <v>1995</v>
      </c>
      <c r="G660" s="2" t="str">
        <f t="shared" si="20"/>
        <v>SEN</v>
      </c>
      <c r="H660" s="2">
        <v>983</v>
      </c>
      <c r="I660" t="s">
        <v>568</v>
      </c>
      <c r="J660" t="s">
        <v>4</v>
      </c>
      <c r="K660" s="9" t="s">
        <v>766</v>
      </c>
      <c r="L660" s="21" t="str">
        <f t="shared" si="21"/>
        <v>1</v>
      </c>
      <c r="M660" t="s">
        <v>838</v>
      </c>
      <c r="N660" s="21" t="str">
        <f>CONCATENATE(Tableau1[[#This Row],[NAT]],Tableau1[[#This Row],[année]],Tableau1[[#This Row],[mois]],Tableau1[[#This Row],[jour]],Tableau1[[#This Row],[IND. GENRE]],1)</f>
        <v>TUN1995110111</v>
      </c>
    </row>
    <row r="661" spans="1:14" ht="15.75" thickBot="1" x14ac:dyDescent="0.3">
      <c r="A661" s="13">
        <v>660</v>
      </c>
      <c r="B661" s="7" t="s">
        <v>759</v>
      </c>
      <c r="C661" t="s">
        <v>349</v>
      </c>
      <c r="D661" s="25">
        <v>27</v>
      </c>
      <c r="E661" s="23" t="s">
        <v>848</v>
      </c>
      <c r="F661" s="1">
        <v>1993</v>
      </c>
      <c r="G661" s="2" t="str">
        <f t="shared" si="20"/>
        <v>SEN</v>
      </c>
      <c r="H661" s="2">
        <v>696</v>
      </c>
      <c r="I661" t="s">
        <v>785</v>
      </c>
      <c r="J661" t="s">
        <v>4</v>
      </c>
      <c r="L661" s="21" t="str">
        <f t="shared" si="21"/>
        <v>1</v>
      </c>
      <c r="M661" t="s">
        <v>838</v>
      </c>
      <c r="N661" s="21" t="str">
        <f>CONCATENATE(Tableau1[[#This Row],[NAT]],Tableau1[[#This Row],[année]],Tableau1[[#This Row],[mois]],Tableau1[[#This Row],[jour]],Tableau1[[#This Row],[IND. GENRE]],1)</f>
        <v>TUN1993092711</v>
      </c>
    </row>
    <row r="662" spans="1:14" ht="15.75" thickBot="1" x14ac:dyDescent="0.3">
      <c r="A662" s="12">
        <v>661</v>
      </c>
      <c r="B662" s="7" t="s">
        <v>759</v>
      </c>
      <c r="C662" t="s">
        <v>325</v>
      </c>
      <c r="D662" s="25" t="s">
        <v>842</v>
      </c>
      <c r="E662" s="23">
        <v>12</v>
      </c>
      <c r="F662" s="1">
        <v>1997</v>
      </c>
      <c r="G662" s="2" t="str">
        <f t="shared" si="20"/>
        <v>SEN</v>
      </c>
      <c r="H662" s="2">
        <v>705</v>
      </c>
      <c r="I662" t="s">
        <v>785</v>
      </c>
      <c r="J662" t="s">
        <v>4</v>
      </c>
      <c r="L662" s="21" t="str">
        <f t="shared" si="21"/>
        <v>1</v>
      </c>
      <c r="M662" t="s">
        <v>838</v>
      </c>
      <c r="N662" s="21" t="str">
        <f>CONCATENATE(Tableau1[[#This Row],[NAT]],Tableau1[[#This Row],[année]],Tableau1[[#This Row],[mois]],Tableau1[[#This Row],[jour]],Tableau1[[#This Row],[IND. GENRE]],1)</f>
        <v>TUN1997120311</v>
      </c>
    </row>
    <row r="663" spans="1:14" ht="15.75" thickBot="1" x14ac:dyDescent="0.3">
      <c r="A663" s="17">
        <v>662</v>
      </c>
      <c r="B663" s="7" t="s">
        <v>760</v>
      </c>
      <c r="C663" t="s">
        <v>244</v>
      </c>
      <c r="D663" s="25">
        <v>15</v>
      </c>
      <c r="E663" s="23" t="s">
        <v>850</v>
      </c>
      <c r="F663" s="1">
        <v>2001</v>
      </c>
      <c r="G663" s="2" t="str">
        <f t="shared" si="20"/>
        <v>SEN</v>
      </c>
      <c r="H663" s="2">
        <v>909</v>
      </c>
      <c r="I663" t="s">
        <v>8</v>
      </c>
      <c r="J663" t="s">
        <v>4</v>
      </c>
      <c r="K663" s="9" t="s">
        <v>758</v>
      </c>
      <c r="L663" s="21" t="str">
        <f t="shared" si="21"/>
        <v>1</v>
      </c>
      <c r="M663" t="s">
        <v>838</v>
      </c>
      <c r="N663" s="21" t="str">
        <f>CONCATENATE(Tableau1[[#This Row],[NAT]],Tableau1[[#This Row],[année]],Tableau1[[#This Row],[mois]],Tableau1[[#This Row],[jour]],Tableau1[[#This Row],[IND. GENRE]],1)</f>
        <v>TUN2001021511</v>
      </c>
    </row>
    <row r="664" spans="1:14" ht="15.75" thickBot="1" x14ac:dyDescent="0.3">
      <c r="A664" s="12">
        <v>663</v>
      </c>
      <c r="B664" s="7" t="s">
        <v>761</v>
      </c>
      <c r="C664" t="s">
        <v>762</v>
      </c>
      <c r="D664" s="25">
        <v>29</v>
      </c>
      <c r="E664" s="23" t="s">
        <v>842</v>
      </c>
      <c r="F664" s="1">
        <v>2011</v>
      </c>
      <c r="G664" s="2" t="str">
        <f t="shared" si="20"/>
        <v>PUP</v>
      </c>
      <c r="H664" s="2">
        <v>377</v>
      </c>
      <c r="I664" t="s">
        <v>5</v>
      </c>
      <c r="J664" t="s">
        <v>4</v>
      </c>
      <c r="L664" s="21" t="str">
        <f t="shared" si="21"/>
        <v>1</v>
      </c>
      <c r="M664" t="s">
        <v>838</v>
      </c>
      <c r="N664" s="21" t="str">
        <f>CONCATENATE(Tableau1[[#This Row],[NAT]],Tableau1[[#This Row],[année]],Tableau1[[#This Row],[mois]],Tableau1[[#This Row],[jour]],Tableau1[[#This Row],[IND. GENRE]],1)</f>
        <v>TUN2011032911</v>
      </c>
    </row>
    <row r="665" spans="1:14" ht="15.75" thickBot="1" x14ac:dyDescent="0.3">
      <c r="A665" s="13">
        <v>664</v>
      </c>
      <c r="B665" s="7" t="s">
        <v>763</v>
      </c>
      <c r="C665" t="s">
        <v>349</v>
      </c>
      <c r="D665" s="25" t="s">
        <v>847</v>
      </c>
      <c r="E665" s="23" t="s">
        <v>849</v>
      </c>
      <c r="F665" s="1">
        <v>2013</v>
      </c>
      <c r="G665" s="2" t="str">
        <f t="shared" si="20"/>
        <v>POUSS</v>
      </c>
      <c r="H665" s="2">
        <v>167</v>
      </c>
      <c r="I665" t="s">
        <v>5</v>
      </c>
      <c r="J665" t="s">
        <v>4</v>
      </c>
      <c r="L665" s="21" t="str">
        <f t="shared" si="21"/>
        <v>1</v>
      </c>
      <c r="M665" t="s">
        <v>838</v>
      </c>
      <c r="N665" s="21" t="str">
        <f>CONCATENATE(Tableau1[[#This Row],[NAT]],Tableau1[[#This Row],[année]],Tableau1[[#This Row],[mois]],Tableau1[[#This Row],[jour]],Tableau1[[#This Row],[IND. GENRE]],1)</f>
        <v>TUN2013080511</v>
      </c>
    </row>
    <row r="666" spans="1:14" ht="15.75" thickBot="1" x14ac:dyDescent="0.3">
      <c r="A666" s="12">
        <v>665</v>
      </c>
      <c r="B666" s="7" t="s">
        <v>763</v>
      </c>
      <c r="C666" t="s">
        <v>185</v>
      </c>
      <c r="D666" s="25">
        <v>15</v>
      </c>
      <c r="E666" s="23">
        <v>12</v>
      </c>
      <c r="F666" s="1">
        <v>2014</v>
      </c>
      <c r="G666" s="2" t="str">
        <f t="shared" si="20"/>
        <v>POUSS</v>
      </c>
      <c r="H666" s="2">
        <v>2563</v>
      </c>
      <c r="I666" t="s">
        <v>5</v>
      </c>
      <c r="J666" t="s">
        <v>4</v>
      </c>
      <c r="L666" s="21" t="str">
        <f t="shared" si="21"/>
        <v>1</v>
      </c>
      <c r="M666" t="s">
        <v>838</v>
      </c>
      <c r="N666" s="21" t="str">
        <f>CONCATENATE(Tableau1[[#This Row],[NAT]],Tableau1[[#This Row],[année]],Tableau1[[#This Row],[mois]],Tableau1[[#This Row],[jour]],Tableau1[[#This Row],[IND. GENRE]],1)</f>
        <v>TUN2014121511</v>
      </c>
    </row>
    <row r="667" spans="1:14" ht="15.75" thickBot="1" x14ac:dyDescent="0.3">
      <c r="A667" s="13">
        <v>666</v>
      </c>
      <c r="B667" s="7" t="s">
        <v>764</v>
      </c>
      <c r="C667" t="s">
        <v>162</v>
      </c>
      <c r="D667" s="25">
        <v>15</v>
      </c>
      <c r="E667" s="23" t="s">
        <v>843</v>
      </c>
      <c r="F667" s="1">
        <v>2009</v>
      </c>
      <c r="G667" s="2" t="str">
        <f t="shared" si="20"/>
        <v>MIN</v>
      </c>
      <c r="H667" s="2">
        <v>166</v>
      </c>
      <c r="I667" t="s">
        <v>5</v>
      </c>
      <c r="J667" t="s">
        <v>4</v>
      </c>
      <c r="L667" s="21" t="str">
        <f t="shared" si="21"/>
        <v>1</v>
      </c>
      <c r="M667" t="s">
        <v>838</v>
      </c>
      <c r="N667" s="21" t="str">
        <f>CONCATENATE(Tableau1[[#This Row],[NAT]],Tableau1[[#This Row],[année]],Tableau1[[#This Row],[mois]],Tableau1[[#This Row],[jour]],Tableau1[[#This Row],[IND. GENRE]],1)</f>
        <v>TUN2009061511</v>
      </c>
    </row>
    <row r="668" spans="1:14" ht="15.75" thickBot="1" x14ac:dyDescent="0.3">
      <c r="A668" s="12">
        <v>667</v>
      </c>
      <c r="B668" s="7" t="s">
        <v>765</v>
      </c>
      <c r="C668" t="s">
        <v>331</v>
      </c>
      <c r="D668" s="25" t="s">
        <v>850</v>
      </c>
      <c r="E668" s="23">
        <v>10</v>
      </c>
      <c r="F668" s="1">
        <v>2009</v>
      </c>
      <c r="G668" s="2" t="str">
        <f t="shared" si="20"/>
        <v>MIN</v>
      </c>
      <c r="H668" s="2">
        <v>165</v>
      </c>
      <c r="I668" t="s">
        <v>5</v>
      </c>
      <c r="J668" t="s">
        <v>4</v>
      </c>
      <c r="L668" s="21" t="str">
        <f t="shared" si="21"/>
        <v>1</v>
      </c>
      <c r="M668" t="s">
        <v>838</v>
      </c>
      <c r="N668" s="21" t="str">
        <f>CONCATENATE(Tableau1[[#This Row],[NAT]],Tableau1[[#This Row],[année]],Tableau1[[#This Row],[mois]],Tableau1[[#This Row],[jour]],Tableau1[[#This Row],[IND. GENRE]],1)</f>
        <v>TUN2009100211</v>
      </c>
    </row>
    <row r="669" spans="1:14" ht="15.75" thickBot="1" x14ac:dyDescent="0.3">
      <c r="A669" s="13">
        <v>668</v>
      </c>
      <c r="B669" s="7" t="s">
        <v>746</v>
      </c>
      <c r="C669" t="s">
        <v>590</v>
      </c>
      <c r="D669" s="25">
        <v>27</v>
      </c>
      <c r="E669" s="23" t="s">
        <v>848</v>
      </c>
      <c r="F669" s="1">
        <v>2014</v>
      </c>
      <c r="G669" s="2" t="str">
        <f t="shared" si="20"/>
        <v>POUSS</v>
      </c>
      <c r="H669" s="2">
        <v>1544</v>
      </c>
      <c r="I669" t="s">
        <v>784</v>
      </c>
      <c r="J669" t="s">
        <v>4</v>
      </c>
      <c r="L669" s="21" t="str">
        <f t="shared" si="21"/>
        <v>1</v>
      </c>
      <c r="M669" t="s">
        <v>838</v>
      </c>
      <c r="N669" s="21" t="str">
        <f>CONCATENATE(Tableau1[[#This Row],[NAT]],Tableau1[[#This Row],[année]],Tableau1[[#This Row],[mois]],Tableau1[[#This Row],[jour]],Tableau1[[#This Row],[IND. GENRE]],1)</f>
        <v>TUN2014092711</v>
      </c>
    </row>
    <row r="670" spans="1:14" ht="15.75" thickBot="1" x14ac:dyDescent="0.3">
      <c r="A670" s="12">
        <v>669</v>
      </c>
      <c r="B670" s="7" t="s">
        <v>746</v>
      </c>
      <c r="C670" t="s">
        <v>135</v>
      </c>
      <c r="D670" s="25" t="s">
        <v>850</v>
      </c>
      <c r="E670" s="23" t="s">
        <v>850</v>
      </c>
      <c r="F670" s="1">
        <v>2013</v>
      </c>
      <c r="G670" s="2" t="str">
        <f t="shared" si="20"/>
        <v>POUSS</v>
      </c>
      <c r="H670" s="2">
        <v>1545</v>
      </c>
      <c r="I670" t="s">
        <v>784</v>
      </c>
      <c r="J670" t="s">
        <v>6</v>
      </c>
      <c r="L670" s="21" t="str">
        <f t="shared" si="21"/>
        <v>2</v>
      </c>
      <c r="M670" t="s">
        <v>838</v>
      </c>
      <c r="N670" s="21" t="str">
        <f>CONCATENATE(Tableau1[[#This Row],[NAT]],Tableau1[[#This Row],[année]],Tableau1[[#This Row],[mois]],Tableau1[[#This Row],[jour]],Tableau1[[#This Row],[IND. GENRE]],1)</f>
        <v>TUN2013020221</v>
      </c>
    </row>
    <row r="671" spans="1:14" ht="15.75" thickBot="1" x14ac:dyDescent="0.3">
      <c r="A671" s="13">
        <v>670</v>
      </c>
      <c r="B671" s="7" t="s">
        <v>767</v>
      </c>
      <c r="C671" t="s">
        <v>747</v>
      </c>
      <c r="D671" s="25" t="s">
        <v>850</v>
      </c>
      <c r="E671" s="23" t="s">
        <v>845</v>
      </c>
      <c r="F671" s="1">
        <v>2017</v>
      </c>
      <c r="G671" s="2" t="str">
        <f t="shared" si="20"/>
        <v>POUSS</v>
      </c>
      <c r="H671" s="2">
        <v>1543</v>
      </c>
      <c r="I671" t="s">
        <v>784</v>
      </c>
      <c r="J671" t="s">
        <v>6</v>
      </c>
      <c r="L671" s="21" t="str">
        <f t="shared" si="21"/>
        <v>2</v>
      </c>
      <c r="M671" t="s">
        <v>838</v>
      </c>
      <c r="N671" s="21" t="str">
        <f>CONCATENATE(Tableau1[[#This Row],[NAT]],Tableau1[[#This Row],[année]],Tableau1[[#This Row],[mois]],Tableau1[[#This Row],[jour]],Tableau1[[#This Row],[IND. GENRE]],1)</f>
        <v>TUN2017070221</v>
      </c>
    </row>
    <row r="672" spans="1:14" ht="15.75" thickBot="1" x14ac:dyDescent="0.3">
      <c r="A672" s="12">
        <v>671</v>
      </c>
      <c r="B672" s="7" t="s">
        <v>53</v>
      </c>
      <c r="C672" t="s">
        <v>768</v>
      </c>
      <c r="D672" s="25" t="s">
        <v>847</v>
      </c>
      <c r="E672" s="23" t="s">
        <v>848</v>
      </c>
      <c r="F672" s="1">
        <v>2006</v>
      </c>
      <c r="G672" s="2" t="str">
        <f t="shared" si="20"/>
        <v>CAD</v>
      </c>
      <c r="H672" s="2">
        <v>1548</v>
      </c>
      <c r="I672" t="s">
        <v>10</v>
      </c>
      <c r="J672" t="s">
        <v>6</v>
      </c>
      <c r="L672" s="21" t="str">
        <f t="shared" si="21"/>
        <v>2</v>
      </c>
      <c r="M672" t="s">
        <v>838</v>
      </c>
      <c r="N672" s="21" t="str">
        <f>CONCATENATE(Tableau1[[#This Row],[NAT]],Tableau1[[#This Row],[année]],Tableau1[[#This Row],[mois]],Tableau1[[#This Row],[jour]],Tableau1[[#This Row],[IND. GENRE]],1)</f>
        <v>TUN2006090521</v>
      </c>
    </row>
    <row r="673" spans="1:14" ht="15.75" thickBot="1" x14ac:dyDescent="0.3">
      <c r="A673" s="13">
        <v>672</v>
      </c>
      <c r="B673" s="7" t="s">
        <v>769</v>
      </c>
      <c r="C673" t="s">
        <v>155</v>
      </c>
      <c r="D673" s="25">
        <v>31</v>
      </c>
      <c r="E673" s="23" t="s">
        <v>849</v>
      </c>
      <c r="F673" s="1">
        <v>2007</v>
      </c>
      <c r="G673" s="2" t="str">
        <f t="shared" si="20"/>
        <v>CAD</v>
      </c>
      <c r="H673" s="2">
        <v>1446</v>
      </c>
      <c r="I673" t="s">
        <v>782</v>
      </c>
      <c r="J673" t="s">
        <v>4</v>
      </c>
      <c r="L673" s="21" t="str">
        <f t="shared" si="21"/>
        <v>1</v>
      </c>
      <c r="M673" t="s">
        <v>838</v>
      </c>
      <c r="N673" s="21" t="str">
        <f>CONCATENATE(Tableau1[[#This Row],[NAT]],Tableau1[[#This Row],[année]],Tableau1[[#This Row],[mois]],Tableau1[[#This Row],[jour]],Tableau1[[#This Row],[IND. GENRE]],1)</f>
        <v>TUN2007083111</v>
      </c>
    </row>
    <row r="674" spans="1:14" ht="15.75" thickBot="1" x14ac:dyDescent="0.3">
      <c r="A674" s="12">
        <v>673</v>
      </c>
      <c r="B674" s="7" t="s">
        <v>770</v>
      </c>
      <c r="C674" t="s">
        <v>155</v>
      </c>
      <c r="D674" s="25" t="s">
        <v>844</v>
      </c>
      <c r="E674" s="23" t="s">
        <v>849</v>
      </c>
      <c r="F674" s="1">
        <v>2009</v>
      </c>
      <c r="G674" s="2" t="str">
        <f t="shared" si="20"/>
        <v>MIN</v>
      </c>
      <c r="H674" s="2">
        <v>1610</v>
      </c>
      <c r="I674" t="s">
        <v>782</v>
      </c>
      <c r="J674" t="s">
        <v>4</v>
      </c>
      <c r="L674" s="21" t="str">
        <f t="shared" si="21"/>
        <v>1</v>
      </c>
      <c r="M674" t="s">
        <v>838</v>
      </c>
      <c r="N674" s="21" t="str">
        <f>CONCATENATE(Tableau1[[#This Row],[NAT]],Tableau1[[#This Row],[année]],Tableau1[[#This Row],[mois]],Tableau1[[#This Row],[jour]],Tableau1[[#This Row],[IND. GENRE]],1)</f>
        <v>TUN2009080411</v>
      </c>
    </row>
    <row r="675" spans="1:14" ht="15.75" thickBot="1" x14ac:dyDescent="0.3">
      <c r="A675" s="13">
        <v>674</v>
      </c>
      <c r="B675" s="7" t="s">
        <v>405</v>
      </c>
      <c r="C675" t="s">
        <v>174</v>
      </c>
      <c r="D675" s="25" t="s">
        <v>849</v>
      </c>
      <c r="E675" s="23" t="s">
        <v>844</v>
      </c>
      <c r="F675" s="1">
        <v>2004</v>
      </c>
      <c r="G675" s="2" t="str">
        <f t="shared" si="20"/>
        <v>JUN</v>
      </c>
      <c r="H675" s="2">
        <v>106</v>
      </c>
      <c r="I675" t="s">
        <v>782</v>
      </c>
      <c r="J675" t="s">
        <v>4</v>
      </c>
      <c r="L675" s="21" t="str">
        <f t="shared" si="21"/>
        <v>1</v>
      </c>
      <c r="M675" t="s">
        <v>838</v>
      </c>
      <c r="N675" s="21" t="str">
        <f>CONCATENATE(Tableau1[[#This Row],[NAT]],Tableau1[[#This Row],[année]],Tableau1[[#This Row],[mois]],Tableau1[[#This Row],[jour]],Tableau1[[#This Row],[IND. GENRE]],1)</f>
        <v>TUN2004040811</v>
      </c>
    </row>
    <row r="676" spans="1:14" ht="15.75" thickBot="1" x14ac:dyDescent="0.3">
      <c r="A676" s="12">
        <v>675</v>
      </c>
      <c r="B676" s="7" t="s">
        <v>585</v>
      </c>
      <c r="C676" t="s">
        <v>128</v>
      </c>
      <c r="D676" s="25">
        <v>18</v>
      </c>
      <c r="E676" s="23" t="s">
        <v>846</v>
      </c>
      <c r="F676" s="1">
        <v>2009</v>
      </c>
      <c r="G676" s="2" t="str">
        <f t="shared" si="20"/>
        <v>MIN</v>
      </c>
      <c r="H676" s="2">
        <v>326</v>
      </c>
      <c r="I676" t="s">
        <v>782</v>
      </c>
      <c r="J676" t="s">
        <v>6</v>
      </c>
      <c r="L676" s="21" t="str">
        <f t="shared" si="21"/>
        <v>2</v>
      </c>
      <c r="M676" t="s">
        <v>838</v>
      </c>
      <c r="N676" s="21" t="str">
        <f>CONCATENATE(Tableau1[[#This Row],[NAT]],Tableau1[[#This Row],[année]],Tableau1[[#This Row],[mois]],Tableau1[[#This Row],[jour]],Tableau1[[#This Row],[IND. GENRE]],1)</f>
        <v>TUN2009011821</v>
      </c>
    </row>
    <row r="677" spans="1:14" ht="15.75" thickBot="1" x14ac:dyDescent="0.3">
      <c r="A677" s="13">
        <v>676</v>
      </c>
      <c r="B677" s="7" t="s">
        <v>769</v>
      </c>
      <c r="C677" t="s">
        <v>135</v>
      </c>
      <c r="D677" s="25">
        <v>14</v>
      </c>
      <c r="E677" s="23" t="s">
        <v>850</v>
      </c>
      <c r="F677" s="1">
        <v>2013</v>
      </c>
      <c r="G677" s="2" t="str">
        <f t="shared" si="20"/>
        <v>POUSS</v>
      </c>
      <c r="H677" s="2">
        <v>329</v>
      </c>
      <c r="I677" t="s">
        <v>782</v>
      </c>
      <c r="J677" t="s">
        <v>6</v>
      </c>
      <c r="L677" s="21" t="str">
        <f t="shared" si="21"/>
        <v>2</v>
      </c>
      <c r="M677" t="s">
        <v>838</v>
      </c>
      <c r="N677" s="21" t="str">
        <f>CONCATENATE(Tableau1[[#This Row],[NAT]],Tableau1[[#This Row],[année]],Tableau1[[#This Row],[mois]],Tableau1[[#This Row],[jour]],Tableau1[[#This Row],[IND. GENRE]],1)</f>
        <v>TUN2013021421</v>
      </c>
    </row>
    <row r="678" spans="1:14" ht="15.75" thickBot="1" x14ac:dyDescent="0.3">
      <c r="A678" s="12">
        <v>677</v>
      </c>
      <c r="B678" s="7" t="s">
        <v>409</v>
      </c>
      <c r="C678" t="s">
        <v>771</v>
      </c>
      <c r="D678" s="25" t="s">
        <v>847</v>
      </c>
      <c r="E678" s="23" t="s">
        <v>847</v>
      </c>
      <c r="F678" s="1">
        <v>2010</v>
      </c>
      <c r="G678" s="2" t="str">
        <f t="shared" si="20"/>
        <v>PUP</v>
      </c>
      <c r="H678" s="2">
        <v>321</v>
      </c>
      <c r="I678" t="s">
        <v>782</v>
      </c>
      <c r="J678" t="s">
        <v>4</v>
      </c>
      <c r="L678" s="21" t="str">
        <f t="shared" si="21"/>
        <v>1</v>
      </c>
      <c r="M678" t="s">
        <v>838</v>
      </c>
      <c r="N678" s="21" t="str">
        <f>CONCATENATE(Tableau1[[#This Row],[NAT]],Tableau1[[#This Row],[année]],Tableau1[[#This Row],[mois]],Tableau1[[#This Row],[jour]],Tableau1[[#This Row],[IND. GENRE]],1)</f>
        <v>TUN2010050511</v>
      </c>
    </row>
    <row r="679" spans="1:14" ht="15.75" thickBot="1" x14ac:dyDescent="0.3">
      <c r="A679" s="13">
        <v>678</v>
      </c>
      <c r="B679" s="7" t="s">
        <v>772</v>
      </c>
      <c r="C679" t="s">
        <v>117</v>
      </c>
      <c r="D679" s="25">
        <v>24</v>
      </c>
      <c r="E679" s="23" t="s">
        <v>848</v>
      </c>
      <c r="F679" s="1">
        <v>2012</v>
      </c>
      <c r="G679" s="2" t="str">
        <f t="shared" si="20"/>
        <v>POUSS</v>
      </c>
      <c r="H679" s="2">
        <v>324</v>
      </c>
      <c r="I679" t="s">
        <v>782</v>
      </c>
      <c r="J679" t="s">
        <v>4</v>
      </c>
      <c r="L679" s="21" t="str">
        <f t="shared" si="21"/>
        <v>1</v>
      </c>
      <c r="M679" t="s">
        <v>838</v>
      </c>
      <c r="N679" s="21" t="str">
        <f>CONCATENATE(Tableau1[[#This Row],[NAT]],Tableau1[[#This Row],[année]],Tableau1[[#This Row],[mois]],Tableau1[[#This Row],[jour]],Tableau1[[#This Row],[IND. GENRE]],1)</f>
        <v>TUN2012092411</v>
      </c>
    </row>
    <row r="680" spans="1:14" ht="15.75" thickBot="1" x14ac:dyDescent="0.3">
      <c r="A680" s="12">
        <v>679</v>
      </c>
      <c r="B680" s="7" t="s">
        <v>772</v>
      </c>
      <c r="C680" t="s">
        <v>155</v>
      </c>
      <c r="D680" s="25">
        <v>19</v>
      </c>
      <c r="E680" s="23">
        <v>11</v>
      </c>
      <c r="F680" s="1">
        <v>2010</v>
      </c>
      <c r="G680" s="2" t="str">
        <f t="shared" si="20"/>
        <v>PUP</v>
      </c>
      <c r="H680" s="2">
        <v>328</v>
      </c>
      <c r="I680" t="s">
        <v>782</v>
      </c>
      <c r="J680" t="s">
        <v>4</v>
      </c>
      <c r="L680" s="21" t="str">
        <f t="shared" si="21"/>
        <v>1</v>
      </c>
      <c r="M680" t="s">
        <v>838</v>
      </c>
      <c r="N680" s="21" t="str">
        <f>CONCATENATE(Tableau1[[#This Row],[NAT]],Tableau1[[#This Row],[année]],Tableau1[[#This Row],[mois]],Tableau1[[#This Row],[jour]],Tableau1[[#This Row],[IND. GENRE]],1)</f>
        <v>TUN2010111911</v>
      </c>
    </row>
    <row r="681" spans="1:14" ht="15.75" thickBot="1" x14ac:dyDescent="0.3">
      <c r="A681" s="13">
        <v>680</v>
      </c>
      <c r="B681" s="7" t="s">
        <v>772</v>
      </c>
      <c r="C681" t="s">
        <v>163</v>
      </c>
      <c r="D681" s="25">
        <v>26</v>
      </c>
      <c r="E681" s="23" t="s">
        <v>848</v>
      </c>
      <c r="F681" s="1">
        <v>2012</v>
      </c>
      <c r="G681" s="2" t="str">
        <f t="shared" si="20"/>
        <v>POUSS</v>
      </c>
      <c r="H681" s="2">
        <v>327</v>
      </c>
      <c r="I681" t="s">
        <v>782</v>
      </c>
      <c r="J681" t="s">
        <v>4</v>
      </c>
      <c r="L681" s="21" t="str">
        <f t="shared" si="21"/>
        <v>1</v>
      </c>
      <c r="M681" t="s">
        <v>838</v>
      </c>
      <c r="N681" s="21" t="str">
        <f>CONCATENATE(Tableau1[[#This Row],[NAT]],Tableau1[[#This Row],[année]],Tableau1[[#This Row],[mois]],Tableau1[[#This Row],[jour]],Tableau1[[#This Row],[IND. GENRE]],1)</f>
        <v>TUN2012092611</v>
      </c>
    </row>
    <row r="682" spans="1:14" ht="15.75" thickBot="1" x14ac:dyDescent="0.3">
      <c r="A682" s="12">
        <v>681</v>
      </c>
      <c r="B682" s="7" t="s">
        <v>34</v>
      </c>
      <c r="C682" t="s">
        <v>773</v>
      </c>
      <c r="D682" s="25">
        <v>21</v>
      </c>
      <c r="E682" s="23" t="s">
        <v>847</v>
      </c>
      <c r="F682" s="1">
        <v>2016</v>
      </c>
      <c r="G682" s="2" t="str">
        <f t="shared" si="20"/>
        <v>POUSS</v>
      </c>
      <c r="H682" s="2">
        <v>1990</v>
      </c>
      <c r="I682" t="s">
        <v>7</v>
      </c>
      <c r="J682" t="s">
        <v>4</v>
      </c>
      <c r="L682" s="21" t="str">
        <f t="shared" si="21"/>
        <v>1</v>
      </c>
      <c r="M682" t="s">
        <v>838</v>
      </c>
      <c r="N682" s="21" t="str">
        <f>CONCATENATE(Tableau1[[#This Row],[NAT]],Tableau1[[#This Row],[année]],Tableau1[[#This Row],[mois]],Tableau1[[#This Row],[jour]],Tableau1[[#This Row],[IND. GENRE]],1)</f>
        <v>TUN2016052111</v>
      </c>
    </row>
    <row r="683" spans="1:14" ht="15.75" thickBot="1" x14ac:dyDescent="0.3">
      <c r="A683" s="13">
        <v>682</v>
      </c>
      <c r="B683" s="7" t="s">
        <v>774</v>
      </c>
      <c r="C683" t="s">
        <v>155</v>
      </c>
      <c r="D683" s="25">
        <v>25</v>
      </c>
      <c r="E683" s="23" t="s">
        <v>846</v>
      </c>
      <c r="F683" s="1">
        <v>2016</v>
      </c>
      <c r="G683" s="2" t="str">
        <f t="shared" ref="G683:G746" si="22">IF(F683&gt;=2012,"POUSS",IF(F683=2011,"PUP",IF(F683=2010,"PUP",IF(F683=2009,"MIN",IF(F683=2008,"MIN",IF(F683=2007,"CAD",IF(F683=2006,"CAD",IF(F683=2005,"JUN",IF(F683=2004,"JUN",IF(F683=2003,"ESP",IF(F683=2002,"ESP","SEN")))))))))))</f>
        <v>POUSS</v>
      </c>
      <c r="H683" s="2">
        <v>1988</v>
      </c>
      <c r="I683" t="s">
        <v>7</v>
      </c>
      <c r="J683" t="s">
        <v>4</v>
      </c>
      <c r="L683" s="21" t="str">
        <f t="shared" si="21"/>
        <v>1</v>
      </c>
      <c r="M683" t="s">
        <v>838</v>
      </c>
      <c r="N683" s="21" t="str">
        <f>CONCATENATE(Tableau1[[#This Row],[NAT]],Tableau1[[#This Row],[année]],Tableau1[[#This Row],[mois]],Tableau1[[#This Row],[jour]],Tableau1[[#This Row],[IND. GENRE]],1)</f>
        <v>TUN2016012511</v>
      </c>
    </row>
    <row r="684" spans="1:14" ht="15.75" thickBot="1" x14ac:dyDescent="0.3">
      <c r="A684" s="12">
        <v>683</v>
      </c>
      <c r="B684" s="7" t="s">
        <v>775</v>
      </c>
      <c r="C684" t="s">
        <v>158</v>
      </c>
      <c r="D684" s="25" t="s">
        <v>847</v>
      </c>
      <c r="E684" s="23">
        <v>11</v>
      </c>
      <c r="F684" s="1">
        <v>2014</v>
      </c>
      <c r="G684" s="2" t="str">
        <f t="shared" si="22"/>
        <v>POUSS</v>
      </c>
      <c r="H684" s="2">
        <v>1996</v>
      </c>
      <c r="I684" t="s">
        <v>7</v>
      </c>
      <c r="J684" t="s">
        <v>4</v>
      </c>
      <c r="L684" s="21" t="str">
        <f t="shared" si="21"/>
        <v>1</v>
      </c>
      <c r="M684" t="s">
        <v>838</v>
      </c>
      <c r="N684" s="21" t="str">
        <f>CONCATENATE(Tableau1[[#This Row],[NAT]],Tableau1[[#This Row],[année]],Tableau1[[#This Row],[mois]],Tableau1[[#This Row],[jour]],Tableau1[[#This Row],[IND. GENRE]],1)</f>
        <v>TUN2014110511</v>
      </c>
    </row>
    <row r="685" spans="1:14" ht="15.75" thickBot="1" x14ac:dyDescent="0.3">
      <c r="A685" s="13">
        <v>684</v>
      </c>
      <c r="B685" s="7" t="s">
        <v>358</v>
      </c>
      <c r="C685" t="s">
        <v>155</v>
      </c>
      <c r="D685" s="25">
        <v>10</v>
      </c>
      <c r="E685" s="23" t="s">
        <v>847</v>
      </c>
      <c r="F685" s="1">
        <v>2014</v>
      </c>
      <c r="G685" s="2" t="str">
        <f t="shared" si="22"/>
        <v>POUSS</v>
      </c>
      <c r="H685" s="2">
        <v>1993</v>
      </c>
      <c r="I685" t="s">
        <v>7</v>
      </c>
      <c r="J685" t="s">
        <v>4</v>
      </c>
      <c r="L685" s="21" t="str">
        <f t="shared" si="21"/>
        <v>1</v>
      </c>
      <c r="M685" t="s">
        <v>838</v>
      </c>
      <c r="N685" s="21" t="str">
        <f>CONCATENATE(Tableau1[[#This Row],[NAT]],Tableau1[[#This Row],[année]],Tableau1[[#This Row],[mois]],Tableau1[[#This Row],[jour]],Tableau1[[#This Row],[IND. GENRE]],1)</f>
        <v>TUN2014051011</v>
      </c>
    </row>
    <row r="686" spans="1:14" ht="15.75" thickBot="1" x14ac:dyDescent="0.3">
      <c r="A686" s="12">
        <v>685</v>
      </c>
      <c r="B686" s="7" t="s">
        <v>776</v>
      </c>
      <c r="C686" t="s">
        <v>777</v>
      </c>
      <c r="D686" s="25">
        <v>29</v>
      </c>
      <c r="E686" s="23" t="s">
        <v>846</v>
      </c>
      <c r="F686" s="1">
        <v>2013</v>
      </c>
      <c r="G686" s="2" t="str">
        <f t="shared" si="22"/>
        <v>POUSS</v>
      </c>
      <c r="H686" s="2">
        <v>1992</v>
      </c>
      <c r="I686" t="s">
        <v>7</v>
      </c>
      <c r="J686" t="s">
        <v>4</v>
      </c>
      <c r="L686" s="21" t="str">
        <f t="shared" si="21"/>
        <v>1</v>
      </c>
      <c r="M686" t="s">
        <v>838</v>
      </c>
      <c r="N686" s="21" t="str">
        <f>CONCATENATE(Tableau1[[#This Row],[NAT]],Tableau1[[#This Row],[année]],Tableau1[[#This Row],[mois]],Tableau1[[#This Row],[jour]],Tableau1[[#This Row],[IND. GENRE]],1)</f>
        <v>TUN2013012911</v>
      </c>
    </row>
    <row r="687" spans="1:14" ht="15.75" thickBot="1" x14ac:dyDescent="0.3">
      <c r="A687" s="13">
        <v>686</v>
      </c>
      <c r="B687" s="7" t="s">
        <v>30</v>
      </c>
      <c r="C687" t="s">
        <v>696</v>
      </c>
      <c r="D687" s="25">
        <v>12</v>
      </c>
      <c r="E687" s="23" t="s">
        <v>847</v>
      </c>
      <c r="F687" s="1">
        <v>2013</v>
      </c>
      <c r="G687" s="2" t="str">
        <f t="shared" si="22"/>
        <v>POUSS</v>
      </c>
      <c r="H687" s="2">
        <v>1986</v>
      </c>
      <c r="I687" t="s">
        <v>7</v>
      </c>
      <c r="J687" t="s">
        <v>4</v>
      </c>
      <c r="L687" s="21" t="str">
        <f t="shared" si="21"/>
        <v>1</v>
      </c>
      <c r="M687" t="s">
        <v>838</v>
      </c>
      <c r="N687" s="21" t="str">
        <f>CONCATENATE(Tableau1[[#This Row],[NAT]],Tableau1[[#This Row],[année]],Tableau1[[#This Row],[mois]],Tableau1[[#This Row],[jour]],Tableau1[[#This Row],[IND. GENRE]],1)</f>
        <v>TUN2013051211</v>
      </c>
    </row>
    <row r="688" spans="1:14" ht="15.75" thickBot="1" x14ac:dyDescent="0.3">
      <c r="A688" s="12">
        <v>687</v>
      </c>
      <c r="B688" s="7" t="s">
        <v>776</v>
      </c>
      <c r="C688" t="s">
        <v>291</v>
      </c>
      <c r="D688" s="25">
        <v>14</v>
      </c>
      <c r="E688" s="23" t="s">
        <v>844</v>
      </c>
      <c r="F688" s="1">
        <v>2012</v>
      </c>
      <c r="G688" s="2" t="str">
        <f t="shared" si="22"/>
        <v>POUSS</v>
      </c>
      <c r="H688" s="2">
        <v>1997</v>
      </c>
      <c r="I688" t="s">
        <v>7</v>
      </c>
      <c r="J688" t="s">
        <v>4</v>
      </c>
      <c r="L688" s="21" t="str">
        <f t="shared" si="21"/>
        <v>1</v>
      </c>
      <c r="M688" t="s">
        <v>838</v>
      </c>
      <c r="N688" s="21" t="str">
        <f>CONCATENATE(Tableau1[[#This Row],[NAT]],Tableau1[[#This Row],[année]],Tableau1[[#This Row],[mois]],Tableau1[[#This Row],[jour]],Tableau1[[#This Row],[IND. GENRE]],1)</f>
        <v>TUN2012041411</v>
      </c>
    </row>
    <row r="689" spans="1:14" ht="15.75" thickBot="1" x14ac:dyDescent="0.3">
      <c r="A689" s="13">
        <v>688</v>
      </c>
      <c r="B689" s="7" t="s">
        <v>778</v>
      </c>
      <c r="C689" t="s">
        <v>263</v>
      </c>
      <c r="D689" s="25" t="s">
        <v>848</v>
      </c>
      <c r="E689" s="23" t="s">
        <v>844</v>
      </c>
      <c r="F689" s="1">
        <v>2010</v>
      </c>
      <c r="G689" s="2" t="str">
        <f t="shared" si="22"/>
        <v>PUP</v>
      </c>
      <c r="H689" s="2">
        <v>1991</v>
      </c>
      <c r="I689" t="s">
        <v>7</v>
      </c>
      <c r="J689" t="s">
        <v>4</v>
      </c>
      <c r="L689" s="21" t="str">
        <f t="shared" si="21"/>
        <v>1</v>
      </c>
      <c r="M689" t="s">
        <v>838</v>
      </c>
      <c r="N689" s="21" t="str">
        <f>CONCATENATE(Tableau1[[#This Row],[NAT]],Tableau1[[#This Row],[année]],Tableau1[[#This Row],[mois]],Tableau1[[#This Row],[jour]],Tableau1[[#This Row],[IND. GENRE]],1)</f>
        <v>TUN2010040911</v>
      </c>
    </row>
    <row r="690" spans="1:14" ht="15.75" thickBot="1" x14ac:dyDescent="0.3">
      <c r="A690" s="12">
        <v>689</v>
      </c>
      <c r="B690" s="7" t="s">
        <v>29</v>
      </c>
      <c r="C690" t="s">
        <v>187</v>
      </c>
      <c r="D690" s="25">
        <v>20</v>
      </c>
      <c r="E690" s="23">
        <v>12</v>
      </c>
      <c r="F690" s="1">
        <v>2009</v>
      </c>
      <c r="G690" s="2" t="str">
        <f t="shared" si="22"/>
        <v>MIN</v>
      </c>
      <c r="H690" s="2">
        <v>1518</v>
      </c>
      <c r="I690" t="s">
        <v>7</v>
      </c>
      <c r="J690" t="s">
        <v>4</v>
      </c>
      <c r="L690" s="21" t="str">
        <f t="shared" si="21"/>
        <v>1</v>
      </c>
      <c r="M690" t="s">
        <v>838</v>
      </c>
      <c r="N690" s="21" t="str">
        <f>CONCATENATE(Tableau1[[#This Row],[NAT]],Tableau1[[#This Row],[année]],Tableau1[[#This Row],[mois]],Tableau1[[#This Row],[jour]],Tableau1[[#This Row],[IND. GENRE]],1)</f>
        <v>TUN2009122011</v>
      </c>
    </row>
    <row r="691" spans="1:14" ht="15.75" thickBot="1" x14ac:dyDescent="0.3">
      <c r="A691" s="13">
        <v>690</v>
      </c>
      <c r="B691" s="7" t="s">
        <v>776</v>
      </c>
      <c r="C691" t="s">
        <v>779</v>
      </c>
      <c r="D691" s="25">
        <v>26</v>
      </c>
      <c r="E691" s="23" t="s">
        <v>845</v>
      </c>
      <c r="F691" s="1">
        <v>2009</v>
      </c>
      <c r="G691" s="2" t="str">
        <f t="shared" si="22"/>
        <v>MIN</v>
      </c>
      <c r="H691" s="2">
        <v>1517</v>
      </c>
      <c r="I691" t="s">
        <v>7</v>
      </c>
      <c r="J691" t="s">
        <v>4</v>
      </c>
      <c r="L691" s="21" t="str">
        <f t="shared" si="21"/>
        <v>1</v>
      </c>
      <c r="M691" t="s">
        <v>838</v>
      </c>
      <c r="N691" s="21" t="str">
        <f>CONCATENATE(Tableau1[[#This Row],[NAT]],Tableau1[[#This Row],[année]],Tableau1[[#This Row],[mois]],Tableau1[[#This Row],[jour]],Tableau1[[#This Row],[IND. GENRE]],2)</f>
        <v>TUN2009072612</v>
      </c>
    </row>
    <row r="692" spans="1:14" x14ac:dyDescent="0.25">
      <c r="A692" s="18">
        <v>691</v>
      </c>
      <c r="B692" s="7" t="s">
        <v>257</v>
      </c>
      <c r="C692" t="s">
        <v>170</v>
      </c>
      <c r="D692" s="25">
        <v>28</v>
      </c>
      <c r="E692" s="23" t="s">
        <v>843</v>
      </c>
      <c r="F692" s="1">
        <v>2006</v>
      </c>
      <c r="G692" s="2" t="str">
        <f t="shared" si="22"/>
        <v>CAD</v>
      </c>
      <c r="H692" s="2">
        <v>1465</v>
      </c>
      <c r="I692" t="s">
        <v>15</v>
      </c>
      <c r="J692" t="s">
        <v>4</v>
      </c>
      <c r="L692" s="21" t="str">
        <f t="shared" si="21"/>
        <v>1</v>
      </c>
      <c r="M692" t="s">
        <v>838</v>
      </c>
      <c r="N692" s="21" t="str">
        <f>CONCATENATE(Tableau1[[#This Row],[NAT]],Tableau1[[#This Row],[année]],Tableau1[[#This Row],[mois]],Tableau1[[#This Row],[jour]],Tableau1[[#This Row],[IND. GENRE]],1)</f>
        <v>TUN2006062811</v>
      </c>
    </row>
    <row r="693" spans="1:14" x14ac:dyDescent="0.25">
      <c r="A693" s="19">
        <v>692</v>
      </c>
      <c r="B693" s="7" t="s">
        <v>791</v>
      </c>
      <c r="C693" t="s">
        <v>792</v>
      </c>
      <c r="D693" s="25" t="s">
        <v>843</v>
      </c>
      <c r="E693" s="23" t="s">
        <v>843</v>
      </c>
      <c r="F693" s="1">
        <v>2012</v>
      </c>
      <c r="G693" s="2" t="str">
        <f t="shared" si="22"/>
        <v>POUSS</v>
      </c>
      <c r="H693" s="2">
        <v>580</v>
      </c>
      <c r="I693" t="s">
        <v>10</v>
      </c>
      <c r="J693" t="s">
        <v>4</v>
      </c>
      <c r="L693" s="21" t="str">
        <f t="shared" si="21"/>
        <v>1</v>
      </c>
      <c r="M693" t="s">
        <v>838</v>
      </c>
      <c r="N693" s="21" t="str">
        <f>CONCATENATE(Tableau1[[#This Row],[NAT]],Tableau1[[#This Row],[année]],Tableau1[[#This Row],[mois]],Tableau1[[#This Row],[jour]],Tableau1[[#This Row],[IND. GENRE]],1)</f>
        <v>TUN2012060611</v>
      </c>
    </row>
    <row r="694" spans="1:14" x14ac:dyDescent="0.25">
      <c r="A694" s="18">
        <v>693</v>
      </c>
      <c r="B694" s="7" t="s">
        <v>33</v>
      </c>
      <c r="C694" t="s">
        <v>185</v>
      </c>
      <c r="D694" s="25">
        <v>12</v>
      </c>
      <c r="E694" s="23">
        <v>11</v>
      </c>
      <c r="F694" s="1">
        <v>2013</v>
      </c>
      <c r="G694" s="2" t="str">
        <f t="shared" si="22"/>
        <v>POUSS</v>
      </c>
      <c r="H694" s="2">
        <v>1218</v>
      </c>
      <c r="I694" t="s">
        <v>10</v>
      </c>
      <c r="J694" t="s">
        <v>4</v>
      </c>
      <c r="L694" s="21" t="str">
        <f t="shared" si="21"/>
        <v>1</v>
      </c>
      <c r="M694" t="s">
        <v>838</v>
      </c>
      <c r="N694" s="21" t="str">
        <f>CONCATENATE(Tableau1[[#This Row],[NAT]],Tableau1[[#This Row],[année]],Tableau1[[#This Row],[mois]],Tableau1[[#This Row],[jour]],Tableau1[[#This Row],[IND. GENRE]],1)</f>
        <v>TUN2013111211</v>
      </c>
    </row>
    <row r="695" spans="1:14" x14ac:dyDescent="0.25">
      <c r="A695" s="19">
        <v>694</v>
      </c>
      <c r="B695" s="7" t="s">
        <v>51</v>
      </c>
      <c r="C695" t="s">
        <v>793</v>
      </c>
      <c r="D695" s="25">
        <v>30</v>
      </c>
      <c r="E695" s="23" t="s">
        <v>842</v>
      </c>
      <c r="F695" s="1">
        <v>2013</v>
      </c>
      <c r="G695" s="2" t="str">
        <f t="shared" si="22"/>
        <v>POUSS</v>
      </c>
      <c r="H695" s="2">
        <v>1217</v>
      </c>
      <c r="I695" t="s">
        <v>10</v>
      </c>
      <c r="J695" t="s">
        <v>4</v>
      </c>
      <c r="L695" s="21" t="str">
        <f t="shared" si="21"/>
        <v>1</v>
      </c>
      <c r="M695" t="s">
        <v>838</v>
      </c>
      <c r="N695" s="21" t="str">
        <f>CONCATENATE(Tableau1[[#This Row],[NAT]],Tableau1[[#This Row],[année]],Tableau1[[#This Row],[mois]],Tableau1[[#This Row],[jour]],Tableau1[[#This Row],[IND. GENRE]],1)</f>
        <v>TUN2013033011</v>
      </c>
    </row>
    <row r="696" spans="1:14" x14ac:dyDescent="0.25">
      <c r="A696" s="18">
        <v>695</v>
      </c>
      <c r="B696" s="7" t="s">
        <v>795</v>
      </c>
      <c r="C696" t="s">
        <v>796</v>
      </c>
      <c r="D696" s="25" t="s">
        <v>844</v>
      </c>
      <c r="E696" s="23" t="s">
        <v>845</v>
      </c>
      <c r="F696" s="1">
        <v>2010</v>
      </c>
      <c r="G696" s="2" t="str">
        <f t="shared" si="22"/>
        <v>PUP</v>
      </c>
      <c r="H696" s="2">
        <v>105</v>
      </c>
      <c r="I696" t="s">
        <v>425</v>
      </c>
      <c r="J696" t="s">
        <v>6</v>
      </c>
      <c r="L696" s="21" t="str">
        <f t="shared" si="21"/>
        <v>2</v>
      </c>
      <c r="M696" t="s">
        <v>838</v>
      </c>
      <c r="N696" s="21" t="str">
        <f>CONCATENATE(Tableau1[[#This Row],[NAT]],Tableau1[[#This Row],[année]],Tableau1[[#This Row],[mois]],Tableau1[[#This Row],[jour]],Tableau1[[#This Row],[IND. GENRE]],1)</f>
        <v>TUN2010070421</v>
      </c>
    </row>
    <row r="697" spans="1:14" x14ac:dyDescent="0.25">
      <c r="A697" s="19">
        <v>696</v>
      </c>
      <c r="B697" s="7" t="s">
        <v>794</v>
      </c>
      <c r="C697" t="s">
        <v>151</v>
      </c>
      <c r="D697" s="25">
        <v>30</v>
      </c>
      <c r="E697" s="23">
        <v>11</v>
      </c>
      <c r="F697" s="1">
        <v>2008</v>
      </c>
      <c r="G697" s="2" t="str">
        <f t="shared" si="22"/>
        <v>MIN</v>
      </c>
      <c r="H697" s="2">
        <v>205</v>
      </c>
      <c r="I697" t="s">
        <v>425</v>
      </c>
      <c r="J697" t="s">
        <v>4</v>
      </c>
      <c r="L697" s="21" t="str">
        <f t="shared" si="21"/>
        <v>1</v>
      </c>
      <c r="M697" t="s">
        <v>838</v>
      </c>
      <c r="N697" s="21" t="str">
        <f>CONCATENATE(Tableau1[[#This Row],[NAT]],Tableau1[[#This Row],[année]],Tableau1[[#This Row],[mois]],Tableau1[[#This Row],[jour]],Tableau1[[#This Row],[IND. GENRE]],1)</f>
        <v>TUN2008113011</v>
      </c>
    </row>
    <row r="698" spans="1:14" x14ac:dyDescent="0.25">
      <c r="A698" s="18">
        <v>697</v>
      </c>
      <c r="B698" s="7" t="s">
        <v>797</v>
      </c>
      <c r="C698" t="s">
        <v>302</v>
      </c>
      <c r="D698" s="25">
        <v>14</v>
      </c>
      <c r="E698" s="23" t="s">
        <v>844</v>
      </c>
      <c r="F698" s="1">
        <v>2005</v>
      </c>
      <c r="G698" s="2" t="str">
        <f t="shared" si="22"/>
        <v>JUN</v>
      </c>
      <c r="H698" s="2">
        <v>130</v>
      </c>
      <c r="I698" t="s">
        <v>422</v>
      </c>
      <c r="J698" t="s">
        <v>6</v>
      </c>
      <c r="L698" s="21" t="str">
        <f t="shared" si="21"/>
        <v>2</v>
      </c>
      <c r="M698" t="s">
        <v>838</v>
      </c>
      <c r="N698" s="21" t="str">
        <f>CONCATENATE(Tableau1[[#This Row],[NAT]],Tableau1[[#This Row],[année]],Tableau1[[#This Row],[mois]],Tableau1[[#This Row],[jour]],Tableau1[[#This Row],[IND. GENRE]],1)</f>
        <v>TUN2005041421</v>
      </c>
    </row>
    <row r="699" spans="1:14" x14ac:dyDescent="0.25">
      <c r="A699" s="19">
        <v>698</v>
      </c>
      <c r="B699" s="7" t="s">
        <v>798</v>
      </c>
      <c r="C699" t="s">
        <v>801</v>
      </c>
      <c r="D699" s="25">
        <v>15</v>
      </c>
      <c r="E699" s="23">
        <v>12</v>
      </c>
      <c r="F699" s="1">
        <v>2012</v>
      </c>
      <c r="G699" s="2" t="str">
        <f t="shared" si="22"/>
        <v>POUSS</v>
      </c>
      <c r="H699" s="2">
        <v>993</v>
      </c>
      <c r="I699" t="s">
        <v>802</v>
      </c>
      <c r="J699" t="s">
        <v>6</v>
      </c>
      <c r="L699" s="21" t="str">
        <f t="shared" si="21"/>
        <v>2</v>
      </c>
      <c r="M699" t="s">
        <v>838</v>
      </c>
      <c r="N699" s="21" t="str">
        <f>CONCATENATE(Tableau1[[#This Row],[NAT]],Tableau1[[#This Row],[année]],Tableau1[[#This Row],[mois]],Tableau1[[#This Row],[jour]],Tableau1[[#This Row],[IND. GENRE]],1)</f>
        <v>TUN2012121521</v>
      </c>
    </row>
    <row r="700" spans="1:14" x14ac:dyDescent="0.25">
      <c r="A700" s="18">
        <v>699</v>
      </c>
      <c r="B700" s="7" t="s">
        <v>798</v>
      </c>
      <c r="C700" t="s">
        <v>800</v>
      </c>
      <c r="D700" s="25">
        <v>23</v>
      </c>
      <c r="E700" s="23" t="s">
        <v>848</v>
      </c>
      <c r="F700" s="1">
        <v>2014</v>
      </c>
      <c r="G700" s="2" t="str">
        <f t="shared" si="22"/>
        <v>POUSS</v>
      </c>
      <c r="H700" s="2">
        <v>992</v>
      </c>
      <c r="I700" t="s">
        <v>802</v>
      </c>
      <c r="J700" t="s">
        <v>6</v>
      </c>
      <c r="L700" s="21" t="str">
        <f t="shared" si="21"/>
        <v>2</v>
      </c>
      <c r="M700" t="s">
        <v>838</v>
      </c>
      <c r="N700" s="21" t="str">
        <f>CONCATENATE(Tableau1[[#This Row],[NAT]],Tableau1[[#This Row],[année]],Tableau1[[#This Row],[mois]],Tableau1[[#This Row],[jour]],Tableau1[[#This Row],[IND. GENRE]],1)</f>
        <v>TUN2014092321</v>
      </c>
    </row>
    <row r="701" spans="1:14" x14ac:dyDescent="0.25">
      <c r="A701" s="19">
        <v>700</v>
      </c>
      <c r="B701" s="7" t="s">
        <v>799</v>
      </c>
      <c r="C701" t="s">
        <v>577</v>
      </c>
      <c r="D701" s="25" t="s">
        <v>842</v>
      </c>
      <c r="E701" s="23">
        <v>11</v>
      </c>
      <c r="F701" s="1">
        <v>2013</v>
      </c>
      <c r="G701" s="2" t="str">
        <f t="shared" si="22"/>
        <v>POUSS</v>
      </c>
      <c r="H701" s="2">
        <v>827</v>
      </c>
      <c r="I701" t="s">
        <v>802</v>
      </c>
      <c r="J701" t="s">
        <v>4</v>
      </c>
      <c r="L701" s="21" t="str">
        <f t="shared" si="21"/>
        <v>1</v>
      </c>
      <c r="M701" t="s">
        <v>838</v>
      </c>
      <c r="N701" s="21" t="str">
        <f>CONCATENATE(Tableau1[[#This Row],[NAT]],Tableau1[[#This Row],[année]],Tableau1[[#This Row],[mois]],Tableau1[[#This Row],[jour]],Tableau1[[#This Row],[IND. GENRE]],1)</f>
        <v>TUN2013110311</v>
      </c>
    </row>
    <row r="702" spans="1:14" x14ac:dyDescent="0.25">
      <c r="A702" s="20">
        <v>701</v>
      </c>
      <c r="B702" s="7" t="s">
        <v>798</v>
      </c>
      <c r="C702" t="s">
        <v>386</v>
      </c>
      <c r="D702" s="25">
        <v>19</v>
      </c>
      <c r="E702" s="23" t="s">
        <v>845</v>
      </c>
      <c r="F702" s="1">
        <v>2009</v>
      </c>
      <c r="G702" s="2" t="str">
        <f t="shared" si="22"/>
        <v>MIN</v>
      </c>
      <c r="H702" s="2">
        <v>1757</v>
      </c>
      <c r="I702" t="s">
        <v>802</v>
      </c>
      <c r="J702" t="s">
        <v>6</v>
      </c>
      <c r="L702" s="21" t="str">
        <f t="shared" si="21"/>
        <v>2</v>
      </c>
      <c r="M702" t="s">
        <v>838</v>
      </c>
      <c r="N702" s="21" t="str">
        <f>CONCATENATE(Tableau1[[#This Row],[NAT]],Tableau1[[#This Row],[année]],Tableau1[[#This Row],[mois]],Tableau1[[#This Row],[jour]],Tableau1[[#This Row],[IND. GENRE]],1)</f>
        <v>TUN2009071921</v>
      </c>
    </row>
    <row r="703" spans="1:14" x14ac:dyDescent="0.25">
      <c r="A703" s="20">
        <v>702</v>
      </c>
      <c r="B703" s="7" t="s">
        <v>799</v>
      </c>
      <c r="C703" t="s">
        <v>688</v>
      </c>
      <c r="D703" s="25">
        <v>27</v>
      </c>
      <c r="E703" s="23" t="s">
        <v>846</v>
      </c>
      <c r="F703" s="1">
        <v>2009</v>
      </c>
      <c r="G703" s="2" t="str">
        <f t="shared" si="22"/>
        <v>MIN</v>
      </c>
      <c r="H703" s="2">
        <v>1758</v>
      </c>
      <c r="I703" t="s">
        <v>802</v>
      </c>
      <c r="J703" t="s">
        <v>6</v>
      </c>
      <c r="L703" s="21" t="str">
        <f t="shared" si="21"/>
        <v>2</v>
      </c>
      <c r="M703" t="s">
        <v>838</v>
      </c>
      <c r="N703" s="21" t="str">
        <f>CONCATENATE(Tableau1[[#This Row],[NAT]],Tableau1[[#This Row],[année]],Tableau1[[#This Row],[mois]],Tableau1[[#This Row],[jour]],Tableau1[[#This Row],[IND. GENRE]],1)</f>
        <v>TUN2009012721</v>
      </c>
    </row>
    <row r="704" spans="1:14" x14ac:dyDescent="0.25">
      <c r="A704" s="20">
        <v>703</v>
      </c>
      <c r="B704" s="7" t="s">
        <v>798</v>
      </c>
      <c r="C704" t="s">
        <v>307</v>
      </c>
      <c r="D704" s="25">
        <v>20</v>
      </c>
      <c r="E704" s="23">
        <v>11</v>
      </c>
      <c r="F704" s="1">
        <v>2009</v>
      </c>
      <c r="G704" s="2" t="str">
        <f t="shared" si="22"/>
        <v>MIN</v>
      </c>
      <c r="H704" s="2">
        <v>1755</v>
      </c>
      <c r="I704" t="s">
        <v>802</v>
      </c>
      <c r="J704" t="s">
        <v>4</v>
      </c>
      <c r="L704" s="21" t="str">
        <f t="shared" si="21"/>
        <v>1</v>
      </c>
      <c r="M704" t="s">
        <v>838</v>
      </c>
      <c r="N704" s="21" t="str">
        <f>CONCATENATE(Tableau1[[#This Row],[NAT]],Tableau1[[#This Row],[année]],Tableau1[[#This Row],[mois]],Tableau1[[#This Row],[jour]],Tableau1[[#This Row],[IND. GENRE]],1)</f>
        <v>TUN2009112011</v>
      </c>
    </row>
    <row r="705" spans="1:14" x14ac:dyDescent="0.25">
      <c r="A705" s="20">
        <v>704</v>
      </c>
      <c r="B705" s="7" t="s">
        <v>803</v>
      </c>
      <c r="C705" t="s">
        <v>804</v>
      </c>
      <c r="D705" s="25" t="s">
        <v>849</v>
      </c>
      <c r="E705" s="23" t="s">
        <v>847</v>
      </c>
      <c r="F705" s="1">
        <v>2008</v>
      </c>
      <c r="G705" s="2" t="str">
        <f t="shared" si="22"/>
        <v>MIN</v>
      </c>
      <c r="H705" s="2">
        <v>1760</v>
      </c>
      <c r="I705" t="s">
        <v>802</v>
      </c>
      <c r="J705" t="s">
        <v>4</v>
      </c>
      <c r="L705" s="21" t="str">
        <f t="shared" si="21"/>
        <v>1</v>
      </c>
      <c r="M705" t="s">
        <v>838</v>
      </c>
      <c r="N705" s="21" t="str">
        <f>CONCATENATE(Tableau1[[#This Row],[NAT]],Tableau1[[#This Row],[année]],Tableau1[[#This Row],[mois]],Tableau1[[#This Row],[jour]],Tableau1[[#This Row],[IND. GENRE]],1)</f>
        <v>TUN2008050811</v>
      </c>
    </row>
    <row r="706" spans="1:14" x14ac:dyDescent="0.25">
      <c r="A706" s="20">
        <v>705</v>
      </c>
      <c r="B706" s="7" t="s">
        <v>803</v>
      </c>
      <c r="C706" t="s">
        <v>805</v>
      </c>
      <c r="D706" s="25" t="s">
        <v>849</v>
      </c>
      <c r="E706" s="23" t="s">
        <v>847</v>
      </c>
      <c r="F706" s="1">
        <v>2008</v>
      </c>
      <c r="G706" s="2" t="str">
        <f t="shared" si="22"/>
        <v>MIN</v>
      </c>
      <c r="H706" s="2">
        <v>1759</v>
      </c>
      <c r="I706" t="s">
        <v>802</v>
      </c>
      <c r="J706" t="s">
        <v>4</v>
      </c>
      <c r="L706" s="21" t="str">
        <f t="shared" ref="L706:L769" si="23">IF(COUNTIF(J706,"*M*"),"1","2")</f>
        <v>1</v>
      </c>
      <c r="M706" t="s">
        <v>838</v>
      </c>
      <c r="N706" s="21" t="str">
        <f>CONCATENATE(Tableau1[[#This Row],[NAT]],Tableau1[[#This Row],[année]],Tableau1[[#This Row],[mois]],Tableau1[[#This Row],[jour]],Tableau1[[#This Row],[IND. GENRE]],2)</f>
        <v>TUN2008050812</v>
      </c>
    </row>
    <row r="707" spans="1:14" x14ac:dyDescent="0.25">
      <c r="A707" s="20">
        <v>706</v>
      </c>
      <c r="B707" s="7" t="s">
        <v>798</v>
      </c>
      <c r="C707" t="s">
        <v>125</v>
      </c>
      <c r="D707" s="25">
        <v>15</v>
      </c>
      <c r="E707" s="23" t="s">
        <v>849</v>
      </c>
      <c r="F707" s="1">
        <v>2007</v>
      </c>
      <c r="G707" s="2" t="str">
        <f t="shared" si="22"/>
        <v>CAD</v>
      </c>
      <c r="H707" s="2">
        <v>1740</v>
      </c>
      <c r="I707" t="s">
        <v>802</v>
      </c>
      <c r="J707" t="s">
        <v>6</v>
      </c>
      <c r="L707" s="21" t="str">
        <f t="shared" si="23"/>
        <v>2</v>
      </c>
      <c r="M707" t="s">
        <v>838</v>
      </c>
      <c r="N707" s="21" t="str">
        <f>CONCATENATE(Tableau1[[#This Row],[NAT]],Tableau1[[#This Row],[année]],Tableau1[[#This Row],[mois]],Tableau1[[#This Row],[jour]],Tableau1[[#This Row],[IND. GENRE]],1)</f>
        <v>TUN2007081521</v>
      </c>
    </row>
    <row r="708" spans="1:14" x14ac:dyDescent="0.25">
      <c r="A708" s="20">
        <v>707</v>
      </c>
      <c r="B708" s="7" t="s">
        <v>806</v>
      </c>
      <c r="C708" t="s">
        <v>807</v>
      </c>
      <c r="D708" s="25">
        <v>23</v>
      </c>
      <c r="E708" s="23" t="s">
        <v>845</v>
      </c>
      <c r="F708" s="1">
        <v>2008</v>
      </c>
      <c r="G708" s="2" t="str">
        <f t="shared" si="22"/>
        <v>MIN</v>
      </c>
      <c r="H708" s="2">
        <v>327</v>
      </c>
      <c r="I708" t="s">
        <v>595</v>
      </c>
      <c r="J708" t="s">
        <v>4</v>
      </c>
      <c r="L708" s="21" t="str">
        <f t="shared" si="23"/>
        <v>1</v>
      </c>
      <c r="M708" t="s">
        <v>838</v>
      </c>
      <c r="N708" s="21" t="str">
        <f>CONCATENATE(Tableau1[[#This Row],[NAT]],Tableau1[[#This Row],[année]],Tableau1[[#This Row],[mois]],Tableau1[[#This Row],[jour]],Tableau1[[#This Row],[IND. GENRE]],1)</f>
        <v>TUN2008072311</v>
      </c>
    </row>
    <row r="709" spans="1:14" x14ac:dyDescent="0.25">
      <c r="A709" s="20">
        <v>708</v>
      </c>
      <c r="B709" s="7" t="s">
        <v>808</v>
      </c>
      <c r="C709" t="s">
        <v>158</v>
      </c>
      <c r="D709" s="25">
        <v>15</v>
      </c>
      <c r="E709" s="23" t="s">
        <v>844</v>
      </c>
      <c r="F709" s="1">
        <v>2011</v>
      </c>
      <c r="G709" s="2" t="str">
        <f t="shared" si="22"/>
        <v>PUP</v>
      </c>
      <c r="H709" s="2">
        <v>1465</v>
      </c>
      <c r="I709" t="s">
        <v>595</v>
      </c>
      <c r="J709" t="s">
        <v>4</v>
      </c>
      <c r="L709" s="21" t="str">
        <f t="shared" si="23"/>
        <v>1</v>
      </c>
      <c r="M709" t="s">
        <v>838</v>
      </c>
      <c r="N709" s="21" t="str">
        <f>CONCATENATE(Tableau1[[#This Row],[NAT]],Tableau1[[#This Row],[année]],Tableau1[[#This Row],[mois]],Tableau1[[#This Row],[jour]],Tableau1[[#This Row],[IND. GENRE]],1)</f>
        <v>TUN2011041511</v>
      </c>
    </row>
    <row r="710" spans="1:14" x14ac:dyDescent="0.25">
      <c r="A710" s="20">
        <v>709</v>
      </c>
      <c r="B710" s="7" t="s">
        <v>54</v>
      </c>
      <c r="C710" t="s">
        <v>126</v>
      </c>
      <c r="D710" s="25">
        <v>30</v>
      </c>
      <c r="E710" s="23" t="s">
        <v>843</v>
      </c>
      <c r="F710" s="1">
        <v>2012</v>
      </c>
      <c r="G710" s="2" t="str">
        <f t="shared" si="22"/>
        <v>POUSS</v>
      </c>
      <c r="H710" s="2">
        <v>584</v>
      </c>
      <c r="I710" t="s">
        <v>10</v>
      </c>
      <c r="J710" t="s">
        <v>6</v>
      </c>
      <c r="L710" s="21" t="str">
        <f t="shared" si="23"/>
        <v>2</v>
      </c>
      <c r="M710" t="s">
        <v>838</v>
      </c>
      <c r="N710" s="21" t="str">
        <f>CONCATENATE(Tableau1[[#This Row],[NAT]],Tableau1[[#This Row],[année]],Tableau1[[#This Row],[mois]],Tableau1[[#This Row],[jour]],Tableau1[[#This Row],[IND. GENRE]],1)</f>
        <v>TUN2012063021</v>
      </c>
    </row>
    <row r="711" spans="1:14" x14ac:dyDescent="0.25">
      <c r="A711" s="20">
        <v>710</v>
      </c>
      <c r="B711" s="7" t="s">
        <v>409</v>
      </c>
      <c r="C711" t="s">
        <v>385</v>
      </c>
      <c r="D711" s="25">
        <v>29</v>
      </c>
      <c r="E711" s="23">
        <v>12</v>
      </c>
      <c r="F711" s="1">
        <v>2014</v>
      </c>
      <c r="G711" s="2" t="str">
        <f t="shared" si="22"/>
        <v>POUSS</v>
      </c>
      <c r="H711" s="2">
        <v>330</v>
      </c>
      <c r="I711" t="s">
        <v>782</v>
      </c>
      <c r="J711" t="s">
        <v>6</v>
      </c>
      <c r="L711" s="21" t="str">
        <f t="shared" si="23"/>
        <v>2</v>
      </c>
      <c r="M711" t="s">
        <v>838</v>
      </c>
      <c r="N711" s="21" t="str">
        <f>CONCATENATE(Tableau1[[#This Row],[NAT]],Tableau1[[#This Row],[année]],Tableau1[[#This Row],[mois]],Tableau1[[#This Row],[jour]],Tableau1[[#This Row],[IND. GENRE]],1)</f>
        <v>TUN2014122921</v>
      </c>
    </row>
    <row r="712" spans="1:14" x14ac:dyDescent="0.25">
      <c r="A712" s="20">
        <v>711</v>
      </c>
      <c r="B712" s="7" t="s">
        <v>809</v>
      </c>
      <c r="C712" t="s">
        <v>151</v>
      </c>
      <c r="D712" s="25" t="s">
        <v>848</v>
      </c>
      <c r="E712" s="23" t="s">
        <v>844</v>
      </c>
      <c r="F712" s="1">
        <v>2011</v>
      </c>
      <c r="G712" s="2" t="str">
        <f t="shared" si="22"/>
        <v>PUP</v>
      </c>
      <c r="H712" s="2">
        <v>331</v>
      </c>
      <c r="I712" t="s">
        <v>782</v>
      </c>
      <c r="J712" t="s">
        <v>4</v>
      </c>
      <c r="L712" s="21" t="str">
        <f t="shared" si="23"/>
        <v>1</v>
      </c>
      <c r="M712" t="s">
        <v>838</v>
      </c>
      <c r="N712" s="21" t="str">
        <f>CONCATENATE(Tableau1[[#This Row],[NAT]],Tableau1[[#This Row],[année]],Tableau1[[#This Row],[mois]],Tableau1[[#This Row],[jour]],Tableau1[[#This Row],[IND. GENRE]],1)</f>
        <v>TUN2011040911</v>
      </c>
    </row>
    <row r="713" spans="1:14" x14ac:dyDescent="0.25">
      <c r="A713" s="20">
        <v>712</v>
      </c>
      <c r="B713" s="7" t="s">
        <v>809</v>
      </c>
      <c r="C713" t="s">
        <v>341</v>
      </c>
      <c r="D713" s="25">
        <v>19</v>
      </c>
      <c r="E713" s="23" t="s">
        <v>847</v>
      </c>
      <c r="F713" s="1">
        <v>2014</v>
      </c>
      <c r="G713" s="2" t="str">
        <f t="shared" si="22"/>
        <v>POUSS</v>
      </c>
      <c r="H713" s="2">
        <v>323</v>
      </c>
      <c r="I713" t="s">
        <v>782</v>
      </c>
      <c r="J713" t="s">
        <v>4</v>
      </c>
      <c r="L713" s="21" t="str">
        <f t="shared" si="23"/>
        <v>1</v>
      </c>
      <c r="M713" t="s">
        <v>838</v>
      </c>
      <c r="N713" s="21" t="str">
        <f>CONCATENATE(Tableau1[[#This Row],[NAT]],Tableau1[[#This Row],[année]],Tableau1[[#This Row],[mois]],Tableau1[[#This Row],[jour]],Tableau1[[#This Row],[IND. GENRE]],1)</f>
        <v>TUN2014051911</v>
      </c>
    </row>
    <row r="714" spans="1:14" x14ac:dyDescent="0.25">
      <c r="A714" s="20">
        <v>713</v>
      </c>
      <c r="B714" s="7" t="s">
        <v>340</v>
      </c>
      <c r="C714" t="s">
        <v>287</v>
      </c>
      <c r="D714" s="25">
        <v>13</v>
      </c>
      <c r="E714" s="23" t="s">
        <v>847</v>
      </c>
      <c r="F714" s="1">
        <v>2004</v>
      </c>
      <c r="G714" s="2" t="str">
        <f t="shared" si="22"/>
        <v>JUN</v>
      </c>
      <c r="H714" s="2">
        <v>142</v>
      </c>
      <c r="I714" t="s">
        <v>815</v>
      </c>
      <c r="J714" t="s">
        <v>6</v>
      </c>
      <c r="L714" s="21" t="str">
        <f t="shared" si="23"/>
        <v>2</v>
      </c>
      <c r="M714" t="s">
        <v>838</v>
      </c>
      <c r="N714" s="21" t="str">
        <f>CONCATENATE(Tableau1[[#This Row],[NAT]],Tableau1[[#This Row],[année]],Tableau1[[#This Row],[mois]],Tableau1[[#This Row],[jour]],Tableau1[[#This Row],[IND. GENRE]],1)</f>
        <v>TUN2004051321</v>
      </c>
    </row>
    <row r="715" spans="1:14" x14ac:dyDescent="0.25">
      <c r="A715" s="20">
        <v>714</v>
      </c>
      <c r="B715" s="7" t="s">
        <v>810</v>
      </c>
      <c r="C715" t="s">
        <v>811</v>
      </c>
      <c r="D715" s="25">
        <v>29</v>
      </c>
      <c r="E715" s="23">
        <v>10</v>
      </c>
      <c r="F715" s="1">
        <v>2003</v>
      </c>
      <c r="G715" s="2" t="str">
        <f t="shared" si="22"/>
        <v>ESP</v>
      </c>
      <c r="H715" s="2">
        <v>141</v>
      </c>
      <c r="I715" t="s">
        <v>815</v>
      </c>
      <c r="J715" t="s">
        <v>6</v>
      </c>
      <c r="L715" s="21" t="str">
        <f t="shared" si="23"/>
        <v>2</v>
      </c>
      <c r="M715" t="s">
        <v>838</v>
      </c>
      <c r="N715" s="21" t="str">
        <f>CONCATENATE(Tableau1[[#This Row],[NAT]],Tableau1[[#This Row],[année]],Tableau1[[#This Row],[mois]],Tableau1[[#This Row],[jour]],Tableau1[[#This Row],[IND. GENRE]],1)</f>
        <v>TUN2003102921</v>
      </c>
    </row>
    <row r="716" spans="1:14" x14ac:dyDescent="0.25">
      <c r="A716" s="20">
        <v>715</v>
      </c>
      <c r="B716" s="7" t="s">
        <v>296</v>
      </c>
      <c r="C716" t="s">
        <v>812</v>
      </c>
      <c r="D716" s="25">
        <v>20</v>
      </c>
      <c r="E716" s="23" t="s">
        <v>842</v>
      </c>
      <c r="F716" s="1">
        <v>2003</v>
      </c>
      <c r="G716" s="2" t="str">
        <f t="shared" si="22"/>
        <v>ESP</v>
      </c>
      <c r="H716" s="2">
        <v>376</v>
      </c>
      <c r="I716" t="s">
        <v>815</v>
      </c>
      <c r="J716" t="s">
        <v>6</v>
      </c>
      <c r="L716" s="21" t="str">
        <f t="shared" si="23"/>
        <v>2</v>
      </c>
      <c r="M716" t="s">
        <v>838</v>
      </c>
      <c r="N716" s="21" t="str">
        <f>CONCATENATE(Tableau1[[#This Row],[NAT]],Tableau1[[#This Row],[année]],Tableau1[[#This Row],[mois]],Tableau1[[#This Row],[jour]],Tableau1[[#This Row],[IND. GENRE]],1)</f>
        <v>TUN2003032021</v>
      </c>
    </row>
    <row r="717" spans="1:14" x14ac:dyDescent="0.25">
      <c r="A717" s="20">
        <v>716</v>
      </c>
      <c r="B717" s="7" t="s">
        <v>813</v>
      </c>
      <c r="C717" t="s">
        <v>814</v>
      </c>
      <c r="D717" s="25">
        <v>25</v>
      </c>
      <c r="E717" s="23">
        <v>10</v>
      </c>
      <c r="F717" s="1">
        <v>2004</v>
      </c>
      <c r="G717" s="2" t="str">
        <f t="shared" si="22"/>
        <v>JUN</v>
      </c>
      <c r="H717" s="2">
        <v>492</v>
      </c>
      <c r="I717" t="s">
        <v>815</v>
      </c>
      <c r="J717" t="s">
        <v>4</v>
      </c>
      <c r="L717" s="21" t="str">
        <f t="shared" si="23"/>
        <v>1</v>
      </c>
      <c r="M717" t="s">
        <v>838</v>
      </c>
      <c r="N717" s="21" t="str">
        <f>CONCATENATE(Tableau1[[#This Row],[NAT]],Tableau1[[#This Row],[année]],Tableau1[[#This Row],[mois]],Tableau1[[#This Row],[jour]],Tableau1[[#This Row],[IND. GENRE]],1)</f>
        <v>TUN2004102511</v>
      </c>
    </row>
    <row r="718" spans="1:14" x14ac:dyDescent="0.25">
      <c r="A718" s="20">
        <v>717</v>
      </c>
      <c r="B718" s="7" t="s">
        <v>285</v>
      </c>
      <c r="C718" t="s">
        <v>128</v>
      </c>
      <c r="D718" s="25">
        <v>16</v>
      </c>
      <c r="E718" s="23" t="s">
        <v>849</v>
      </c>
      <c r="F718" s="1">
        <v>2006</v>
      </c>
      <c r="G718" s="2" t="str">
        <f t="shared" si="22"/>
        <v>CAD</v>
      </c>
      <c r="H718" s="2">
        <v>1638</v>
      </c>
      <c r="I718" t="s">
        <v>815</v>
      </c>
      <c r="J718" t="s">
        <v>6</v>
      </c>
      <c r="L718" s="21" t="str">
        <f t="shared" si="23"/>
        <v>2</v>
      </c>
      <c r="M718" t="s">
        <v>838</v>
      </c>
      <c r="N718" s="21" t="str">
        <f>CONCATENATE(Tableau1[[#This Row],[NAT]],Tableau1[[#This Row],[année]],Tableau1[[#This Row],[mois]],Tableau1[[#This Row],[jour]],Tableau1[[#This Row],[IND. GENRE]],1)</f>
        <v>TUN2006081621</v>
      </c>
    </row>
    <row r="719" spans="1:14" x14ac:dyDescent="0.25">
      <c r="A719" s="20">
        <v>718</v>
      </c>
      <c r="B719" s="7" t="s">
        <v>340</v>
      </c>
      <c r="C719" t="s">
        <v>352</v>
      </c>
      <c r="D719" s="25">
        <v>14</v>
      </c>
      <c r="E719" s="23" t="s">
        <v>850</v>
      </c>
      <c r="F719" s="1">
        <v>2006</v>
      </c>
      <c r="G719" s="2" t="str">
        <f t="shared" si="22"/>
        <v>CAD</v>
      </c>
      <c r="H719" s="2">
        <v>1637</v>
      </c>
      <c r="I719" t="s">
        <v>815</v>
      </c>
      <c r="J719" t="s">
        <v>4</v>
      </c>
      <c r="L719" s="21" t="str">
        <f t="shared" si="23"/>
        <v>1</v>
      </c>
      <c r="M719" t="s">
        <v>838</v>
      </c>
      <c r="N719" s="21" t="str">
        <f>CONCATENATE(Tableau1[[#This Row],[NAT]],Tableau1[[#This Row],[année]],Tableau1[[#This Row],[mois]],Tableau1[[#This Row],[jour]],Tableau1[[#This Row],[IND. GENRE]],1)</f>
        <v>TUN2006021411</v>
      </c>
    </row>
    <row r="720" spans="1:14" x14ac:dyDescent="0.25">
      <c r="A720" s="20">
        <v>719</v>
      </c>
      <c r="B720" s="7" t="s">
        <v>813</v>
      </c>
      <c r="C720" t="s">
        <v>707</v>
      </c>
      <c r="D720" s="25" t="s">
        <v>850</v>
      </c>
      <c r="E720" s="23">
        <v>10</v>
      </c>
      <c r="F720" s="1">
        <v>2006</v>
      </c>
      <c r="G720" s="2" t="str">
        <f t="shared" si="22"/>
        <v>CAD</v>
      </c>
      <c r="H720" s="2">
        <v>1654</v>
      </c>
      <c r="I720" t="s">
        <v>815</v>
      </c>
      <c r="J720" t="s">
        <v>4</v>
      </c>
      <c r="L720" s="21" t="str">
        <f t="shared" si="23"/>
        <v>1</v>
      </c>
      <c r="M720" t="s">
        <v>838</v>
      </c>
      <c r="N720" s="21" t="str">
        <f>CONCATENATE(Tableau1[[#This Row],[NAT]],Tableau1[[#This Row],[année]],Tableau1[[#This Row],[mois]],Tableau1[[#This Row],[jour]],Tableau1[[#This Row],[IND. GENRE]],1)</f>
        <v>TUN2006100211</v>
      </c>
    </row>
    <row r="721" spans="1:14" x14ac:dyDescent="0.25">
      <c r="A721" s="20">
        <v>720</v>
      </c>
      <c r="B721" s="7" t="s">
        <v>340</v>
      </c>
      <c r="C721" t="s">
        <v>382</v>
      </c>
      <c r="D721" s="25">
        <v>11</v>
      </c>
      <c r="E721" s="23">
        <v>11</v>
      </c>
      <c r="F721" s="1">
        <v>2007</v>
      </c>
      <c r="G721" s="2" t="str">
        <f t="shared" si="22"/>
        <v>CAD</v>
      </c>
      <c r="H721" s="2">
        <v>852</v>
      </c>
      <c r="I721" t="s">
        <v>815</v>
      </c>
      <c r="J721" t="s">
        <v>4</v>
      </c>
      <c r="L721" s="21" t="str">
        <f t="shared" si="23"/>
        <v>1</v>
      </c>
      <c r="M721" t="s">
        <v>838</v>
      </c>
      <c r="N721" s="21" t="str">
        <f>CONCATENATE(Tableau1[[#This Row],[NAT]],Tableau1[[#This Row],[année]],Tableau1[[#This Row],[mois]],Tableau1[[#This Row],[jour]],Tableau1[[#This Row],[IND. GENRE]],1)</f>
        <v>TUN2007111111</v>
      </c>
    </row>
    <row r="722" spans="1:14" x14ac:dyDescent="0.25">
      <c r="A722" s="20">
        <v>721</v>
      </c>
      <c r="B722" s="7" t="s">
        <v>788</v>
      </c>
      <c r="C722" t="s">
        <v>187</v>
      </c>
      <c r="D722" s="25">
        <v>29</v>
      </c>
      <c r="E722" s="23" t="s">
        <v>845</v>
      </c>
      <c r="F722" s="1">
        <v>2006</v>
      </c>
      <c r="G722" s="2" t="str">
        <f t="shared" si="22"/>
        <v>CAD</v>
      </c>
      <c r="H722" s="2">
        <v>1653</v>
      </c>
      <c r="I722" t="s">
        <v>815</v>
      </c>
      <c r="J722" t="s">
        <v>4</v>
      </c>
      <c r="L722" s="21" t="str">
        <f t="shared" si="23"/>
        <v>1</v>
      </c>
      <c r="M722" t="s">
        <v>838</v>
      </c>
      <c r="N722" s="21" t="str">
        <f>CONCATENATE(Tableau1[[#This Row],[NAT]],Tableau1[[#This Row],[année]],Tableau1[[#This Row],[mois]],Tableau1[[#This Row],[jour]],Tableau1[[#This Row],[IND. GENRE]],2)</f>
        <v>TUN2006072912</v>
      </c>
    </row>
    <row r="723" spans="1:14" x14ac:dyDescent="0.25">
      <c r="A723" s="20">
        <v>722</v>
      </c>
      <c r="B723" s="7" t="s">
        <v>285</v>
      </c>
      <c r="C723" t="s">
        <v>174</v>
      </c>
      <c r="D723" s="25" t="s">
        <v>847</v>
      </c>
      <c r="E723" s="23" t="s">
        <v>846</v>
      </c>
      <c r="F723" s="1">
        <v>2009</v>
      </c>
      <c r="G723" s="2" t="str">
        <f t="shared" si="22"/>
        <v>MIN</v>
      </c>
      <c r="H723" s="2">
        <v>1537</v>
      </c>
      <c r="I723" t="s">
        <v>815</v>
      </c>
      <c r="J723" t="s">
        <v>4</v>
      </c>
      <c r="L723" s="21" t="str">
        <f t="shared" si="23"/>
        <v>1</v>
      </c>
      <c r="M723" t="s">
        <v>838</v>
      </c>
      <c r="N723" s="21" t="str">
        <f>CONCATENATE(Tableau1[[#This Row],[NAT]],Tableau1[[#This Row],[année]],Tableau1[[#This Row],[mois]],Tableau1[[#This Row],[jour]],Tableau1[[#This Row],[IND. GENRE]],1)</f>
        <v>TUN2009010511</v>
      </c>
    </row>
    <row r="724" spans="1:14" x14ac:dyDescent="0.25">
      <c r="A724" s="20">
        <v>723</v>
      </c>
      <c r="B724" s="7" t="s">
        <v>495</v>
      </c>
      <c r="C724" t="s">
        <v>261</v>
      </c>
      <c r="D724" s="25">
        <v>21</v>
      </c>
      <c r="E724" s="23">
        <v>12</v>
      </c>
      <c r="F724" s="1">
        <v>2008</v>
      </c>
      <c r="G724" s="2" t="str">
        <f t="shared" si="22"/>
        <v>MIN</v>
      </c>
      <c r="H724" s="2">
        <v>1257</v>
      </c>
      <c r="I724" t="s">
        <v>815</v>
      </c>
      <c r="J724" t="s">
        <v>6</v>
      </c>
      <c r="L724" s="21" t="str">
        <f t="shared" si="23"/>
        <v>2</v>
      </c>
      <c r="M724" t="s">
        <v>838</v>
      </c>
      <c r="N724" s="21" t="str">
        <f>CONCATENATE(Tableau1[[#This Row],[NAT]],Tableau1[[#This Row],[année]],Tableau1[[#This Row],[mois]],Tableau1[[#This Row],[jour]],Tableau1[[#This Row],[IND. GENRE]],1)</f>
        <v>TUN2008122121</v>
      </c>
    </row>
    <row r="725" spans="1:14" x14ac:dyDescent="0.25">
      <c r="A725" s="20">
        <v>724</v>
      </c>
      <c r="B725" s="7" t="s">
        <v>264</v>
      </c>
      <c r="C725" t="s">
        <v>155</v>
      </c>
      <c r="D725" s="25">
        <v>26</v>
      </c>
      <c r="E725" s="23">
        <v>10</v>
      </c>
      <c r="F725" s="1">
        <v>2009</v>
      </c>
      <c r="G725" s="2" t="str">
        <f t="shared" si="22"/>
        <v>MIN</v>
      </c>
      <c r="H725" s="2">
        <v>1258</v>
      </c>
      <c r="I725" t="s">
        <v>815</v>
      </c>
      <c r="J725" t="s">
        <v>4</v>
      </c>
      <c r="K725" s="7"/>
      <c r="L725" s="21" t="str">
        <f t="shared" si="23"/>
        <v>1</v>
      </c>
      <c r="M725" t="s">
        <v>838</v>
      </c>
      <c r="N725" s="21" t="str">
        <f>CONCATENATE(Tableau1[[#This Row],[NAT]],Tableau1[[#This Row],[année]],Tableau1[[#This Row],[mois]],Tableau1[[#This Row],[jour]],Tableau1[[#This Row],[IND. GENRE]],1)</f>
        <v>TUN2009102611</v>
      </c>
    </row>
    <row r="726" spans="1:14" x14ac:dyDescent="0.25">
      <c r="A726" s="20">
        <v>725</v>
      </c>
      <c r="B726" s="7" t="s">
        <v>746</v>
      </c>
      <c r="C726" t="s">
        <v>133</v>
      </c>
      <c r="D726" s="25" t="s">
        <v>848</v>
      </c>
      <c r="E726" s="23">
        <v>11</v>
      </c>
      <c r="F726" s="1">
        <v>2015</v>
      </c>
      <c r="G726" s="2" t="str">
        <f t="shared" si="22"/>
        <v>POUSS</v>
      </c>
      <c r="H726" s="2">
        <v>1523</v>
      </c>
      <c r="I726" t="s">
        <v>784</v>
      </c>
      <c r="J726" t="s">
        <v>6</v>
      </c>
      <c r="K726" s="7"/>
      <c r="L726" s="21" t="str">
        <f t="shared" si="23"/>
        <v>2</v>
      </c>
      <c r="M726" t="s">
        <v>838</v>
      </c>
      <c r="N726" s="21" t="str">
        <f>CONCATENATE(Tableau1[[#This Row],[NAT]],Tableau1[[#This Row],[année]],Tableau1[[#This Row],[mois]],Tableau1[[#This Row],[jour]],Tableau1[[#This Row],[IND. GENRE]],1)</f>
        <v>TUN2015110921</v>
      </c>
    </row>
    <row r="727" spans="1:14" x14ac:dyDescent="0.25">
      <c r="A727" s="20">
        <v>726</v>
      </c>
      <c r="B727" s="7" t="s">
        <v>817</v>
      </c>
      <c r="C727" t="s">
        <v>117</v>
      </c>
      <c r="D727" s="25">
        <v>10</v>
      </c>
      <c r="E727" s="23" t="s">
        <v>846</v>
      </c>
      <c r="F727" s="1">
        <v>2013</v>
      </c>
      <c r="G727" s="2" t="str">
        <f t="shared" si="22"/>
        <v>POUSS</v>
      </c>
      <c r="H727" s="2">
        <v>556</v>
      </c>
      <c r="I727" t="s">
        <v>493</v>
      </c>
      <c r="J727" t="s">
        <v>6</v>
      </c>
      <c r="K727" s="7"/>
      <c r="L727" s="21" t="str">
        <f t="shared" si="23"/>
        <v>2</v>
      </c>
      <c r="M727" t="s">
        <v>838</v>
      </c>
      <c r="N727" s="21" t="str">
        <f>CONCATENATE(Tableau1[[#This Row],[NAT]],Tableau1[[#This Row],[année]],Tableau1[[#This Row],[mois]],Tableau1[[#This Row],[jour]],Tableau1[[#This Row],[IND. GENRE]],1)</f>
        <v>TUN2013011021</v>
      </c>
    </row>
    <row r="728" spans="1:14" x14ac:dyDescent="0.25">
      <c r="A728" s="20">
        <v>727</v>
      </c>
      <c r="B728" s="7" t="s">
        <v>676</v>
      </c>
      <c r="C728" t="s">
        <v>818</v>
      </c>
      <c r="D728" s="25">
        <v>24</v>
      </c>
      <c r="E728" s="23">
        <v>11</v>
      </c>
      <c r="F728" s="1">
        <v>2012</v>
      </c>
      <c r="G728" s="2" t="str">
        <f t="shared" si="22"/>
        <v>POUSS</v>
      </c>
      <c r="H728" s="2">
        <v>537</v>
      </c>
      <c r="I728" t="s">
        <v>493</v>
      </c>
      <c r="J728" t="s">
        <v>4</v>
      </c>
      <c r="K728" s="7"/>
      <c r="L728" s="21" t="str">
        <f t="shared" si="23"/>
        <v>1</v>
      </c>
      <c r="M728" t="s">
        <v>838</v>
      </c>
      <c r="N728" s="21" t="str">
        <f>CONCATENATE(Tableau1[[#This Row],[NAT]],Tableau1[[#This Row],[année]],Tableau1[[#This Row],[mois]],Tableau1[[#This Row],[jour]],Tableau1[[#This Row],[IND. GENRE]],1)</f>
        <v>TUN2012112411</v>
      </c>
    </row>
    <row r="729" spans="1:14" x14ac:dyDescent="0.25">
      <c r="A729" s="20">
        <v>728</v>
      </c>
      <c r="B729" s="7" t="s">
        <v>484</v>
      </c>
      <c r="C729" t="s">
        <v>187</v>
      </c>
      <c r="D729" s="25">
        <v>16</v>
      </c>
      <c r="E729" s="23" t="s">
        <v>847</v>
      </c>
      <c r="F729" s="1">
        <v>2011</v>
      </c>
      <c r="G729" s="2" t="str">
        <f t="shared" si="22"/>
        <v>PUP</v>
      </c>
      <c r="H729" s="2">
        <v>573</v>
      </c>
      <c r="I729" t="s">
        <v>493</v>
      </c>
      <c r="J729" t="s">
        <v>4</v>
      </c>
      <c r="K729" s="7"/>
      <c r="L729" s="21" t="str">
        <f t="shared" si="23"/>
        <v>1</v>
      </c>
      <c r="M729" t="s">
        <v>838</v>
      </c>
      <c r="N729" s="21" t="str">
        <f>CONCATENATE(Tableau1[[#This Row],[NAT]],Tableau1[[#This Row],[année]],Tableau1[[#This Row],[mois]],Tableau1[[#This Row],[jour]],Tableau1[[#This Row],[IND. GENRE]],1)</f>
        <v>TUN2011051611</v>
      </c>
    </row>
    <row r="730" spans="1:14" x14ac:dyDescent="0.25">
      <c r="A730" s="20">
        <v>729</v>
      </c>
      <c r="B730" s="7" t="s">
        <v>81</v>
      </c>
      <c r="C730" t="s">
        <v>814</v>
      </c>
      <c r="D730" s="25" t="s">
        <v>844</v>
      </c>
      <c r="E730" s="23" t="s">
        <v>844</v>
      </c>
      <c r="F730" s="1">
        <v>2012</v>
      </c>
      <c r="G730" s="2" t="str">
        <f t="shared" si="22"/>
        <v>POUSS</v>
      </c>
      <c r="H730" s="2">
        <v>1575</v>
      </c>
      <c r="I730" t="s">
        <v>819</v>
      </c>
      <c r="J730" t="s">
        <v>4</v>
      </c>
      <c r="K730" s="7"/>
      <c r="L730" s="21" t="str">
        <f t="shared" si="23"/>
        <v>1</v>
      </c>
      <c r="M730" t="s">
        <v>838</v>
      </c>
      <c r="N730" s="21" t="str">
        <f>CONCATENATE(Tableau1[[#This Row],[NAT]],Tableau1[[#This Row],[année]],Tableau1[[#This Row],[mois]],Tableau1[[#This Row],[jour]],Tableau1[[#This Row],[IND. GENRE]],1)</f>
        <v>TUN2012040411</v>
      </c>
    </row>
    <row r="731" spans="1:14" x14ac:dyDescent="0.25">
      <c r="A731" s="20">
        <v>730</v>
      </c>
      <c r="B731" s="7" t="s">
        <v>820</v>
      </c>
      <c r="C731" t="s">
        <v>821</v>
      </c>
      <c r="D731" s="25" t="s">
        <v>850</v>
      </c>
      <c r="E731" s="23" t="s">
        <v>845</v>
      </c>
      <c r="F731" s="1">
        <v>2012</v>
      </c>
      <c r="G731" s="2" t="str">
        <f t="shared" si="22"/>
        <v>POUSS</v>
      </c>
      <c r="H731" s="2">
        <v>1578</v>
      </c>
      <c r="I731" t="s">
        <v>819</v>
      </c>
      <c r="J731" t="s">
        <v>4</v>
      </c>
      <c r="K731" s="7"/>
      <c r="L731" s="21" t="str">
        <f t="shared" si="23"/>
        <v>1</v>
      </c>
      <c r="M731" t="s">
        <v>838</v>
      </c>
      <c r="N731" s="21" t="str">
        <f>CONCATENATE(Tableau1[[#This Row],[NAT]],Tableau1[[#This Row],[année]],Tableau1[[#This Row],[mois]],Tableau1[[#This Row],[jour]],Tableau1[[#This Row],[IND. GENRE]],1)</f>
        <v>TUN2012070211</v>
      </c>
    </row>
    <row r="732" spans="1:14" x14ac:dyDescent="0.25">
      <c r="A732" s="20">
        <v>731</v>
      </c>
      <c r="B732" s="7" t="s">
        <v>822</v>
      </c>
      <c r="C732" t="s">
        <v>823</v>
      </c>
      <c r="D732" s="25">
        <v>24</v>
      </c>
      <c r="E732" s="23" t="s">
        <v>848</v>
      </c>
      <c r="F732" s="1">
        <v>2012</v>
      </c>
      <c r="G732" s="2" t="str">
        <f t="shared" si="22"/>
        <v>POUSS</v>
      </c>
      <c r="H732" s="2">
        <v>1576</v>
      </c>
      <c r="I732" t="s">
        <v>819</v>
      </c>
      <c r="J732" t="s">
        <v>4</v>
      </c>
      <c r="K732" s="7"/>
      <c r="L732" s="21" t="str">
        <f t="shared" si="23"/>
        <v>1</v>
      </c>
      <c r="M732" t="s">
        <v>838</v>
      </c>
      <c r="N732" s="21" t="str">
        <f>CONCATENATE(Tableau1[[#This Row],[NAT]],Tableau1[[#This Row],[année]],Tableau1[[#This Row],[mois]],Tableau1[[#This Row],[jour]],Tableau1[[#This Row],[IND. GENRE]],2)</f>
        <v>TUN2012092412</v>
      </c>
    </row>
    <row r="733" spans="1:14" x14ac:dyDescent="0.25">
      <c r="A733" s="20">
        <v>732</v>
      </c>
      <c r="B733" s="7" t="s">
        <v>340</v>
      </c>
      <c r="C733" t="s">
        <v>254</v>
      </c>
      <c r="D733" s="25">
        <v>20</v>
      </c>
      <c r="E733" s="23">
        <v>11</v>
      </c>
      <c r="F733" s="1">
        <v>2012</v>
      </c>
      <c r="G733" s="2" t="str">
        <f t="shared" si="22"/>
        <v>POUSS</v>
      </c>
      <c r="H733" s="2">
        <v>1762</v>
      </c>
      <c r="I733" t="s">
        <v>422</v>
      </c>
      <c r="J733" t="s">
        <v>6</v>
      </c>
      <c r="K733" s="7"/>
      <c r="L733" s="21" t="str">
        <f t="shared" si="23"/>
        <v>2</v>
      </c>
      <c r="M733" t="s">
        <v>838</v>
      </c>
      <c r="N733" s="21" t="str">
        <f>CONCATENATE(Tableau1[[#This Row],[NAT]],Tableau1[[#This Row],[année]],Tableau1[[#This Row],[mois]],Tableau1[[#This Row],[jour]],Tableau1[[#This Row],[IND. GENRE]],1)</f>
        <v>TUN2012112021</v>
      </c>
    </row>
    <row r="734" spans="1:14" x14ac:dyDescent="0.25">
      <c r="A734" s="20">
        <v>733</v>
      </c>
      <c r="B734" s="7" t="s">
        <v>824</v>
      </c>
      <c r="C734" t="s">
        <v>825</v>
      </c>
      <c r="D734" s="25" t="s">
        <v>843</v>
      </c>
      <c r="E734" s="23" t="s">
        <v>846</v>
      </c>
      <c r="F734" s="2">
        <v>2012</v>
      </c>
      <c r="G734" s="2" t="str">
        <f t="shared" si="22"/>
        <v>POUSS</v>
      </c>
      <c r="H734" s="2">
        <v>1770</v>
      </c>
      <c r="I734" t="s">
        <v>422</v>
      </c>
      <c r="J734" t="s">
        <v>6</v>
      </c>
      <c r="K734" s="7"/>
      <c r="L734" s="21" t="str">
        <f t="shared" si="23"/>
        <v>2</v>
      </c>
      <c r="M734" t="s">
        <v>838</v>
      </c>
      <c r="N734" s="21" t="str">
        <f>CONCATENATE(Tableau1[[#This Row],[NAT]],Tableau1[[#This Row],[année]],Tableau1[[#This Row],[mois]],Tableau1[[#This Row],[jour]],Tableau1[[#This Row],[IND. GENRE]],1)</f>
        <v>TUN2012010621</v>
      </c>
    </row>
    <row r="735" spans="1:14" x14ac:dyDescent="0.25">
      <c r="A735" s="20">
        <v>734</v>
      </c>
      <c r="B735" s="7" t="s">
        <v>826</v>
      </c>
      <c r="C735" t="s">
        <v>653</v>
      </c>
      <c r="D735" s="25" t="s">
        <v>842</v>
      </c>
      <c r="E735" s="23">
        <v>11</v>
      </c>
      <c r="F735" s="2">
        <v>2012</v>
      </c>
      <c r="G735" s="2" t="str">
        <f t="shared" si="22"/>
        <v>POUSS</v>
      </c>
      <c r="H735" s="2">
        <v>1757</v>
      </c>
      <c r="I735" t="s">
        <v>422</v>
      </c>
      <c r="J735" t="s">
        <v>6</v>
      </c>
      <c r="K735" s="7"/>
      <c r="L735" s="21" t="str">
        <f t="shared" si="23"/>
        <v>2</v>
      </c>
      <c r="M735" t="s">
        <v>838</v>
      </c>
      <c r="N735" s="21" t="str">
        <f>CONCATENATE(Tableau1[[#This Row],[NAT]],Tableau1[[#This Row],[année]],Tableau1[[#This Row],[mois]],Tableau1[[#This Row],[jour]],Tableau1[[#This Row],[IND. GENRE]],1)</f>
        <v>TUN2012110321</v>
      </c>
    </row>
    <row r="736" spans="1:14" x14ac:dyDescent="0.25">
      <c r="A736" s="20">
        <v>735</v>
      </c>
      <c r="B736" s="7" t="s">
        <v>827</v>
      </c>
      <c r="C736" t="s">
        <v>852</v>
      </c>
      <c r="D736" s="26">
        <v>29</v>
      </c>
      <c r="E736" s="24" t="s">
        <v>842</v>
      </c>
      <c r="F736" s="2">
        <v>2011</v>
      </c>
      <c r="G736" s="1" t="str">
        <f t="shared" si="22"/>
        <v>PUP</v>
      </c>
      <c r="H736" s="1">
        <v>2101</v>
      </c>
      <c r="I736" t="s">
        <v>7</v>
      </c>
      <c r="J736" s="7" t="s">
        <v>4</v>
      </c>
      <c r="L736" s="21" t="str">
        <f t="shared" si="23"/>
        <v>1</v>
      </c>
      <c r="M736" t="s">
        <v>838</v>
      </c>
      <c r="N736" s="21" t="str">
        <f>CONCATENATE(Tableau1[[#This Row],[NAT]],Tableau1[[#This Row],[année]],Tableau1[[#This Row],[mois]],Tableau1[[#This Row],[jour]],Tableau1[[#This Row],[IND. GENRE]],2)</f>
        <v>TUN2011032912</v>
      </c>
    </row>
    <row r="737" spans="1:14" x14ac:dyDescent="0.25">
      <c r="A737" s="20">
        <v>736</v>
      </c>
      <c r="B737" s="7" t="s">
        <v>829</v>
      </c>
      <c r="C737" t="s">
        <v>490</v>
      </c>
      <c r="D737" s="26" t="s">
        <v>847</v>
      </c>
      <c r="E737" s="24" t="s">
        <v>846</v>
      </c>
      <c r="F737" s="2">
        <v>2013</v>
      </c>
      <c r="G737" s="1" t="str">
        <f t="shared" si="22"/>
        <v>POUSS</v>
      </c>
      <c r="H737" s="1">
        <v>1995</v>
      </c>
      <c r="I737" t="s">
        <v>7</v>
      </c>
      <c r="J737" s="7" t="s">
        <v>4</v>
      </c>
      <c r="L737" s="21" t="str">
        <f t="shared" si="23"/>
        <v>1</v>
      </c>
      <c r="M737" t="s">
        <v>838</v>
      </c>
      <c r="N737" s="21" t="str">
        <f>CONCATENATE(Tableau1[[#This Row],[NAT]],Tableau1[[#This Row],[année]],Tableau1[[#This Row],[mois]],Tableau1[[#This Row],[jour]],Tableau1[[#This Row],[IND. GENRE]],1)</f>
        <v>TUN2013010511</v>
      </c>
    </row>
    <row r="738" spans="1:14" x14ac:dyDescent="0.25">
      <c r="A738" s="20">
        <v>737</v>
      </c>
      <c r="B738" s="7" t="s">
        <v>39</v>
      </c>
      <c r="C738" t="s">
        <v>828</v>
      </c>
      <c r="D738" s="26" t="s">
        <v>842</v>
      </c>
      <c r="E738" s="24" t="s">
        <v>850</v>
      </c>
      <c r="F738" s="2">
        <v>2012</v>
      </c>
      <c r="G738" s="1" t="str">
        <f t="shared" si="22"/>
        <v>POUSS</v>
      </c>
      <c r="H738" s="1">
        <v>492</v>
      </c>
      <c r="I738" t="s">
        <v>7</v>
      </c>
      <c r="J738" s="7" t="s">
        <v>4</v>
      </c>
      <c r="L738" s="21" t="str">
        <f t="shared" si="23"/>
        <v>1</v>
      </c>
      <c r="M738" t="s">
        <v>838</v>
      </c>
      <c r="N738" s="21" t="str">
        <f>CONCATENATE(Tableau1[[#This Row],[NAT]],Tableau1[[#This Row],[année]],Tableau1[[#This Row],[mois]],Tableau1[[#This Row],[jour]],Tableau1[[#This Row],[IND. GENRE]],1)</f>
        <v>TUN2012020311</v>
      </c>
    </row>
    <row r="739" spans="1:14" x14ac:dyDescent="0.25">
      <c r="A739" s="20">
        <v>738</v>
      </c>
      <c r="B739" s="7" t="s">
        <v>829</v>
      </c>
      <c r="C739" t="s">
        <v>153</v>
      </c>
      <c r="D739" s="26">
        <v>25</v>
      </c>
      <c r="E739" s="24">
        <v>11</v>
      </c>
      <c r="F739" s="2">
        <v>2015</v>
      </c>
      <c r="G739" s="1" t="str">
        <f t="shared" si="22"/>
        <v>POUSS</v>
      </c>
      <c r="H739" s="1">
        <v>456</v>
      </c>
      <c r="I739" t="s">
        <v>7</v>
      </c>
      <c r="J739" s="7" t="s">
        <v>4</v>
      </c>
      <c r="L739" s="21" t="str">
        <f t="shared" si="23"/>
        <v>1</v>
      </c>
      <c r="M739" t="s">
        <v>838</v>
      </c>
      <c r="N739" s="21" t="str">
        <f>CONCATENATE(Tableau1[[#This Row],[NAT]],Tableau1[[#This Row],[année]],Tableau1[[#This Row],[mois]],Tableau1[[#This Row],[jour]],Tableau1[[#This Row],[IND. GENRE]],1)</f>
        <v>TUN2015112511</v>
      </c>
    </row>
    <row r="740" spans="1:14" x14ac:dyDescent="0.25">
      <c r="A740" s="20">
        <v>739</v>
      </c>
      <c r="B740" s="7" t="s">
        <v>830</v>
      </c>
      <c r="C740" t="s">
        <v>162</v>
      </c>
      <c r="D740" s="26">
        <v>27</v>
      </c>
      <c r="E740" s="24" t="s">
        <v>846</v>
      </c>
      <c r="F740" s="2">
        <v>2013</v>
      </c>
      <c r="G740" s="1" t="str">
        <f t="shared" si="22"/>
        <v>POUSS</v>
      </c>
      <c r="H740" s="1">
        <v>493</v>
      </c>
      <c r="I740" t="s">
        <v>7</v>
      </c>
      <c r="J740" s="7" t="s">
        <v>4</v>
      </c>
      <c r="L740" s="21" t="str">
        <f t="shared" si="23"/>
        <v>1</v>
      </c>
      <c r="M740" t="s">
        <v>838</v>
      </c>
      <c r="N740" s="21" t="str">
        <f>CONCATENATE(Tableau1[[#This Row],[NAT]],Tableau1[[#This Row],[année]],Tableau1[[#This Row],[mois]],Tableau1[[#This Row],[jour]],Tableau1[[#This Row],[IND. GENRE]],1)</f>
        <v>TUN2013012711</v>
      </c>
    </row>
    <row r="741" spans="1:14" x14ac:dyDescent="0.25">
      <c r="A741" s="20">
        <v>740</v>
      </c>
      <c r="B741" s="7" t="s">
        <v>776</v>
      </c>
      <c r="C741" t="s">
        <v>305</v>
      </c>
      <c r="D741" s="26">
        <v>20</v>
      </c>
      <c r="E741" s="24" t="s">
        <v>846</v>
      </c>
      <c r="F741" s="2">
        <v>2014</v>
      </c>
      <c r="G741" s="1" t="str">
        <f t="shared" si="22"/>
        <v>POUSS</v>
      </c>
      <c r="H741" s="1">
        <v>457</v>
      </c>
      <c r="I741" t="s">
        <v>7</v>
      </c>
      <c r="J741" s="7" t="s">
        <v>6</v>
      </c>
      <c r="L741" s="21" t="str">
        <f t="shared" si="23"/>
        <v>2</v>
      </c>
      <c r="M741" t="s">
        <v>838</v>
      </c>
      <c r="N741" s="21" t="str">
        <f>CONCATENATE(Tableau1[[#This Row],[NAT]],Tableau1[[#This Row],[année]],Tableau1[[#This Row],[mois]],Tableau1[[#This Row],[jour]],Tableau1[[#This Row],[IND. GENRE]],1)</f>
        <v>TUN2014012021</v>
      </c>
    </row>
    <row r="742" spans="1:14" x14ac:dyDescent="0.25">
      <c r="A742" s="20">
        <v>741</v>
      </c>
      <c r="B742" s="7" t="s">
        <v>31</v>
      </c>
      <c r="C742" t="s">
        <v>437</v>
      </c>
      <c r="D742" s="26" t="s">
        <v>842</v>
      </c>
      <c r="E742" s="24">
        <v>12</v>
      </c>
      <c r="F742" s="2">
        <v>2009</v>
      </c>
      <c r="G742" s="1" t="str">
        <f t="shared" si="22"/>
        <v>MIN</v>
      </c>
      <c r="H742" s="1">
        <v>585</v>
      </c>
      <c r="I742" t="s">
        <v>7</v>
      </c>
      <c r="J742" s="7" t="s">
        <v>6</v>
      </c>
      <c r="L742" s="21" t="str">
        <f t="shared" si="23"/>
        <v>2</v>
      </c>
      <c r="M742" t="s">
        <v>838</v>
      </c>
      <c r="N742" s="21" t="str">
        <f>CONCATENATE(Tableau1[[#This Row],[NAT]],Tableau1[[#This Row],[année]],Tableau1[[#This Row],[mois]],Tableau1[[#This Row],[jour]],Tableau1[[#This Row],[IND. GENRE]],1)</f>
        <v>TUN2009120321</v>
      </c>
    </row>
    <row r="743" spans="1:14" x14ac:dyDescent="0.25">
      <c r="A743" s="20">
        <v>742</v>
      </c>
      <c r="B743" s="7" t="s">
        <v>831</v>
      </c>
      <c r="C743" t="s">
        <v>832</v>
      </c>
      <c r="D743" s="26">
        <v>26</v>
      </c>
      <c r="E743" s="24" t="s">
        <v>850</v>
      </c>
      <c r="F743" s="2">
        <v>2007</v>
      </c>
      <c r="G743" s="1" t="str">
        <f t="shared" si="22"/>
        <v>CAD</v>
      </c>
      <c r="H743" s="1">
        <v>314</v>
      </c>
      <c r="I743" t="s">
        <v>781</v>
      </c>
      <c r="J743" s="7" t="s">
        <v>4</v>
      </c>
      <c r="L743" s="21" t="str">
        <f t="shared" si="23"/>
        <v>1</v>
      </c>
      <c r="M743" t="s">
        <v>839</v>
      </c>
      <c r="N743" s="21" t="str">
        <f>CONCATENATE(Tableau1[[#This Row],[NAT]],Tableau1[[#This Row],[année]],Tableau1[[#This Row],[mois]],Tableau1[[#This Row],[jour]],Tableau1[[#This Row],[IND. GENRE]],1)</f>
        <v>LYB2007022611</v>
      </c>
    </row>
    <row r="744" spans="1:14" x14ac:dyDescent="0.25">
      <c r="A744" s="20">
        <v>743</v>
      </c>
      <c r="B744" s="7" t="s">
        <v>831</v>
      </c>
      <c r="C744" t="s">
        <v>833</v>
      </c>
      <c r="D744" s="26">
        <v>25</v>
      </c>
      <c r="E744" s="24" t="s">
        <v>843</v>
      </c>
      <c r="F744" s="2">
        <v>2003</v>
      </c>
      <c r="G744" s="1" t="str">
        <f t="shared" si="22"/>
        <v>ESP</v>
      </c>
      <c r="H744" s="1">
        <v>640</v>
      </c>
      <c r="I744" t="s">
        <v>781</v>
      </c>
      <c r="J744" s="7" t="s">
        <v>4</v>
      </c>
      <c r="L744" s="21" t="str">
        <f t="shared" si="23"/>
        <v>1</v>
      </c>
      <c r="M744" t="s">
        <v>839</v>
      </c>
      <c r="N744" s="21" t="str">
        <f>CONCATENATE(Tableau1[[#This Row],[NAT]],Tableau1[[#This Row],[année]],Tableau1[[#This Row],[mois]],Tableau1[[#This Row],[jour]],Tableau1[[#This Row],[IND. GENRE]],1)</f>
        <v>LYB2003062511</v>
      </c>
    </row>
    <row r="745" spans="1:14" x14ac:dyDescent="0.25">
      <c r="A745" s="20">
        <v>744</v>
      </c>
      <c r="B745" s="7" t="s">
        <v>834</v>
      </c>
      <c r="C745" t="s">
        <v>835</v>
      </c>
      <c r="D745" s="26" t="s">
        <v>848</v>
      </c>
      <c r="E745" s="24" t="s">
        <v>850</v>
      </c>
      <c r="F745" s="2">
        <v>2005</v>
      </c>
      <c r="G745" s="1" t="str">
        <f t="shared" si="22"/>
        <v>JUN</v>
      </c>
      <c r="H745" s="1">
        <v>610</v>
      </c>
      <c r="I745" t="s">
        <v>781</v>
      </c>
      <c r="J745" s="7" t="s">
        <v>4</v>
      </c>
      <c r="L745" s="21" t="str">
        <f t="shared" si="23"/>
        <v>1</v>
      </c>
      <c r="M745" t="s">
        <v>839</v>
      </c>
      <c r="N745" s="21" t="str">
        <f>CONCATENATE(Tableau1[[#This Row],[NAT]],Tableau1[[#This Row],[année]],Tableau1[[#This Row],[mois]],Tableau1[[#This Row],[jour]],Tableau1[[#This Row],[IND. GENRE]],1)</f>
        <v>LYB2005020911</v>
      </c>
    </row>
    <row r="746" spans="1:14" x14ac:dyDescent="0.25">
      <c r="A746" s="20">
        <v>745</v>
      </c>
      <c r="B746" s="7" t="s">
        <v>834</v>
      </c>
      <c r="C746" t="s">
        <v>836</v>
      </c>
      <c r="D746" s="26" t="s">
        <v>845</v>
      </c>
      <c r="E746" s="24" t="s">
        <v>846</v>
      </c>
      <c r="F746" s="2">
        <v>2005</v>
      </c>
      <c r="G746" s="1" t="str">
        <f t="shared" si="22"/>
        <v>JUN</v>
      </c>
      <c r="H746" s="1">
        <v>2034</v>
      </c>
      <c r="I746" t="s">
        <v>781</v>
      </c>
      <c r="J746" s="7" t="s">
        <v>4</v>
      </c>
      <c r="L746" s="21" t="str">
        <f t="shared" si="23"/>
        <v>1</v>
      </c>
      <c r="M746" t="s">
        <v>839</v>
      </c>
      <c r="N746" s="21" t="str">
        <f>CONCATENATE(Tableau1[[#This Row],[NAT]],Tableau1[[#This Row],[année]],Tableau1[[#This Row],[mois]],Tableau1[[#This Row],[jour]],Tableau1[[#This Row],[IND. GENRE]],1)</f>
        <v>LYB2005010711</v>
      </c>
    </row>
    <row r="747" spans="1:14" x14ac:dyDescent="0.25">
      <c r="A747" s="20">
        <v>746</v>
      </c>
      <c r="D747" s="25"/>
      <c r="E747" s="23"/>
      <c r="G747" s="2" t="str">
        <f t="shared" ref="G747:G810" si="24">IF(F747&gt;=2012,"POUSS",IF(F747=2011,"PUP",IF(F747=2010,"PUP",IF(F747=2009,"MIN",IF(F747=2008,"MIN",IF(F747=2007,"CAD",IF(F747=2006,"CAD",IF(F747=2005,"JUN",IF(F747=2004,"JUN",IF(F747=2003,"ESP",IF(F747=2002,"ESP","SEN")))))))))))</f>
        <v>SEN</v>
      </c>
      <c r="L747" s="21" t="str">
        <f t="shared" si="23"/>
        <v>2</v>
      </c>
      <c r="M747" t="s">
        <v>838</v>
      </c>
      <c r="N747" s="21" t="str">
        <f>CONCATENATE(Tableau1[[#This Row],[NAT]],Tableau1[[#This Row],[année]],Tableau1[[#This Row],[mois]],Tableau1[[#This Row],[jour]],Tableau1[[#This Row],[IND. GENRE]],1)</f>
        <v>TUN21</v>
      </c>
    </row>
    <row r="748" spans="1:14" x14ac:dyDescent="0.25">
      <c r="A748" s="20">
        <v>747</v>
      </c>
      <c r="D748" s="25"/>
      <c r="E748" s="23"/>
      <c r="G748" s="2" t="str">
        <f t="shared" si="24"/>
        <v>SEN</v>
      </c>
      <c r="L748" s="21" t="str">
        <f t="shared" si="23"/>
        <v>2</v>
      </c>
      <c r="M748" t="s">
        <v>838</v>
      </c>
      <c r="N748" s="21" t="str">
        <f>CONCATENATE(Tableau1[[#This Row],[NAT]],Tableau1[[#This Row],[année]],Tableau1[[#This Row],[mois]],Tableau1[[#This Row],[jour]],Tableau1[[#This Row],[IND. GENRE]],1)</f>
        <v>TUN21</v>
      </c>
    </row>
    <row r="749" spans="1:14" x14ac:dyDescent="0.25">
      <c r="A749" s="20">
        <v>748</v>
      </c>
      <c r="D749" s="25"/>
      <c r="E749" s="23"/>
      <c r="G749" s="2" t="str">
        <f t="shared" si="24"/>
        <v>SEN</v>
      </c>
      <c r="L749" s="21" t="str">
        <f t="shared" si="23"/>
        <v>2</v>
      </c>
      <c r="M749" t="s">
        <v>838</v>
      </c>
      <c r="N749" s="21" t="str">
        <f>CONCATENATE(Tableau1[[#This Row],[NAT]],Tableau1[[#This Row],[année]],Tableau1[[#This Row],[mois]],Tableau1[[#This Row],[jour]],Tableau1[[#This Row],[IND. GENRE]],1)</f>
        <v>TUN21</v>
      </c>
    </row>
    <row r="750" spans="1:14" x14ac:dyDescent="0.25">
      <c r="A750" s="20">
        <v>749</v>
      </c>
      <c r="D750" s="25"/>
      <c r="E750" s="23"/>
      <c r="G750" s="2" t="str">
        <f t="shared" si="24"/>
        <v>SEN</v>
      </c>
      <c r="L750" s="21" t="str">
        <f t="shared" si="23"/>
        <v>2</v>
      </c>
      <c r="M750" t="s">
        <v>838</v>
      </c>
      <c r="N750" s="21" t="str">
        <f>CONCATENATE(Tableau1[[#This Row],[NAT]],Tableau1[[#This Row],[année]],Tableau1[[#This Row],[mois]],Tableau1[[#This Row],[jour]],Tableau1[[#This Row],[IND. GENRE]],1)</f>
        <v>TUN21</v>
      </c>
    </row>
    <row r="751" spans="1:14" x14ac:dyDescent="0.25">
      <c r="A751" s="20">
        <v>750</v>
      </c>
      <c r="D751" s="25"/>
      <c r="E751" s="23"/>
      <c r="G751" s="2" t="str">
        <f t="shared" si="24"/>
        <v>SEN</v>
      </c>
      <c r="L751" s="21" t="str">
        <f t="shared" si="23"/>
        <v>2</v>
      </c>
      <c r="M751" t="s">
        <v>838</v>
      </c>
      <c r="N751" s="21" t="str">
        <f>CONCATENATE(Tableau1[[#This Row],[NAT]],Tableau1[[#This Row],[année]],Tableau1[[#This Row],[mois]],Tableau1[[#This Row],[jour]],Tableau1[[#This Row],[IND. GENRE]],1)</f>
        <v>TUN21</v>
      </c>
    </row>
    <row r="752" spans="1:14" x14ac:dyDescent="0.25">
      <c r="A752" s="20">
        <v>751</v>
      </c>
      <c r="D752" s="25"/>
      <c r="E752" s="23"/>
      <c r="G752" s="2" t="str">
        <f t="shared" si="24"/>
        <v>SEN</v>
      </c>
      <c r="L752" s="21" t="str">
        <f t="shared" si="23"/>
        <v>2</v>
      </c>
      <c r="M752" t="s">
        <v>838</v>
      </c>
      <c r="N752" s="21" t="str">
        <f>CONCATENATE(Tableau1[[#This Row],[NAT]],Tableau1[[#This Row],[année]],Tableau1[[#This Row],[mois]],Tableau1[[#This Row],[jour]],Tableau1[[#This Row],[IND. GENRE]],1)</f>
        <v>TUN21</v>
      </c>
    </row>
    <row r="753" spans="1:14" x14ac:dyDescent="0.25">
      <c r="A753" s="20">
        <v>752</v>
      </c>
      <c r="D753" s="25"/>
      <c r="E753" s="23"/>
      <c r="G753" s="2" t="str">
        <f t="shared" si="24"/>
        <v>SEN</v>
      </c>
      <c r="L753" s="21" t="str">
        <f t="shared" si="23"/>
        <v>2</v>
      </c>
      <c r="M753" t="s">
        <v>838</v>
      </c>
      <c r="N753" s="21" t="str">
        <f>CONCATENATE(Tableau1[[#This Row],[NAT]],Tableau1[[#This Row],[année]],Tableau1[[#This Row],[mois]],Tableau1[[#This Row],[jour]],Tableau1[[#This Row],[IND. GENRE]],1)</f>
        <v>TUN21</v>
      </c>
    </row>
    <row r="754" spans="1:14" x14ac:dyDescent="0.25">
      <c r="A754" s="20">
        <v>753</v>
      </c>
      <c r="D754" s="25"/>
      <c r="E754" s="23"/>
      <c r="G754" s="2" t="str">
        <f t="shared" si="24"/>
        <v>SEN</v>
      </c>
      <c r="L754" s="21" t="str">
        <f t="shared" si="23"/>
        <v>2</v>
      </c>
      <c r="M754" t="s">
        <v>838</v>
      </c>
      <c r="N754" s="21" t="str">
        <f>CONCATENATE(Tableau1[[#This Row],[NAT]],Tableau1[[#This Row],[année]],Tableau1[[#This Row],[mois]],Tableau1[[#This Row],[jour]],Tableau1[[#This Row],[IND. GENRE]],1)</f>
        <v>TUN21</v>
      </c>
    </row>
    <row r="755" spans="1:14" x14ac:dyDescent="0.25">
      <c r="A755" s="20">
        <v>754</v>
      </c>
      <c r="D755" s="25"/>
      <c r="E755" s="23"/>
      <c r="G755" s="2" t="str">
        <f t="shared" si="24"/>
        <v>SEN</v>
      </c>
      <c r="L755" s="21" t="str">
        <f t="shared" si="23"/>
        <v>2</v>
      </c>
      <c r="M755" t="s">
        <v>838</v>
      </c>
      <c r="N755" s="21" t="str">
        <f>CONCATENATE(Tableau1[[#This Row],[NAT]],Tableau1[[#This Row],[année]],Tableau1[[#This Row],[mois]],Tableau1[[#This Row],[jour]],Tableau1[[#This Row],[IND. GENRE]],1)</f>
        <v>TUN21</v>
      </c>
    </row>
    <row r="756" spans="1:14" x14ac:dyDescent="0.25">
      <c r="A756" s="20">
        <v>755</v>
      </c>
      <c r="D756" s="25"/>
      <c r="E756" s="23"/>
      <c r="G756" s="2" t="str">
        <f t="shared" si="24"/>
        <v>SEN</v>
      </c>
      <c r="L756" s="21" t="str">
        <f t="shared" si="23"/>
        <v>2</v>
      </c>
      <c r="M756" t="s">
        <v>838</v>
      </c>
      <c r="N756" s="21" t="str">
        <f>CONCATENATE(Tableau1[[#This Row],[NAT]],Tableau1[[#This Row],[année]],Tableau1[[#This Row],[mois]],Tableau1[[#This Row],[jour]],Tableau1[[#This Row],[IND. GENRE]],1)</f>
        <v>TUN21</v>
      </c>
    </row>
    <row r="757" spans="1:14" x14ac:dyDescent="0.25">
      <c r="A757" s="20">
        <v>756</v>
      </c>
      <c r="D757" s="25"/>
      <c r="E757" s="23"/>
      <c r="G757" s="2" t="str">
        <f t="shared" si="24"/>
        <v>SEN</v>
      </c>
      <c r="L757" s="21" t="str">
        <f t="shared" si="23"/>
        <v>2</v>
      </c>
      <c r="M757" t="s">
        <v>838</v>
      </c>
      <c r="N757" s="21" t="str">
        <f>CONCATENATE(Tableau1[[#This Row],[NAT]],Tableau1[[#This Row],[année]],Tableau1[[#This Row],[mois]],Tableau1[[#This Row],[jour]],Tableau1[[#This Row],[IND. GENRE]],1)</f>
        <v>TUN21</v>
      </c>
    </row>
    <row r="758" spans="1:14" x14ac:dyDescent="0.25">
      <c r="A758" s="20">
        <v>757</v>
      </c>
      <c r="D758" s="25"/>
      <c r="E758" s="23"/>
      <c r="G758" s="2" t="str">
        <f t="shared" si="24"/>
        <v>SEN</v>
      </c>
      <c r="L758" s="21" t="str">
        <f t="shared" si="23"/>
        <v>2</v>
      </c>
      <c r="M758" t="s">
        <v>838</v>
      </c>
      <c r="N758" s="21" t="str">
        <f>CONCATENATE(Tableau1[[#This Row],[NAT]],Tableau1[[#This Row],[année]],Tableau1[[#This Row],[mois]],Tableau1[[#This Row],[jour]],Tableau1[[#This Row],[IND. GENRE]],1)</f>
        <v>TUN21</v>
      </c>
    </row>
    <row r="759" spans="1:14" x14ac:dyDescent="0.25">
      <c r="A759" s="20">
        <v>758</v>
      </c>
      <c r="D759" s="25"/>
      <c r="E759" s="23"/>
      <c r="G759" s="2" t="str">
        <f t="shared" si="24"/>
        <v>SEN</v>
      </c>
      <c r="L759" s="21" t="str">
        <f t="shared" si="23"/>
        <v>2</v>
      </c>
      <c r="M759" t="s">
        <v>838</v>
      </c>
      <c r="N759" s="21" t="str">
        <f>CONCATENATE(Tableau1[[#This Row],[NAT]],Tableau1[[#This Row],[année]],Tableau1[[#This Row],[mois]],Tableau1[[#This Row],[jour]],Tableau1[[#This Row],[IND. GENRE]],1)</f>
        <v>TUN21</v>
      </c>
    </row>
    <row r="760" spans="1:14" x14ac:dyDescent="0.25">
      <c r="A760" s="20">
        <v>759</v>
      </c>
      <c r="D760" s="25"/>
      <c r="E760" s="23"/>
      <c r="G760" s="2" t="str">
        <f t="shared" si="24"/>
        <v>SEN</v>
      </c>
      <c r="L760" s="21" t="str">
        <f t="shared" si="23"/>
        <v>2</v>
      </c>
      <c r="M760" t="s">
        <v>838</v>
      </c>
      <c r="N760" s="21" t="str">
        <f>CONCATENATE(Tableau1[[#This Row],[NAT]],Tableau1[[#This Row],[année]],Tableau1[[#This Row],[mois]],Tableau1[[#This Row],[jour]],Tableau1[[#This Row],[IND. GENRE]],1)</f>
        <v>TUN21</v>
      </c>
    </row>
    <row r="761" spans="1:14" x14ac:dyDescent="0.25">
      <c r="A761" s="20">
        <v>760</v>
      </c>
      <c r="D761" s="25"/>
      <c r="E761" s="23"/>
      <c r="G761" s="2" t="str">
        <f t="shared" si="24"/>
        <v>SEN</v>
      </c>
      <c r="L761" s="21" t="str">
        <f t="shared" si="23"/>
        <v>2</v>
      </c>
      <c r="M761" t="s">
        <v>838</v>
      </c>
      <c r="N761" s="21" t="str">
        <f>CONCATENATE(Tableau1[[#This Row],[NAT]],Tableau1[[#This Row],[année]],Tableau1[[#This Row],[mois]],Tableau1[[#This Row],[jour]],Tableau1[[#This Row],[IND. GENRE]],1)</f>
        <v>TUN21</v>
      </c>
    </row>
    <row r="762" spans="1:14" x14ac:dyDescent="0.25">
      <c r="A762" s="20">
        <v>761</v>
      </c>
      <c r="D762" s="25"/>
      <c r="E762" s="23"/>
      <c r="G762" s="2" t="str">
        <f t="shared" si="24"/>
        <v>SEN</v>
      </c>
      <c r="L762" s="21" t="str">
        <f t="shared" si="23"/>
        <v>2</v>
      </c>
      <c r="M762" t="s">
        <v>838</v>
      </c>
      <c r="N762" s="21" t="str">
        <f>CONCATENATE(Tableau1[[#This Row],[NAT]],Tableau1[[#This Row],[année]],Tableau1[[#This Row],[mois]],Tableau1[[#This Row],[jour]],Tableau1[[#This Row],[IND. GENRE]],1)</f>
        <v>TUN21</v>
      </c>
    </row>
    <row r="763" spans="1:14" x14ac:dyDescent="0.25">
      <c r="A763" s="20">
        <v>762</v>
      </c>
      <c r="D763" s="25"/>
      <c r="E763" s="23"/>
      <c r="G763" s="2" t="str">
        <f t="shared" si="24"/>
        <v>SEN</v>
      </c>
      <c r="L763" s="21" t="str">
        <f t="shared" si="23"/>
        <v>2</v>
      </c>
      <c r="M763" t="s">
        <v>838</v>
      </c>
      <c r="N763" s="21" t="str">
        <f>CONCATENATE(Tableau1[[#This Row],[NAT]],Tableau1[[#This Row],[année]],Tableau1[[#This Row],[mois]],Tableau1[[#This Row],[jour]],Tableau1[[#This Row],[IND. GENRE]],1)</f>
        <v>TUN21</v>
      </c>
    </row>
    <row r="764" spans="1:14" x14ac:dyDescent="0.25">
      <c r="A764" s="20">
        <v>763</v>
      </c>
      <c r="D764" s="25"/>
      <c r="E764" s="23"/>
      <c r="G764" s="2" t="str">
        <f t="shared" si="24"/>
        <v>SEN</v>
      </c>
      <c r="L764" s="21" t="str">
        <f t="shared" si="23"/>
        <v>2</v>
      </c>
      <c r="M764" t="s">
        <v>838</v>
      </c>
      <c r="N764" s="21" t="str">
        <f>CONCATENATE(Tableau1[[#This Row],[NAT]],Tableau1[[#This Row],[année]],Tableau1[[#This Row],[mois]],Tableau1[[#This Row],[jour]],Tableau1[[#This Row],[IND. GENRE]],1)</f>
        <v>TUN21</v>
      </c>
    </row>
    <row r="765" spans="1:14" x14ac:dyDescent="0.25">
      <c r="A765" s="20">
        <v>764</v>
      </c>
      <c r="D765" s="25"/>
      <c r="E765" s="23"/>
      <c r="G765" s="2" t="str">
        <f t="shared" si="24"/>
        <v>SEN</v>
      </c>
      <c r="L765" s="21" t="str">
        <f t="shared" si="23"/>
        <v>2</v>
      </c>
      <c r="M765" t="s">
        <v>838</v>
      </c>
      <c r="N765" s="21" t="str">
        <f>CONCATENATE(Tableau1[[#This Row],[NAT]],Tableau1[[#This Row],[année]],Tableau1[[#This Row],[mois]],Tableau1[[#This Row],[jour]],Tableau1[[#This Row],[IND. GENRE]],1)</f>
        <v>TUN21</v>
      </c>
    </row>
    <row r="766" spans="1:14" x14ac:dyDescent="0.25">
      <c r="A766" s="20">
        <v>765</v>
      </c>
      <c r="D766" s="25"/>
      <c r="E766" s="23"/>
      <c r="G766" s="2" t="str">
        <f t="shared" si="24"/>
        <v>SEN</v>
      </c>
      <c r="L766" s="21" t="str">
        <f t="shared" si="23"/>
        <v>2</v>
      </c>
      <c r="M766" t="s">
        <v>838</v>
      </c>
      <c r="N766" s="21" t="str">
        <f>CONCATENATE(Tableau1[[#This Row],[NAT]],Tableau1[[#This Row],[année]],Tableau1[[#This Row],[mois]],Tableau1[[#This Row],[jour]],Tableau1[[#This Row],[IND. GENRE]],1)</f>
        <v>TUN21</v>
      </c>
    </row>
    <row r="767" spans="1:14" x14ac:dyDescent="0.25">
      <c r="A767" s="20">
        <v>766</v>
      </c>
      <c r="D767" s="25"/>
      <c r="E767" s="23"/>
      <c r="G767" s="2" t="str">
        <f t="shared" si="24"/>
        <v>SEN</v>
      </c>
      <c r="L767" s="21" t="str">
        <f t="shared" si="23"/>
        <v>2</v>
      </c>
      <c r="M767" t="s">
        <v>838</v>
      </c>
      <c r="N767" s="21" t="str">
        <f>CONCATENATE(Tableau1[[#This Row],[NAT]],Tableau1[[#This Row],[année]],Tableau1[[#This Row],[mois]],Tableau1[[#This Row],[jour]],Tableau1[[#This Row],[IND. GENRE]],1)</f>
        <v>TUN21</v>
      </c>
    </row>
    <row r="768" spans="1:14" x14ac:dyDescent="0.25">
      <c r="A768" s="20">
        <v>767</v>
      </c>
      <c r="D768" s="25"/>
      <c r="E768" s="23"/>
      <c r="G768" s="2" t="str">
        <f t="shared" si="24"/>
        <v>SEN</v>
      </c>
      <c r="L768" s="21" t="str">
        <f t="shared" si="23"/>
        <v>2</v>
      </c>
      <c r="M768" t="s">
        <v>838</v>
      </c>
      <c r="N768" s="21" t="str">
        <f>CONCATENATE(Tableau1[[#This Row],[NAT]],Tableau1[[#This Row],[année]],Tableau1[[#This Row],[mois]],Tableau1[[#This Row],[jour]],Tableau1[[#This Row],[IND. GENRE]],1)</f>
        <v>TUN21</v>
      </c>
    </row>
    <row r="769" spans="1:14" x14ac:dyDescent="0.25">
      <c r="A769" s="20">
        <v>768</v>
      </c>
      <c r="D769" s="25"/>
      <c r="E769" s="23"/>
      <c r="G769" s="2" t="str">
        <f t="shared" si="24"/>
        <v>SEN</v>
      </c>
      <c r="L769" s="21" t="str">
        <f t="shared" si="23"/>
        <v>2</v>
      </c>
      <c r="M769" t="s">
        <v>838</v>
      </c>
      <c r="N769" s="21" t="str">
        <f>CONCATENATE(Tableau1[[#This Row],[NAT]],Tableau1[[#This Row],[année]],Tableau1[[#This Row],[mois]],Tableau1[[#This Row],[jour]],Tableau1[[#This Row],[IND. GENRE]],1)</f>
        <v>TUN21</v>
      </c>
    </row>
    <row r="770" spans="1:14" x14ac:dyDescent="0.25">
      <c r="A770" s="20">
        <v>769</v>
      </c>
      <c r="D770" s="25"/>
      <c r="E770" s="23"/>
      <c r="G770" s="2" t="str">
        <f t="shared" si="24"/>
        <v>SEN</v>
      </c>
      <c r="L770" s="21" t="str">
        <f t="shared" ref="L770:L833" si="25">IF(COUNTIF(J770,"*M*"),"1","2")</f>
        <v>2</v>
      </c>
      <c r="M770" t="s">
        <v>838</v>
      </c>
      <c r="N770" s="21" t="str">
        <f>CONCATENATE(Tableau1[[#This Row],[NAT]],Tableau1[[#This Row],[année]],Tableau1[[#This Row],[mois]],Tableau1[[#This Row],[jour]],Tableau1[[#This Row],[IND. GENRE]],1)</f>
        <v>TUN21</v>
      </c>
    </row>
    <row r="771" spans="1:14" x14ac:dyDescent="0.25">
      <c r="A771" s="20">
        <v>770</v>
      </c>
      <c r="D771" s="25"/>
      <c r="E771" s="23"/>
      <c r="G771" s="2" t="str">
        <f t="shared" si="24"/>
        <v>SEN</v>
      </c>
      <c r="L771" s="21" t="str">
        <f t="shared" si="25"/>
        <v>2</v>
      </c>
      <c r="M771" t="s">
        <v>838</v>
      </c>
      <c r="N771" s="21" t="str">
        <f>CONCATENATE(Tableau1[[#This Row],[NAT]],Tableau1[[#This Row],[année]],Tableau1[[#This Row],[mois]],Tableau1[[#This Row],[jour]],Tableau1[[#This Row],[IND. GENRE]],1)</f>
        <v>TUN21</v>
      </c>
    </row>
    <row r="772" spans="1:14" x14ac:dyDescent="0.25">
      <c r="A772" s="20">
        <v>771</v>
      </c>
      <c r="D772" s="25"/>
      <c r="E772" s="23"/>
      <c r="G772" s="2" t="str">
        <f t="shared" si="24"/>
        <v>SEN</v>
      </c>
      <c r="L772" s="21" t="str">
        <f t="shared" si="25"/>
        <v>2</v>
      </c>
      <c r="M772" t="s">
        <v>838</v>
      </c>
      <c r="N772" s="21" t="str">
        <f>CONCATENATE(Tableau1[[#This Row],[NAT]],Tableau1[[#This Row],[année]],Tableau1[[#This Row],[mois]],Tableau1[[#This Row],[jour]],Tableau1[[#This Row],[IND. GENRE]],1)</f>
        <v>TUN21</v>
      </c>
    </row>
    <row r="773" spans="1:14" x14ac:dyDescent="0.25">
      <c r="A773" s="20">
        <v>772</v>
      </c>
      <c r="D773" s="25"/>
      <c r="E773" s="23"/>
      <c r="G773" s="2" t="str">
        <f t="shared" si="24"/>
        <v>SEN</v>
      </c>
      <c r="L773" s="21" t="str">
        <f t="shared" si="25"/>
        <v>2</v>
      </c>
      <c r="M773" t="s">
        <v>838</v>
      </c>
      <c r="N773" s="21" t="str">
        <f>CONCATENATE(Tableau1[[#This Row],[NAT]],Tableau1[[#This Row],[année]],Tableau1[[#This Row],[mois]],Tableau1[[#This Row],[jour]],Tableau1[[#This Row],[IND. GENRE]],1)</f>
        <v>TUN21</v>
      </c>
    </row>
    <row r="774" spans="1:14" x14ac:dyDescent="0.25">
      <c r="A774" s="20">
        <v>773</v>
      </c>
      <c r="D774" s="25"/>
      <c r="E774" s="23"/>
      <c r="G774" s="2" t="str">
        <f t="shared" si="24"/>
        <v>SEN</v>
      </c>
      <c r="L774" s="21" t="str">
        <f t="shared" si="25"/>
        <v>2</v>
      </c>
      <c r="M774" t="s">
        <v>838</v>
      </c>
      <c r="N774" s="21" t="str">
        <f>CONCATENATE(Tableau1[[#This Row],[NAT]],Tableau1[[#This Row],[année]],Tableau1[[#This Row],[mois]],Tableau1[[#This Row],[jour]],Tableau1[[#This Row],[IND. GENRE]],1)</f>
        <v>TUN21</v>
      </c>
    </row>
    <row r="775" spans="1:14" x14ac:dyDescent="0.25">
      <c r="A775" s="20">
        <v>774</v>
      </c>
      <c r="D775" s="25"/>
      <c r="E775" s="23"/>
      <c r="G775" s="2" t="str">
        <f t="shared" si="24"/>
        <v>SEN</v>
      </c>
      <c r="L775" s="21" t="str">
        <f t="shared" si="25"/>
        <v>2</v>
      </c>
      <c r="M775" t="s">
        <v>838</v>
      </c>
      <c r="N775" s="21" t="str">
        <f>CONCATENATE(Tableau1[[#This Row],[NAT]],Tableau1[[#This Row],[année]],Tableau1[[#This Row],[mois]],Tableau1[[#This Row],[jour]],Tableau1[[#This Row],[IND. GENRE]],1)</f>
        <v>TUN21</v>
      </c>
    </row>
    <row r="776" spans="1:14" x14ac:dyDescent="0.25">
      <c r="A776" s="20">
        <v>775</v>
      </c>
      <c r="D776" s="25"/>
      <c r="E776" s="23"/>
      <c r="G776" s="2" t="str">
        <f t="shared" si="24"/>
        <v>SEN</v>
      </c>
      <c r="L776" s="21" t="str">
        <f t="shared" si="25"/>
        <v>2</v>
      </c>
      <c r="M776" t="s">
        <v>838</v>
      </c>
      <c r="N776" s="21" t="str">
        <f>CONCATENATE(Tableau1[[#This Row],[NAT]],Tableau1[[#This Row],[année]],Tableau1[[#This Row],[mois]],Tableau1[[#This Row],[jour]],Tableau1[[#This Row],[IND. GENRE]],1)</f>
        <v>TUN21</v>
      </c>
    </row>
    <row r="777" spans="1:14" x14ac:dyDescent="0.25">
      <c r="A777" s="20">
        <v>776</v>
      </c>
      <c r="D777" s="25"/>
      <c r="E777" s="23"/>
      <c r="G777" s="2" t="str">
        <f t="shared" si="24"/>
        <v>SEN</v>
      </c>
      <c r="L777" s="21" t="str">
        <f t="shared" si="25"/>
        <v>2</v>
      </c>
      <c r="M777" t="s">
        <v>838</v>
      </c>
      <c r="N777" s="21" t="str">
        <f>CONCATENATE(Tableau1[[#This Row],[NAT]],Tableau1[[#This Row],[année]],Tableau1[[#This Row],[mois]],Tableau1[[#This Row],[jour]],Tableau1[[#This Row],[IND. GENRE]],1)</f>
        <v>TUN21</v>
      </c>
    </row>
    <row r="778" spans="1:14" x14ac:dyDescent="0.25">
      <c r="A778" s="20">
        <v>777</v>
      </c>
      <c r="D778" s="25"/>
      <c r="E778" s="23"/>
      <c r="G778" s="2" t="str">
        <f t="shared" si="24"/>
        <v>SEN</v>
      </c>
      <c r="L778" s="21" t="str">
        <f t="shared" si="25"/>
        <v>2</v>
      </c>
      <c r="M778" t="s">
        <v>838</v>
      </c>
      <c r="N778" s="21" t="str">
        <f>CONCATENATE(Tableau1[[#This Row],[NAT]],Tableau1[[#This Row],[année]],Tableau1[[#This Row],[mois]],Tableau1[[#This Row],[jour]],Tableau1[[#This Row],[IND. GENRE]],1)</f>
        <v>TUN21</v>
      </c>
    </row>
    <row r="779" spans="1:14" x14ac:dyDescent="0.25">
      <c r="A779" s="20">
        <v>778</v>
      </c>
      <c r="D779" s="25"/>
      <c r="E779" s="23"/>
      <c r="G779" s="2" t="str">
        <f t="shared" si="24"/>
        <v>SEN</v>
      </c>
      <c r="L779" s="21" t="str">
        <f t="shared" si="25"/>
        <v>2</v>
      </c>
      <c r="M779" t="s">
        <v>838</v>
      </c>
      <c r="N779" s="21" t="str">
        <f>CONCATENATE(Tableau1[[#This Row],[NAT]],Tableau1[[#This Row],[année]],Tableau1[[#This Row],[mois]],Tableau1[[#This Row],[jour]],Tableau1[[#This Row],[IND. GENRE]],1)</f>
        <v>TUN21</v>
      </c>
    </row>
    <row r="780" spans="1:14" x14ac:dyDescent="0.25">
      <c r="A780" s="20">
        <v>779</v>
      </c>
      <c r="D780" s="25"/>
      <c r="E780" s="23"/>
      <c r="G780" s="2" t="str">
        <f t="shared" si="24"/>
        <v>SEN</v>
      </c>
      <c r="L780" s="21" t="str">
        <f t="shared" si="25"/>
        <v>2</v>
      </c>
      <c r="M780" t="s">
        <v>838</v>
      </c>
      <c r="N780" s="21" t="str">
        <f>CONCATENATE(Tableau1[[#This Row],[NAT]],Tableau1[[#This Row],[année]],Tableau1[[#This Row],[mois]],Tableau1[[#This Row],[jour]],Tableau1[[#This Row],[IND. GENRE]],1)</f>
        <v>TUN21</v>
      </c>
    </row>
    <row r="781" spans="1:14" x14ac:dyDescent="0.25">
      <c r="A781" s="20">
        <v>780</v>
      </c>
      <c r="D781" s="25"/>
      <c r="E781" s="23"/>
      <c r="G781" s="2" t="str">
        <f t="shared" si="24"/>
        <v>SEN</v>
      </c>
      <c r="L781" s="21" t="str">
        <f t="shared" si="25"/>
        <v>2</v>
      </c>
      <c r="M781" t="s">
        <v>838</v>
      </c>
      <c r="N781" s="21" t="str">
        <f>CONCATENATE(Tableau1[[#This Row],[NAT]],Tableau1[[#This Row],[année]],Tableau1[[#This Row],[mois]],Tableau1[[#This Row],[jour]],Tableau1[[#This Row],[IND. GENRE]],1)</f>
        <v>TUN21</v>
      </c>
    </row>
    <row r="782" spans="1:14" x14ac:dyDescent="0.25">
      <c r="A782" s="20">
        <v>781</v>
      </c>
      <c r="D782" s="25"/>
      <c r="E782" s="23"/>
      <c r="G782" s="2" t="str">
        <f t="shared" si="24"/>
        <v>SEN</v>
      </c>
      <c r="L782" s="21" t="str">
        <f t="shared" si="25"/>
        <v>2</v>
      </c>
      <c r="M782" t="s">
        <v>838</v>
      </c>
      <c r="N782" s="21" t="str">
        <f>CONCATENATE(Tableau1[[#This Row],[NAT]],Tableau1[[#This Row],[année]],Tableau1[[#This Row],[mois]],Tableau1[[#This Row],[jour]],Tableau1[[#This Row],[IND. GENRE]],1)</f>
        <v>TUN21</v>
      </c>
    </row>
    <row r="783" spans="1:14" x14ac:dyDescent="0.25">
      <c r="A783" s="20">
        <v>782</v>
      </c>
      <c r="D783" s="25"/>
      <c r="E783" s="23"/>
      <c r="G783" s="2" t="str">
        <f t="shared" si="24"/>
        <v>SEN</v>
      </c>
      <c r="L783" s="21" t="str">
        <f t="shared" si="25"/>
        <v>2</v>
      </c>
      <c r="M783" t="s">
        <v>838</v>
      </c>
      <c r="N783" s="21" t="str">
        <f>CONCATENATE(Tableau1[[#This Row],[NAT]],Tableau1[[#This Row],[année]],Tableau1[[#This Row],[mois]],Tableau1[[#This Row],[jour]],Tableau1[[#This Row],[IND. GENRE]],1)</f>
        <v>TUN21</v>
      </c>
    </row>
    <row r="784" spans="1:14" x14ac:dyDescent="0.25">
      <c r="A784" s="20">
        <v>783</v>
      </c>
      <c r="D784" s="25"/>
      <c r="E784" s="23"/>
      <c r="G784" s="2" t="str">
        <f t="shared" si="24"/>
        <v>SEN</v>
      </c>
      <c r="L784" s="21" t="str">
        <f t="shared" si="25"/>
        <v>2</v>
      </c>
      <c r="M784" t="s">
        <v>838</v>
      </c>
      <c r="N784" s="21" t="str">
        <f>CONCATENATE(Tableau1[[#This Row],[NAT]],Tableau1[[#This Row],[année]],Tableau1[[#This Row],[mois]],Tableau1[[#This Row],[jour]],Tableau1[[#This Row],[IND. GENRE]],1)</f>
        <v>TUN21</v>
      </c>
    </row>
    <row r="785" spans="1:14" x14ac:dyDescent="0.25">
      <c r="A785" s="20">
        <v>784</v>
      </c>
      <c r="D785" s="25"/>
      <c r="E785" s="23"/>
      <c r="G785" s="2" t="str">
        <f t="shared" si="24"/>
        <v>SEN</v>
      </c>
      <c r="L785" s="21" t="str">
        <f t="shared" si="25"/>
        <v>2</v>
      </c>
      <c r="M785" t="s">
        <v>838</v>
      </c>
      <c r="N785" s="21" t="str">
        <f>CONCATENATE(Tableau1[[#This Row],[NAT]],Tableau1[[#This Row],[année]],Tableau1[[#This Row],[mois]],Tableau1[[#This Row],[jour]],Tableau1[[#This Row],[IND. GENRE]],1)</f>
        <v>TUN21</v>
      </c>
    </row>
    <row r="786" spans="1:14" x14ac:dyDescent="0.25">
      <c r="A786" s="20">
        <v>785</v>
      </c>
      <c r="D786" s="25"/>
      <c r="E786" s="23"/>
      <c r="G786" s="2" t="str">
        <f t="shared" si="24"/>
        <v>SEN</v>
      </c>
      <c r="L786" s="21" t="str">
        <f t="shared" si="25"/>
        <v>2</v>
      </c>
      <c r="M786" t="s">
        <v>838</v>
      </c>
      <c r="N786" s="21" t="str">
        <f>CONCATENATE(Tableau1[[#This Row],[NAT]],Tableau1[[#This Row],[année]],Tableau1[[#This Row],[mois]],Tableau1[[#This Row],[jour]],Tableau1[[#This Row],[IND. GENRE]],1)</f>
        <v>TUN21</v>
      </c>
    </row>
    <row r="787" spans="1:14" x14ac:dyDescent="0.25">
      <c r="A787" s="20">
        <v>786</v>
      </c>
      <c r="D787" s="25"/>
      <c r="E787" s="23"/>
      <c r="G787" s="2" t="str">
        <f t="shared" si="24"/>
        <v>SEN</v>
      </c>
      <c r="L787" s="21" t="str">
        <f t="shared" si="25"/>
        <v>2</v>
      </c>
      <c r="M787" t="s">
        <v>838</v>
      </c>
      <c r="N787" s="21" t="str">
        <f>CONCATENATE(Tableau1[[#This Row],[NAT]],Tableau1[[#This Row],[année]],Tableau1[[#This Row],[mois]],Tableau1[[#This Row],[jour]],Tableau1[[#This Row],[IND. GENRE]],1)</f>
        <v>TUN21</v>
      </c>
    </row>
    <row r="788" spans="1:14" x14ac:dyDescent="0.25">
      <c r="A788" s="20">
        <v>787</v>
      </c>
      <c r="D788" s="25"/>
      <c r="E788" s="23"/>
      <c r="G788" s="2" t="str">
        <f t="shared" si="24"/>
        <v>SEN</v>
      </c>
      <c r="L788" s="21" t="str">
        <f t="shared" si="25"/>
        <v>2</v>
      </c>
      <c r="M788" t="s">
        <v>838</v>
      </c>
      <c r="N788" s="21" t="str">
        <f>CONCATENATE(Tableau1[[#This Row],[NAT]],Tableau1[[#This Row],[année]],Tableau1[[#This Row],[mois]],Tableau1[[#This Row],[jour]],Tableau1[[#This Row],[IND. GENRE]],1)</f>
        <v>TUN21</v>
      </c>
    </row>
    <row r="789" spans="1:14" x14ac:dyDescent="0.25">
      <c r="A789" s="20">
        <v>788</v>
      </c>
      <c r="D789" s="25"/>
      <c r="E789" s="23"/>
      <c r="G789" s="2" t="str">
        <f t="shared" si="24"/>
        <v>SEN</v>
      </c>
      <c r="L789" s="21" t="str">
        <f t="shared" si="25"/>
        <v>2</v>
      </c>
      <c r="M789" t="s">
        <v>838</v>
      </c>
      <c r="N789" s="21" t="str">
        <f>CONCATENATE(Tableau1[[#This Row],[NAT]],Tableau1[[#This Row],[année]],Tableau1[[#This Row],[mois]],Tableau1[[#This Row],[jour]],Tableau1[[#This Row],[IND. GENRE]],1)</f>
        <v>TUN21</v>
      </c>
    </row>
    <row r="790" spans="1:14" x14ac:dyDescent="0.25">
      <c r="A790" s="20">
        <v>789</v>
      </c>
      <c r="D790" s="25"/>
      <c r="E790" s="23"/>
      <c r="G790" s="2" t="str">
        <f t="shared" si="24"/>
        <v>SEN</v>
      </c>
      <c r="L790" s="21" t="str">
        <f t="shared" si="25"/>
        <v>2</v>
      </c>
      <c r="M790" t="s">
        <v>838</v>
      </c>
      <c r="N790" s="21" t="str">
        <f>CONCATENATE(Tableau1[[#This Row],[NAT]],Tableau1[[#This Row],[année]],Tableau1[[#This Row],[mois]],Tableau1[[#This Row],[jour]],Tableau1[[#This Row],[IND. GENRE]],1)</f>
        <v>TUN21</v>
      </c>
    </row>
    <row r="791" spans="1:14" x14ac:dyDescent="0.25">
      <c r="A791" s="20">
        <v>790</v>
      </c>
      <c r="D791" s="25"/>
      <c r="E791" s="23"/>
      <c r="G791" s="2" t="str">
        <f t="shared" si="24"/>
        <v>SEN</v>
      </c>
      <c r="L791" s="21" t="str">
        <f t="shared" si="25"/>
        <v>2</v>
      </c>
      <c r="M791" t="s">
        <v>838</v>
      </c>
      <c r="N791" s="21" t="str">
        <f>CONCATENATE(Tableau1[[#This Row],[NAT]],Tableau1[[#This Row],[année]],Tableau1[[#This Row],[mois]],Tableau1[[#This Row],[jour]],Tableau1[[#This Row],[IND. GENRE]],1)</f>
        <v>TUN21</v>
      </c>
    </row>
    <row r="792" spans="1:14" x14ac:dyDescent="0.25">
      <c r="A792" s="20">
        <v>791</v>
      </c>
      <c r="D792" s="25"/>
      <c r="E792" s="23"/>
      <c r="G792" s="2" t="str">
        <f t="shared" si="24"/>
        <v>SEN</v>
      </c>
      <c r="L792" s="21" t="str">
        <f t="shared" si="25"/>
        <v>2</v>
      </c>
      <c r="M792" t="s">
        <v>838</v>
      </c>
      <c r="N792" s="21" t="str">
        <f>CONCATENATE(Tableau1[[#This Row],[NAT]],Tableau1[[#This Row],[année]],Tableau1[[#This Row],[mois]],Tableau1[[#This Row],[jour]],Tableau1[[#This Row],[IND. GENRE]],1)</f>
        <v>TUN21</v>
      </c>
    </row>
    <row r="793" spans="1:14" x14ac:dyDescent="0.25">
      <c r="A793" s="20">
        <v>792</v>
      </c>
      <c r="D793" s="25"/>
      <c r="E793" s="23"/>
      <c r="G793" s="2" t="str">
        <f t="shared" si="24"/>
        <v>SEN</v>
      </c>
      <c r="L793" s="21" t="str">
        <f t="shared" si="25"/>
        <v>2</v>
      </c>
      <c r="M793" t="s">
        <v>838</v>
      </c>
      <c r="N793" s="21" t="str">
        <f>CONCATENATE(Tableau1[[#This Row],[NAT]],Tableau1[[#This Row],[année]],Tableau1[[#This Row],[mois]],Tableau1[[#This Row],[jour]],Tableau1[[#This Row],[IND. GENRE]],1)</f>
        <v>TUN21</v>
      </c>
    </row>
    <row r="794" spans="1:14" x14ac:dyDescent="0.25">
      <c r="A794" s="20">
        <v>793</v>
      </c>
      <c r="D794" s="25"/>
      <c r="E794" s="23"/>
      <c r="G794" s="2" t="str">
        <f t="shared" si="24"/>
        <v>SEN</v>
      </c>
      <c r="L794" s="21" t="str">
        <f t="shared" si="25"/>
        <v>2</v>
      </c>
      <c r="M794" t="s">
        <v>838</v>
      </c>
      <c r="N794" s="21" t="str">
        <f>CONCATENATE(Tableau1[[#This Row],[NAT]],Tableau1[[#This Row],[année]],Tableau1[[#This Row],[mois]],Tableau1[[#This Row],[jour]],Tableau1[[#This Row],[IND. GENRE]],1)</f>
        <v>TUN21</v>
      </c>
    </row>
    <row r="795" spans="1:14" x14ac:dyDescent="0.25">
      <c r="A795" s="20">
        <v>794</v>
      </c>
      <c r="D795" s="25"/>
      <c r="E795" s="23"/>
      <c r="G795" s="2" t="str">
        <f t="shared" si="24"/>
        <v>SEN</v>
      </c>
      <c r="L795" s="21" t="str">
        <f t="shared" si="25"/>
        <v>2</v>
      </c>
      <c r="M795" t="s">
        <v>838</v>
      </c>
      <c r="N795" s="21" t="str">
        <f>CONCATENATE(Tableau1[[#This Row],[NAT]],Tableau1[[#This Row],[année]],Tableau1[[#This Row],[mois]],Tableau1[[#This Row],[jour]],Tableau1[[#This Row],[IND. GENRE]],1)</f>
        <v>TUN21</v>
      </c>
    </row>
    <row r="796" spans="1:14" x14ac:dyDescent="0.25">
      <c r="A796" s="20">
        <v>795</v>
      </c>
      <c r="D796" s="25"/>
      <c r="E796" s="23"/>
      <c r="G796" s="2" t="str">
        <f t="shared" si="24"/>
        <v>SEN</v>
      </c>
      <c r="L796" s="21" t="str">
        <f t="shared" si="25"/>
        <v>2</v>
      </c>
      <c r="M796" t="s">
        <v>838</v>
      </c>
      <c r="N796" s="21" t="str">
        <f>CONCATENATE(Tableau1[[#This Row],[NAT]],Tableau1[[#This Row],[année]],Tableau1[[#This Row],[mois]],Tableau1[[#This Row],[jour]],Tableau1[[#This Row],[IND. GENRE]],1)</f>
        <v>TUN21</v>
      </c>
    </row>
    <row r="797" spans="1:14" x14ac:dyDescent="0.25">
      <c r="A797" s="20">
        <v>796</v>
      </c>
      <c r="D797" s="25"/>
      <c r="E797" s="23"/>
      <c r="G797" s="2" t="str">
        <f t="shared" si="24"/>
        <v>SEN</v>
      </c>
      <c r="L797" s="21" t="str">
        <f t="shared" si="25"/>
        <v>2</v>
      </c>
      <c r="M797" t="s">
        <v>838</v>
      </c>
      <c r="N797" s="21" t="str">
        <f>CONCATENATE(Tableau1[[#This Row],[NAT]],Tableau1[[#This Row],[année]],Tableau1[[#This Row],[mois]],Tableau1[[#This Row],[jour]],Tableau1[[#This Row],[IND. GENRE]],1)</f>
        <v>TUN21</v>
      </c>
    </row>
    <row r="798" spans="1:14" x14ac:dyDescent="0.25">
      <c r="A798" s="20">
        <v>797</v>
      </c>
      <c r="D798" s="25"/>
      <c r="E798" s="23"/>
      <c r="G798" s="2" t="str">
        <f t="shared" si="24"/>
        <v>SEN</v>
      </c>
      <c r="L798" s="21" t="str">
        <f t="shared" si="25"/>
        <v>2</v>
      </c>
      <c r="M798" t="s">
        <v>838</v>
      </c>
      <c r="N798" s="21" t="str">
        <f>CONCATENATE(Tableau1[[#This Row],[NAT]],Tableau1[[#This Row],[année]],Tableau1[[#This Row],[mois]],Tableau1[[#This Row],[jour]],Tableau1[[#This Row],[IND. GENRE]],1)</f>
        <v>TUN21</v>
      </c>
    </row>
    <row r="799" spans="1:14" x14ac:dyDescent="0.25">
      <c r="A799" s="20">
        <v>798</v>
      </c>
      <c r="D799" s="25"/>
      <c r="E799" s="23"/>
      <c r="G799" s="2" t="str">
        <f t="shared" si="24"/>
        <v>SEN</v>
      </c>
      <c r="L799" s="21" t="str">
        <f t="shared" si="25"/>
        <v>2</v>
      </c>
      <c r="M799" t="s">
        <v>838</v>
      </c>
      <c r="N799" s="21" t="str">
        <f>CONCATENATE(Tableau1[[#This Row],[NAT]],Tableau1[[#This Row],[année]],Tableau1[[#This Row],[mois]],Tableau1[[#This Row],[jour]],Tableau1[[#This Row],[IND. GENRE]],1)</f>
        <v>TUN21</v>
      </c>
    </row>
    <row r="800" spans="1:14" x14ac:dyDescent="0.25">
      <c r="A800" s="20">
        <v>799</v>
      </c>
      <c r="D800" s="25"/>
      <c r="E800" s="23"/>
      <c r="G800" s="2" t="str">
        <f t="shared" si="24"/>
        <v>SEN</v>
      </c>
      <c r="L800" s="21" t="str">
        <f t="shared" si="25"/>
        <v>2</v>
      </c>
      <c r="M800" t="s">
        <v>838</v>
      </c>
      <c r="N800" s="21" t="str">
        <f>CONCATENATE(Tableau1[[#This Row],[NAT]],Tableau1[[#This Row],[année]],Tableau1[[#This Row],[mois]],Tableau1[[#This Row],[jour]],Tableau1[[#This Row],[IND. GENRE]],1)</f>
        <v>TUN21</v>
      </c>
    </row>
    <row r="801" spans="1:14" x14ac:dyDescent="0.25">
      <c r="A801" s="20">
        <v>800</v>
      </c>
      <c r="D801" s="25"/>
      <c r="E801" s="23"/>
      <c r="G801" s="2" t="str">
        <f t="shared" si="24"/>
        <v>SEN</v>
      </c>
      <c r="L801" s="21" t="str">
        <f t="shared" si="25"/>
        <v>2</v>
      </c>
      <c r="M801" t="s">
        <v>838</v>
      </c>
      <c r="N801" s="21" t="str">
        <f>CONCATENATE(Tableau1[[#This Row],[NAT]],Tableau1[[#This Row],[année]],Tableau1[[#This Row],[mois]],Tableau1[[#This Row],[jour]],Tableau1[[#This Row],[IND. GENRE]],1)</f>
        <v>TUN21</v>
      </c>
    </row>
    <row r="802" spans="1:14" x14ac:dyDescent="0.25">
      <c r="A802" s="20">
        <v>801</v>
      </c>
      <c r="D802" s="25"/>
      <c r="E802" s="23"/>
      <c r="G802" s="2" t="str">
        <f t="shared" si="24"/>
        <v>SEN</v>
      </c>
      <c r="L802" s="21" t="str">
        <f t="shared" si="25"/>
        <v>2</v>
      </c>
      <c r="M802" t="s">
        <v>838</v>
      </c>
      <c r="N802" s="21" t="str">
        <f>CONCATENATE(Tableau1[[#This Row],[NAT]],Tableau1[[#This Row],[année]],Tableau1[[#This Row],[mois]],Tableau1[[#This Row],[jour]],Tableau1[[#This Row],[IND. GENRE]],1)</f>
        <v>TUN21</v>
      </c>
    </row>
    <row r="803" spans="1:14" x14ac:dyDescent="0.25">
      <c r="A803" s="20">
        <v>802</v>
      </c>
      <c r="D803" s="25"/>
      <c r="E803" s="23"/>
      <c r="G803" s="2" t="str">
        <f t="shared" si="24"/>
        <v>SEN</v>
      </c>
      <c r="L803" s="21" t="str">
        <f t="shared" si="25"/>
        <v>2</v>
      </c>
      <c r="M803" t="s">
        <v>838</v>
      </c>
      <c r="N803" s="21" t="str">
        <f>CONCATENATE(Tableau1[[#This Row],[NAT]],Tableau1[[#This Row],[année]],Tableau1[[#This Row],[mois]],Tableau1[[#This Row],[jour]],Tableau1[[#This Row],[IND. GENRE]],1)</f>
        <v>TUN21</v>
      </c>
    </row>
    <row r="804" spans="1:14" x14ac:dyDescent="0.25">
      <c r="A804" s="20">
        <v>803</v>
      </c>
      <c r="D804" s="25"/>
      <c r="E804" s="23"/>
      <c r="G804" s="2" t="str">
        <f t="shared" si="24"/>
        <v>SEN</v>
      </c>
      <c r="L804" s="21" t="str">
        <f t="shared" si="25"/>
        <v>2</v>
      </c>
      <c r="M804" t="s">
        <v>838</v>
      </c>
      <c r="N804" s="21" t="str">
        <f>CONCATENATE(Tableau1[[#This Row],[NAT]],Tableau1[[#This Row],[année]],Tableau1[[#This Row],[mois]],Tableau1[[#This Row],[jour]],Tableau1[[#This Row],[IND. GENRE]],1)</f>
        <v>TUN21</v>
      </c>
    </row>
    <row r="805" spans="1:14" x14ac:dyDescent="0.25">
      <c r="A805" s="20">
        <v>804</v>
      </c>
      <c r="D805" s="25"/>
      <c r="E805" s="23"/>
      <c r="L805" s="21" t="str">
        <f t="shared" si="25"/>
        <v>2</v>
      </c>
      <c r="M805" t="s">
        <v>838</v>
      </c>
      <c r="N805" s="21" t="str">
        <f>CONCATENATE(Tableau1[[#This Row],[NAT]],Tableau1[[#This Row],[année]],Tableau1[[#This Row],[mois]],Tableau1[[#This Row],[jour]],Tableau1[[#This Row],[IND. GENRE]],1)</f>
        <v>TUN21</v>
      </c>
    </row>
    <row r="806" spans="1:14" x14ac:dyDescent="0.25">
      <c r="A806" s="20">
        <v>805</v>
      </c>
      <c r="D806" s="25"/>
      <c r="E806" s="23"/>
      <c r="L806" s="21" t="str">
        <f t="shared" si="25"/>
        <v>2</v>
      </c>
      <c r="M806" t="s">
        <v>838</v>
      </c>
      <c r="N806" s="21" t="str">
        <f>CONCATENATE(Tableau1[[#This Row],[NAT]],Tableau1[[#This Row],[année]],Tableau1[[#This Row],[mois]],Tableau1[[#This Row],[jour]],Tableau1[[#This Row],[IND. GENRE]],1)</f>
        <v>TUN21</v>
      </c>
    </row>
    <row r="807" spans="1:14" x14ac:dyDescent="0.25">
      <c r="A807" s="20">
        <v>806</v>
      </c>
      <c r="D807" s="25"/>
      <c r="E807" s="23"/>
      <c r="L807" s="21" t="str">
        <f t="shared" si="25"/>
        <v>2</v>
      </c>
      <c r="M807" t="s">
        <v>838</v>
      </c>
      <c r="N807" s="21" t="str">
        <f>CONCATENATE(Tableau1[[#This Row],[NAT]],Tableau1[[#This Row],[année]],Tableau1[[#This Row],[mois]],Tableau1[[#This Row],[jour]],Tableau1[[#This Row],[IND. GENRE]],1)</f>
        <v>TUN21</v>
      </c>
    </row>
    <row r="808" spans="1:14" x14ac:dyDescent="0.25">
      <c r="A808" s="20">
        <v>807</v>
      </c>
      <c r="D808" s="25"/>
      <c r="E808" s="23"/>
      <c r="L808" s="21" t="str">
        <f t="shared" si="25"/>
        <v>2</v>
      </c>
      <c r="M808" t="s">
        <v>838</v>
      </c>
      <c r="N808" s="21" t="str">
        <f>CONCATENATE(Tableau1[[#This Row],[NAT]],Tableau1[[#This Row],[année]],Tableau1[[#This Row],[mois]],Tableau1[[#This Row],[jour]],Tableau1[[#This Row],[IND. GENRE]],1)</f>
        <v>TUN21</v>
      </c>
    </row>
    <row r="809" spans="1:14" x14ac:dyDescent="0.25">
      <c r="A809" s="20">
        <v>808</v>
      </c>
      <c r="D809" s="25"/>
      <c r="E809" s="23"/>
      <c r="L809" s="21" t="str">
        <f t="shared" si="25"/>
        <v>2</v>
      </c>
      <c r="M809" t="s">
        <v>838</v>
      </c>
      <c r="N809" s="21" t="str">
        <f>CONCATENATE(Tableau1[[#This Row],[NAT]],Tableau1[[#This Row],[année]],Tableau1[[#This Row],[mois]],Tableau1[[#This Row],[jour]],Tableau1[[#This Row],[IND. GENRE]],1)</f>
        <v>TUN21</v>
      </c>
    </row>
    <row r="810" spans="1:14" x14ac:dyDescent="0.25">
      <c r="A810" s="20">
        <v>809</v>
      </c>
      <c r="D810" s="25"/>
      <c r="E810" s="23"/>
      <c r="L810" s="21" t="str">
        <f t="shared" si="25"/>
        <v>2</v>
      </c>
      <c r="M810" t="s">
        <v>838</v>
      </c>
      <c r="N810" s="21" t="str">
        <f>CONCATENATE(Tableau1[[#This Row],[NAT]],Tableau1[[#This Row],[année]],Tableau1[[#This Row],[mois]],Tableau1[[#This Row],[jour]],Tableau1[[#This Row],[IND. GENRE]],1)</f>
        <v>TUN21</v>
      </c>
    </row>
    <row r="811" spans="1:14" x14ac:dyDescent="0.25">
      <c r="A811" s="20">
        <v>810</v>
      </c>
      <c r="D811" s="25"/>
      <c r="E811" s="23"/>
      <c r="L811" s="21" t="str">
        <f t="shared" si="25"/>
        <v>2</v>
      </c>
      <c r="M811" t="s">
        <v>838</v>
      </c>
      <c r="N811" s="21" t="str">
        <f>CONCATENATE(Tableau1[[#This Row],[NAT]],Tableau1[[#This Row],[année]],Tableau1[[#This Row],[mois]],Tableau1[[#This Row],[jour]],Tableau1[[#This Row],[IND. GENRE]],1)</f>
        <v>TUN21</v>
      </c>
    </row>
    <row r="812" spans="1:14" x14ac:dyDescent="0.25">
      <c r="A812" s="20">
        <v>811</v>
      </c>
      <c r="D812" s="25"/>
      <c r="E812" s="23"/>
      <c r="L812" s="21" t="str">
        <f t="shared" si="25"/>
        <v>2</v>
      </c>
      <c r="M812" t="s">
        <v>838</v>
      </c>
      <c r="N812" s="21" t="str">
        <f>CONCATENATE(Tableau1[[#This Row],[NAT]],Tableau1[[#This Row],[année]],Tableau1[[#This Row],[mois]],Tableau1[[#This Row],[jour]],Tableau1[[#This Row],[IND. GENRE]],1)</f>
        <v>TUN21</v>
      </c>
    </row>
    <row r="813" spans="1:14" x14ac:dyDescent="0.25">
      <c r="A813" s="20">
        <v>812</v>
      </c>
      <c r="D813" s="25"/>
      <c r="E813" s="23"/>
      <c r="L813" s="21" t="str">
        <f t="shared" si="25"/>
        <v>2</v>
      </c>
      <c r="M813" t="s">
        <v>838</v>
      </c>
      <c r="N813" s="21" t="str">
        <f>CONCATENATE(Tableau1[[#This Row],[NAT]],Tableau1[[#This Row],[année]],Tableau1[[#This Row],[mois]],Tableau1[[#This Row],[jour]],Tableau1[[#This Row],[IND. GENRE]],1)</f>
        <v>TUN21</v>
      </c>
    </row>
    <row r="814" spans="1:14" x14ac:dyDescent="0.25">
      <c r="A814" s="20">
        <v>813</v>
      </c>
      <c r="D814" s="25"/>
      <c r="E814" s="23"/>
      <c r="L814" s="21" t="str">
        <f t="shared" si="25"/>
        <v>2</v>
      </c>
      <c r="M814" t="s">
        <v>838</v>
      </c>
      <c r="N814" s="21" t="str">
        <f>CONCATENATE(Tableau1[[#This Row],[NAT]],Tableau1[[#This Row],[année]],Tableau1[[#This Row],[mois]],Tableau1[[#This Row],[jour]],Tableau1[[#This Row],[IND. GENRE]],1)</f>
        <v>TUN21</v>
      </c>
    </row>
    <row r="815" spans="1:14" x14ac:dyDescent="0.25">
      <c r="A815" s="20">
        <v>814</v>
      </c>
      <c r="D815" s="25"/>
      <c r="E815" s="23"/>
      <c r="L815" s="21" t="str">
        <f t="shared" si="25"/>
        <v>2</v>
      </c>
      <c r="M815" t="s">
        <v>838</v>
      </c>
      <c r="N815" s="21" t="str">
        <f>CONCATENATE(Tableau1[[#This Row],[NAT]],Tableau1[[#This Row],[année]],Tableau1[[#This Row],[mois]],Tableau1[[#This Row],[jour]],Tableau1[[#This Row],[IND. GENRE]],1)</f>
        <v>TUN21</v>
      </c>
    </row>
    <row r="816" spans="1:14" x14ac:dyDescent="0.25">
      <c r="A816" s="20">
        <v>815</v>
      </c>
      <c r="D816" s="25"/>
      <c r="E816" s="23"/>
      <c r="L816" s="21" t="str">
        <f t="shared" si="25"/>
        <v>2</v>
      </c>
      <c r="M816" t="s">
        <v>838</v>
      </c>
      <c r="N816" s="21" t="str">
        <f>CONCATENATE(Tableau1[[#This Row],[NAT]],Tableau1[[#This Row],[année]],Tableau1[[#This Row],[mois]],Tableau1[[#This Row],[jour]],Tableau1[[#This Row],[IND. GENRE]],1)</f>
        <v>TUN21</v>
      </c>
    </row>
    <row r="817" spans="1:14" x14ac:dyDescent="0.25">
      <c r="A817" s="20">
        <v>816</v>
      </c>
      <c r="D817" s="25"/>
      <c r="E817" s="23"/>
      <c r="L817" s="21" t="str">
        <f t="shared" si="25"/>
        <v>2</v>
      </c>
      <c r="M817" t="s">
        <v>838</v>
      </c>
      <c r="N817" s="21" t="str">
        <f>CONCATENATE(Tableau1[[#This Row],[NAT]],Tableau1[[#This Row],[année]],Tableau1[[#This Row],[mois]],Tableau1[[#This Row],[jour]],Tableau1[[#This Row],[IND. GENRE]],1)</f>
        <v>TUN21</v>
      </c>
    </row>
    <row r="818" spans="1:14" x14ac:dyDescent="0.25">
      <c r="A818" s="20">
        <v>817</v>
      </c>
      <c r="D818" s="25"/>
      <c r="E818" s="23"/>
      <c r="L818" s="21" t="str">
        <f t="shared" si="25"/>
        <v>2</v>
      </c>
      <c r="M818" t="s">
        <v>838</v>
      </c>
      <c r="N818" s="21" t="str">
        <f>CONCATENATE(Tableau1[[#This Row],[NAT]],Tableau1[[#This Row],[année]],Tableau1[[#This Row],[mois]],Tableau1[[#This Row],[jour]],Tableau1[[#This Row],[IND. GENRE]],1)</f>
        <v>TUN21</v>
      </c>
    </row>
    <row r="819" spans="1:14" x14ac:dyDescent="0.25">
      <c r="A819" s="20">
        <v>818</v>
      </c>
      <c r="D819" s="25"/>
      <c r="E819" s="23"/>
      <c r="L819" s="21" t="str">
        <f t="shared" si="25"/>
        <v>2</v>
      </c>
      <c r="M819" t="s">
        <v>838</v>
      </c>
      <c r="N819" s="21" t="str">
        <f>CONCATENATE(Tableau1[[#This Row],[NAT]],Tableau1[[#This Row],[année]],Tableau1[[#This Row],[mois]],Tableau1[[#This Row],[jour]],Tableau1[[#This Row],[IND. GENRE]],1)</f>
        <v>TUN21</v>
      </c>
    </row>
    <row r="820" spans="1:14" x14ac:dyDescent="0.25">
      <c r="A820" s="20">
        <v>819</v>
      </c>
      <c r="D820" s="25"/>
      <c r="E820" s="23"/>
      <c r="L820" s="21" t="str">
        <f t="shared" si="25"/>
        <v>2</v>
      </c>
      <c r="M820" t="s">
        <v>838</v>
      </c>
      <c r="N820" s="21" t="str">
        <f>CONCATENATE(Tableau1[[#This Row],[NAT]],Tableau1[[#This Row],[année]],Tableau1[[#This Row],[mois]],Tableau1[[#This Row],[jour]],Tableau1[[#This Row],[IND. GENRE]],1)</f>
        <v>TUN21</v>
      </c>
    </row>
    <row r="821" spans="1:14" x14ac:dyDescent="0.25">
      <c r="A821" s="20">
        <v>820</v>
      </c>
      <c r="D821" s="25"/>
      <c r="E821" s="23"/>
      <c r="L821" s="21" t="str">
        <f t="shared" si="25"/>
        <v>2</v>
      </c>
      <c r="M821" t="s">
        <v>838</v>
      </c>
      <c r="N821" s="21" t="str">
        <f>CONCATENATE(Tableau1[[#This Row],[NAT]],Tableau1[[#This Row],[année]],Tableau1[[#This Row],[mois]],Tableau1[[#This Row],[jour]],Tableau1[[#This Row],[IND. GENRE]],1)</f>
        <v>TUN21</v>
      </c>
    </row>
    <row r="822" spans="1:14" x14ac:dyDescent="0.25">
      <c r="A822" s="20">
        <v>821</v>
      </c>
      <c r="D822" s="25"/>
      <c r="E822" s="23"/>
      <c r="L822" s="21" t="str">
        <f t="shared" si="25"/>
        <v>2</v>
      </c>
      <c r="M822" t="s">
        <v>838</v>
      </c>
      <c r="N822" s="21" t="str">
        <f>CONCATENATE(Tableau1[[#This Row],[NAT]],Tableau1[[#This Row],[année]],Tableau1[[#This Row],[mois]],Tableau1[[#This Row],[jour]],Tableau1[[#This Row],[IND. GENRE]],1)</f>
        <v>TUN21</v>
      </c>
    </row>
    <row r="823" spans="1:14" x14ac:dyDescent="0.25">
      <c r="A823" s="20">
        <v>822</v>
      </c>
      <c r="D823" s="25"/>
      <c r="E823" s="23"/>
      <c r="L823" s="21" t="str">
        <f t="shared" si="25"/>
        <v>2</v>
      </c>
      <c r="M823" t="s">
        <v>838</v>
      </c>
      <c r="N823" s="21" t="str">
        <f>CONCATENATE(Tableau1[[#This Row],[NAT]],Tableau1[[#This Row],[année]],Tableau1[[#This Row],[mois]],Tableau1[[#This Row],[jour]],Tableau1[[#This Row],[IND. GENRE]],1)</f>
        <v>TUN21</v>
      </c>
    </row>
    <row r="824" spans="1:14" x14ac:dyDescent="0.25">
      <c r="A824" s="20">
        <v>823</v>
      </c>
      <c r="D824" s="25"/>
      <c r="E824" s="23"/>
      <c r="L824" s="21" t="str">
        <f t="shared" si="25"/>
        <v>2</v>
      </c>
      <c r="M824" t="s">
        <v>838</v>
      </c>
      <c r="N824" s="21" t="str">
        <f>CONCATENATE(Tableau1[[#This Row],[NAT]],Tableau1[[#This Row],[année]],Tableau1[[#This Row],[mois]],Tableau1[[#This Row],[jour]],Tableau1[[#This Row],[IND. GENRE]],1)</f>
        <v>TUN21</v>
      </c>
    </row>
    <row r="825" spans="1:14" x14ac:dyDescent="0.25">
      <c r="A825" s="20">
        <v>824</v>
      </c>
      <c r="D825" s="25"/>
      <c r="E825" s="23"/>
      <c r="L825" s="21" t="str">
        <f t="shared" si="25"/>
        <v>2</v>
      </c>
      <c r="M825" t="s">
        <v>838</v>
      </c>
      <c r="N825" s="21" t="str">
        <f>CONCATENATE(Tableau1[[#This Row],[NAT]],Tableau1[[#This Row],[année]],Tableau1[[#This Row],[mois]],Tableau1[[#This Row],[jour]],Tableau1[[#This Row],[IND. GENRE]],1)</f>
        <v>TUN21</v>
      </c>
    </row>
    <row r="826" spans="1:14" x14ac:dyDescent="0.25">
      <c r="A826" s="20">
        <v>825</v>
      </c>
      <c r="D826" s="25"/>
      <c r="E826" s="23"/>
      <c r="L826" s="21" t="str">
        <f t="shared" si="25"/>
        <v>2</v>
      </c>
      <c r="M826" t="s">
        <v>838</v>
      </c>
      <c r="N826" s="21" t="str">
        <f>CONCATENATE(Tableau1[[#This Row],[NAT]],Tableau1[[#This Row],[année]],Tableau1[[#This Row],[mois]],Tableau1[[#This Row],[jour]],Tableau1[[#This Row],[IND. GENRE]],1)</f>
        <v>TUN21</v>
      </c>
    </row>
    <row r="827" spans="1:14" x14ac:dyDescent="0.25">
      <c r="A827" s="20">
        <v>826</v>
      </c>
      <c r="D827" s="25"/>
      <c r="E827" s="23"/>
      <c r="L827" s="21" t="str">
        <f t="shared" si="25"/>
        <v>2</v>
      </c>
      <c r="M827" t="s">
        <v>838</v>
      </c>
      <c r="N827" s="21" t="str">
        <f>CONCATENATE(Tableau1[[#This Row],[NAT]],Tableau1[[#This Row],[année]],Tableau1[[#This Row],[mois]],Tableau1[[#This Row],[jour]],Tableau1[[#This Row],[IND. GENRE]],1)</f>
        <v>TUN21</v>
      </c>
    </row>
    <row r="828" spans="1:14" x14ac:dyDescent="0.25">
      <c r="A828" s="20">
        <v>827</v>
      </c>
      <c r="D828" s="25"/>
      <c r="E828" s="23"/>
      <c r="L828" s="21" t="str">
        <f t="shared" si="25"/>
        <v>2</v>
      </c>
      <c r="M828" t="s">
        <v>838</v>
      </c>
      <c r="N828" s="21" t="str">
        <f>CONCATENATE(Tableau1[[#This Row],[NAT]],Tableau1[[#This Row],[année]],Tableau1[[#This Row],[mois]],Tableau1[[#This Row],[jour]],Tableau1[[#This Row],[IND. GENRE]],1)</f>
        <v>TUN21</v>
      </c>
    </row>
    <row r="829" spans="1:14" x14ac:dyDescent="0.25">
      <c r="A829" s="20">
        <v>828</v>
      </c>
      <c r="D829" s="25"/>
      <c r="E829" s="23"/>
      <c r="L829" s="21" t="str">
        <f t="shared" si="25"/>
        <v>2</v>
      </c>
      <c r="M829" t="s">
        <v>838</v>
      </c>
      <c r="N829" s="21" t="str">
        <f>CONCATENATE(Tableau1[[#This Row],[NAT]],Tableau1[[#This Row],[année]],Tableau1[[#This Row],[mois]],Tableau1[[#This Row],[jour]],Tableau1[[#This Row],[IND. GENRE]],1)</f>
        <v>TUN21</v>
      </c>
    </row>
    <row r="830" spans="1:14" x14ac:dyDescent="0.25">
      <c r="A830" s="20">
        <v>829</v>
      </c>
      <c r="D830" s="25"/>
      <c r="E830" s="23"/>
      <c r="L830" s="21" t="str">
        <f t="shared" si="25"/>
        <v>2</v>
      </c>
      <c r="M830" t="s">
        <v>838</v>
      </c>
      <c r="N830" s="21" t="str">
        <f>CONCATENATE(Tableau1[[#This Row],[NAT]],Tableau1[[#This Row],[année]],Tableau1[[#This Row],[mois]],Tableau1[[#This Row],[jour]],Tableau1[[#This Row],[IND. GENRE]],1)</f>
        <v>TUN21</v>
      </c>
    </row>
    <row r="831" spans="1:14" x14ac:dyDescent="0.25">
      <c r="A831" s="20">
        <v>830</v>
      </c>
      <c r="D831" s="25"/>
      <c r="E831" s="23"/>
      <c r="L831" s="21" t="str">
        <f t="shared" si="25"/>
        <v>2</v>
      </c>
      <c r="M831" t="s">
        <v>838</v>
      </c>
      <c r="N831" s="21" t="str">
        <f>CONCATENATE(Tableau1[[#This Row],[NAT]],Tableau1[[#This Row],[année]],Tableau1[[#This Row],[mois]],Tableau1[[#This Row],[jour]],Tableau1[[#This Row],[IND. GENRE]],1)</f>
        <v>TUN21</v>
      </c>
    </row>
    <row r="832" spans="1:14" x14ac:dyDescent="0.25">
      <c r="A832" s="20">
        <v>831</v>
      </c>
      <c r="D832" s="25"/>
      <c r="E832" s="23"/>
      <c r="L832" s="21" t="str">
        <f t="shared" si="25"/>
        <v>2</v>
      </c>
      <c r="M832" t="s">
        <v>838</v>
      </c>
      <c r="N832" s="21" t="str">
        <f>CONCATENATE(Tableau1[[#This Row],[NAT]],Tableau1[[#This Row],[année]],Tableau1[[#This Row],[mois]],Tableau1[[#This Row],[jour]],Tableau1[[#This Row],[IND. GENRE]],1)</f>
        <v>TUN21</v>
      </c>
    </row>
    <row r="833" spans="1:14" x14ac:dyDescent="0.25">
      <c r="A833" s="20">
        <v>832</v>
      </c>
      <c r="D833" s="25"/>
      <c r="E833" s="23"/>
      <c r="L833" s="21" t="str">
        <f t="shared" si="25"/>
        <v>2</v>
      </c>
      <c r="M833" t="s">
        <v>838</v>
      </c>
      <c r="N833" s="21" t="str">
        <f>CONCATENATE(Tableau1[[#This Row],[NAT]],Tableau1[[#This Row],[année]],Tableau1[[#This Row],[mois]],Tableau1[[#This Row],[jour]],Tableau1[[#This Row],[IND. GENRE]],1)</f>
        <v>TUN21</v>
      </c>
    </row>
    <row r="834" spans="1:14" x14ac:dyDescent="0.25">
      <c r="A834" s="20">
        <v>833</v>
      </c>
      <c r="D834" s="25"/>
      <c r="E834" s="23"/>
      <c r="L834" s="21" t="str">
        <f t="shared" ref="L834:L897" si="26">IF(COUNTIF(J834,"*M*"),"1","2")</f>
        <v>2</v>
      </c>
      <c r="M834" t="s">
        <v>838</v>
      </c>
      <c r="N834" s="21" t="str">
        <f>CONCATENATE(Tableau1[[#This Row],[NAT]],Tableau1[[#This Row],[année]],Tableau1[[#This Row],[mois]],Tableau1[[#This Row],[jour]],Tableau1[[#This Row],[IND. GENRE]],1)</f>
        <v>TUN21</v>
      </c>
    </row>
    <row r="835" spans="1:14" x14ac:dyDescent="0.25">
      <c r="A835" s="20">
        <v>834</v>
      </c>
      <c r="D835" s="25"/>
      <c r="E835" s="23"/>
      <c r="L835" s="21" t="str">
        <f t="shared" si="26"/>
        <v>2</v>
      </c>
      <c r="M835" t="s">
        <v>838</v>
      </c>
      <c r="N835" s="21" t="str">
        <f>CONCATENATE(Tableau1[[#This Row],[NAT]],Tableau1[[#This Row],[année]],Tableau1[[#This Row],[mois]],Tableau1[[#This Row],[jour]],Tableau1[[#This Row],[IND. GENRE]],1)</f>
        <v>TUN21</v>
      </c>
    </row>
    <row r="836" spans="1:14" x14ac:dyDescent="0.25">
      <c r="A836" s="20">
        <v>835</v>
      </c>
      <c r="D836" s="25"/>
      <c r="E836" s="23"/>
      <c r="L836" s="21" t="str">
        <f t="shared" si="26"/>
        <v>2</v>
      </c>
      <c r="M836" t="s">
        <v>838</v>
      </c>
      <c r="N836" s="21" t="str">
        <f>CONCATENATE(Tableau1[[#This Row],[NAT]],Tableau1[[#This Row],[année]],Tableau1[[#This Row],[mois]],Tableau1[[#This Row],[jour]],Tableau1[[#This Row],[IND. GENRE]],1)</f>
        <v>TUN21</v>
      </c>
    </row>
    <row r="837" spans="1:14" x14ac:dyDescent="0.25">
      <c r="A837" s="20">
        <v>836</v>
      </c>
      <c r="D837" s="25"/>
      <c r="E837" s="23"/>
      <c r="L837" s="21" t="str">
        <f t="shared" si="26"/>
        <v>2</v>
      </c>
      <c r="M837" t="s">
        <v>838</v>
      </c>
      <c r="N837" s="21" t="str">
        <f>CONCATENATE(Tableau1[[#This Row],[NAT]],Tableau1[[#This Row],[année]],Tableau1[[#This Row],[mois]],Tableau1[[#This Row],[jour]],Tableau1[[#This Row],[IND. GENRE]],1)</f>
        <v>TUN21</v>
      </c>
    </row>
    <row r="838" spans="1:14" x14ac:dyDescent="0.25">
      <c r="A838" s="20">
        <v>837</v>
      </c>
      <c r="D838" s="25"/>
      <c r="E838" s="23"/>
      <c r="L838" s="21" t="str">
        <f t="shared" si="26"/>
        <v>2</v>
      </c>
      <c r="M838" t="s">
        <v>838</v>
      </c>
      <c r="N838" s="21" t="str">
        <f>CONCATENATE(Tableau1[[#This Row],[NAT]],Tableau1[[#This Row],[année]],Tableau1[[#This Row],[mois]],Tableau1[[#This Row],[jour]],Tableau1[[#This Row],[IND. GENRE]],1)</f>
        <v>TUN21</v>
      </c>
    </row>
    <row r="839" spans="1:14" x14ac:dyDescent="0.25">
      <c r="A839" s="20">
        <v>838</v>
      </c>
      <c r="D839" s="25"/>
      <c r="E839" s="23"/>
      <c r="L839" s="21" t="str">
        <f t="shared" si="26"/>
        <v>2</v>
      </c>
      <c r="M839" t="s">
        <v>838</v>
      </c>
      <c r="N839" s="21" t="str">
        <f>CONCATENATE(Tableau1[[#This Row],[NAT]],Tableau1[[#This Row],[année]],Tableau1[[#This Row],[mois]],Tableau1[[#This Row],[jour]],Tableau1[[#This Row],[IND. GENRE]],1)</f>
        <v>TUN21</v>
      </c>
    </row>
    <row r="840" spans="1:14" x14ac:dyDescent="0.25">
      <c r="A840" s="20">
        <v>839</v>
      </c>
      <c r="D840" s="25"/>
      <c r="E840" s="23"/>
      <c r="L840" s="21" t="str">
        <f t="shared" si="26"/>
        <v>2</v>
      </c>
      <c r="M840" t="s">
        <v>838</v>
      </c>
      <c r="N840" s="21" t="str">
        <f>CONCATENATE(Tableau1[[#This Row],[NAT]],Tableau1[[#This Row],[année]],Tableau1[[#This Row],[mois]],Tableau1[[#This Row],[jour]],Tableau1[[#This Row],[IND. GENRE]],1)</f>
        <v>TUN21</v>
      </c>
    </row>
    <row r="841" spans="1:14" x14ac:dyDescent="0.25">
      <c r="A841" s="20">
        <v>840</v>
      </c>
      <c r="D841" s="25"/>
      <c r="E841" s="23"/>
      <c r="L841" s="21" t="str">
        <f t="shared" si="26"/>
        <v>2</v>
      </c>
      <c r="M841" t="s">
        <v>838</v>
      </c>
      <c r="N841" s="21" t="str">
        <f>CONCATENATE(Tableau1[[#This Row],[NAT]],Tableau1[[#This Row],[année]],Tableau1[[#This Row],[mois]],Tableau1[[#This Row],[jour]],Tableau1[[#This Row],[IND. GENRE]],1)</f>
        <v>TUN21</v>
      </c>
    </row>
    <row r="842" spans="1:14" x14ac:dyDescent="0.25">
      <c r="A842" s="20">
        <v>841</v>
      </c>
      <c r="D842" s="25"/>
      <c r="E842" s="23"/>
      <c r="L842" s="21" t="str">
        <f t="shared" si="26"/>
        <v>2</v>
      </c>
      <c r="M842" t="s">
        <v>838</v>
      </c>
      <c r="N842" s="21" t="str">
        <f>CONCATENATE(Tableau1[[#This Row],[NAT]],Tableau1[[#This Row],[année]],Tableau1[[#This Row],[mois]],Tableau1[[#This Row],[jour]],Tableau1[[#This Row],[IND. GENRE]],1)</f>
        <v>TUN21</v>
      </c>
    </row>
    <row r="843" spans="1:14" x14ac:dyDescent="0.25">
      <c r="A843" s="20">
        <v>842</v>
      </c>
      <c r="D843" s="25"/>
      <c r="E843" s="23"/>
      <c r="L843" s="21" t="str">
        <f t="shared" si="26"/>
        <v>2</v>
      </c>
      <c r="M843" t="s">
        <v>838</v>
      </c>
      <c r="N843" s="21" t="str">
        <f>CONCATENATE(Tableau1[[#This Row],[NAT]],Tableau1[[#This Row],[année]],Tableau1[[#This Row],[mois]],Tableau1[[#This Row],[jour]],Tableau1[[#This Row],[IND. GENRE]],1)</f>
        <v>TUN21</v>
      </c>
    </row>
    <row r="844" spans="1:14" x14ac:dyDescent="0.25">
      <c r="A844" s="20">
        <v>843</v>
      </c>
      <c r="D844" s="25"/>
      <c r="E844" s="23"/>
      <c r="L844" s="21" t="str">
        <f t="shared" si="26"/>
        <v>2</v>
      </c>
      <c r="M844" t="s">
        <v>838</v>
      </c>
      <c r="N844" s="21" t="str">
        <f>CONCATENATE(Tableau1[[#This Row],[NAT]],Tableau1[[#This Row],[année]],Tableau1[[#This Row],[mois]],Tableau1[[#This Row],[jour]],Tableau1[[#This Row],[IND. GENRE]],1)</f>
        <v>TUN21</v>
      </c>
    </row>
    <row r="845" spans="1:14" x14ac:dyDescent="0.25">
      <c r="A845" s="20">
        <v>844</v>
      </c>
      <c r="D845" s="25"/>
      <c r="E845" s="23"/>
      <c r="L845" s="21" t="str">
        <f t="shared" si="26"/>
        <v>2</v>
      </c>
      <c r="M845" t="s">
        <v>838</v>
      </c>
      <c r="N845" s="21" t="str">
        <f>CONCATENATE(Tableau1[[#This Row],[NAT]],Tableau1[[#This Row],[année]],Tableau1[[#This Row],[mois]],Tableau1[[#This Row],[jour]],Tableau1[[#This Row],[IND. GENRE]],1)</f>
        <v>TUN21</v>
      </c>
    </row>
    <row r="846" spans="1:14" x14ac:dyDescent="0.25">
      <c r="A846" s="20">
        <v>845</v>
      </c>
      <c r="D846" s="25"/>
      <c r="E846" s="23"/>
      <c r="L846" s="21" t="str">
        <f t="shared" si="26"/>
        <v>2</v>
      </c>
      <c r="M846" t="s">
        <v>838</v>
      </c>
      <c r="N846" s="21" t="str">
        <f>CONCATENATE(Tableau1[[#This Row],[NAT]],Tableau1[[#This Row],[année]],Tableau1[[#This Row],[mois]],Tableau1[[#This Row],[jour]],Tableau1[[#This Row],[IND. GENRE]],1)</f>
        <v>TUN21</v>
      </c>
    </row>
    <row r="847" spans="1:14" x14ac:dyDescent="0.25">
      <c r="A847" s="20">
        <v>846</v>
      </c>
      <c r="D847" s="25"/>
      <c r="E847" s="23"/>
      <c r="L847" s="21" t="str">
        <f t="shared" si="26"/>
        <v>2</v>
      </c>
      <c r="M847" t="s">
        <v>838</v>
      </c>
      <c r="N847" s="21" t="str">
        <f>CONCATENATE(Tableau1[[#This Row],[NAT]],Tableau1[[#This Row],[année]],Tableau1[[#This Row],[mois]],Tableau1[[#This Row],[jour]],Tableau1[[#This Row],[IND. GENRE]],1)</f>
        <v>TUN21</v>
      </c>
    </row>
    <row r="848" spans="1:14" x14ac:dyDescent="0.25">
      <c r="A848" s="20">
        <v>847</v>
      </c>
      <c r="D848" s="25"/>
      <c r="E848" s="23"/>
      <c r="L848" s="21" t="str">
        <f t="shared" si="26"/>
        <v>2</v>
      </c>
      <c r="M848" t="s">
        <v>838</v>
      </c>
      <c r="N848" s="21" t="str">
        <f>CONCATENATE(Tableau1[[#This Row],[NAT]],Tableau1[[#This Row],[année]],Tableau1[[#This Row],[mois]],Tableau1[[#This Row],[jour]],Tableau1[[#This Row],[IND. GENRE]],1)</f>
        <v>TUN21</v>
      </c>
    </row>
    <row r="849" spans="1:14" x14ac:dyDescent="0.25">
      <c r="A849" s="20">
        <v>848</v>
      </c>
      <c r="D849" s="25"/>
      <c r="E849" s="23"/>
      <c r="L849" s="21" t="str">
        <f t="shared" si="26"/>
        <v>2</v>
      </c>
      <c r="M849" t="s">
        <v>838</v>
      </c>
      <c r="N849" s="21" t="str">
        <f>CONCATENATE(Tableau1[[#This Row],[NAT]],Tableau1[[#This Row],[année]],Tableau1[[#This Row],[mois]],Tableau1[[#This Row],[jour]],Tableau1[[#This Row],[IND. GENRE]],1)</f>
        <v>TUN21</v>
      </c>
    </row>
    <row r="850" spans="1:14" x14ac:dyDescent="0.25">
      <c r="A850" s="20">
        <v>849</v>
      </c>
      <c r="D850" s="25"/>
      <c r="E850" s="23"/>
      <c r="L850" s="21" t="str">
        <f t="shared" si="26"/>
        <v>2</v>
      </c>
      <c r="M850" t="s">
        <v>838</v>
      </c>
      <c r="N850" s="21" t="str">
        <f>CONCATENATE(Tableau1[[#This Row],[NAT]],Tableau1[[#This Row],[année]],Tableau1[[#This Row],[mois]],Tableau1[[#This Row],[jour]],Tableau1[[#This Row],[IND. GENRE]],1)</f>
        <v>TUN21</v>
      </c>
    </row>
    <row r="851" spans="1:14" x14ac:dyDescent="0.25">
      <c r="A851" s="20">
        <v>850</v>
      </c>
      <c r="D851" s="25"/>
      <c r="E851" s="23"/>
      <c r="L851" s="21" t="str">
        <f t="shared" si="26"/>
        <v>2</v>
      </c>
      <c r="M851" t="s">
        <v>838</v>
      </c>
      <c r="N851" s="21" t="str">
        <f>CONCATENATE(Tableau1[[#This Row],[NAT]],Tableau1[[#This Row],[année]],Tableau1[[#This Row],[mois]],Tableau1[[#This Row],[jour]],Tableau1[[#This Row],[IND. GENRE]],1)</f>
        <v>TUN21</v>
      </c>
    </row>
    <row r="852" spans="1:14" x14ac:dyDescent="0.25">
      <c r="A852" s="20">
        <v>851</v>
      </c>
      <c r="D852" s="25"/>
      <c r="E852" s="23"/>
      <c r="L852" s="21" t="str">
        <f t="shared" si="26"/>
        <v>2</v>
      </c>
      <c r="M852" t="s">
        <v>838</v>
      </c>
      <c r="N852" s="21" t="str">
        <f>CONCATENATE(Tableau1[[#This Row],[NAT]],Tableau1[[#This Row],[année]],Tableau1[[#This Row],[mois]],Tableau1[[#This Row],[jour]],Tableau1[[#This Row],[IND. GENRE]],1)</f>
        <v>TUN21</v>
      </c>
    </row>
    <row r="853" spans="1:14" x14ac:dyDescent="0.25">
      <c r="A853" s="20">
        <v>852</v>
      </c>
      <c r="D853" s="25"/>
      <c r="E853" s="23"/>
      <c r="L853" s="21" t="str">
        <f t="shared" si="26"/>
        <v>2</v>
      </c>
      <c r="M853" t="s">
        <v>838</v>
      </c>
      <c r="N853" s="21" t="str">
        <f>CONCATENATE(Tableau1[[#This Row],[NAT]],Tableau1[[#This Row],[année]],Tableau1[[#This Row],[mois]],Tableau1[[#This Row],[jour]],Tableau1[[#This Row],[IND. GENRE]],1)</f>
        <v>TUN21</v>
      </c>
    </row>
    <row r="854" spans="1:14" x14ac:dyDescent="0.25">
      <c r="A854" s="20">
        <v>853</v>
      </c>
      <c r="D854" s="25"/>
      <c r="E854" s="23"/>
      <c r="L854" s="21" t="str">
        <f t="shared" si="26"/>
        <v>2</v>
      </c>
      <c r="M854" t="s">
        <v>838</v>
      </c>
      <c r="N854" s="21" t="str">
        <f>CONCATENATE(Tableau1[[#This Row],[NAT]],Tableau1[[#This Row],[année]],Tableau1[[#This Row],[mois]],Tableau1[[#This Row],[jour]],Tableau1[[#This Row],[IND. GENRE]],1)</f>
        <v>TUN21</v>
      </c>
    </row>
    <row r="855" spans="1:14" x14ac:dyDescent="0.25">
      <c r="A855" s="20">
        <v>854</v>
      </c>
      <c r="D855" s="25"/>
      <c r="E855" s="23"/>
      <c r="L855" s="21" t="str">
        <f t="shared" si="26"/>
        <v>2</v>
      </c>
      <c r="M855" t="s">
        <v>838</v>
      </c>
      <c r="N855" s="21" t="str">
        <f>CONCATENATE(Tableau1[[#This Row],[NAT]],Tableau1[[#This Row],[année]],Tableau1[[#This Row],[mois]],Tableau1[[#This Row],[jour]],Tableau1[[#This Row],[IND. GENRE]],1)</f>
        <v>TUN21</v>
      </c>
    </row>
    <row r="856" spans="1:14" x14ac:dyDescent="0.25">
      <c r="A856" s="20">
        <v>855</v>
      </c>
      <c r="D856" s="25"/>
      <c r="E856" s="23"/>
      <c r="L856" s="21" t="str">
        <f t="shared" si="26"/>
        <v>2</v>
      </c>
      <c r="M856" t="s">
        <v>838</v>
      </c>
      <c r="N856" s="21" t="str">
        <f>CONCATENATE(Tableau1[[#This Row],[NAT]],Tableau1[[#This Row],[année]],Tableau1[[#This Row],[mois]],Tableau1[[#This Row],[jour]],Tableau1[[#This Row],[IND. GENRE]],1)</f>
        <v>TUN21</v>
      </c>
    </row>
    <row r="857" spans="1:14" x14ac:dyDescent="0.25">
      <c r="A857" s="20">
        <v>856</v>
      </c>
      <c r="D857" s="25"/>
      <c r="E857" s="23"/>
      <c r="L857" s="21" t="str">
        <f t="shared" si="26"/>
        <v>2</v>
      </c>
      <c r="M857" t="s">
        <v>838</v>
      </c>
      <c r="N857" s="21" t="str">
        <f>CONCATENATE(Tableau1[[#This Row],[NAT]],Tableau1[[#This Row],[année]],Tableau1[[#This Row],[mois]],Tableau1[[#This Row],[jour]],Tableau1[[#This Row],[IND. GENRE]],1)</f>
        <v>TUN21</v>
      </c>
    </row>
    <row r="858" spans="1:14" x14ac:dyDescent="0.25">
      <c r="A858" s="20">
        <v>857</v>
      </c>
      <c r="D858" s="25"/>
      <c r="E858" s="23"/>
      <c r="L858" s="21" t="str">
        <f t="shared" si="26"/>
        <v>2</v>
      </c>
      <c r="M858" t="s">
        <v>838</v>
      </c>
      <c r="N858" s="21" t="str">
        <f>CONCATENATE(Tableau1[[#This Row],[NAT]],Tableau1[[#This Row],[année]],Tableau1[[#This Row],[mois]],Tableau1[[#This Row],[jour]],Tableau1[[#This Row],[IND. GENRE]],1)</f>
        <v>TUN21</v>
      </c>
    </row>
    <row r="859" spans="1:14" x14ac:dyDescent="0.25">
      <c r="A859" s="20">
        <v>858</v>
      </c>
      <c r="D859" s="25"/>
      <c r="E859" s="23"/>
      <c r="L859" s="21" t="str">
        <f t="shared" si="26"/>
        <v>2</v>
      </c>
      <c r="M859" t="s">
        <v>838</v>
      </c>
      <c r="N859" s="21" t="str">
        <f>CONCATENATE(Tableau1[[#This Row],[NAT]],Tableau1[[#This Row],[année]],Tableau1[[#This Row],[mois]],Tableau1[[#This Row],[jour]],Tableau1[[#This Row],[IND. GENRE]],1)</f>
        <v>TUN21</v>
      </c>
    </row>
    <row r="860" spans="1:14" x14ac:dyDescent="0.25">
      <c r="A860" s="20">
        <v>859</v>
      </c>
      <c r="D860" s="25"/>
      <c r="E860" s="23"/>
      <c r="L860" s="21" t="str">
        <f t="shared" si="26"/>
        <v>2</v>
      </c>
      <c r="M860" t="s">
        <v>838</v>
      </c>
      <c r="N860" s="21" t="str">
        <f>CONCATENATE(Tableau1[[#This Row],[NAT]],Tableau1[[#This Row],[année]],Tableau1[[#This Row],[mois]],Tableau1[[#This Row],[jour]],Tableau1[[#This Row],[IND. GENRE]],1)</f>
        <v>TUN21</v>
      </c>
    </row>
    <row r="861" spans="1:14" x14ac:dyDescent="0.25">
      <c r="A861" s="20">
        <v>860</v>
      </c>
      <c r="D861" s="25"/>
      <c r="E861" s="23"/>
      <c r="L861" s="21" t="str">
        <f t="shared" si="26"/>
        <v>2</v>
      </c>
      <c r="M861" t="s">
        <v>838</v>
      </c>
      <c r="N861" s="21" t="str">
        <f>CONCATENATE(Tableau1[[#This Row],[NAT]],Tableau1[[#This Row],[année]],Tableau1[[#This Row],[mois]],Tableau1[[#This Row],[jour]],Tableau1[[#This Row],[IND. GENRE]],1)</f>
        <v>TUN21</v>
      </c>
    </row>
    <row r="862" spans="1:14" x14ac:dyDescent="0.25">
      <c r="A862" s="20">
        <v>861</v>
      </c>
      <c r="D862" s="25"/>
      <c r="E862" s="23"/>
      <c r="L862" s="21" t="str">
        <f t="shared" si="26"/>
        <v>2</v>
      </c>
      <c r="M862" t="s">
        <v>838</v>
      </c>
      <c r="N862" s="21" t="str">
        <f>CONCATENATE(Tableau1[[#This Row],[NAT]],Tableau1[[#This Row],[année]],Tableau1[[#This Row],[mois]],Tableau1[[#This Row],[jour]],Tableau1[[#This Row],[IND. GENRE]],1)</f>
        <v>TUN21</v>
      </c>
    </row>
    <row r="863" spans="1:14" x14ac:dyDescent="0.25">
      <c r="A863" s="20">
        <v>862</v>
      </c>
      <c r="D863" s="25"/>
      <c r="E863" s="23"/>
      <c r="L863" s="21" t="str">
        <f t="shared" si="26"/>
        <v>2</v>
      </c>
      <c r="M863" t="s">
        <v>838</v>
      </c>
      <c r="N863" s="21" t="str">
        <f>CONCATENATE(Tableau1[[#This Row],[NAT]],Tableau1[[#This Row],[année]],Tableau1[[#This Row],[mois]],Tableau1[[#This Row],[jour]],Tableau1[[#This Row],[IND. GENRE]],1)</f>
        <v>TUN21</v>
      </c>
    </row>
    <row r="864" spans="1:14" x14ac:dyDescent="0.25">
      <c r="A864" s="20">
        <v>863</v>
      </c>
      <c r="D864" s="25"/>
      <c r="E864" s="23"/>
      <c r="L864" s="21" t="str">
        <f t="shared" si="26"/>
        <v>2</v>
      </c>
      <c r="M864" t="s">
        <v>838</v>
      </c>
      <c r="N864" s="21" t="str">
        <f>CONCATENATE(Tableau1[[#This Row],[NAT]],Tableau1[[#This Row],[année]],Tableau1[[#This Row],[mois]],Tableau1[[#This Row],[jour]],Tableau1[[#This Row],[IND. GENRE]],1)</f>
        <v>TUN21</v>
      </c>
    </row>
    <row r="865" spans="1:14" x14ac:dyDescent="0.25">
      <c r="A865" s="20">
        <v>864</v>
      </c>
      <c r="D865" s="25"/>
      <c r="E865" s="23"/>
      <c r="L865" s="21" t="str">
        <f t="shared" si="26"/>
        <v>2</v>
      </c>
      <c r="M865" t="s">
        <v>838</v>
      </c>
      <c r="N865" s="21" t="str">
        <f>CONCATENATE(Tableau1[[#This Row],[NAT]],Tableau1[[#This Row],[année]],Tableau1[[#This Row],[mois]],Tableau1[[#This Row],[jour]],Tableau1[[#This Row],[IND. GENRE]],1)</f>
        <v>TUN21</v>
      </c>
    </row>
    <row r="866" spans="1:14" x14ac:dyDescent="0.25">
      <c r="A866" s="20">
        <v>865</v>
      </c>
      <c r="D866" s="25"/>
      <c r="E866" s="23"/>
      <c r="L866" s="21" t="str">
        <f t="shared" si="26"/>
        <v>2</v>
      </c>
      <c r="M866" t="s">
        <v>838</v>
      </c>
      <c r="N866" s="21" t="str">
        <f>CONCATENATE(Tableau1[[#This Row],[NAT]],Tableau1[[#This Row],[année]],Tableau1[[#This Row],[mois]],Tableau1[[#This Row],[jour]],Tableau1[[#This Row],[IND. GENRE]],1)</f>
        <v>TUN21</v>
      </c>
    </row>
    <row r="867" spans="1:14" x14ac:dyDescent="0.25">
      <c r="A867" s="20">
        <v>866</v>
      </c>
      <c r="D867" s="25"/>
      <c r="E867" s="23"/>
      <c r="L867" s="21" t="str">
        <f t="shared" si="26"/>
        <v>2</v>
      </c>
      <c r="M867" t="s">
        <v>838</v>
      </c>
      <c r="N867" s="21" t="str">
        <f>CONCATENATE(Tableau1[[#This Row],[NAT]],Tableau1[[#This Row],[année]],Tableau1[[#This Row],[mois]],Tableau1[[#This Row],[jour]],Tableau1[[#This Row],[IND. GENRE]],1)</f>
        <v>TUN21</v>
      </c>
    </row>
    <row r="868" spans="1:14" x14ac:dyDescent="0.25">
      <c r="A868" s="20">
        <v>867</v>
      </c>
      <c r="D868" s="25"/>
      <c r="E868" s="23"/>
      <c r="L868" s="21" t="str">
        <f t="shared" si="26"/>
        <v>2</v>
      </c>
      <c r="M868" t="s">
        <v>838</v>
      </c>
      <c r="N868" s="21" t="str">
        <f>CONCATENATE(Tableau1[[#This Row],[NAT]],Tableau1[[#This Row],[année]],Tableau1[[#This Row],[mois]],Tableau1[[#This Row],[jour]],Tableau1[[#This Row],[IND. GENRE]],1)</f>
        <v>TUN21</v>
      </c>
    </row>
    <row r="869" spans="1:14" x14ac:dyDescent="0.25">
      <c r="A869" s="20">
        <v>868</v>
      </c>
      <c r="D869" s="25"/>
      <c r="E869" s="23"/>
      <c r="L869" s="21" t="str">
        <f t="shared" si="26"/>
        <v>2</v>
      </c>
      <c r="M869" t="s">
        <v>838</v>
      </c>
      <c r="N869" s="21" t="str">
        <f>CONCATENATE(Tableau1[[#This Row],[NAT]],Tableau1[[#This Row],[année]],Tableau1[[#This Row],[mois]],Tableau1[[#This Row],[jour]],Tableau1[[#This Row],[IND. GENRE]],1)</f>
        <v>TUN21</v>
      </c>
    </row>
    <row r="870" spans="1:14" x14ac:dyDescent="0.25">
      <c r="A870" s="20">
        <v>869</v>
      </c>
      <c r="D870" s="25"/>
      <c r="E870" s="23"/>
      <c r="L870" s="21" t="str">
        <f t="shared" si="26"/>
        <v>2</v>
      </c>
      <c r="M870" t="s">
        <v>838</v>
      </c>
      <c r="N870" s="21" t="str">
        <f>CONCATENATE(Tableau1[[#This Row],[NAT]],Tableau1[[#This Row],[année]],Tableau1[[#This Row],[mois]],Tableau1[[#This Row],[jour]],Tableau1[[#This Row],[IND. GENRE]],1)</f>
        <v>TUN21</v>
      </c>
    </row>
    <row r="871" spans="1:14" x14ac:dyDescent="0.25">
      <c r="A871" s="20">
        <v>870</v>
      </c>
      <c r="D871" s="25"/>
      <c r="E871" s="23"/>
      <c r="L871" s="21" t="str">
        <f t="shared" si="26"/>
        <v>2</v>
      </c>
      <c r="M871" t="s">
        <v>838</v>
      </c>
      <c r="N871" s="21" t="str">
        <f>CONCATENATE(Tableau1[[#This Row],[NAT]],Tableau1[[#This Row],[année]],Tableau1[[#This Row],[mois]],Tableau1[[#This Row],[jour]],Tableau1[[#This Row],[IND. GENRE]],1)</f>
        <v>TUN21</v>
      </c>
    </row>
    <row r="872" spans="1:14" x14ac:dyDescent="0.25">
      <c r="A872" s="20">
        <v>871</v>
      </c>
      <c r="D872" s="25"/>
      <c r="E872" s="23"/>
      <c r="L872" s="21" t="str">
        <f t="shared" si="26"/>
        <v>2</v>
      </c>
      <c r="M872" t="s">
        <v>838</v>
      </c>
      <c r="N872" s="21" t="str">
        <f>CONCATENATE(Tableau1[[#This Row],[NAT]],Tableau1[[#This Row],[année]],Tableau1[[#This Row],[mois]],Tableau1[[#This Row],[jour]],Tableau1[[#This Row],[IND. GENRE]],1)</f>
        <v>TUN21</v>
      </c>
    </row>
    <row r="873" spans="1:14" x14ac:dyDescent="0.25">
      <c r="A873" s="20">
        <v>872</v>
      </c>
      <c r="D873" s="25"/>
      <c r="E873" s="23"/>
      <c r="L873" s="21" t="str">
        <f t="shared" si="26"/>
        <v>2</v>
      </c>
      <c r="M873" t="s">
        <v>838</v>
      </c>
      <c r="N873" s="21" t="str">
        <f>CONCATENATE(Tableau1[[#This Row],[NAT]],Tableau1[[#This Row],[année]],Tableau1[[#This Row],[mois]],Tableau1[[#This Row],[jour]],Tableau1[[#This Row],[IND. GENRE]],1)</f>
        <v>TUN21</v>
      </c>
    </row>
    <row r="874" spans="1:14" x14ac:dyDescent="0.25">
      <c r="A874" s="20">
        <v>873</v>
      </c>
      <c r="D874" s="25"/>
      <c r="E874" s="23"/>
      <c r="L874" s="21" t="str">
        <f t="shared" si="26"/>
        <v>2</v>
      </c>
      <c r="M874" t="s">
        <v>838</v>
      </c>
      <c r="N874" s="21" t="str">
        <f>CONCATENATE(Tableau1[[#This Row],[NAT]],Tableau1[[#This Row],[année]],Tableau1[[#This Row],[mois]],Tableau1[[#This Row],[jour]],Tableau1[[#This Row],[IND. GENRE]],1)</f>
        <v>TUN21</v>
      </c>
    </row>
    <row r="875" spans="1:14" x14ac:dyDescent="0.25">
      <c r="A875" s="20">
        <v>874</v>
      </c>
      <c r="D875" s="25"/>
      <c r="E875" s="23"/>
      <c r="L875" s="21" t="str">
        <f t="shared" si="26"/>
        <v>2</v>
      </c>
      <c r="M875" t="s">
        <v>838</v>
      </c>
      <c r="N875" s="21" t="str">
        <f>CONCATENATE(Tableau1[[#This Row],[NAT]],Tableau1[[#This Row],[année]],Tableau1[[#This Row],[mois]],Tableau1[[#This Row],[jour]],Tableau1[[#This Row],[IND. GENRE]],1)</f>
        <v>TUN21</v>
      </c>
    </row>
    <row r="876" spans="1:14" x14ac:dyDescent="0.25">
      <c r="A876" s="20">
        <v>875</v>
      </c>
      <c r="D876" s="25"/>
      <c r="E876" s="23"/>
      <c r="L876" s="21" t="str">
        <f t="shared" si="26"/>
        <v>2</v>
      </c>
      <c r="M876" t="s">
        <v>838</v>
      </c>
      <c r="N876" s="21" t="str">
        <f>CONCATENATE(Tableau1[[#This Row],[NAT]],Tableau1[[#This Row],[année]],Tableau1[[#This Row],[mois]],Tableau1[[#This Row],[jour]],Tableau1[[#This Row],[IND. GENRE]],1)</f>
        <v>TUN21</v>
      </c>
    </row>
    <row r="877" spans="1:14" x14ac:dyDescent="0.25">
      <c r="A877" s="20">
        <v>876</v>
      </c>
      <c r="D877" s="25"/>
      <c r="E877" s="23"/>
      <c r="L877" s="21" t="str">
        <f t="shared" si="26"/>
        <v>2</v>
      </c>
      <c r="M877" t="s">
        <v>838</v>
      </c>
      <c r="N877" s="21" t="str">
        <f>CONCATENATE(Tableau1[[#This Row],[NAT]],Tableau1[[#This Row],[année]],Tableau1[[#This Row],[mois]],Tableau1[[#This Row],[jour]],Tableau1[[#This Row],[IND. GENRE]],1)</f>
        <v>TUN21</v>
      </c>
    </row>
    <row r="878" spans="1:14" x14ac:dyDescent="0.25">
      <c r="A878" s="20">
        <v>877</v>
      </c>
      <c r="D878" s="25"/>
      <c r="E878" s="23"/>
      <c r="L878" s="21" t="str">
        <f t="shared" si="26"/>
        <v>2</v>
      </c>
      <c r="M878" t="s">
        <v>838</v>
      </c>
      <c r="N878" s="21" t="str">
        <f>CONCATENATE(Tableau1[[#This Row],[NAT]],Tableau1[[#This Row],[année]],Tableau1[[#This Row],[mois]],Tableau1[[#This Row],[jour]],Tableau1[[#This Row],[IND. GENRE]],1)</f>
        <v>TUN21</v>
      </c>
    </row>
    <row r="879" spans="1:14" x14ac:dyDescent="0.25">
      <c r="A879" s="20">
        <v>878</v>
      </c>
      <c r="D879" s="25"/>
      <c r="E879" s="23"/>
      <c r="L879" s="21" t="str">
        <f t="shared" si="26"/>
        <v>2</v>
      </c>
      <c r="M879" t="s">
        <v>838</v>
      </c>
      <c r="N879" s="21" t="str">
        <f>CONCATENATE(Tableau1[[#This Row],[NAT]],Tableau1[[#This Row],[année]],Tableau1[[#This Row],[mois]],Tableau1[[#This Row],[jour]],Tableau1[[#This Row],[IND. GENRE]],1)</f>
        <v>TUN21</v>
      </c>
    </row>
    <row r="880" spans="1:14" x14ac:dyDescent="0.25">
      <c r="A880" s="20">
        <v>879</v>
      </c>
      <c r="D880" s="25"/>
      <c r="E880" s="23"/>
      <c r="L880" s="21" t="str">
        <f t="shared" si="26"/>
        <v>2</v>
      </c>
      <c r="M880" t="s">
        <v>838</v>
      </c>
      <c r="N880" s="21" t="str">
        <f>CONCATENATE(Tableau1[[#This Row],[NAT]],Tableau1[[#This Row],[année]],Tableau1[[#This Row],[mois]],Tableau1[[#This Row],[jour]],Tableau1[[#This Row],[IND. GENRE]],1)</f>
        <v>TUN21</v>
      </c>
    </row>
    <row r="881" spans="1:14" x14ac:dyDescent="0.25">
      <c r="A881" s="20">
        <v>880</v>
      </c>
      <c r="D881" s="25"/>
      <c r="E881" s="23"/>
      <c r="L881" s="21" t="str">
        <f t="shared" si="26"/>
        <v>2</v>
      </c>
      <c r="M881" t="s">
        <v>838</v>
      </c>
      <c r="N881" s="21" t="str">
        <f>CONCATENATE(Tableau1[[#This Row],[NAT]],Tableau1[[#This Row],[année]],Tableau1[[#This Row],[mois]],Tableau1[[#This Row],[jour]],Tableau1[[#This Row],[IND. GENRE]],1)</f>
        <v>TUN21</v>
      </c>
    </row>
    <row r="882" spans="1:14" x14ac:dyDescent="0.25">
      <c r="A882" s="20">
        <v>881</v>
      </c>
      <c r="D882" s="25"/>
      <c r="E882" s="23"/>
      <c r="L882" s="21" t="str">
        <f t="shared" si="26"/>
        <v>2</v>
      </c>
      <c r="M882" t="s">
        <v>838</v>
      </c>
      <c r="N882" s="21" t="str">
        <f>CONCATENATE(Tableau1[[#This Row],[NAT]],Tableau1[[#This Row],[année]],Tableau1[[#This Row],[mois]],Tableau1[[#This Row],[jour]],Tableau1[[#This Row],[IND. GENRE]],1)</f>
        <v>TUN21</v>
      </c>
    </row>
    <row r="883" spans="1:14" x14ac:dyDescent="0.25">
      <c r="A883" s="20">
        <v>882</v>
      </c>
      <c r="D883" s="25"/>
      <c r="E883" s="23"/>
      <c r="L883" s="21" t="str">
        <f t="shared" si="26"/>
        <v>2</v>
      </c>
      <c r="M883" t="s">
        <v>838</v>
      </c>
      <c r="N883" s="21" t="str">
        <f>CONCATENATE(Tableau1[[#This Row],[NAT]],Tableau1[[#This Row],[année]],Tableau1[[#This Row],[mois]],Tableau1[[#This Row],[jour]],Tableau1[[#This Row],[IND. GENRE]],1)</f>
        <v>TUN21</v>
      </c>
    </row>
    <row r="884" spans="1:14" x14ac:dyDescent="0.25">
      <c r="A884" s="20">
        <v>883</v>
      </c>
      <c r="D884" s="25"/>
      <c r="E884" s="23"/>
      <c r="L884" s="21" t="str">
        <f t="shared" si="26"/>
        <v>2</v>
      </c>
      <c r="M884" t="s">
        <v>838</v>
      </c>
      <c r="N884" s="21" t="str">
        <f>CONCATENATE(Tableau1[[#This Row],[NAT]],Tableau1[[#This Row],[année]],Tableau1[[#This Row],[mois]],Tableau1[[#This Row],[jour]],Tableau1[[#This Row],[IND. GENRE]],1)</f>
        <v>TUN21</v>
      </c>
    </row>
    <row r="885" spans="1:14" x14ac:dyDescent="0.25">
      <c r="A885" s="20">
        <v>884</v>
      </c>
      <c r="D885" s="25"/>
      <c r="E885" s="23"/>
      <c r="L885" s="21" t="str">
        <f t="shared" si="26"/>
        <v>2</v>
      </c>
      <c r="M885" t="s">
        <v>838</v>
      </c>
      <c r="N885" s="21" t="str">
        <f>CONCATENATE(Tableau1[[#This Row],[NAT]],Tableau1[[#This Row],[année]],Tableau1[[#This Row],[mois]],Tableau1[[#This Row],[jour]],Tableau1[[#This Row],[IND. GENRE]],1)</f>
        <v>TUN21</v>
      </c>
    </row>
    <row r="886" spans="1:14" x14ac:dyDescent="0.25">
      <c r="A886" s="20">
        <v>885</v>
      </c>
      <c r="D886" s="25"/>
      <c r="E886" s="23"/>
      <c r="L886" s="21" t="str">
        <f t="shared" si="26"/>
        <v>2</v>
      </c>
      <c r="M886" t="s">
        <v>838</v>
      </c>
      <c r="N886" s="21" t="str">
        <f>CONCATENATE(Tableau1[[#This Row],[NAT]],Tableau1[[#This Row],[année]],Tableau1[[#This Row],[mois]],Tableau1[[#This Row],[jour]],Tableau1[[#This Row],[IND. GENRE]],1)</f>
        <v>TUN21</v>
      </c>
    </row>
    <row r="887" spans="1:14" x14ac:dyDescent="0.25">
      <c r="A887" s="20">
        <v>886</v>
      </c>
      <c r="D887" s="25"/>
      <c r="E887" s="23"/>
      <c r="L887" s="21" t="str">
        <f t="shared" si="26"/>
        <v>2</v>
      </c>
      <c r="M887" t="s">
        <v>838</v>
      </c>
      <c r="N887" s="21" t="str">
        <f>CONCATENATE(Tableau1[[#This Row],[NAT]],Tableau1[[#This Row],[année]],Tableau1[[#This Row],[mois]],Tableau1[[#This Row],[jour]],Tableau1[[#This Row],[IND. GENRE]],1)</f>
        <v>TUN21</v>
      </c>
    </row>
    <row r="888" spans="1:14" x14ac:dyDescent="0.25">
      <c r="A888" s="20">
        <v>887</v>
      </c>
      <c r="D888" s="25"/>
      <c r="E888" s="23"/>
      <c r="L888" s="21" t="str">
        <f t="shared" si="26"/>
        <v>2</v>
      </c>
      <c r="M888" t="s">
        <v>838</v>
      </c>
      <c r="N888" s="21" t="str">
        <f>CONCATENATE(Tableau1[[#This Row],[NAT]],Tableau1[[#This Row],[année]],Tableau1[[#This Row],[mois]],Tableau1[[#This Row],[jour]],Tableau1[[#This Row],[IND. GENRE]],1)</f>
        <v>TUN21</v>
      </c>
    </row>
    <row r="889" spans="1:14" x14ac:dyDescent="0.25">
      <c r="A889" s="20">
        <v>888</v>
      </c>
      <c r="D889" s="25"/>
      <c r="E889" s="23"/>
      <c r="L889" s="21" t="str">
        <f t="shared" si="26"/>
        <v>2</v>
      </c>
      <c r="M889" t="s">
        <v>838</v>
      </c>
      <c r="N889" s="21" t="str">
        <f>CONCATENATE(Tableau1[[#This Row],[NAT]],Tableau1[[#This Row],[année]],Tableau1[[#This Row],[mois]],Tableau1[[#This Row],[jour]],Tableau1[[#This Row],[IND. GENRE]],1)</f>
        <v>TUN21</v>
      </c>
    </row>
    <row r="890" spans="1:14" x14ac:dyDescent="0.25">
      <c r="A890" s="20">
        <v>889</v>
      </c>
      <c r="D890" s="25"/>
      <c r="E890" s="23"/>
      <c r="L890" s="21" t="str">
        <f t="shared" si="26"/>
        <v>2</v>
      </c>
      <c r="M890" t="s">
        <v>838</v>
      </c>
      <c r="N890" s="21" t="str">
        <f>CONCATENATE(Tableau1[[#This Row],[NAT]],Tableau1[[#This Row],[année]],Tableau1[[#This Row],[mois]],Tableau1[[#This Row],[jour]],Tableau1[[#This Row],[IND. GENRE]],1)</f>
        <v>TUN21</v>
      </c>
    </row>
    <row r="891" spans="1:14" x14ac:dyDescent="0.25">
      <c r="A891" s="20">
        <v>890</v>
      </c>
      <c r="D891" s="25"/>
      <c r="E891" s="23"/>
      <c r="L891" s="21" t="str">
        <f t="shared" si="26"/>
        <v>2</v>
      </c>
      <c r="M891" t="s">
        <v>838</v>
      </c>
      <c r="N891" s="21" t="str">
        <f>CONCATENATE(Tableau1[[#This Row],[NAT]],Tableau1[[#This Row],[année]],Tableau1[[#This Row],[mois]],Tableau1[[#This Row],[jour]],Tableau1[[#This Row],[IND. GENRE]],1)</f>
        <v>TUN21</v>
      </c>
    </row>
    <row r="892" spans="1:14" x14ac:dyDescent="0.25">
      <c r="A892" s="20">
        <v>891</v>
      </c>
      <c r="D892" s="25"/>
      <c r="E892" s="23"/>
      <c r="L892" s="21" t="str">
        <f t="shared" si="26"/>
        <v>2</v>
      </c>
      <c r="M892" t="s">
        <v>838</v>
      </c>
      <c r="N892" s="21" t="str">
        <f>CONCATENATE(Tableau1[[#This Row],[NAT]],Tableau1[[#This Row],[année]],Tableau1[[#This Row],[mois]],Tableau1[[#This Row],[jour]],Tableau1[[#This Row],[IND. GENRE]],1)</f>
        <v>TUN21</v>
      </c>
    </row>
    <row r="893" spans="1:14" x14ac:dyDescent="0.25">
      <c r="A893" s="20">
        <v>892</v>
      </c>
      <c r="D893" s="25"/>
      <c r="E893" s="23"/>
      <c r="L893" s="21" t="str">
        <f t="shared" si="26"/>
        <v>2</v>
      </c>
      <c r="M893" t="s">
        <v>838</v>
      </c>
      <c r="N893" s="21" t="str">
        <f>CONCATENATE(Tableau1[[#This Row],[NAT]],Tableau1[[#This Row],[année]],Tableau1[[#This Row],[mois]],Tableau1[[#This Row],[jour]],Tableau1[[#This Row],[IND. GENRE]],1)</f>
        <v>TUN21</v>
      </c>
    </row>
    <row r="894" spans="1:14" x14ac:dyDescent="0.25">
      <c r="A894" s="20">
        <v>893</v>
      </c>
      <c r="D894" s="25"/>
      <c r="E894" s="23"/>
      <c r="L894" s="21" t="str">
        <f t="shared" si="26"/>
        <v>2</v>
      </c>
      <c r="M894" t="s">
        <v>838</v>
      </c>
      <c r="N894" s="21" t="str">
        <f>CONCATENATE(Tableau1[[#This Row],[NAT]],Tableau1[[#This Row],[année]],Tableau1[[#This Row],[mois]],Tableau1[[#This Row],[jour]],Tableau1[[#This Row],[IND. GENRE]],1)</f>
        <v>TUN21</v>
      </c>
    </row>
    <row r="895" spans="1:14" x14ac:dyDescent="0.25">
      <c r="A895" s="20">
        <v>894</v>
      </c>
      <c r="D895" s="25"/>
      <c r="E895" s="23"/>
      <c r="L895" s="21" t="str">
        <f t="shared" si="26"/>
        <v>2</v>
      </c>
      <c r="M895" t="s">
        <v>838</v>
      </c>
      <c r="N895" s="21" t="str">
        <f>CONCATENATE(Tableau1[[#This Row],[NAT]],Tableau1[[#This Row],[année]],Tableau1[[#This Row],[mois]],Tableau1[[#This Row],[jour]],Tableau1[[#This Row],[IND. GENRE]],1)</f>
        <v>TUN21</v>
      </c>
    </row>
    <row r="896" spans="1:14" x14ac:dyDescent="0.25">
      <c r="A896" s="20">
        <v>895</v>
      </c>
      <c r="D896" s="25"/>
      <c r="E896" s="23"/>
      <c r="L896" s="21" t="str">
        <f t="shared" si="26"/>
        <v>2</v>
      </c>
      <c r="M896" t="s">
        <v>838</v>
      </c>
      <c r="N896" s="21" t="str">
        <f>CONCATENATE(Tableau1[[#This Row],[NAT]],Tableau1[[#This Row],[année]],Tableau1[[#This Row],[mois]],Tableau1[[#This Row],[jour]],Tableau1[[#This Row],[IND. GENRE]],1)</f>
        <v>TUN21</v>
      </c>
    </row>
    <row r="897" spans="1:14" x14ac:dyDescent="0.25">
      <c r="A897" s="20">
        <v>896</v>
      </c>
      <c r="D897" s="25"/>
      <c r="E897" s="23"/>
      <c r="L897" s="21" t="str">
        <f t="shared" si="26"/>
        <v>2</v>
      </c>
      <c r="M897" t="s">
        <v>838</v>
      </c>
      <c r="N897" s="21" t="str">
        <f>CONCATENATE(Tableau1[[#This Row],[NAT]],Tableau1[[#This Row],[année]],Tableau1[[#This Row],[mois]],Tableau1[[#This Row],[jour]],Tableau1[[#This Row],[IND. GENRE]],1)</f>
        <v>TUN21</v>
      </c>
    </row>
    <row r="898" spans="1:14" x14ac:dyDescent="0.25">
      <c r="A898" s="20">
        <v>897</v>
      </c>
      <c r="D898" s="25"/>
      <c r="E898" s="23"/>
      <c r="L898" s="21" t="str">
        <f t="shared" ref="L898:L961" si="27">IF(COUNTIF(J898,"*M*"),"1","2")</f>
        <v>2</v>
      </c>
      <c r="M898" t="s">
        <v>838</v>
      </c>
      <c r="N898" s="21" t="str">
        <f>CONCATENATE(Tableau1[[#This Row],[NAT]],Tableau1[[#This Row],[année]],Tableau1[[#This Row],[mois]],Tableau1[[#This Row],[jour]],Tableau1[[#This Row],[IND. GENRE]],1)</f>
        <v>TUN21</v>
      </c>
    </row>
    <row r="899" spans="1:14" x14ac:dyDescent="0.25">
      <c r="A899" s="20">
        <v>898</v>
      </c>
      <c r="D899" s="25"/>
      <c r="E899" s="23"/>
      <c r="L899" s="21" t="str">
        <f t="shared" si="27"/>
        <v>2</v>
      </c>
      <c r="M899" t="s">
        <v>838</v>
      </c>
      <c r="N899" s="21" t="str">
        <f>CONCATENATE(Tableau1[[#This Row],[NAT]],Tableau1[[#This Row],[année]],Tableau1[[#This Row],[mois]],Tableau1[[#This Row],[jour]],Tableau1[[#This Row],[IND. GENRE]],1)</f>
        <v>TUN21</v>
      </c>
    </row>
    <row r="900" spans="1:14" x14ac:dyDescent="0.25">
      <c r="A900" s="20">
        <v>899</v>
      </c>
      <c r="D900" s="25"/>
      <c r="E900" s="23"/>
      <c r="L900" s="21" t="str">
        <f t="shared" si="27"/>
        <v>2</v>
      </c>
      <c r="M900" t="s">
        <v>838</v>
      </c>
      <c r="N900" s="21" t="str">
        <f>CONCATENATE(Tableau1[[#This Row],[NAT]],Tableau1[[#This Row],[année]],Tableau1[[#This Row],[mois]],Tableau1[[#This Row],[jour]],Tableau1[[#This Row],[IND. GENRE]],1)</f>
        <v>TUN21</v>
      </c>
    </row>
    <row r="901" spans="1:14" x14ac:dyDescent="0.25">
      <c r="A901" s="20">
        <v>900</v>
      </c>
      <c r="D901" s="25"/>
      <c r="E901" s="23"/>
      <c r="L901" s="21" t="str">
        <f t="shared" si="27"/>
        <v>2</v>
      </c>
      <c r="M901" t="s">
        <v>838</v>
      </c>
      <c r="N901" s="21" t="str">
        <f>CONCATENATE(Tableau1[[#This Row],[NAT]],Tableau1[[#This Row],[année]],Tableau1[[#This Row],[mois]],Tableau1[[#This Row],[jour]],Tableau1[[#This Row],[IND. GENRE]],1)</f>
        <v>TUN21</v>
      </c>
    </row>
    <row r="902" spans="1:14" x14ac:dyDescent="0.25">
      <c r="A902" s="20">
        <v>901</v>
      </c>
      <c r="D902" s="25"/>
      <c r="E902" s="23"/>
      <c r="L902" s="21" t="str">
        <f t="shared" si="27"/>
        <v>2</v>
      </c>
      <c r="M902" t="s">
        <v>838</v>
      </c>
      <c r="N902" s="21" t="str">
        <f>CONCATENATE(Tableau1[[#This Row],[NAT]],Tableau1[[#This Row],[année]],Tableau1[[#This Row],[mois]],Tableau1[[#This Row],[jour]],Tableau1[[#This Row],[IND. GENRE]],1)</f>
        <v>TUN21</v>
      </c>
    </row>
    <row r="903" spans="1:14" x14ac:dyDescent="0.25">
      <c r="A903" s="20">
        <v>902</v>
      </c>
      <c r="D903" s="25"/>
      <c r="E903" s="23"/>
      <c r="L903" s="21" t="str">
        <f t="shared" si="27"/>
        <v>2</v>
      </c>
      <c r="M903" t="s">
        <v>838</v>
      </c>
      <c r="N903" s="21" t="str">
        <f>CONCATENATE(Tableau1[[#This Row],[NAT]],Tableau1[[#This Row],[année]],Tableau1[[#This Row],[mois]],Tableau1[[#This Row],[jour]],Tableau1[[#This Row],[IND. GENRE]],1)</f>
        <v>TUN21</v>
      </c>
    </row>
    <row r="904" spans="1:14" x14ac:dyDescent="0.25">
      <c r="A904" s="20">
        <v>903</v>
      </c>
      <c r="D904" s="25"/>
      <c r="E904" s="23"/>
      <c r="L904" s="21" t="str">
        <f t="shared" si="27"/>
        <v>2</v>
      </c>
      <c r="M904" t="s">
        <v>838</v>
      </c>
      <c r="N904" s="21" t="str">
        <f>CONCATENATE(Tableau1[[#This Row],[NAT]],Tableau1[[#This Row],[année]],Tableau1[[#This Row],[mois]],Tableau1[[#This Row],[jour]],Tableau1[[#This Row],[IND. GENRE]],1)</f>
        <v>TUN21</v>
      </c>
    </row>
    <row r="905" spans="1:14" x14ac:dyDescent="0.25">
      <c r="A905" s="20">
        <v>904</v>
      </c>
      <c r="D905" s="25"/>
      <c r="E905" s="23"/>
      <c r="L905" s="21" t="str">
        <f t="shared" si="27"/>
        <v>2</v>
      </c>
      <c r="M905" t="s">
        <v>838</v>
      </c>
      <c r="N905" s="21" t="str">
        <f>CONCATENATE(Tableau1[[#This Row],[NAT]],Tableau1[[#This Row],[année]],Tableau1[[#This Row],[mois]],Tableau1[[#This Row],[jour]],Tableau1[[#This Row],[IND. GENRE]],1)</f>
        <v>TUN21</v>
      </c>
    </row>
    <row r="906" spans="1:14" x14ac:dyDescent="0.25">
      <c r="A906" s="20">
        <v>905</v>
      </c>
      <c r="D906" s="25"/>
      <c r="E906" s="23"/>
      <c r="L906" s="21" t="str">
        <f t="shared" si="27"/>
        <v>2</v>
      </c>
      <c r="M906" t="s">
        <v>838</v>
      </c>
      <c r="N906" s="21" t="str">
        <f>CONCATENATE(Tableau1[[#This Row],[NAT]],Tableau1[[#This Row],[année]],Tableau1[[#This Row],[mois]],Tableau1[[#This Row],[jour]],Tableau1[[#This Row],[IND. GENRE]],1)</f>
        <v>TUN21</v>
      </c>
    </row>
    <row r="907" spans="1:14" x14ac:dyDescent="0.25">
      <c r="A907" s="20">
        <v>906</v>
      </c>
      <c r="D907" s="25"/>
      <c r="E907" s="23"/>
      <c r="L907" s="21" t="str">
        <f t="shared" si="27"/>
        <v>2</v>
      </c>
      <c r="M907" t="s">
        <v>838</v>
      </c>
      <c r="N907" s="21" t="str">
        <f>CONCATENATE(Tableau1[[#This Row],[NAT]],Tableau1[[#This Row],[année]],Tableau1[[#This Row],[mois]],Tableau1[[#This Row],[jour]],Tableau1[[#This Row],[IND. GENRE]],1)</f>
        <v>TUN21</v>
      </c>
    </row>
    <row r="908" spans="1:14" x14ac:dyDescent="0.25">
      <c r="A908" s="20">
        <v>907</v>
      </c>
      <c r="D908" s="25"/>
      <c r="E908" s="23"/>
      <c r="L908" s="21" t="str">
        <f t="shared" si="27"/>
        <v>2</v>
      </c>
      <c r="M908" t="s">
        <v>838</v>
      </c>
      <c r="N908" s="21" t="str">
        <f>CONCATENATE(Tableau1[[#This Row],[NAT]],Tableau1[[#This Row],[année]],Tableau1[[#This Row],[mois]],Tableau1[[#This Row],[jour]],Tableau1[[#This Row],[IND. GENRE]],1)</f>
        <v>TUN21</v>
      </c>
    </row>
    <row r="909" spans="1:14" x14ac:dyDescent="0.25">
      <c r="A909" s="20">
        <v>908</v>
      </c>
      <c r="D909" s="25"/>
      <c r="E909" s="23"/>
      <c r="L909" s="21" t="str">
        <f t="shared" si="27"/>
        <v>2</v>
      </c>
      <c r="M909" t="s">
        <v>838</v>
      </c>
      <c r="N909" s="21" t="str">
        <f>CONCATENATE(Tableau1[[#This Row],[NAT]],Tableau1[[#This Row],[année]],Tableau1[[#This Row],[mois]],Tableau1[[#This Row],[jour]],Tableau1[[#This Row],[IND. GENRE]],1)</f>
        <v>TUN21</v>
      </c>
    </row>
    <row r="910" spans="1:14" x14ac:dyDescent="0.25">
      <c r="A910" s="20">
        <v>909</v>
      </c>
      <c r="D910" s="25"/>
      <c r="E910" s="23"/>
      <c r="L910" s="21" t="str">
        <f t="shared" si="27"/>
        <v>2</v>
      </c>
      <c r="M910" t="s">
        <v>838</v>
      </c>
      <c r="N910" s="21" t="str">
        <f>CONCATENATE(Tableau1[[#This Row],[NAT]],Tableau1[[#This Row],[année]],Tableau1[[#This Row],[mois]],Tableau1[[#This Row],[jour]],Tableau1[[#This Row],[IND. GENRE]],1)</f>
        <v>TUN21</v>
      </c>
    </row>
    <row r="911" spans="1:14" x14ac:dyDescent="0.25">
      <c r="A911" s="20">
        <v>910</v>
      </c>
      <c r="D911" s="25"/>
      <c r="E911" s="23"/>
      <c r="L911" s="21" t="str">
        <f t="shared" si="27"/>
        <v>2</v>
      </c>
      <c r="M911" t="s">
        <v>838</v>
      </c>
      <c r="N911" s="21" t="str">
        <f>CONCATENATE(Tableau1[[#This Row],[NAT]],Tableau1[[#This Row],[année]],Tableau1[[#This Row],[mois]],Tableau1[[#This Row],[jour]],Tableau1[[#This Row],[IND. GENRE]],1)</f>
        <v>TUN21</v>
      </c>
    </row>
    <row r="912" spans="1:14" x14ac:dyDescent="0.25">
      <c r="A912" s="20">
        <v>911</v>
      </c>
      <c r="D912" s="25"/>
      <c r="E912" s="23"/>
      <c r="L912" s="21" t="str">
        <f t="shared" si="27"/>
        <v>2</v>
      </c>
      <c r="M912" t="s">
        <v>838</v>
      </c>
      <c r="N912" s="21" t="str">
        <f>CONCATENATE(Tableau1[[#This Row],[NAT]],Tableau1[[#This Row],[année]],Tableau1[[#This Row],[mois]],Tableau1[[#This Row],[jour]],Tableau1[[#This Row],[IND. GENRE]],1)</f>
        <v>TUN21</v>
      </c>
    </row>
    <row r="913" spans="1:14" x14ac:dyDescent="0.25">
      <c r="A913" s="20">
        <v>912</v>
      </c>
      <c r="D913" s="25"/>
      <c r="E913" s="23"/>
      <c r="L913" s="21" t="str">
        <f t="shared" si="27"/>
        <v>2</v>
      </c>
      <c r="M913" t="s">
        <v>838</v>
      </c>
      <c r="N913" s="21" t="str">
        <f>CONCATENATE(Tableau1[[#This Row],[NAT]],Tableau1[[#This Row],[année]],Tableau1[[#This Row],[mois]],Tableau1[[#This Row],[jour]],Tableau1[[#This Row],[IND. GENRE]],1)</f>
        <v>TUN21</v>
      </c>
    </row>
    <row r="914" spans="1:14" x14ac:dyDescent="0.25">
      <c r="A914" s="20">
        <v>913</v>
      </c>
      <c r="D914" s="25"/>
      <c r="E914" s="23"/>
      <c r="L914" s="21" t="str">
        <f t="shared" si="27"/>
        <v>2</v>
      </c>
      <c r="M914" t="s">
        <v>838</v>
      </c>
      <c r="N914" s="21" t="str">
        <f>CONCATENATE(Tableau1[[#This Row],[NAT]],Tableau1[[#This Row],[année]],Tableau1[[#This Row],[mois]],Tableau1[[#This Row],[jour]],Tableau1[[#This Row],[IND. GENRE]],1)</f>
        <v>TUN21</v>
      </c>
    </row>
    <row r="915" spans="1:14" x14ac:dyDescent="0.25">
      <c r="A915" s="20">
        <v>914</v>
      </c>
      <c r="D915" s="25"/>
      <c r="E915" s="23"/>
      <c r="L915" s="21" t="str">
        <f t="shared" si="27"/>
        <v>2</v>
      </c>
      <c r="M915" t="s">
        <v>838</v>
      </c>
      <c r="N915" s="21" t="str">
        <f>CONCATENATE(Tableau1[[#This Row],[NAT]],Tableau1[[#This Row],[année]],Tableau1[[#This Row],[mois]],Tableau1[[#This Row],[jour]],Tableau1[[#This Row],[IND. GENRE]],1)</f>
        <v>TUN21</v>
      </c>
    </row>
    <row r="916" spans="1:14" x14ac:dyDescent="0.25">
      <c r="A916" s="20">
        <v>915</v>
      </c>
      <c r="D916" s="25"/>
      <c r="E916" s="23"/>
      <c r="L916" s="21" t="str">
        <f t="shared" si="27"/>
        <v>2</v>
      </c>
      <c r="M916" t="s">
        <v>838</v>
      </c>
      <c r="N916" s="21" t="str">
        <f>CONCATENATE(Tableau1[[#This Row],[NAT]],Tableau1[[#This Row],[année]],Tableau1[[#This Row],[mois]],Tableau1[[#This Row],[jour]],Tableau1[[#This Row],[IND. GENRE]],1)</f>
        <v>TUN21</v>
      </c>
    </row>
    <row r="917" spans="1:14" x14ac:dyDescent="0.25">
      <c r="A917" s="20">
        <v>916</v>
      </c>
      <c r="D917" s="25"/>
      <c r="E917" s="23"/>
      <c r="L917" s="21" t="str">
        <f t="shared" si="27"/>
        <v>2</v>
      </c>
      <c r="M917" t="s">
        <v>838</v>
      </c>
      <c r="N917" s="21" t="str">
        <f>CONCATENATE(Tableau1[[#This Row],[NAT]],Tableau1[[#This Row],[année]],Tableau1[[#This Row],[mois]],Tableau1[[#This Row],[jour]],Tableau1[[#This Row],[IND. GENRE]],1)</f>
        <v>TUN21</v>
      </c>
    </row>
    <row r="918" spans="1:14" x14ac:dyDescent="0.25">
      <c r="A918" s="20">
        <v>917</v>
      </c>
      <c r="D918" s="25"/>
      <c r="E918" s="23"/>
      <c r="L918" s="21" t="str">
        <f t="shared" si="27"/>
        <v>2</v>
      </c>
      <c r="M918" t="s">
        <v>838</v>
      </c>
      <c r="N918" s="21" t="str">
        <f>CONCATENATE(Tableau1[[#This Row],[NAT]],Tableau1[[#This Row],[année]],Tableau1[[#This Row],[mois]],Tableau1[[#This Row],[jour]],Tableau1[[#This Row],[IND. GENRE]],1)</f>
        <v>TUN21</v>
      </c>
    </row>
    <row r="919" spans="1:14" x14ac:dyDescent="0.25">
      <c r="A919" s="20">
        <v>918</v>
      </c>
      <c r="D919" s="25"/>
      <c r="E919" s="23"/>
      <c r="L919" s="21" t="str">
        <f t="shared" si="27"/>
        <v>2</v>
      </c>
      <c r="M919" t="s">
        <v>838</v>
      </c>
      <c r="N919" s="21" t="str">
        <f>CONCATENATE(Tableau1[[#This Row],[NAT]],Tableau1[[#This Row],[année]],Tableau1[[#This Row],[mois]],Tableau1[[#This Row],[jour]],Tableau1[[#This Row],[IND. GENRE]],1)</f>
        <v>TUN21</v>
      </c>
    </row>
    <row r="920" spans="1:14" x14ac:dyDescent="0.25">
      <c r="A920" s="20">
        <v>919</v>
      </c>
      <c r="D920" s="25"/>
      <c r="E920" s="23"/>
      <c r="L920" s="21" t="str">
        <f t="shared" si="27"/>
        <v>2</v>
      </c>
      <c r="M920" t="s">
        <v>838</v>
      </c>
      <c r="N920" s="21" t="str">
        <f>CONCATENATE(Tableau1[[#This Row],[NAT]],Tableau1[[#This Row],[année]],Tableau1[[#This Row],[mois]],Tableau1[[#This Row],[jour]],Tableau1[[#This Row],[IND. GENRE]],1)</f>
        <v>TUN21</v>
      </c>
    </row>
    <row r="921" spans="1:14" x14ac:dyDescent="0.25">
      <c r="A921" s="20">
        <v>920</v>
      </c>
      <c r="D921" s="25"/>
      <c r="E921" s="23"/>
      <c r="L921" s="21" t="str">
        <f t="shared" si="27"/>
        <v>2</v>
      </c>
      <c r="M921" t="s">
        <v>838</v>
      </c>
      <c r="N921" s="21" t="str">
        <f>CONCATENATE(Tableau1[[#This Row],[NAT]],Tableau1[[#This Row],[année]],Tableau1[[#This Row],[mois]],Tableau1[[#This Row],[jour]],Tableau1[[#This Row],[IND. GENRE]],1)</f>
        <v>TUN21</v>
      </c>
    </row>
    <row r="922" spans="1:14" x14ac:dyDescent="0.25">
      <c r="A922" s="20">
        <v>921</v>
      </c>
      <c r="D922" s="25"/>
      <c r="E922" s="23"/>
      <c r="L922" s="21" t="str">
        <f t="shared" si="27"/>
        <v>2</v>
      </c>
      <c r="M922" t="s">
        <v>838</v>
      </c>
      <c r="N922" s="21" t="str">
        <f>CONCATENATE(Tableau1[[#This Row],[NAT]],Tableau1[[#This Row],[année]],Tableau1[[#This Row],[mois]],Tableau1[[#This Row],[jour]],Tableau1[[#This Row],[IND. GENRE]],1)</f>
        <v>TUN21</v>
      </c>
    </row>
    <row r="923" spans="1:14" x14ac:dyDescent="0.25">
      <c r="A923" s="20">
        <v>922</v>
      </c>
      <c r="D923" s="25"/>
      <c r="E923" s="23"/>
      <c r="L923" s="21" t="str">
        <f t="shared" si="27"/>
        <v>2</v>
      </c>
      <c r="M923" t="s">
        <v>838</v>
      </c>
      <c r="N923" s="21" t="str">
        <f>CONCATENATE(Tableau1[[#This Row],[NAT]],Tableau1[[#This Row],[année]],Tableau1[[#This Row],[mois]],Tableau1[[#This Row],[jour]],Tableau1[[#This Row],[IND. GENRE]],1)</f>
        <v>TUN21</v>
      </c>
    </row>
    <row r="924" spans="1:14" x14ac:dyDescent="0.25">
      <c r="A924" s="20">
        <v>923</v>
      </c>
      <c r="D924" s="25"/>
      <c r="E924" s="23"/>
      <c r="L924" s="21" t="str">
        <f t="shared" si="27"/>
        <v>2</v>
      </c>
      <c r="M924" t="s">
        <v>838</v>
      </c>
      <c r="N924" s="21" t="str">
        <f>CONCATENATE(Tableau1[[#This Row],[NAT]],Tableau1[[#This Row],[année]],Tableau1[[#This Row],[mois]],Tableau1[[#This Row],[jour]],Tableau1[[#This Row],[IND. GENRE]],1)</f>
        <v>TUN21</v>
      </c>
    </row>
    <row r="925" spans="1:14" x14ac:dyDescent="0.25">
      <c r="A925" s="20">
        <v>924</v>
      </c>
      <c r="D925" s="25"/>
      <c r="E925" s="23"/>
      <c r="L925" s="21" t="str">
        <f t="shared" si="27"/>
        <v>2</v>
      </c>
      <c r="M925" t="s">
        <v>838</v>
      </c>
      <c r="N925" s="21" t="str">
        <f>CONCATENATE(Tableau1[[#This Row],[NAT]],Tableau1[[#This Row],[année]],Tableau1[[#This Row],[mois]],Tableau1[[#This Row],[jour]],Tableau1[[#This Row],[IND. GENRE]],1)</f>
        <v>TUN21</v>
      </c>
    </row>
    <row r="926" spans="1:14" x14ac:dyDescent="0.25">
      <c r="A926" s="20">
        <v>925</v>
      </c>
      <c r="D926" s="25"/>
      <c r="E926" s="23"/>
      <c r="L926" s="21" t="str">
        <f t="shared" si="27"/>
        <v>2</v>
      </c>
      <c r="M926" t="s">
        <v>838</v>
      </c>
      <c r="N926" s="21" t="str">
        <f>CONCATENATE(Tableau1[[#This Row],[NAT]],Tableau1[[#This Row],[année]],Tableau1[[#This Row],[mois]],Tableau1[[#This Row],[jour]],Tableau1[[#This Row],[IND. GENRE]],1)</f>
        <v>TUN21</v>
      </c>
    </row>
    <row r="927" spans="1:14" x14ac:dyDescent="0.25">
      <c r="A927" s="20">
        <v>926</v>
      </c>
      <c r="D927" s="25"/>
      <c r="E927" s="23"/>
      <c r="L927" s="21" t="str">
        <f t="shared" si="27"/>
        <v>2</v>
      </c>
      <c r="M927" t="s">
        <v>838</v>
      </c>
      <c r="N927" s="21" t="str">
        <f>CONCATENATE(Tableau1[[#This Row],[NAT]],Tableau1[[#This Row],[année]],Tableau1[[#This Row],[mois]],Tableau1[[#This Row],[jour]],Tableau1[[#This Row],[IND. GENRE]],1)</f>
        <v>TUN21</v>
      </c>
    </row>
    <row r="928" spans="1:14" x14ac:dyDescent="0.25">
      <c r="A928" s="20">
        <v>927</v>
      </c>
      <c r="D928" s="25"/>
      <c r="E928" s="23"/>
      <c r="L928" s="21" t="str">
        <f t="shared" si="27"/>
        <v>2</v>
      </c>
      <c r="M928" t="s">
        <v>838</v>
      </c>
      <c r="N928" s="21" t="str">
        <f>CONCATENATE(Tableau1[[#This Row],[NAT]],Tableau1[[#This Row],[année]],Tableau1[[#This Row],[mois]],Tableau1[[#This Row],[jour]],Tableau1[[#This Row],[IND. GENRE]],1)</f>
        <v>TUN21</v>
      </c>
    </row>
    <row r="929" spans="1:14" x14ac:dyDescent="0.25">
      <c r="A929" s="20">
        <v>928</v>
      </c>
      <c r="D929" s="25"/>
      <c r="E929" s="23"/>
      <c r="L929" s="21" t="str">
        <f t="shared" si="27"/>
        <v>2</v>
      </c>
      <c r="M929" t="s">
        <v>838</v>
      </c>
      <c r="N929" s="21" t="str">
        <f>CONCATENATE(Tableau1[[#This Row],[NAT]],Tableau1[[#This Row],[année]],Tableau1[[#This Row],[mois]],Tableau1[[#This Row],[jour]],Tableau1[[#This Row],[IND. GENRE]],1)</f>
        <v>TUN21</v>
      </c>
    </row>
    <row r="930" spans="1:14" x14ac:dyDescent="0.25">
      <c r="A930" s="20">
        <v>929</v>
      </c>
      <c r="D930" s="25"/>
      <c r="E930" s="23"/>
      <c r="L930" s="21" t="str">
        <f t="shared" si="27"/>
        <v>2</v>
      </c>
      <c r="M930" t="s">
        <v>838</v>
      </c>
      <c r="N930" s="21" t="str">
        <f>CONCATENATE(Tableau1[[#This Row],[NAT]],Tableau1[[#This Row],[année]],Tableau1[[#This Row],[mois]],Tableau1[[#This Row],[jour]],Tableau1[[#This Row],[IND. GENRE]],1)</f>
        <v>TUN21</v>
      </c>
    </row>
    <row r="931" spans="1:14" x14ac:dyDescent="0.25">
      <c r="A931" s="20">
        <v>930</v>
      </c>
      <c r="D931" s="25"/>
      <c r="E931" s="23"/>
      <c r="L931" s="21" t="str">
        <f t="shared" si="27"/>
        <v>2</v>
      </c>
      <c r="M931" t="s">
        <v>838</v>
      </c>
      <c r="N931" s="21" t="str">
        <f>CONCATENATE(Tableau1[[#This Row],[NAT]],Tableau1[[#This Row],[année]],Tableau1[[#This Row],[mois]],Tableau1[[#This Row],[jour]],Tableau1[[#This Row],[IND. GENRE]],1)</f>
        <v>TUN21</v>
      </c>
    </row>
    <row r="932" spans="1:14" x14ac:dyDescent="0.25">
      <c r="A932" s="20">
        <v>931</v>
      </c>
      <c r="D932" s="25"/>
      <c r="E932" s="23"/>
      <c r="L932" s="21" t="str">
        <f t="shared" si="27"/>
        <v>2</v>
      </c>
      <c r="M932" t="s">
        <v>838</v>
      </c>
      <c r="N932" s="21" t="str">
        <f>CONCATENATE(Tableau1[[#This Row],[NAT]],Tableau1[[#This Row],[année]],Tableau1[[#This Row],[mois]],Tableau1[[#This Row],[jour]],Tableau1[[#This Row],[IND. GENRE]],1)</f>
        <v>TUN21</v>
      </c>
    </row>
    <row r="933" spans="1:14" x14ac:dyDescent="0.25">
      <c r="A933" s="20">
        <v>932</v>
      </c>
      <c r="D933" s="25"/>
      <c r="E933" s="23"/>
      <c r="L933" s="21" t="str">
        <f t="shared" si="27"/>
        <v>2</v>
      </c>
      <c r="M933" t="s">
        <v>838</v>
      </c>
      <c r="N933" s="21" t="str">
        <f>CONCATENATE(Tableau1[[#This Row],[NAT]],Tableau1[[#This Row],[année]],Tableau1[[#This Row],[mois]],Tableau1[[#This Row],[jour]],Tableau1[[#This Row],[IND. GENRE]],1)</f>
        <v>TUN21</v>
      </c>
    </row>
    <row r="934" spans="1:14" x14ac:dyDescent="0.25">
      <c r="A934" s="20">
        <v>933</v>
      </c>
      <c r="D934" s="25"/>
      <c r="E934" s="23"/>
      <c r="L934" s="21" t="str">
        <f t="shared" si="27"/>
        <v>2</v>
      </c>
      <c r="M934" t="s">
        <v>838</v>
      </c>
      <c r="N934" s="21" t="str">
        <f>CONCATENATE(Tableau1[[#This Row],[NAT]],Tableau1[[#This Row],[année]],Tableau1[[#This Row],[mois]],Tableau1[[#This Row],[jour]],Tableau1[[#This Row],[IND. GENRE]],1)</f>
        <v>TUN21</v>
      </c>
    </row>
    <row r="935" spans="1:14" x14ac:dyDescent="0.25">
      <c r="A935" s="20">
        <v>934</v>
      </c>
      <c r="D935" s="25"/>
      <c r="E935" s="23"/>
      <c r="L935" s="21" t="str">
        <f t="shared" si="27"/>
        <v>2</v>
      </c>
      <c r="M935" t="s">
        <v>838</v>
      </c>
      <c r="N935" s="21" t="str">
        <f>CONCATENATE(Tableau1[[#This Row],[NAT]],Tableau1[[#This Row],[année]],Tableau1[[#This Row],[mois]],Tableau1[[#This Row],[jour]],Tableau1[[#This Row],[IND. GENRE]],1)</f>
        <v>TUN21</v>
      </c>
    </row>
    <row r="936" spans="1:14" x14ac:dyDescent="0.25">
      <c r="A936" s="20">
        <v>935</v>
      </c>
      <c r="D936" s="25"/>
      <c r="E936" s="23"/>
      <c r="L936" s="21" t="str">
        <f t="shared" si="27"/>
        <v>2</v>
      </c>
      <c r="M936" t="s">
        <v>838</v>
      </c>
      <c r="N936" s="21" t="str">
        <f>CONCATENATE(Tableau1[[#This Row],[NAT]],Tableau1[[#This Row],[année]],Tableau1[[#This Row],[mois]],Tableau1[[#This Row],[jour]],Tableau1[[#This Row],[IND. GENRE]],1)</f>
        <v>TUN21</v>
      </c>
    </row>
    <row r="937" spans="1:14" x14ac:dyDescent="0.25">
      <c r="A937" s="20">
        <v>936</v>
      </c>
      <c r="D937" s="25"/>
      <c r="E937" s="23"/>
      <c r="L937" s="21" t="str">
        <f t="shared" si="27"/>
        <v>2</v>
      </c>
      <c r="M937" t="s">
        <v>838</v>
      </c>
      <c r="N937" s="21" t="str">
        <f>CONCATENATE(Tableau1[[#This Row],[NAT]],Tableau1[[#This Row],[année]],Tableau1[[#This Row],[mois]],Tableau1[[#This Row],[jour]],Tableau1[[#This Row],[IND. GENRE]],1)</f>
        <v>TUN21</v>
      </c>
    </row>
    <row r="938" spans="1:14" x14ac:dyDescent="0.25">
      <c r="A938" s="20">
        <v>937</v>
      </c>
      <c r="D938" s="25"/>
      <c r="E938" s="23"/>
      <c r="L938" s="21" t="str">
        <f t="shared" si="27"/>
        <v>2</v>
      </c>
      <c r="M938" t="s">
        <v>838</v>
      </c>
      <c r="N938" s="21" t="str">
        <f>CONCATENATE(Tableau1[[#This Row],[NAT]],Tableau1[[#This Row],[année]],Tableau1[[#This Row],[mois]],Tableau1[[#This Row],[jour]],Tableau1[[#This Row],[IND. GENRE]],1)</f>
        <v>TUN21</v>
      </c>
    </row>
    <row r="939" spans="1:14" x14ac:dyDescent="0.25">
      <c r="A939" s="20">
        <v>938</v>
      </c>
      <c r="D939" s="25"/>
      <c r="E939" s="23"/>
      <c r="L939" s="21" t="str">
        <f t="shared" si="27"/>
        <v>2</v>
      </c>
      <c r="M939" t="s">
        <v>838</v>
      </c>
      <c r="N939" s="21" t="str">
        <f>CONCATENATE(Tableau1[[#This Row],[NAT]],Tableau1[[#This Row],[année]],Tableau1[[#This Row],[mois]],Tableau1[[#This Row],[jour]],Tableau1[[#This Row],[IND. GENRE]],1)</f>
        <v>TUN21</v>
      </c>
    </row>
    <row r="940" spans="1:14" x14ac:dyDescent="0.25">
      <c r="A940" s="20">
        <v>939</v>
      </c>
      <c r="D940" s="25"/>
      <c r="E940" s="23"/>
      <c r="L940" s="21" t="str">
        <f t="shared" si="27"/>
        <v>2</v>
      </c>
      <c r="M940" t="s">
        <v>838</v>
      </c>
      <c r="N940" s="21" t="str">
        <f>CONCATENATE(Tableau1[[#This Row],[NAT]],Tableau1[[#This Row],[année]],Tableau1[[#This Row],[mois]],Tableau1[[#This Row],[jour]],Tableau1[[#This Row],[IND. GENRE]],1)</f>
        <v>TUN21</v>
      </c>
    </row>
    <row r="941" spans="1:14" x14ac:dyDescent="0.25">
      <c r="A941" s="20">
        <v>940</v>
      </c>
      <c r="D941" s="25"/>
      <c r="E941" s="23"/>
      <c r="L941" s="21" t="str">
        <f t="shared" si="27"/>
        <v>2</v>
      </c>
      <c r="M941" t="s">
        <v>838</v>
      </c>
      <c r="N941" s="21" t="str">
        <f>CONCATENATE(Tableau1[[#This Row],[NAT]],Tableau1[[#This Row],[année]],Tableau1[[#This Row],[mois]],Tableau1[[#This Row],[jour]],Tableau1[[#This Row],[IND. GENRE]],1)</f>
        <v>TUN21</v>
      </c>
    </row>
    <row r="942" spans="1:14" x14ac:dyDescent="0.25">
      <c r="A942" s="20">
        <v>941</v>
      </c>
      <c r="D942" s="25"/>
      <c r="E942" s="23"/>
      <c r="L942" s="21" t="str">
        <f t="shared" si="27"/>
        <v>2</v>
      </c>
      <c r="M942" t="s">
        <v>838</v>
      </c>
      <c r="N942" s="21" t="str">
        <f>CONCATENATE(Tableau1[[#This Row],[NAT]],Tableau1[[#This Row],[année]],Tableau1[[#This Row],[mois]],Tableau1[[#This Row],[jour]],Tableau1[[#This Row],[IND. GENRE]],1)</f>
        <v>TUN21</v>
      </c>
    </row>
    <row r="943" spans="1:14" x14ac:dyDescent="0.25">
      <c r="A943" s="20">
        <v>942</v>
      </c>
      <c r="D943" s="25"/>
      <c r="E943" s="23"/>
      <c r="L943" s="21" t="str">
        <f t="shared" si="27"/>
        <v>2</v>
      </c>
      <c r="M943" t="s">
        <v>838</v>
      </c>
      <c r="N943" s="21" t="str">
        <f>CONCATENATE(Tableau1[[#This Row],[NAT]],Tableau1[[#This Row],[année]],Tableau1[[#This Row],[mois]],Tableau1[[#This Row],[jour]],Tableau1[[#This Row],[IND. GENRE]],1)</f>
        <v>TUN21</v>
      </c>
    </row>
    <row r="944" spans="1:14" x14ac:dyDescent="0.25">
      <c r="A944" s="20">
        <v>943</v>
      </c>
      <c r="D944" s="25"/>
      <c r="E944" s="23"/>
      <c r="L944" s="21" t="str">
        <f t="shared" si="27"/>
        <v>2</v>
      </c>
      <c r="M944" t="s">
        <v>838</v>
      </c>
      <c r="N944" s="21" t="str">
        <f>CONCATENATE(Tableau1[[#This Row],[NAT]],Tableau1[[#This Row],[année]],Tableau1[[#This Row],[mois]],Tableau1[[#This Row],[jour]],Tableau1[[#This Row],[IND. GENRE]],1)</f>
        <v>TUN21</v>
      </c>
    </row>
    <row r="945" spans="1:14" x14ac:dyDescent="0.25">
      <c r="A945" s="20">
        <v>944</v>
      </c>
      <c r="D945" s="25"/>
      <c r="E945" s="23"/>
      <c r="L945" s="21" t="str">
        <f t="shared" si="27"/>
        <v>2</v>
      </c>
      <c r="M945" t="s">
        <v>838</v>
      </c>
      <c r="N945" s="21" t="str">
        <f>CONCATENATE(Tableau1[[#This Row],[NAT]],Tableau1[[#This Row],[année]],Tableau1[[#This Row],[mois]],Tableau1[[#This Row],[jour]],Tableau1[[#This Row],[IND. GENRE]],1)</f>
        <v>TUN21</v>
      </c>
    </row>
    <row r="946" spans="1:14" x14ac:dyDescent="0.25">
      <c r="A946" s="20">
        <v>945</v>
      </c>
      <c r="D946" s="25"/>
      <c r="E946" s="23"/>
      <c r="L946" s="21" t="str">
        <f t="shared" si="27"/>
        <v>2</v>
      </c>
      <c r="M946" t="s">
        <v>838</v>
      </c>
      <c r="N946" s="21" t="str">
        <f>CONCATENATE(Tableau1[[#This Row],[NAT]],Tableau1[[#This Row],[année]],Tableau1[[#This Row],[mois]],Tableau1[[#This Row],[jour]],Tableau1[[#This Row],[IND. GENRE]],1)</f>
        <v>TUN21</v>
      </c>
    </row>
    <row r="947" spans="1:14" x14ac:dyDescent="0.25">
      <c r="A947" s="20">
        <v>946</v>
      </c>
      <c r="D947" s="25"/>
      <c r="E947" s="23"/>
      <c r="L947" s="21" t="str">
        <f t="shared" si="27"/>
        <v>2</v>
      </c>
      <c r="M947" t="s">
        <v>838</v>
      </c>
      <c r="N947" s="21" t="str">
        <f>CONCATENATE(Tableau1[[#This Row],[NAT]],Tableau1[[#This Row],[année]],Tableau1[[#This Row],[mois]],Tableau1[[#This Row],[jour]],Tableau1[[#This Row],[IND. GENRE]],1)</f>
        <v>TUN21</v>
      </c>
    </row>
    <row r="948" spans="1:14" x14ac:dyDescent="0.25">
      <c r="A948" s="20">
        <v>947</v>
      </c>
      <c r="D948" s="25"/>
      <c r="E948" s="23"/>
      <c r="L948" s="21" t="str">
        <f t="shared" si="27"/>
        <v>2</v>
      </c>
      <c r="M948" t="s">
        <v>838</v>
      </c>
      <c r="N948" s="21" t="str">
        <f>CONCATENATE(Tableau1[[#This Row],[NAT]],Tableau1[[#This Row],[année]],Tableau1[[#This Row],[mois]],Tableau1[[#This Row],[jour]],Tableau1[[#This Row],[IND. GENRE]],1)</f>
        <v>TUN21</v>
      </c>
    </row>
    <row r="949" spans="1:14" x14ac:dyDescent="0.25">
      <c r="A949" s="20">
        <v>948</v>
      </c>
      <c r="D949" s="25"/>
      <c r="E949" s="23"/>
      <c r="L949" s="21" t="str">
        <f t="shared" si="27"/>
        <v>2</v>
      </c>
      <c r="M949" t="s">
        <v>838</v>
      </c>
      <c r="N949" s="21" t="str">
        <f>CONCATENATE(Tableau1[[#This Row],[NAT]],Tableau1[[#This Row],[année]],Tableau1[[#This Row],[mois]],Tableau1[[#This Row],[jour]],Tableau1[[#This Row],[IND. GENRE]],1)</f>
        <v>TUN21</v>
      </c>
    </row>
    <row r="950" spans="1:14" x14ac:dyDescent="0.25">
      <c r="A950" s="20">
        <v>949</v>
      </c>
      <c r="D950" s="25"/>
      <c r="E950" s="23"/>
      <c r="L950" s="21" t="str">
        <f t="shared" si="27"/>
        <v>2</v>
      </c>
      <c r="M950" t="s">
        <v>838</v>
      </c>
      <c r="N950" s="21" t="str">
        <f>CONCATENATE(Tableau1[[#This Row],[NAT]],Tableau1[[#This Row],[année]],Tableau1[[#This Row],[mois]],Tableau1[[#This Row],[jour]],Tableau1[[#This Row],[IND. GENRE]],1)</f>
        <v>TUN21</v>
      </c>
    </row>
    <row r="951" spans="1:14" x14ac:dyDescent="0.25">
      <c r="A951" s="20">
        <v>950</v>
      </c>
      <c r="D951" s="25"/>
      <c r="E951" s="23"/>
      <c r="L951" s="21" t="str">
        <f t="shared" si="27"/>
        <v>2</v>
      </c>
      <c r="M951" t="s">
        <v>838</v>
      </c>
      <c r="N951" s="21" t="str">
        <f>CONCATENATE(Tableau1[[#This Row],[NAT]],Tableau1[[#This Row],[année]],Tableau1[[#This Row],[mois]],Tableau1[[#This Row],[jour]],Tableau1[[#This Row],[IND. GENRE]],1)</f>
        <v>TUN21</v>
      </c>
    </row>
    <row r="952" spans="1:14" x14ac:dyDescent="0.25">
      <c r="A952" s="20">
        <v>951</v>
      </c>
      <c r="D952" s="25"/>
      <c r="E952" s="23"/>
      <c r="L952" s="21" t="str">
        <f t="shared" si="27"/>
        <v>2</v>
      </c>
      <c r="M952" t="s">
        <v>838</v>
      </c>
      <c r="N952" s="21" t="str">
        <f>CONCATENATE(Tableau1[[#This Row],[NAT]],Tableau1[[#This Row],[année]],Tableau1[[#This Row],[mois]],Tableau1[[#This Row],[jour]],Tableau1[[#This Row],[IND. GENRE]],1)</f>
        <v>TUN21</v>
      </c>
    </row>
    <row r="953" spans="1:14" x14ac:dyDescent="0.25">
      <c r="A953" s="20">
        <v>952</v>
      </c>
      <c r="D953" s="25"/>
      <c r="E953" s="23"/>
      <c r="L953" s="21" t="str">
        <f t="shared" si="27"/>
        <v>2</v>
      </c>
      <c r="M953" t="s">
        <v>838</v>
      </c>
      <c r="N953" s="21" t="str">
        <f>CONCATENATE(Tableau1[[#This Row],[NAT]],Tableau1[[#This Row],[année]],Tableau1[[#This Row],[mois]],Tableau1[[#This Row],[jour]],Tableau1[[#This Row],[IND. GENRE]],1)</f>
        <v>TUN21</v>
      </c>
    </row>
    <row r="954" spans="1:14" x14ac:dyDescent="0.25">
      <c r="A954" s="20">
        <v>953</v>
      </c>
      <c r="D954" s="25"/>
      <c r="E954" s="23"/>
      <c r="L954" s="21" t="str">
        <f t="shared" si="27"/>
        <v>2</v>
      </c>
      <c r="M954" t="s">
        <v>838</v>
      </c>
      <c r="N954" s="21" t="str">
        <f>CONCATENATE(Tableau1[[#This Row],[NAT]],Tableau1[[#This Row],[année]],Tableau1[[#This Row],[mois]],Tableau1[[#This Row],[jour]],Tableau1[[#This Row],[IND. GENRE]],1)</f>
        <v>TUN21</v>
      </c>
    </row>
    <row r="955" spans="1:14" x14ac:dyDescent="0.25">
      <c r="A955" s="20">
        <v>954</v>
      </c>
      <c r="D955" s="25"/>
      <c r="E955" s="23"/>
      <c r="L955" s="21" t="str">
        <f t="shared" si="27"/>
        <v>2</v>
      </c>
      <c r="M955" t="s">
        <v>838</v>
      </c>
      <c r="N955" s="21" t="str">
        <f>CONCATENATE(Tableau1[[#This Row],[NAT]],Tableau1[[#This Row],[année]],Tableau1[[#This Row],[mois]],Tableau1[[#This Row],[jour]],Tableau1[[#This Row],[IND. GENRE]],1)</f>
        <v>TUN21</v>
      </c>
    </row>
    <row r="956" spans="1:14" x14ac:dyDescent="0.25">
      <c r="A956" s="20">
        <v>955</v>
      </c>
      <c r="D956" s="25"/>
      <c r="E956" s="23"/>
      <c r="L956" s="21" t="str">
        <f t="shared" si="27"/>
        <v>2</v>
      </c>
      <c r="M956" t="s">
        <v>838</v>
      </c>
      <c r="N956" s="21" t="str">
        <f>CONCATENATE(Tableau1[[#This Row],[NAT]],Tableau1[[#This Row],[année]],Tableau1[[#This Row],[mois]],Tableau1[[#This Row],[jour]],Tableau1[[#This Row],[IND. GENRE]],1)</f>
        <v>TUN21</v>
      </c>
    </row>
    <row r="957" spans="1:14" x14ac:dyDescent="0.25">
      <c r="A957" s="20">
        <v>956</v>
      </c>
      <c r="D957" s="25"/>
      <c r="E957" s="23"/>
      <c r="L957" s="21" t="str">
        <f t="shared" si="27"/>
        <v>2</v>
      </c>
      <c r="M957" t="s">
        <v>838</v>
      </c>
      <c r="N957" s="21" t="str">
        <f>CONCATENATE(Tableau1[[#This Row],[NAT]],Tableau1[[#This Row],[année]],Tableau1[[#This Row],[mois]],Tableau1[[#This Row],[jour]],Tableau1[[#This Row],[IND. GENRE]],1)</f>
        <v>TUN21</v>
      </c>
    </row>
    <row r="958" spans="1:14" x14ac:dyDescent="0.25">
      <c r="A958" s="20">
        <v>957</v>
      </c>
      <c r="D958" s="25"/>
      <c r="E958" s="23"/>
      <c r="L958" s="21" t="str">
        <f t="shared" si="27"/>
        <v>2</v>
      </c>
      <c r="M958" t="s">
        <v>838</v>
      </c>
      <c r="N958" s="21" t="str">
        <f>CONCATENATE(Tableau1[[#This Row],[NAT]],Tableau1[[#This Row],[année]],Tableau1[[#This Row],[mois]],Tableau1[[#This Row],[jour]],Tableau1[[#This Row],[IND. GENRE]],1)</f>
        <v>TUN21</v>
      </c>
    </row>
    <row r="959" spans="1:14" x14ac:dyDescent="0.25">
      <c r="A959" s="20">
        <v>958</v>
      </c>
      <c r="D959" s="25"/>
      <c r="E959" s="23"/>
      <c r="L959" s="21" t="str">
        <f t="shared" si="27"/>
        <v>2</v>
      </c>
      <c r="M959" t="s">
        <v>838</v>
      </c>
      <c r="N959" s="21" t="str">
        <f>CONCATENATE(Tableau1[[#This Row],[NAT]],Tableau1[[#This Row],[année]],Tableau1[[#This Row],[mois]],Tableau1[[#This Row],[jour]],Tableau1[[#This Row],[IND. GENRE]],1)</f>
        <v>TUN21</v>
      </c>
    </row>
    <row r="960" spans="1:14" x14ac:dyDescent="0.25">
      <c r="A960" s="20">
        <v>959</v>
      </c>
      <c r="D960" s="25"/>
      <c r="E960" s="23"/>
      <c r="L960" s="21" t="str">
        <f t="shared" si="27"/>
        <v>2</v>
      </c>
      <c r="M960" t="s">
        <v>838</v>
      </c>
      <c r="N960" s="21" t="str">
        <f>CONCATENATE(Tableau1[[#This Row],[NAT]],Tableau1[[#This Row],[année]],Tableau1[[#This Row],[mois]],Tableau1[[#This Row],[jour]],Tableau1[[#This Row],[IND. GENRE]],1)</f>
        <v>TUN21</v>
      </c>
    </row>
    <row r="961" spans="1:14" x14ac:dyDescent="0.25">
      <c r="A961" s="20">
        <v>960</v>
      </c>
      <c r="D961" s="25"/>
      <c r="E961" s="23"/>
      <c r="L961" s="21" t="str">
        <f t="shared" si="27"/>
        <v>2</v>
      </c>
      <c r="M961" t="s">
        <v>838</v>
      </c>
      <c r="N961" s="21" t="str">
        <f>CONCATENATE(Tableau1[[#This Row],[NAT]],Tableau1[[#This Row],[année]],Tableau1[[#This Row],[mois]],Tableau1[[#This Row],[jour]],Tableau1[[#This Row],[IND. GENRE]],1)</f>
        <v>TUN21</v>
      </c>
    </row>
    <row r="962" spans="1:14" x14ac:dyDescent="0.25">
      <c r="A962" s="20">
        <v>961</v>
      </c>
      <c r="D962" s="25"/>
      <c r="E962" s="23"/>
      <c r="L962" s="21" t="str">
        <f t="shared" ref="L962:L1025" si="28">IF(COUNTIF(J962,"*M*"),"1","2")</f>
        <v>2</v>
      </c>
      <c r="M962" t="s">
        <v>838</v>
      </c>
      <c r="N962" s="21" t="str">
        <f>CONCATENATE(Tableau1[[#This Row],[NAT]],Tableau1[[#This Row],[année]],Tableau1[[#This Row],[mois]],Tableau1[[#This Row],[jour]],Tableau1[[#This Row],[IND. GENRE]],1)</f>
        <v>TUN21</v>
      </c>
    </row>
    <row r="963" spans="1:14" x14ac:dyDescent="0.25">
      <c r="A963" s="20">
        <v>962</v>
      </c>
      <c r="D963" s="25"/>
      <c r="E963" s="23"/>
      <c r="L963" s="21" t="str">
        <f t="shared" si="28"/>
        <v>2</v>
      </c>
      <c r="M963" t="s">
        <v>838</v>
      </c>
      <c r="N963" s="21" t="str">
        <f>CONCATENATE(Tableau1[[#This Row],[NAT]],Tableau1[[#This Row],[année]],Tableau1[[#This Row],[mois]],Tableau1[[#This Row],[jour]],Tableau1[[#This Row],[IND. GENRE]],1)</f>
        <v>TUN21</v>
      </c>
    </row>
    <row r="964" spans="1:14" x14ac:dyDescent="0.25">
      <c r="A964" s="20">
        <v>963</v>
      </c>
      <c r="D964" s="25"/>
      <c r="E964" s="23"/>
      <c r="L964" s="21" t="str">
        <f t="shared" si="28"/>
        <v>2</v>
      </c>
      <c r="M964" t="s">
        <v>838</v>
      </c>
      <c r="N964" s="21" t="str">
        <f>CONCATENATE(Tableau1[[#This Row],[NAT]],Tableau1[[#This Row],[année]],Tableau1[[#This Row],[mois]],Tableau1[[#This Row],[jour]],Tableau1[[#This Row],[IND. GENRE]],1)</f>
        <v>TUN21</v>
      </c>
    </row>
    <row r="965" spans="1:14" x14ac:dyDescent="0.25">
      <c r="A965" s="20">
        <v>964</v>
      </c>
      <c r="D965" s="25"/>
      <c r="E965" s="23"/>
      <c r="L965" s="21" t="str">
        <f t="shared" si="28"/>
        <v>2</v>
      </c>
      <c r="M965" t="s">
        <v>838</v>
      </c>
      <c r="N965" s="21" t="str">
        <f>CONCATENATE(Tableau1[[#This Row],[NAT]],Tableau1[[#This Row],[année]],Tableau1[[#This Row],[mois]],Tableau1[[#This Row],[jour]],Tableau1[[#This Row],[IND. GENRE]],1)</f>
        <v>TUN21</v>
      </c>
    </row>
    <row r="966" spans="1:14" x14ac:dyDescent="0.25">
      <c r="A966" s="20">
        <v>965</v>
      </c>
      <c r="D966" s="25"/>
      <c r="E966" s="23"/>
      <c r="L966" s="21" t="str">
        <f t="shared" si="28"/>
        <v>2</v>
      </c>
      <c r="M966" t="s">
        <v>838</v>
      </c>
      <c r="N966" s="21" t="str">
        <f>CONCATENATE(Tableau1[[#This Row],[NAT]],Tableau1[[#This Row],[année]],Tableau1[[#This Row],[mois]],Tableau1[[#This Row],[jour]],Tableau1[[#This Row],[IND. GENRE]],1)</f>
        <v>TUN21</v>
      </c>
    </row>
    <row r="967" spans="1:14" x14ac:dyDescent="0.25">
      <c r="A967" s="20">
        <v>966</v>
      </c>
      <c r="D967" s="25"/>
      <c r="E967" s="23"/>
      <c r="L967" s="21" t="str">
        <f t="shared" si="28"/>
        <v>2</v>
      </c>
      <c r="M967" t="s">
        <v>838</v>
      </c>
      <c r="N967" s="21" t="str">
        <f>CONCATENATE(Tableau1[[#This Row],[NAT]],Tableau1[[#This Row],[année]],Tableau1[[#This Row],[mois]],Tableau1[[#This Row],[jour]],Tableau1[[#This Row],[IND. GENRE]],1)</f>
        <v>TUN21</v>
      </c>
    </row>
    <row r="968" spans="1:14" x14ac:dyDescent="0.25">
      <c r="A968" s="20">
        <v>967</v>
      </c>
      <c r="D968" s="25"/>
      <c r="E968" s="23"/>
      <c r="L968" s="21" t="str">
        <f t="shared" si="28"/>
        <v>2</v>
      </c>
      <c r="M968" t="s">
        <v>838</v>
      </c>
      <c r="N968" s="21" t="str">
        <f>CONCATENATE(Tableau1[[#This Row],[NAT]],Tableau1[[#This Row],[année]],Tableau1[[#This Row],[mois]],Tableau1[[#This Row],[jour]],Tableau1[[#This Row],[IND. GENRE]],1)</f>
        <v>TUN21</v>
      </c>
    </row>
    <row r="969" spans="1:14" x14ac:dyDescent="0.25">
      <c r="A969" s="20">
        <v>968</v>
      </c>
      <c r="D969" s="25"/>
      <c r="E969" s="23"/>
      <c r="L969" s="21" t="str">
        <f t="shared" si="28"/>
        <v>2</v>
      </c>
      <c r="M969" t="s">
        <v>838</v>
      </c>
      <c r="N969" s="21" t="str">
        <f>CONCATENATE(Tableau1[[#This Row],[NAT]],Tableau1[[#This Row],[année]],Tableau1[[#This Row],[mois]],Tableau1[[#This Row],[jour]],Tableau1[[#This Row],[IND. GENRE]],1)</f>
        <v>TUN21</v>
      </c>
    </row>
    <row r="970" spans="1:14" x14ac:dyDescent="0.25">
      <c r="A970" s="20">
        <v>969</v>
      </c>
      <c r="D970" s="25"/>
      <c r="E970" s="23"/>
      <c r="L970" s="21" t="str">
        <f t="shared" si="28"/>
        <v>2</v>
      </c>
      <c r="M970" t="s">
        <v>838</v>
      </c>
      <c r="N970" s="21" t="str">
        <f>CONCATENATE(Tableau1[[#This Row],[NAT]],Tableau1[[#This Row],[année]],Tableau1[[#This Row],[mois]],Tableau1[[#This Row],[jour]],Tableau1[[#This Row],[IND. GENRE]],1)</f>
        <v>TUN21</v>
      </c>
    </row>
    <row r="971" spans="1:14" x14ac:dyDescent="0.25">
      <c r="A971" s="20">
        <v>970</v>
      </c>
      <c r="D971" s="25"/>
      <c r="E971" s="23"/>
      <c r="L971" s="21" t="str">
        <f t="shared" si="28"/>
        <v>2</v>
      </c>
      <c r="M971" t="s">
        <v>838</v>
      </c>
      <c r="N971" s="21" t="str">
        <f>CONCATENATE(Tableau1[[#This Row],[NAT]],Tableau1[[#This Row],[année]],Tableau1[[#This Row],[mois]],Tableau1[[#This Row],[jour]],Tableau1[[#This Row],[IND. GENRE]],1)</f>
        <v>TUN21</v>
      </c>
    </row>
    <row r="972" spans="1:14" x14ac:dyDescent="0.25">
      <c r="A972" s="20">
        <v>971</v>
      </c>
      <c r="D972" s="25"/>
      <c r="E972" s="23"/>
      <c r="L972" s="21" t="str">
        <f t="shared" si="28"/>
        <v>2</v>
      </c>
      <c r="M972" t="s">
        <v>838</v>
      </c>
      <c r="N972" s="21" t="str">
        <f>CONCATENATE(Tableau1[[#This Row],[NAT]],Tableau1[[#This Row],[année]],Tableau1[[#This Row],[mois]],Tableau1[[#This Row],[jour]],Tableau1[[#This Row],[IND. GENRE]],1)</f>
        <v>TUN21</v>
      </c>
    </row>
    <row r="973" spans="1:14" x14ac:dyDescent="0.25">
      <c r="A973" s="20">
        <v>972</v>
      </c>
      <c r="D973" s="25"/>
      <c r="E973" s="23"/>
      <c r="L973" s="21" t="str">
        <f t="shared" si="28"/>
        <v>2</v>
      </c>
      <c r="M973" t="s">
        <v>838</v>
      </c>
      <c r="N973" s="21" t="str">
        <f>CONCATENATE(Tableau1[[#This Row],[NAT]],Tableau1[[#This Row],[année]],Tableau1[[#This Row],[mois]],Tableau1[[#This Row],[jour]],Tableau1[[#This Row],[IND. GENRE]],1)</f>
        <v>TUN21</v>
      </c>
    </row>
    <row r="974" spans="1:14" x14ac:dyDescent="0.25">
      <c r="A974" s="20">
        <v>973</v>
      </c>
      <c r="D974" s="25"/>
      <c r="E974" s="23"/>
      <c r="L974" s="21" t="str">
        <f t="shared" si="28"/>
        <v>2</v>
      </c>
      <c r="M974" t="s">
        <v>838</v>
      </c>
      <c r="N974" s="21" t="str">
        <f>CONCATENATE(Tableau1[[#This Row],[NAT]],Tableau1[[#This Row],[année]],Tableau1[[#This Row],[mois]],Tableau1[[#This Row],[jour]],Tableau1[[#This Row],[IND. GENRE]],1)</f>
        <v>TUN21</v>
      </c>
    </row>
    <row r="975" spans="1:14" x14ac:dyDescent="0.25">
      <c r="A975" s="20">
        <v>974</v>
      </c>
      <c r="D975" s="25"/>
      <c r="E975" s="23"/>
      <c r="L975" s="21" t="str">
        <f t="shared" si="28"/>
        <v>2</v>
      </c>
      <c r="M975" t="s">
        <v>838</v>
      </c>
      <c r="N975" s="21" t="str">
        <f>CONCATENATE(Tableau1[[#This Row],[NAT]],Tableau1[[#This Row],[année]],Tableau1[[#This Row],[mois]],Tableau1[[#This Row],[jour]],Tableau1[[#This Row],[IND. GENRE]],1)</f>
        <v>TUN21</v>
      </c>
    </row>
    <row r="976" spans="1:14" x14ac:dyDescent="0.25">
      <c r="A976" s="20">
        <v>975</v>
      </c>
      <c r="D976" s="25"/>
      <c r="E976" s="23"/>
      <c r="L976" s="21" t="str">
        <f t="shared" si="28"/>
        <v>2</v>
      </c>
      <c r="M976" t="s">
        <v>838</v>
      </c>
      <c r="N976" s="21" t="str">
        <f>CONCATENATE(Tableau1[[#This Row],[NAT]],Tableau1[[#This Row],[année]],Tableau1[[#This Row],[mois]],Tableau1[[#This Row],[jour]],Tableau1[[#This Row],[IND. GENRE]],1)</f>
        <v>TUN21</v>
      </c>
    </row>
    <row r="977" spans="1:14" x14ac:dyDescent="0.25">
      <c r="A977" s="20">
        <v>976</v>
      </c>
      <c r="D977" s="25"/>
      <c r="E977" s="23"/>
      <c r="L977" s="21" t="str">
        <f t="shared" si="28"/>
        <v>2</v>
      </c>
      <c r="M977" t="s">
        <v>838</v>
      </c>
      <c r="N977" s="21" t="str">
        <f>CONCATENATE(Tableau1[[#This Row],[NAT]],Tableau1[[#This Row],[année]],Tableau1[[#This Row],[mois]],Tableau1[[#This Row],[jour]],Tableau1[[#This Row],[IND. GENRE]],1)</f>
        <v>TUN21</v>
      </c>
    </row>
    <row r="978" spans="1:14" x14ac:dyDescent="0.25">
      <c r="A978" s="20">
        <v>977</v>
      </c>
      <c r="D978" s="25"/>
      <c r="E978" s="23"/>
      <c r="L978" s="21" t="str">
        <f t="shared" si="28"/>
        <v>2</v>
      </c>
      <c r="M978" t="s">
        <v>838</v>
      </c>
      <c r="N978" s="21" t="str">
        <f>CONCATENATE(Tableau1[[#This Row],[NAT]],Tableau1[[#This Row],[année]],Tableau1[[#This Row],[mois]],Tableau1[[#This Row],[jour]],Tableau1[[#This Row],[IND. GENRE]],1)</f>
        <v>TUN21</v>
      </c>
    </row>
    <row r="979" spans="1:14" x14ac:dyDescent="0.25">
      <c r="A979" s="20">
        <v>978</v>
      </c>
      <c r="D979" s="25"/>
      <c r="E979" s="23"/>
      <c r="L979" s="21" t="str">
        <f t="shared" si="28"/>
        <v>2</v>
      </c>
      <c r="M979" t="s">
        <v>838</v>
      </c>
      <c r="N979" s="21" t="str">
        <f>CONCATENATE(Tableau1[[#This Row],[NAT]],Tableau1[[#This Row],[année]],Tableau1[[#This Row],[mois]],Tableau1[[#This Row],[jour]],Tableau1[[#This Row],[IND. GENRE]],1)</f>
        <v>TUN21</v>
      </c>
    </row>
    <row r="980" spans="1:14" x14ac:dyDescent="0.25">
      <c r="A980" s="20">
        <v>979</v>
      </c>
      <c r="D980" s="25"/>
      <c r="E980" s="23"/>
      <c r="L980" s="21" t="str">
        <f t="shared" si="28"/>
        <v>2</v>
      </c>
      <c r="M980" t="s">
        <v>838</v>
      </c>
      <c r="N980" s="21" t="str">
        <f>CONCATENATE(Tableau1[[#This Row],[NAT]],Tableau1[[#This Row],[année]],Tableau1[[#This Row],[mois]],Tableau1[[#This Row],[jour]],Tableau1[[#This Row],[IND. GENRE]],1)</f>
        <v>TUN21</v>
      </c>
    </row>
    <row r="981" spans="1:14" x14ac:dyDescent="0.25">
      <c r="A981" s="20">
        <v>980</v>
      </c>
      <c r="D981" s="25"/>
      <c r="E981" s="23"/>
      <c r="L981" s="21" t="str">
        <f t="shared" si="28"/>
        <v>2</v>
      </c>
      <c r="M981" t="s">
        <v>838</v>
      </c>
      <c r="N981" s="21" t="str">
        <f>CONCATENATE(Tableau1[[#This Row],[NAT]],Tableau1[[#This Row],[année]],Tableau1[[#This Row],[mois]],Tableau1[[#This Row],[jour]],Tableau1[[#This Row],[IND. GENRE]],1)</f>
        <v>TUN21</v>
      </c>
    </row>
    <row r="982" spans="1:14" x14ac:dyDescent="0.25">
      <c r="A982" s="20">
        <v>981</v>
      </c>
      <c r="D982" s="25"/>
      <c r="E982" s="23"/>
      <c r="L982" s="21" t="str">
        <f t="shared" si="28"/>
        <v>2</v>
      </c>
      <c r="M982" t="s">
        <v>838</v>
      </c>
      <c r="N982" s="21" t="str">
        <f>CONCATENATE(Tableau1[[#This Row],[NAT]],Tableau1[[#This Row],[année]],Tableau1[[#This Row],[mois]],Tableau1[[#This Row],[jour]],Tableau1[[#This Row],[IND. GENRE]],1)</f>
        <v>TUN21</v>
      </c>
    </row>
    <row r="983" spans="1:14" x14ac:dyDescent="0.25">
      <c r="A983" s="20">
        <v>982</v>
      </c>
      <c r="D983" s="25"/>
      <c r="E983" s="23"/>
      <c r="L983" s="21" t="str">
        <f t="shared" si="28"/>
        <v>2</v>
      </c>
      <c r="M983" t="s">
        <v>838</v>
      </c>
      <c r="N983" s="21" t="str">
        <f>CONCATENATE(Tableau1[[#This Row],[NAT]],Tableau1[[#This Row],[année]],Tableau1[[#This Row],[mois]],Tableau1[[#This Row],[jour]],Tableau1[[#This Row],[IND. GENRE]],1)</f>
        <v>TUN21</v>
      </c>
    </row>
    <row r="984" spans="1:14" x14ac:dyDescent="0.25">
      <c r="A984" s="20">
        <v>983</v>
      </c>
      <c r="D984" s="25"/>
      <c r="E984" s="23"/>
      <c r="L984" s="21" t="str">
        <f t="shared" si="28"/>
        <v>2</v>
      </c>
      <c r="M984" t="s">
        <v>838</v>
      </c>
      <c r="N984" s="21" t="str">
        <f>CONCATENATE(Tableau1[[#This Row],[NAT]],Tableau1[[#This Row],[année]],Tableau1[[#This Row],[mois]],Tableau1[[#This Row],[jour]],Tableau1[[#This Row],[IND. GENRE]],1)</f>
        <v>TUN21</v>
      </c>
    </row>
    <row r="985" spans="1:14" x14ac:dyDescent="0.25">
      <c r="A985" s="20">
        <v>984</v>
      </c>
      <c r="D985" s="25"/>
      <c r="E985" s="23"/>
      <c r="L985" s="21" t="str">
        <f t="shared" si="28"/>
        <v>2</v>
      </c>
      <c r="M985" t="s">
        <v>838</v>
      </c>
      <c r="N985" s="21" t="str">
        <f>CONCATENATE(Tableau1[[#This Row],[NAT]],Tableau1[[#This Row],[année]],Tableau1[[#This Row],[mois]],Tableau1[[#This Row],[jour]],Tableau1[[#This Row],[IND. GENRE]],1)</f>
        <v>TUN21</v>
      </c>
    </row>
    <row r="986" spans="1:14" x14ac:dyDescent="0.25">
      <c r="A986" s="20">
        <v>985</v>
      </c>
      <c r="D986" s="25"/>
      <c r="E986" s="23"/>
      <c r="L986" s="21" t="str">
        <f t="shared" si="28"/>
        <v>2</v>
      </c>
      <c r="M986" t="s">
        <v>838</v>
      </c>
      <c r="N986" s="21" t="str">
        <f>CONCATENATE(Tableau1[[#This Row],[NAT]],Tableau1[[#This Row],[année]],Tableau1[[#This Row],[mois]],Tableau1[[#This Row],[jour]],Tableau1[[#This Row],[IND. GENRE]],1)</f>
        <v>TUN21</v>
      </c>
    </row>
    <row r="987" spans="1:14" x14ac:dyDescent="0.25">
      <c r="A987" s="20">
        <v>986</v>
      </c>
      <c r="D987" s="25"/>
      <c r="E987" s="23"/>
      <c r="L987" s="21" t="str">
        <f t="shared" si="28"/>
        <v>2</v>
      </c>
      <c r="M987" t="s">
        <v>838</v>
      </c>
      <c r="N987" s="21" t="str">
        <f>CONCATENATE(Tableau1[[#This Row],[NAT]],Tableau1[[#This Row],[année]],Tableau1[[#This Row],[mois]],Tableau1[[#This Row],[jour]],Tableau1[[#This Row],[IND. GENRE]],1)</f>
        <v>TUN21</v>
      </c>
    </row>
    <row r="988" spans="1:14" x14ac:dyDescent="0.25">
      <c r="A988" s="20">
        <v>987</v>
      </c>
      <c r="D988" s="25"/>
      <c r="E988" s="23"/>
      <c r="L988" s="21" t="str">
        <f t="shared" si="28"/>
        <v>2</v>
      </c>
      <c r="M988" t="s">
        <v>838</v>
      </c>
      <c r="N988" s="21" t="str">
        <f>CONCATENATE(Tableau1[[#This Row],[NAT]],Tableau1[[#This Row],[année]],Tableau1[[#This Row],[mois]],Tableau1[[#This Row],[jour]],Tableau1[[#This Row],[IND. GENRE]],1)</f>
        <v>TUN21</v>
      </c>
    </row>
    <row r="989" spans="1:14" x14ac:dyDescent="0.25">
      <c r="A989" s="20">
        <v>988</v>
      </c>
      <c r="D989" s="25"/>
      <c r="E989" s="23"/>
      <c r="L989" s="21" t="str">
        <f t="shared" si="28"/>
        <v>2</v>
      </c>
      <c r="M989" t="s">
        <v>838</v>
      </c>
      <c r="N989" s="21" t="str">
        <f>CONCATENATE(Tableau1[[#This Row],[NAT]],Tableau1[[#This Row],[année]],Tableau1[[#This Row],[mois]],Tableau1[[#This Row],[jour]],Tableau1[[#This Row],[IND. GENRE]],1)</f>
        <v>TUN21</v>
      </c>
    </row>
    <row r="990" spans="1:14" x14ac:dyDescent="0.25">
      <c r="A990" s="20">
        <v>989</v>
      </c>
      <c r="D990" s="25"/>
      <c r="E990" s="23"/>
      <c r="L990" s="21" t="str">
        <f t="shared" si="28"/>
        <v>2</v>
      </c>
      <c r="M990" t="s">
        <v>838</v>
      </c>
      <c r="N990" s="21" t="str">
        <f>CONCATENATE(Tableau1[[#This Row],[NAT]],Tableau1[[#This Row],[année]],Tableau1[[#This Row],[mois]],Tableau1[[#This Row],[jour]],Tableau1[[#This Row],[IND. GENRE]],1)</f>
        <v>TUN21</v>
      </c>
    </row>
    <row r="991" spans="1:14" x14ac:dyDescent="0.25">
      <c r="A991" s="20">
        <v>990</v>
      </c>
      <c r="D991" s="25"/>
      <c r="E991" s="23"/>
      <c r="L991" s="21" t="str">
        <f t="shared" si="28"/>
        <v>2</v>
      </c>
      <c r="M991" t="s">
        <v>838</v>
      </c>
      <c r="N991" s="21" t="str">
        <f>CONCATENATE(Tableau1[[#This Row],[NAT]],Tableau1[[#This Row],[année]],Tableau1[[#This Row],[mois]],Tableau1[[#This Row],[jour]],Tableau1[[#This Row],[IND. GENRE]],1)</f>
        <v>TUN21</v>
      </c>
    </row>
    <row r="992" spans="1:14" x14ac:dyDescent="0.25">
      <c r="A992" s="20">
        <v>991</v>
      </c>
      <c r="D992" s="25"/>
      <c r="E992" s="23"/>
      <c r="L992" s="21" t="str">
        <f t="shared" si="28"/>
        <v>2</v>
      </c>
      <c r="M992" t="s">
        <v>838</v>
      </c>
      <c r="N992" s="21" t="str">
        <f>CONCATENATE(Tableau1[[#This Row],[NAT]],Tableau1[[#This Row],[année]],Tableau1[[#This Row],[mois]],Tableau1[[#This Row],[jour]],Tableau1[[#This Row],[IND. GENRE]],1)</f>
        <v>TUN21</v>
      </c>
    </row>
    <row r="993" spans="1:14" x14ac:dyDescent="0.25">
      <c r="A993" s="20">
        <v>992</v>
      </c>
      <c r="D993" s="25"/>
      <c r="E993" s="23"/>
      <c r="L993" s="21" t="str">
        <f t="shared" si="28"/>
        <v>2</v>
      </c>
      <c r="M993" t="s">
        <v>838</v>
      </c>
      <c r="N993" s="21" t="str">
        <f>CONCATENATE(Tableau1[[#This Row],[NAT]],Tableau1[[#This Row],[année]],Tableau1[[#This Row],[mois]],Tableau1[[#This Row],[jour]],Tableau1[[#This Row],[IND. GENRE]],1)</f>
        <v>TUN21</v>
      </c>
    </row>
    <row r="994" spans="1:14" x14ac:dyDescent="0.25">
      <c r="A994" s="20">
        <v>993</v>
      </c>
      <c r="D994" s="25"/>
      <c r="E994" s="23"/>
      <c r="L994" s="21" t="str">
        <f t="shared" si="28"/>
        <v>2</v>
      </c>
      <c r="M994" t="s">
        <v>838</v>
      </c>
      <c r="N994" s="21" t="str">
        <f>CONCATENATE(Tableau1[[#This Row],[NAT]],Tableau1[[#This Row],[année]],Tableau1[[#This Row],[mois]],Tableau1[[#This Row],[jour]],Tableau1[[#This Row],[IND. GENRE]],1)</f>
        <v>TUN21</v>
      </c>
    </row>
    <row r="995" spans="1:14" x14ac:dyDescent="0.25">
      <c r="A995" s="20">
        <v>994</v>
      </c>
      <c r="D995" s="25"/>
      <c r="E995" s="23"/>
      <c r="L995" s="21" t="str">
        <f t="shared" si="28"/>
        <v>2</v>
      </c>
      <c r="M995" t="s">
        <v>838</v>
      </c>
      <c r="N995" s="21" t="str">
        <f>CONCATENATE(Tableau1[[#This Row],[NAT]],Tableau1[[#This Row],[année]],Tableau1[[#This Row],[mois]],Tableau1[[#This Row],[jour]],Tableau1[[#This Row],[IND. GENRE]],1)</f>
        <v>TUN21</v>
      </c>
    </row>
    <row r="996" spans="1:14" x14ac:dyDescent="0.25">
      <c r="A996" s="20">
        <v>995</v>
      </c>
      <c r="D996" s="25"/>
      <c r="E996" s="23"/>
      <c r="L996" s="21" t="str">
        <f t="shared" si="28"/>
        <v>2</v>
      </c>
      <c r="M996" t="s">
        <v>838</v>
      </c>
      <c r="N996" s="21" t="str">
        <f>CONCATENATE(Tableau1[[#This Row],[NAT]],Tableau1[[#This Row],[année]],Tableau1[[#This Row],[mois]],Tableau1[[#This Row],[jour]],Tableau1[[#This Row],[IND. GENRE]],1)</f>
        <v>TUN21</v>
      </c>
    </row>
    <row r="997" spans="1:14" x14ac:dyDescent="0.25">
      <c r="A997" s="20">
        <v>996</v>
      </c>
      <c r="D997" s="25"/>
      <c r="E997" s="23"/>
      <c r="L997" s="21" t="str">
        <f t="shared" si="28"/>
        <v>2</v>
      </c>
      <c r="M997" t="s">
        <v>838</v>
      </c>
      <c r="N997" s="21" t="str">
        <f>CONCATENATE(Tableau1[[#This Row],[NAT]],Tableau1[[#This Row],[année]],Tableau1[[#This Row],[mois]],Tableau1[[#This Row],[jour]],Tableau1[[#This Row],[IND. GENRE]],1)</f>
        <v>TUN21</v>
      </c>
    </row>
    <row r="998" spans="1:14" x14ac:dyDescent="0.25">
      <c r="A998" s="20">
        <v>997</v>
      </c>
      <c r="D998" s="25"/>
      <c r="E998" s="23"/>
      <c r="L998" s="21" t="str">
        <f t="shared" si="28"/>
        <v>2</v>
      </c>
      <c r="M998" t="s">
        <v>838</v>
      </c>
      <c r="N998" s="21" t="str">
        <f>CONCATENATE(Tableau1[[#This Row],[NAT]],Tableau1[[#This Row],[année]],Tableau1[[#This Row],[mois]],Tableau1[[#This Row],[jour]],Tableau1[[#This Row],[IND. GENRE]],1)</f>
        <v>TUN21</v>
      </c>
    </row>
    <row r="999" spans="1:14" x14ac:dyDescent="0.25">
      <c r="A999" s="20">
        <v>998</v>
      </c>
      <c r="D999" s="25"/>
      <c r="E999" s="23"/>
      <c r="L999" s="21" t="str">
        <f t="shared" si="28"/>
        <v>2</v>
      </c>
      <c r="M999" t="s">
        <v>838</v>
      </c>
      <c r="N999" s="21" t="str">
        <f>CONCATENATE(Tableau1[[#This Row],[NAT]],Tableau1[[#This Row],[année]],Tableau1[[#This Row],[mois]],Tableau1[[#This Row],[jour]],Tableau1[[#This Row],[IND. GENRE]],1)</f>
        <v>TUN21</v>
      </c>
    </row>
    <row r="1000" spans="1:14" x14ac:dyDescent="0.25">
      <c r="A1000" s="20">
        <v>999</v>
      </c>
      <c r="D1000" s="25"/>
      <c r="E1000" s="23"/>
      <c r="L1000" s="21" t="str">
        <f t="shared" si="28"/>
        <v>2</v>
      </c>
      <c r="M1000" t="s">
        <v>838</v>
      </c>
      <c r="N1000" s="21" t="str">
        <f>CONCATENATE(Tableau1[[#This Row],[NAT]],Tableau1[[#This Row],[année]],Tableau1[[#This Row],[mois]],Tableau1[[#This Row],[jour]],Tableau1[[#This Row],[IND. GENRE]],1)</f>
        <v>TUN21</v>
      </c>
    </row>
    <row r="1001" spans="1:14" x14ac:dyDescent="0.25">
      <c r="A1001" s="20">
        <v>1000</v>
      </c>
      <c r="D1001" s="25"/>
      <c r="E1001" s="23"/>
      <c r="L1001" s="21" t="str">
        <f t="shared" si="28"/>
        <v>2</v>
      </c>
      <c r="M1001" t="s">
        <v>838</v>
      </c>
      <c r="N1001" s="21" t="str">
        <f>CONCATENATE(Tableau1[[#This Row],[NAT]],Tableau1[[#This Row],[année]],Tableau1[[#This Row],[mois]],Tableau1[[#This Row],[jour]],Tableau1[[#This Row],[IND. GENRE]],1)</f>
        <v>TUN21</v>
      </c>
    </row>
    <row r="1002" spans="1:14" x14ac:dyDescent="0.25">
      <c r="A1002" s="20">
        <v>1001</v>
      </c>
      <c r="D1002" s="25"/>
      <c r="E1002" s="23"/>
      <c r="L1002" s="21" t="str">
        <f t="shared" si="28"/>
        <v>2</v>
      </c>
      <c r="M1002" t="s">
        <v>838</v>
      </c>
      <c r="N1002" s="21" t="str">
        <f>CONCATENATE(Tableau1[[#This Row],[NAT]],Tableau1[[#This Row],[année]],Tableau1[[#This Row],[mois]],Tableau1[[#This Row],[jour]],Tableau1[[#This Row],[IND. GENRE]],1)</f>
        <v>TUN21</v>
      </c>
    </row>
    <row r="1003" spans="1:14" x14ac:dyDescent="0.25">
      <c r="A1003" s="20">
        <v>1002</v>
      </c>
      <c r="D1003" s="25"/>
      <c r="E1003" s="23"/>
      <c r="L1003" s="21" t="str">
        <f t="shared" si="28"/>
        <v>2</v>
      </c>
      <c r="M1003" t="s">
        <v>838</v>
      </c>
      <c r="N1003" s="21" t="str">
        <f>CONCATENATE(Tableau1[[#This Row],[NAT]],Tableau1[[#This Row],[année]],Tableau1[[#This Row],[mois]],Tableau1[[#This Row],[jour]],Tableau1[[#This Row],[IND. GENRE]],1)</f>
        <v>TUN21</v>
      </c>
    </row>
    <row r="1004" spans="1:14" x14ac:dyDescent="0.25">
      <c r="A1004" s="20">
        <v>1003</v>
      </c>
      <c r="D1004" s="25"/>
      <c r="E1004" s="23"/>
      <c r="L1004" s="21" t="str">
        <f t="shared" si="28"/>
        <v>2</v>
      </c>
      <c r="M1004" t="s">
        <v>838</v>
      </c>
      <c r="N1004" s="21" t="str">
        <f>CONCATENATE(Tableau1[[#This Row],[NAT]],Tableau1[[#This Row],[année]],Tableau1[[#This Row],[mois]],Tableau1[[#This Row],[jour]],Tableau1[[#This Row],[IND. GENRE]],1)</f>
        <v>TUN21</v>
      </c>
    </row>
    <row r="1005" spans="1:14" x14ac:dyDescent="0.25">
      <c r="A1005" s="20">
        <v>1004</v>
      </c>
      <c r="D1005" s="25"/>
      <c r="E1005" s="23"/>
      <c r="L1005" s="21" t="str">
        <f t="shared" si="28"/>
        <v>2</v>
      </c>
      <c r="M1005" t="s">
        <v>838</v>
      </c>
      <c r="N1005" s="21" t="str">
        <f>CONCATENATE(Tableau1[[#This Row],[NAT]],Tableau1[[#This Row],[année]],Tableau1[[#This Row],[mois]],Tableau1[[#This Row],[jour]],Tableau1[[#This Row],[IND. GENRE]],1)</f>
        <v>TUN21</v>
      </c>
    </row>
    <row r="1006" spans="1:14" x14ac:dyDescent="0.25">
      <c r="A1006" s="20">
        <v>1005</v>
      </c>
      <c r="D1006" s="25"/>
      <c r="E1006" s="23"/>
      <c r="L1006" s="21" t="str">
        <f t="shared" si="28"/>
        <v>2</v>
      </c>
      <c r="M1006" t="s">
        <v>838</v>
      </c>
      <c r="N1006" s="21" t="str">
        <f>CONCATENATE(Tableau1[[#This Row],[NAT]],Tableau1[[#This Row],[année]],Tableau1[[#This Row],[mois]],Tableau1[[#This Row],[jour]],Tableau1[[#This Row],[IND. GENRE]],1)</f>
        <v>TUN21</v>
      </c>
    </row>
    <row r="1007" spans="1:14" x14ac:dyDescent="0.25">
      <c r="A1007" s="20">
        <v>1006</v>
      </c>
      <c r="D1007" s="25"/>
      <c r="E1007" s="23"/>
      <c r="L1007" s="21" t="str">
        <f t="shared" si="28"/>
        <v>2</v>
      </c>
      <c r="M1007" t="s">
        <v>838</v>
      </c>
      <c r="N1007" s="21" t="str">
        <f>CONCATENATE(Tableau1[[#This Row],[NAT]],Tableau1[[#This Row],[année]],Tableau1[[#This Row],[mois]],Tableau1[[#This Row],[jour]],Tableau1[[#This Row],[IND. GENRE]],1)</f>
        <v>TUN21</v>
      </c>
    </row>
    <row r="1008" spans="1:14" x14ac:dyDescent="0.25">
      <c r="A1008" s="20">
        <v>1007</v>
      </c>
      <c r="D1008" s="25"/>
      <c r="E1008" s="23"/>
      <c r="L1008" s="21" t="str">
        <f t="shared" si="28"/>
        <v>2</v>
      </c>
      <c r="M1008" t="s">
        <v>838</v>
      </c>
      <c r="N1008" s="21" t="str">
        <f>CONCATENATE(Tableau1[[#This Row],[NAT]],Tableau1[[#This Row],[année]],Tableau1[[#This Row],[mois]],Tableau1[[#This Row],[jour]],Tableau1[[#This Row],[IND. GENRE]],1)</f>
        <v>TUN21</v>
      </c>
    </row>
    <row r="1009" spans="1:14" x14ac:dyDescent="0.25">
      <c r="A1009" s="20">
        <v>1008</v>
      </c>
      <c r="D1009" s="25"/>
      <c r="E1009" s="23"/>
      <c r="L1009" s="21" t="str">
        <f t="shared" si="28"/>
        <v>2</v>
      </c>
      <c r="M1009" t="s">
        <v>838</v>
      </c>
      <c r="N1009" s="21" t="str">
        <f>CONCATENATE(Tableau1[[#This Row],[NAT]],Tableau1[[#This Row],[année]],Tableau1[[#This Row],[mois]],Tableau1[[#This Row],[jour]],Tableau1[[#This Row],[IND. GENRE]],1)</f>
        <v>TUN21</v>
      </c>
    </row>
    <row r="1010" spans="1:14" x14ac:dyDescent="0.25">
      <c r="A1010" s="20">
        <v>1009</v>
      </c>
      <c r="D1010" s="25"/>
      <c r="E1010" s="23"/>
      <c r="L1010" s="21" t="str">
        <f t="shared" si="28"/>
        <v>2</v>
      </c>
      <c r="M1010" t="s">
        <v>838</v>
      </c>
      <c r="N1010" s="21" t="str">
        <f>CONCATENATE(Tableau1[[#This Row],[NAT]],Tableau1[[#This Row],[année]],Tableau1[[#This Row],[mois]],Tableau1[[#This Row],[jour]],Tableau1[[#This Row],[IND. GENRE]],1)</f>
        <v>TUN21</v>
      </c>
    </row>
    <row r="1011" spans="1:14" x14ac:dyDescent="0.25">
      <c r="A1011" s="20">
        <v>1010</v>
      </c>
      <c r="D1011" s="25"/>
      <c r="E1011" s="23"/>
      <c r="L1011" s="21" t="str">
        <f t="shared" si="28"/>
        <v>2</v>
      </c>
      <c r="M1011" t="s">
        <v>838</v>
      </c>
      <c r="N1011" s="21" t="str">
        <f>CONCATENATE(Tableau1[[#This Row],[NAT]],Tableau1[[#This Row],[année]],Tableau1[[#This Row],[mois]],Tableau1[[#This Row],[jour]],Tableau1[[#This Row],[IND. GENRE]],1)</f>
        <v>TUN21</v>
      </c>
    </row>
    <row r="1012" spans="1:14" x14ac:dyDescent="0.25">
      <c r="A1012" s="20">
        <v>1011</v>
      </c>
      <c r="D1012" s="25"/>
      <c r="E1012" s="23"/>
      <c r="L1012" s="21" t="str">
        <f t="shared" si="28"/>
        <v>2</v>
      </c>
      <c r="M1012" t="s">
        <v>838</v>
      </c>
      <c r="N1012" s="21" t="str">
        <f>CONCATENATE(Tableau1[[#This Row],[NAT]],Tableau1[[#This Row],[année]],Tableau1[[#This Row],[mois]],Tableau1[[#This Row],[jour]],Tableau1[[#This Row],[IND. GENRE]],1)</f>
        <v>TUN21</v>
      </c>
    </row>
    <row r="1013" spans="1:14" x14ac:dyDescent="0.25">
      <c r="A1013" s="20">
        <v>1012</v>
      </c>
      <c r="D1013" s="25"/>
      <c r="E1013" s="23"/>
      <c r="L1013" s="21" t="str">
        <f t="shared" si="28"/>
        <v>2</v>
      </c>
      <c r="M1013" t="s">
        <v>838</v>
      </c>
      <c r="N1013" s="21" t="str">
        <f>CONCATENATE(Tableau1[[#This Row],[NAT]],Tableau1[[#This Row],[année]],Tableau1[[#This Row],[mois]],Tableau1[[#This Row],[jour]],Tableau1[[#This Row],[IND. GENRE]],1)</f>
        <v>TUN21</v>
      </c>
    </row>
    <row r="1014" spans="1:14" x14ac:dyDescent="0.25">
      <c r="A1014" s="20">
        <v>1013</v>
      </c>
      <c r="D1014" s="25"/>
      <c r="E1014" s="23"/>
      <c r="L1014" s="21" t="str">
        <f t="shared" si="28"/>
        <v>2</v>
      </c>
      <c r="M1014" t="s">
        <v>838</v>
      </c>
      <c r="N1014" s="21" t="str">
        <f>CONCATENATE(Tableau1[[#This Row],[NAT]],Tableau1[[#This Row],[année]],Tableau1[[#This Row],[mois]],Tableau1[[#This Row],[jour]],Tableau1[[#This Row],[IND. GENRE]],1)</f>
        <v>TUN21</v>
      </c>
    </row>
    <row r="1015" spans="1:14" x14ac:dyDescent="0.25">
      <c r="A1015" s="20">
        <v>1014</v>
      </c>
      <c r="D1015" s="25"/>
      <c r="E1015" s="23"/>
      <c r="L1015" s="21" t="str">
        <f t="shared" si="28"/>
        <v>2</v>
      </c>
      <c r="M1015" t="s">
        <v>838</v>
      </c>
      <c r="N1015" s="21" t="str">
        <f>CONCATENATE(Tableau1[[#This Row],[NAT]],Tableau1[[#This Row],[année]],Tableau1[[#This Row],[mois]],Tableau1[[#This Row],[jour]],Tableau1[[#This Row],[IND. GENRE]],1)</f>
        <v>TUN21</v>
      </c>
    </row>
    <row r="1016" spans="1:14" x14ac:dyDescent="0.25">
      <c r="A1016" s="20">
        <v>1015</v>
      </c>
      <c r="D1016" s="25"/>
      <c r="E1016" s="23"/>
      <c r="L1016" s="21" t="str">
        <f t="shared" si="28"/>
        <v>2</v>
      </c>
      <c r="M1016" t="s">
        <v>838</v>
      </c>
      <c r="N1016" s="21" t="str">
        <f>CONCATENATE(Tableau1[[#This Row],[NAT]],Tableau1[[#This Row],[année]],Tableau1[[#This Row],[mois]],Tableau1[[#This Row],[jour]],Tableau1[[#This Row],[IND. GENRE]],1)</f>
        <v>TUN21</v>
      </c>
    </row>
    <row r="1017" spans="1:14" x14ac:dyDescent="0.25">
      <c r="A1017" s="20">
        <v>1016</v>
      </c>
      <c r="D1017" s="25"/>
      <c r="E1017" s="23"/>
      <c r="L1017" s="21" t="str">
        <f t="shared" si="28"/>
        <v>2</v>
      </c>
      <c r="M1017" t="s">
        <v>838</v>
      </c>
      <c r="N1017" s="21" t="str">
        <f>CONCATENATE(Tableau1[[#This Row],[NAT]],Tableau1[[#This Row],[année]],Tableau1[[#This Row],[mois]],Tableau1[[#This Row],[jour]],Tableau1[[#This Row],[IND. GENRE]],1)</f>
        <v>TUN21</v>
      </c>
    </row>
    <row r="1018" spans="1:14" x14ac:dyDescent="0.25">
      <c r="A1018" s="20">
        <v>1017</v>
      </c>
      <c r="D1018" s="25"/>
      <c r="E1018" s="23"/>
      <c r="L1018" s="21" t="str">
        <f t="shared" si="28"/>
        <v>2</v>
      </c>
      <c r="M1018" t="s">
        <v>838</v>
      </c>
      <c r="N1018" s="21" t="str">
        <f>CONCATENATE(Tableau1[[#This Row],[NAT]],Tableau1[[#This Row],[année]],Tableau1[[#This Row],[mois]],Tableau1[[#This Row],[jour]],Tableau1[[#This Row],[IND. GENRE]],1)</f>
        <v>TUN21</v>
      </c>
    </row>
    <row r="1019" spans="1:14" x14ac:dyDescent="0.25">
      <c r="A1019" s="20">
        <v>1018</v>
      </c>
      <c r="D1019" s="25"/>
      <c r="E1019" s="23"/>
      <c r="L1019" s="21" t="str">
        <f t="shared" si="28"/>
        <v>2</v>
      </c>
      <c r="M1019" t="s">
        <v>838</v>
      </c>
      <c r="N1019" s="21" t="str">
        <f>CONCATENATE(Tableau1[[#This Row],[NAT]],Tableau1[[#This Row],[année]],Tableau1[[#This Row],[mois]],Tableau1[[#This Row],[jour]],Tableau1[[#This Row],[IND. GENRE]],1)</f>
        <v>TUN21</v>
      </c>
    </row>
    <row r="1020" spans="1:14" x14ac:dyDescent="0.25">
      <c r="A1020" s="20">
        <v>1019</v>
      </c>
      <c r="D1020" s="25"/>
      <c r="E1020" s="23"/>
      <c r="L1020" s="21" t="str">
        <f t="shared" si="28"/>
        <v>2</v>
      </c>
      <c r="M1020" t="s">
        <v>838</v>
      </c>
      <c r="N1020" s="21" t="str">
        <f>CONCATENATE(Tableau1[[#This Row],[NAT]],Tableau1[[#This Row],[année]],Tableau1[[#This Row],[mois]],Tableau1[[#This Row],[jour]],Tableau1[[#This Row],[IND. GENRE]],1)</f>
        <v>TUN21</v>
      </c>
    </row>
    <row r="1021" spans="1:14" x14ac:dyDescent="0.25">
      <c r="A1021" s="20">
        <v>1020</v>
      </c>
      <c r="D1021" s="25"/>
      <c r="E1021" s="23"/>
      <c r="L1021" s="21" t="str">
        <f t="shared" si="28"/>
        <v>2</v>
      </c>
      <c r="M1021" t="s">
        <v>838</v>
      </c>
      <c r="N1021" s="21" t="str">
        <f>CONCATENATE(Tableau1[[#This Row],[NAT]],Tableau1[[#This Row],[année]],Tableau1[[#This Row],[mois]],Tableau1[[#This Row],[jour]],Tableau1[[#This Row],[IND. GENRE]],1)</f>
        <v>TUN21</v>
      </c>
    </row>
    <row r="1022" spans="1:14" x14ac:dyDescent="0.25">
      <c r="A1022" s="20">
        <v>1021</v>
      </c>
      <c r="D1022" s="25"/>
      <c r="E1022" s="23"/>
      <c r="L1022" s="21" t="str">
        <f t="shared" si="28"/>
        <v>2</v>
      </c>
      <c r="M1022" t="s">
        <v>838</v>
      </c>
      <c r="N1022" s="21" t="str">
        <f>CONCATENATE(Tableau1[[#This Row],[NAT]],Tableau1[[#This Row],[année]],Tableau1[[#This Row],[mois]],Tableau1[[#This Row],[jour]],Tableau1[[#This Row],[IND. GENRE]],1)</f>
        <v>TUN21</v>
      </c>
    </row>
    <row r="1023" spans="1:14" x14ac:dyDescent="0.25">
      <c r="A1023" s="20">
        <v>1022</v>
      </c>
      <c r="D1023" s="25"/>
      <c r="E1023" s="23"/>
      <c r="L1023" s="21" t="str">
        <f t="shared" si="28"/>
        <v>2</v>
      </c>
      <c r="M1023" t="s">
        <v>838</v>
      </c>
      <c r="N1023" s="21" t="str">
        <f>CONCATENATE(Tableau1[[#This Row],[NAT]],Tableau1[[#This Row],[année]],Tableau1[[#This Row],[mois]],Tableau1[[#This Row],[jour]],Tableau1[[#This Row],[IND. GENRE]],1)</f>
        <v>TUN21</v>
      </c>
    </row>
    <row r="1024" spans="1:14" x14ac:dyDescent="0.25">
      <c r="A1024" s="20">
        <v>1023</v>
      </c>
      <c r="D1024" s="25"/>
      <c r="E1024" s="23"/>
      <c r="L1024" s="21" t="str">
        <f t="shared" si="28"/>
        <v>2</v>
      </c>
      <c r="M1024" t="s">
        <v>838</v>
      </c>
      <c r="N1024" s="21" t="str">
        <f>CONCATENATE(Tableau1[[#This Row],[NAT]],Tableau1[[#This Row],[année]],Tableau1[[#This Row],[mois]],Tableau1[[#This Row],[jour]],Tableau1[[#This Row],[IND. GENRE]],1)</f>
        <v>TUN21</v>
      </c>
    </row>
    <row r="1025" spans="1:14" x14ac:dyDescent="0.25">
      <c r="A1025" s="20">
        <v>1024</v>
      </c>
      <c r="D1025" s="25"/>
      <c r="E1025" s="23"/>
      <c r="L1025" s="21" t="str">
        <f t="shared" si="28"/>
        <v>2</v>
      </c>
      <c r="M1025" t="s">
        <v>838</v>
      </c>
      <c r="N1025" s="21" t="str">
        <f>CONCATENATE(Tableau1[[#This Row],[NAT]],Tableau1[[#This Row],[année]],Tableau1[[#This Row],[mois]],Tableau1[[#This Row],[jour]],Tableau1[[#This Row],[IND. GENRE]],1)</f>
        <v>TUN21</v>
      </c>
    </row>
    <row r="1026" spans="1:14" x14ac:dyDescent="0.25">
      <c r="A1026" s="20">
        <v>1025</v>
      </c>
      <c r="D1026" s="25"/>
      <c r="E1026" s="23"/>
      <c r="L1026" s="21" t="str">
        <f t="shared" ref="L1026:L1089" si="29">IF(COUNTIF(J1026,"*M*"),"1","2")</f>
        <v>2</v>
      </c>
      <c r="M1026" t="s">
        <v>838</v>
      </c>
      <c r="N1026" s="21" t="str">
        <f>CONCATENATE(Tableau1[[#This Row],[NAT]],Tableau1[[#This Row],[année]],Tableau1[[#This Row],[mois]],Tableau1[[#This Row],[jour]],Tableau1[[#This Row],[IND. GENRE]],1)</f>
        <v>TUN21</v>
      </c>
    </row>
    <row r="1027" spans="1:14" x14ac:dyDescent="0.25">
      <c r="A1027" s="20">
        <v>1026</v>
      </c>
      <c r="D1027" s="25"/>
      <c r="E1027" s="23"/>
      <c r="L1027" s="21" t="str">
        <f t="shared" si="29"/>
        <v>2</v>
      </c>
      <c r="M1027" t="s">
        <v>838</v>
      </c>
      <c r="N1027" s="21" t="str">
        <f>CONCATENATE(Tableau1[[#This Row],[NAT]],Tableau1[[#This Row],[année]],Tableau1[[#This Row],[mois]],Tableau1[[#This Row],[jour]],Tableau1[[#This Row],[IND. GENRE]],1)</f>
        <v>TUN21</v>
      </c>
    </row>
    <row r="1028" spans="1:14" x14ac:dyDescent="0.25">
      <c r="A1028" s="20">
        <v>1027</v>
      </c>
      <c r="D1028" s="25"/>
      <c r="E1028" s="23"/>
      <c r="L1028" s="21" t="str">
        <f t="shared" si="29"/>
        <v>2</v>
      </c>
      <c r="M1028" t="s">
        <v>838</v>
      </c>
      <c r="N1028" s="21" t="str">
        <f>CONCATENATE(Tableau1[[#This Row],[NAT]],Tableau1[[#This Row],[année]],Tableau1[[#This Row],[mois]],Tableau1[[#This Row],[jour]],Tableau1[[#This Row],[IND. GENRE]],1)</f>
        <v>TUN21</v>
      </c>
    </row>
    <row r="1029" spans="1:14" x14ac:dyDescent="0.25">
      <c r="A1029" s="20">
        <v>1028</v>
      </c>
      <c r="D1029" s="25"/>
      <c r="E1029" s="23"/>
      <c r="L1029" s="21" t="str">
        <f t="shared" si="29"/>
        <v>2</v>
      </c>
      <c r="M1029" t="s">
        <v>838</v>
      </c>
      <c r="N1029" s="21" t="str">
        <f>CONCATENATE(Tableau1[[#This Row],[NAT]],Tableau1[[#This Row],[année]],Tableau1[[#This Row],[mois]],Tableau1[[#This Row],[jour]],Tableau1[[#This Row],[IND. GENRE]],1)</f>
        <v>TUN21</v>
      </c>
    </row>
    <row r="1030" spans="1:14" x14ac:dyDescent="0.25">
      <c r="A1030" s="20">
        <v>1029</v>
      </c>
      <c r="D1030" s="25"/>
      <c r="E1030" s="23"/>
      <c r="L1030" s="21" t="str">
        <f t="shared" si="29"/>
        <v>2</v>
      </c>
      <c r="M1030" t="s">
        <v>838</v>
      </c>
      <c r="N1030" s="21" t="str">
        <f>CONCATENATE(Tableau1[[#This Row],[NAT]],Tableau1[[#This Row],[année]],Tableau1[[#This Row],[mois]],Tableau1[[#This Row],[jour]],Tableau1[[#This Row],[IND. GENRE]],1)</f>
        <v>TUN21</v>
      </c>
    </row>
    <row r="1031" spans="1:14" x14ac:dyDescent="0.25">
      <c r="A1031" s="20">
        <v>1030</v>
      </c>
      <c r="D1031" s="25"/>
      <c r="E1031" s="23"/>
      <c r="L1031" s="21" t="str">
        <f t="shared" si="29"/>
        <v>2</v>
      </c>
      <c r="M1031" t="s">
        <v>838</v>
      </c>
      <c r="N1031" s="21" t="str">
        <f>CONCATENATE(Tableau1[[#This Row],[NAT]],Tableau1[[#This Row],[année]],Tableau1[[#This Row],[mois]],Tableau1[[#This Row],[jour]],Tableau1[[#This Row],[IND. GENRE]],1)</f>
        <v>TUN21</v>
      </c>
    </row>
    <row r="1032" spans="1:14" x14ac:dyDescent="0.25">
      <c r="A1032" s="20">
        <v>1031</v>
      </c>
      <c r="D1032" s="25"/>
      <c r="E1032" s="23"/>
      <c r="L1032" s="21" t="str">
        <f t="shared" si="29"/>
        <v>2</v>
      </c>
      <c r="M1032" t="s">
        <v>838</v>
      </c>
      <c r="N1032" s="21" t="str">
        <f>CONCATENATE(Tableau1[[#This Row],[NAT]],Tableau1[[#This Row],[année]],Tableau1[[#This Row],[mois]],Tableau1[[#This Row],[jour]],Tableau1[[#This Row],[IND. GENRE]],1)</f>
        <v>TUN21</v>
      </c>
    </row>
    <row r="1033" spans="1:14" x14ac:dyDescent="0.25">
      <c r="A1033" s="20">
        <v>1032</v>
      </c>
      <c r="D1033" s="25"/>
      <c r="E1033" s="23"/>
      <c r="L1033" s="21" t="str">
        <f t="shared" si="29"/>
        <v>2</v>
      </c>
      <c r="M1033" t="s">
        <v>838</v>
      </c>
      <c r="N1033" s="21" t="str">
        <f>CONCATENATE(Tableau1[[#This Row],[NAT]],Tableau1[[#This Row],[année]],Tableau1[[#This Row],[mois]],Tableau1[[#This Row],[jour]],Tableau1[[#This Row],[IND. GENRE]],1)</f>
        <v>TUN21</v>
      </c>
    </row>
    <row r="1034" spans="1:14" x14ac:dyDescent="0.25">
      <c r="A1034" s="20">
        <v>1033</v>
      </c>
      <c r="D1034" s="25"/>
      <c r="E1034" s="23"/>
      <c r="L1034" s="21" t="str">
        <f t="shared" si="29"/>
        <v>2</v>
      </c>
      <c r="M1034" t="s">
        <v>838</v>
      </c>
      <c r="N1034" s="21" t="str">
        <f>CONCATENATE(Tableau1[[#This Row],[NAT]],Tableau1[[#This Row],[année]],Tableau1[[#This Row],[mois]],Tableau1[[#This Row],[jour]],Tableau1[[#This Row],[IND. GENRE]],1)</f>
        <v>TUN21</v>
      </c>
    </row>
    <row r="1035" spans="1:14" x14ac:dyDescent="0.25">
      <c r="A1035" s="20">
        <v>1034</v>
      </c>
      <c r="D1035" s="25"/>
      <c r="E1035" s="23"/>
      <c r="L1035" s="21" t="str">
        <f t="shared" si="29"/>
        <v>2</v>
      </c>
      <c r="M1035" t="s">
        <v>838</v>
      </c>
      <c r="N1035" s="21" t="str">
        <f>CONCATENATE(Tableau1[[#This Row],[NAT]],Tableau1[[#This Row],[année]],Tableau1[[#This Row],[mois]],Tableau1[[#This Row],[jour]],Tableau1[[#This Row],[IND. GENRE]],1)</f>
        <v>TUN21</v>
      </c>
    </row>
    <row r="1036" spans="1:14" x14ac:dyDescent="0.25">
      <c r="A1036" s="20">
        <v>1035</v>
      </c>
      <c r="D1036" s="25"/>
      <c r="E1036" s="23"/>
      <c r="L1036" s="21" t="str">
        <f t="shared" si="29"/>
        <v>2</v>
      </c>
      <c r="M1036" t="s">
        <v>838</v>
      </c>
      <c r="N1036" s="21" t="str">
        <f>CONCATENATE(Tableau1[[#This Row],[NAT]],Tableau1[[#This Row],[année]],Tableau1[[#This Row],[mois]],Tableau1[[#This Row],[jour]],Tableau1[[#This Row],[IND. GENRE]],1)</f>
        <v>TUN21</v>
      </c>
    </row>
    <row r="1037" spans="1:14" x14ac:dyDescent="0.25">
      <c r="A1037" s="20">
        <v>1036</v>
      </c>
      <c r="D1037" s="25"/>
      <c r="E1037" s="23"/>
      <c r="L1037" s="21" t="str">
        <f t="shared" si="29"/>
        <v>2</v>
      </c>
      <c r="M1037" t="s">
        <v>838</v>
      </c>
      <c r="N1037" s="21" t="str">
        <f>CONCATENATE(Tableau1[[#This Row],[NAT]],Tableau1[[#This Row],[année]],Tableau1[[#This Row],[mois]],Tableau1[[#This Row],[jour]],Tableau1[[#This Row],[IND. GENRE]],1)</f>
        <v>TUN21</v>
      </c>
    </row>
    <row r="1038" spans="1:14" x14ac:dyDescent="0.25">
      <c r="A1038" s="20">
        <v>1037</v>
      </c>
      <c r="D1038" s="25"/>
      <c r="E1038" s="23"/>
      <c r="L1038" s="21" t="str">
        <f t="shared" si="29"/>
        <v>2</v>
      </c>
      <c r="M1038" t="s">
        <v>838</v>
      </c>
      <c r="N1038" s="21" t="str">
        <f>CONCATENATE(Tableau1[[#This Row],[NAT]],Tableau1[[#This Row],[année]],Tableau1[[#This Row],[mois]],Tableau1[[#This Row],[jour]],Tableau1[[#This Row],[IND. GENRE]],1)</f>
        <v>TUN21</v>
      </c>
    </row>
    <row r="1039" spans="1:14" x14ac:dyDescent="0.25">
      <c r="A1039" s="20">
        <v>1038</v>
      </c>
      <c r="D1039" s="25"/>
      <c r="E1039" s="23"/>
      <c r="L1039" s="21" t="str">
        <f t="shared" si="29"/>
        <v>2</v>
      </c>
      <c r="M1039" t="s">
        <v>838</v>
      </c>
      <c r="N1039" s="21" t="str">
        <f>CONCATENATE(Tableau1[[#This Row],[NAT]],Tableau1[[#This Row],[année]],Tableau1[[#This Row],[mois]],Tableau1[[#This Row],[jour]],Tableau1[[#This Row],[IND. GENRE]],1)</f>
        <v>TUN21</v>
      </c>
    </row>
    <row r="1040" spans="1:14" x14ac:dyDescent="0.25">
      <c r="A1040" s="20">
        <v>1039</v>
      </c>
      <c r="D1040" s="25"/>
      <c r="E1040" s="23"/>
      <c r="L1040" s="21" t="str">
        <f t="shared" si="29"/>
        <v>2</v>
      </c>
      <c r="M1040" t="s">
        <v>838</v>
      </c>
      <c r="N1040" s="21" t="str">
        <f>CONCATENATE(Tableau1[[#This Row],[NAT]],Tableau1[[#This Row],[année]],Tableau1[[#This Row],[mois]],Tableau1[[#This Row],[jour]],Tableau1[[#This Row],[IND. GENRE]],1)</f>
        <v>TUN21</v>
      </c>
    </row>
    <row r="1041" spans="1:14" x14ac:dyDescent="0.25">
      <c r="A1041" s="20">
        <v>1040</v>
      </c>
      <c r="D1041" s="25"/>
      <c r="E1041" s="23"/>
      <c r="L1041" s="21" t="str">
        <f t="shared" si="29"/>
        <v>2</v>
      </c>
      <c r="M1041" t="s">
        <v>838</v>
      </c>
      <c r="N1041" s="21" t="str">
        <f>CONCATENATE(Tableau1[[#This Row],[NAT]],Tableau1[[#This Row],[année]],Tableau1[[#This Row],[mois]],Tableau1[[#This Row],[jour]],Tableau1[[#This Row],[IND. GENRE]],1)</f>
        <v>TUN21</v>
      </c>
    </row>
    <row r="1042" spans="1:14" x14ac:dyDescent="0.25">
      <c r="A1042" s="20">
        <v>1041</v>
      </c>
      <c r="D1042" s="25"/>
      <c r="E1042" s="23"/>
      <c r="L1042" s="21" t="str">
        <f t="shared" si="29"/>
        <v>2</v>
      </c>
      <c r="M1042" t="s">
        <v>838</v>
      </c>
      <c r="N1042" s="21" t="str">
        <f>CONCATENATE(Tableau1[[#This Row],[NAT]],Tableau1[[#This Row],[année]],Tableau1[[#This Row],[mois]],Tableau1[[#This Row],[jour]],Tableau1[[#This Row],[IND. GENRE]],1)</f>
        <v>TUN21</v>
      </c>
    </row>
    <row r="1043" spans="1:14" x14ac:dyDescent="0.25">
      <c r="A1043" s="20">
        <v>1042</v>
      </c>
      <c r="D1043" s="25"/>
      <c r="E1043" s="23"/>
      <c r="L1043" s="21" t="str">
        <f t="shared" si="29"/>
        <v>2</v>
      </c>
      <c r="M1043" t="s">
        <v>838</v>
      </c>
      <c r="N1043" s="21" t="str">
        <f>CONCATENATE(Tableau1[[#This Row],[NAT]],Tableau1[[#This Row],[année]],Tableau1[[#This Row],[mois]],Tableau1[[#This Row],[jour]],Tableau1[[#This Row],[IND. GENRE]],1)</f>
        <v>TUN21</v>
      </c>
    </row>
    <row r="1044" spans="1:14" x14ac:dyDescent="0.25">
      <c r="A1044" s="20">
        <v>1043</v>
      </c>
      <c r="D1044" s="25"/>
      <c r="E1044" s="23"/>
      <c r="L1044" s="21" t="str">
        <f t="shared" si="29"/>
        <v>2</v>
      </c>
      <c r="M1044" t="s">
        <v>838</v>
      </c>
      <c r="N1044" s="21" t="str">
        <f>CONCATENATE(Tableau1[[#This Row],[NAT]],Tableau1[[#This Row],[année]],Tableau1[[#This Row],[mois]],Tableau1[[#This Row],[jour]],Tableau1[[#This Row],[IND. GENRE]],1)</f>
        <v>TUN21</v>
      </c>
    </row>
    <row r="1045" spans="1:14" x14ac:dyDescent="0.25">
      <c r="A1045" s="20">
        <v>1044</v>
      </c>
      <c r="D1045" s="25"/>
      <c r="E1045" s="23"/>
      <c r="L1045" s="21" t="str">
        <f t="shared" si="29"/>
        <v>2</v>
      </c>
      <c r="M1045" t="s">
        <v>838</v>
      </c>
      <c r="N1045" s="21" t="str">
        <f>CONCATENATE(Tableau1[[#This Row],[NAT]],Tableau1[[#This Row],[année]],Tableau1[[#This Row],[mois]],Tableau1[[#This Row],[jour]],Tableau1[[#This Row],[IND. GENRE]],1)</f>
        <v>TUN21</v>
      </c>
    </row>
    <row r="1046" spans="1:14" x14ac:dyDescent="0.25">
      <c r="A1046" s="20">
        <v>1045</v>
      </c>
      <c r="D1046" s="25"/>
      <c r="E1046" s="23"/>
      <c r="L1046" s="21" t="str">
        <f t="shared" si="29"/>
        <v>2</v>
      </c>
      <c r="M1046" t="s">
        <v>838</v>
      </c>
      <c r="N1046" s="21" t="str">
        <f>CONCATENATE(Tableau1[[#This Row],[NAT]],Tableau1[[#This Row],[année]],Tableau1[[#This Row],[mois]],Tableau1[[#This Row],[jour]],Tableau1[[#This Row],[IND. GENRE]],1)</f>
        <v>TUN21</v>
      </c>
    </row>
    <row r="1047" spans="1:14" x14ac:dyDescent="0.25">
      <c r="A1047" s="20">
        <v>1046</v>
      </c>
      <c r="D1047" s="25"/>
      <c r="E1047" s="23"/>
      <c r="L1047" s="21" t="str">
        <f t="shared" si="29"/>
        <v>2</v>
      </c>
      <c r="M1047" t="s">
        <v>838</v>
      </c>
      <c r="N1047" s="21" t="str">
        <f>CONCATENATE(Tableau1[[#This Row],[NAT]],Tableau1[[#This Row],[année]],Tableau1[[#This Row],[mois]],Tableau1[[#This Row],[jour]],Tableau1[[#This Row],[IND. GENRE]],1)</f>
        <v>TUN21</v>
      </c>
    </row>
    <row r="1048" spans="1:14" x14ac:dyDescent="0.25">
      <c r="A1048" s="20">
        <v>1047</v>
      </c>
      <c r="D1048" s="25"/>
      <c r="E1048" s="23"/>
      <c r="L1048" s="21" t="str">
        <f t="shared" si="29"/>
        <v>2</v>
      </c>
      <c r="M1048" t="s">
        <v>838</v>
      </c>
      <c r="N1048" s="21" t="str">
        <f>CONCATENATE(Tableau1[[#This Row],[NAT]],Tableau1[[#This Row],[année]],Tableau1[[#This Row],[mois]],Tableau1[[#This Row],[jour]],Tableau1[[#This Row],[IND. GENRE]],1)</f>
        <v>TUN21</v>
      </c>
    </row>
    <row r="1049" spans="1:14" x14ac:dyDescent="0.25">
      <c r="A1049" s="20">
        <v>1048</v>
      </c>
      <c r="D1049" s="25"/>
      <c r="E1049" s="23"/>
      <c r="L1049" s="21" t="str">
        <f t="shared" si="29"/>
        <v>2</v>
      </c>
      <c r="M1049" t="s">
        <v>838</v>
      </c>
      <c r="N1049" s="21" t="str">
        <f>CONCATENATE(Tableau1[[#This Row],[NAT]],Tableau1[[#This Row],[année]],Tableau1[[#This Row],[mois]],Tableau1[[#This Row],[jour]],Tableau1[[#This Row],[IND. GENRE]],1)</f>
        <v>TUN21</v>
      </c>
    </row>
    <row r="1050" spans="1:14" x14ac:dyDescent="0.25">
      <c r="A1050" s="20">
        <v>1049</v>
      </c>
      <c r="D1050" s="25"/>
      <c r="E1050" s="23"/>
      <c r="L1050" s="21" t="str">
        <f t="shared" si="29"/>
        <v>2</v>
      </c>
      <c r="M1050" t="s">
        <v>838</v>
      </c>
      <c r="N1050" s="21" t="str">
        <f>CONCATENATE(Tableau1[[#This Row],[NAT]],Tableau1[[#This Row],[année]],Tableau1[[#This Row],[mois]],Tableau1[[#This Row],[jour]],Tableau1[[#This Row],[IND. GENRE]],1)</f>
        <v>TUN21</v>
      </c>
    </row>
    <row r="1051" spans="1:14" x14ac:dyDescent="0.25">
      <c r="A1051" s="20">
        <v>1050</v>
      </c>
      <c r="D1051" s="25"/>
      <c r="E1051" s="23"/>
      <c r="L1051" s="21" t="str">
        <f t="shared" si="29"/>
        <v>2</v>
      </c>
      <c r="M1051" t="s">
        <v>838</v>
      </c>
      <c r="N1051" s="21" t="str">
        <f>CONCATENATE(Tableau1[[#This Row],[NAT]],Tableau1[[#This Row],[année]],Tableau1[[#This Row],[mois]],Tableau1[[#This Row],[jour]],Tableau1[[#This Row],[IND. GENRE]],1)</f>
        <v>TUN21</v>
      </c>
    </row>
    <row r="1052" spans="1:14" x14ac:dyDescent="0.25">
      <c r="A1052" s="20">
        <v>1051</v>
      </c>
      <c r="D1052" s="25"/>
      <c r="E1052" s="23"/>
      <c r="L1052" s="21" t="str">
        <f t="shared" si="29"/>
        <v>2</v>
      </c>
      <c r="M1052" t="s">
        <v>838</v>
      </c>
      <c r="N1052" s="21" t="str">
        <f>CONCATENATE(Tableau1[[#This Row],[NAT]],Tableau1[[#This Row],[année]],Tableau1[[#This Row],[mois]],Tableau1[[#This Row],[jour]],Tableau1[[#This Row],[IND. GENRE]],1)</f>
        <v>TUN21</v>
      </c>
    </row>
    <row r="1053" spans="1:14" x14ac:dyDescent="0.25">
      <c r="A1053" s="20">
        <v>1052</v>
      </c>
      <c r="D1053" s="25"/>
      <c r="E1053" s="23"/>
      <c r="L1053" s="21" t="str">
        <f t="shared" si="29"/>
        <v>2</v>
      </c>
      <c r="M1053" t="s">
        <v>838</v>
      </c>
      <c r="N1053" s="21" t="str">
        <f>CONCATENATE(Tableau1[[#This Row],[NAT]],Tableau1[[#This Row],[année]],Tableau1[[#This Row],[mois]],Tableau1[[#This Row],[jour]],Tableau1[[#This Row],[IND. GENRE]],1)</f>
        <v>TUN21</v>
      </c>
    </row>
    <row r="1054" spans="1:14" x14ac:dyDescent="0.25">
      <c r="A1054" s="20">
        <v>1053</v>
      </c>
      <c r="D1054" s="25"/>
      <c r="E1054" s="23"/>
      <c r="L1054" s="21" t="str">
        <f t="shared" si="29"/>
        <v>2</v>
      </c>
      <c r="M1054" t="s">
        <v>838</v>
      </c>
      <c r="N1054" s="21" t="str">
        <f>CONCATENATE(Tableau1[[#This Row],[NAT]],Tableau1[[#This Row],[année]],Tableau1[[#This Row],[mois]],Tableau1[[#This Row],[jour]],Tableau1[[#This Row],[IND. GENRE]],1)</f>
        <v>TUN21</v>
      </c>
    </row>
    <row r="1055" spans="1:14" x14ac:dyDescent="0.25">
      <c r="A1055" s="20">
        <v>1054</v>
      </c>
      <c r="D1055" s="25"/>
      <c r="E1055" s="23"/>
      <c r="L1055" s="21" t="str">
        <f t="shared" si="29"/>
        <v>2</v>
      </c>
      <c r="M1055" t="s">
        <v>838</v>
      </c>
      <c r="N1055" s="21" t="str">
        <f>CONCATENATE(Tableau1[[#This Row],[NAT]],Tableau1[[#This Row],[année]],Tableau1[[#This Row],[mois]],Tableau1[[#This Row],[jour]],Tableau1[[#This Row],[IND. GENRE]],1)</f>
        <v>TUN21</v>
      </c>
    </row>
    <row r="1056" spans="1:14" x14ac:dyDescent="0.25">
      <c r="A1056" s="20">
        <v>1055</v>
      </c>
      <c r="D1056" s="25"/>
      <c r="E1056" s="23"/>
      <c r="L1056" s="21" t="str">
        <f t="shared" si="29"/>
        <v>2</v>
      </c>
      <c r="M1056" t="s">
        <v>838</v>
      </c>
      <c r="N1056" s="21" t="str">
        <f>CONCATENATE(Tableau1[[#This Row],[NAT]],Tableau1[[#This Row],[année]],Tableau1[[#This Row],[mois]],Tableau1[[#This Row],[jour]],Tableau1[[#This Row],[IND. GENRE]],1)</f>
        <v>TUN21</v>
      </c>
    </row>
    <row r="1057" spans="1:14" x14ac:dyDescent="0.25">
      <c r="A1057" s="20">
        <v>1056</v>
      </c>
      <c r="D1057" s="25"/>
      <c r="E1057" s="23"/>
      <c r="L1057" s="21" t="str">
        <f t="shared" si="29"/>
        <v>2</v>
      </c>
      <c r="M1057" t="s">
        <v>838</v>
      </c>
      <c r="N1057" s="21" t="str">
        <f>CONCATENATE(Tableau1[[#This Row],[NAT]],Tableau1[[#This Row],[année]],Tableau1[[#This Row],[mois]],Tableau1[[#This Row],[jour]],Tableau1[[#This Row],[IND. GENRE]],1)</f>
        <v>TUN21</v>
      </c>
    </row>
    <row r="1058" spans="1:14" x14ac:dyDescent="0.25">
      <c r="A1058" s="20">
        <v>1057</v>
      </c>
      <c r="D1058" s="25"/>
      <c r="E1058" s="23"/>
      <c r="L1058" s="21" t="str">
        <f t="shared" si="29"/>
        <v>2</v>
      </c>
      <c r="M1058" t="s">
        <v>838</v>
      </c>
      <c r="N1058" s="21" t="str">
        <f>CONCATENATE(Tableau1[[#This Row],[NAT]],Tableau1[[#This Row],[année]],Tableau1[[#This Row],[mois]],Tableau1[[#This Row],[jour]],Tableau1[[#This Row],[IND. GENRE]],1)</f>
        <v>TUN21</v>
      </c>
    </row>
    <row r="1059" spans="1:14" x14ac:dyDescent="0.25">
      <c r="A1059" s="20">
        <v>1058</v>
      </c>
      <c r="D1059" s="25"/>
      <c r="E1059" s="23"/>
      <c r="L1059" s="21" t="str">
        <f t="shared" si="29"/>
        <v>2</v>
      </c>
      <c r="M1059" t="s">
        <v>838</v>
      </c>
      <c r="N1059" s="21" t="str">
        <f>CONCATENATE(Tableau1[[#This Row],[NAT]],Tableau1[[#This Row],[année]],Tableau1[[#This Row],[mois]],Tableau1[[#This Row],[jour]],Tableau1[[#This Row],[IND. GENRE]],1)</f>
        <v>TUN21</v>
      </c>
    </row>
    <row r="1060" spans="1:14" x14ac:dyDescent="0.25">
      <c r="A1060" s="20">
        <v>1059</v>
      </c>
      <c r="D1060" s="25"/>
      <c r="E1060" s="23"/>
      <c r="L1060" s="21" t="str">
        <f t="shared" si="29"/>
        <v>2</v>
      </c>
      <c r="M1060" t="s">
        <v>838</v>
      </c>
      <c r="N1060" s="21" t="str">
        <f>CONCATENATE(Tableau1[[#This Row],[NAT]],Tableau1[[#This Row],[année]],Tableau1[[#This Row],[mois]],Tableau1[[#This Row],[jour]],Tableau1[[#This Row],[IND. GENRE]],1)</f>
        <v>TUN21</v>
      </c>
    </row>
    <row r="1061" spans="1:14" x14ac:dyDescent="0.25">
      <c r="A1061" s="20">
        <v>1060</v>
      </c>
      <c r="D1061" s="25"/>
      <c r="E1061" s="23"/>
      <c r="L1061" s="21" t="str">
        <f t="shared" si="29"/>
        <v>2</v>
      </c>
      <c r="M1061" t="s">
        <v>838</v>
      </c>
      <c r="N1061" s="21" t="str">
        <f>CONCATENATE(Tableau1[[#This Row],[NAT]],Tableau1[[#This Row],[année]],Tableau1[[#This Row],[mois]],Tableau1[[#This Row],[jour]],Tableau1[[#This Row],[IND. GENRE]],1)</f>
        <v>TUN21</v>
      </c>
    </row>
    <row r="1062" spans="1:14" x14ac:dyDescent="0.25">
      <c r="A1062" s="20">
        <v>1061</v>
      </c>
      <c r="D1062" s="25"/>
      <c r="E1062" s="23"/>
      <c r="L1062" s="21" t="str">
        <f t="shared" si="29"/>
        <v>2</v>
      </c>
      <c r="M1062" t="s">
        <v>838</v>
      </c>
      <c r="N1062" s="21" t="str">
        <f>CONCATENATE(Tableau1[[#This Row],[NAT]],Tableau1[[#This Row],[année]],Tableau1[[#This Row],[mois]],Tableau1[[#This Row],[jour]],Tableau1[[#This Row],[IND. GENRE]],1)</f>
        <v>TUN21</v>
      </c>
    </row>
    <row r="1063" spans="1:14" x14ac:dyDescent="0.25">
      <c r="A1063" s="20">
        <v>1062</v>
      </c>
      <c r="D1063" s="25"/>
      <c r="E1063" s="23"/>
      <c r="L1063" s="21" t="str">
        <f t="shared" si="29"/>
        <v>2</v>
      </c>
      <c r="M1063" t="s">
        <v>838</v>
      </c>
      <c r="N1063" s="21" t="str">
        <f>CONCATENATE(Tableau1[[#This Row],[NAT]],Tableau1[[#This Row],[année]],Tableau1[[#This Row],[mois]],Tableau1[[#This Row],[jour]],Tableau1[[#This Row],[IND. GENRE]],1)</f>
        <v>TUN21</v>
      </c>
    </row>
    <row r="1064" spans="1:14" x14ac:dyDescent="0.25">
      <c r="A1064" s="20">
        <v>1063</v>
      </c>
      <c r="D1064" s="25"/>
      <c r="E1064" s="23"/>
      <c r="L1064" s="21" t="str">
        <f t="shared" si="29"/>
        <v>2</v>
      </c>
      <c r="M1064" t="s">
        <v>838</v>
      </c>
      <c r="N1064" s="21" t="str">
        <f>CONCATENATE(Tableau1[[#This Row],[NAT]],Tableau1[[#This Row],[année]],Tableau1[[#This Row],[mois]],Tableau1[[#This Row],[jour]],Tableau1[[#This Row],[IND. GENRE]],1)</f>
        <v>TUN21</v>
      </c>
    </row>
    <row r="1065" spans="1:14" x14ac:dyDescent="0.25">
      <c r="A1065" s="20">
        <v>1064</v>
      </c>
      <c r="D1065" s="25"/>
      <c r="E1065" s="23"/>
      <c r="L1065" s="21" t="str">
        <f t="shared" si="29"/>
        <v>2</v>
      </c>
      <c r="M1065" t="s">
        <v>838</v>
      </c>
      <c r="N1065" s="21" t="str">
        <f>CONCATENATE(Tableau1[[#This Row],[NAT]],Tableau1[[#This Row],[année]],Tableau1[[#This Row],[mois]],Tableau1[[#This Row],[jour]],Tableau1[[#This Row],[IND. GENRE]],1)</f>
        <v>TUN21</v>
      </c>
    </row>
    <row r="1066" spans="1:14" x14ac:dyDescent="0.25">
      <c r="A1066" s="20">
        <v>1065</v>
      </c>
      <c r="D1066" s="25"/>
      <c r="E1066" s="23"/>
      <c r="L1066" s="21" t="str">
        <f t="shared" si="29"/>
        <v>2</v>
      </c>
      <c r="M1066" t="s">
        <v>838</v>
      </c>
      <c r="N1066" s="21" t="str">
        <f>CONCATENATE(Tableau1[[#This Row],[NAT]],Tableau1[[#This Row],[année]],Tableau1[[#This Row],[mois]],Tableau1[[#This Row],[jour]],Tableau1[[#This Row],[IND. GENRE]],1)</f>
        <v>TUN21</v>
      </c>
    </row>
    <row r="1067" spans="1:14" x14ac:dyDescent="0.25">
      <c r="A1067" s="20">
        <v>1066</v>
      </c>
      <c r="D1067" s="25"/>
      <c r="E1067" s="23"/>
      <c r="L1067" s="21" t="str">
        <f t="shared" si="29"/>
        <v>2</v>
      </c>
      <c r="M1067" t="s">
        <v>838</v>
      </c>
      <c r="N1067" s="21" t="str">
        <f>CONCATENATE(Tableau1[[#This Row],[NAT]],Tableau1[[#This Row],[année]],Tableau1[[#This Row],[mois]],Tableau1[[#This Row],[jour]],Tableau1[[#This Row],[IND. GENRE]],1)</f>
        <v>TUN21</v>
      </c>
    </row>
    <row r="1068" spans="1:14" x14ac:dyDescent="0.25">
      <c r="A1068" s="20">
        <v>1067</v>
      </c>
      <c r="D1068" s="25"/>
      <c r="E1068" s="23"/>
      <c r="L1068" s="21" t="str">
        <f t="shared" si="29"/>
        <v>2</v>
      </c>
      <c r="M1068" t="s">
        <v>838</v>
      </c>
      <c r="N1068" s="21" t="str">
        <f>CONCATENATE(Tableau1[[#This Row],[NAT]],Tableau1[[#This Row],[année]],Tableau1[[#This Row],[mois]],Tableau1[[#This Row],[jour]],Tableau1[[#This Row],[IND. GENRE]],1)</f>
        <v>TUN21</v>
      </c>
    </row>
    <row r="1069" spans="1:14" x14ac:dyDescent="0.25">
      <c r="A1069" s="20">
        <v>1068</v>
      </c>
      <c r="D1069" s="25"/>
      <c r="E1069" s="23"/>
      <c r="L1069" s="21" t="str">
        <f t="shared" si="29"/>
        <v>2</v>
      </c>
      <c r="M1069" t="s">
        <v>838</v>
      </c>
      <c r="N1069" s="21" t="str">
        <f>CONCATENATE(Tableau1[[#This Row],[NAT]],Tableau1[[#This Row],[année]],Tableau1[[#This Row],[mois]],Tableau1[[#This Row],[jour]],Tableau1[[#This Row],[IND. GENRE]],1)</f>
        <v>TUN21</v>
      </c>
    </row>
    <row r="1070" spans="1:14" x14ac:dyDescent="0.25">
      <c r="A1070" s="20">
        <v>1069</v>
      </c>
      <c r="D1070" s="25"/>
      <c r="E1070" s="23"/>
      <c r="L1070" s="21" t="str">
        <f t="shared" si="29"/>
        <v>2</v>
      </c>
      <c r="M1070" t="s">
        <v>838</v>
      </c>
      <c r="N1070" s="21" t="str">
        <f>CONCATENATE(Tableau1[[#This Row],[NAT]],Tableau1[[#This Row],[année]],Tableau1[[#This Row],[mois]],Tableau1[[#This Row],[jour]],Tableau1[[#This Row],[IND. GENRE]],1)</f>
        <v>TUN21</v>
      </c>
    </row>
    <row r="1071" spans="1:14" x14ac:dyDescent="0.25">
      <c r="A1071" s="20">
        <v>1070</v>
      </c>
      <c r="D1071" s="25"/>
      <c r="E1071" s="23"/>
      <c r="L1071" s="21" t="str">
        <f t="shared" si="29"/>
        <v>2</v>
      </c>
      <c r="M1071" t="s">
        <v>838</v>
      </c>
      <c r="N1071" s="21" t="str">
        <f>CONCATENATE(Tableau1[[#This Row],[NAT]],Tableau1[[#This Row],[année]],Tableau1[[#This Row],[mois]],Tableau1[[#This Row],[jour]],Tableau1[[#This Row],[IND. GENRE]],1)</f>
        <v>TUN21</v>
      </c>
    </row>
    <row r="1072" spans="1:14" x14ac:dyDescent="0.25">
      <c r="A1072" s="20">
        <v>1071</v>
      </c>
      <c r="D1072" s="25"/>
      <c r="E1072" s="23"/>
      <c r="L1072" s="21" t="str">
        <f t="shared" si="29"/>
        <v>2</v>
      </c>
      <c r="M1072" t="s">
        <v>838</v>
      </c>
      <c r="N1072" s="21" t="str">
        <f>CONCATENATE(Tableau1[[#This Row],[NAT]],Tableau1[[#This Row],[année]],Tableau1[[#This Row],[mois]],Tableau1[[#This Row],[jour]],Tableau1[[#This Row],[IND. GENRE]],1)</f>
        <v>TUN21</v>
      </c>
    </row>
    <row r="1073" spans="1:14" x14ac:dyDescent="0.25">
      <c r="A1073" s="20">
        <v>1072</v>
      </c>
      <c r="D1073" s="25"/>
      <c r="E1073" s="23"/>
      <c r="L1073" s="21" t="str">
        <f t="shared" si="29"/>
        <v>2</v>
      </c>
      <c r="M1073" t="s">
        <v>838</v>
      </c>
      <c r="N1073" s="21" t="str">
        <f>CONCATENATE(Tableau1[[#This Row],[NAT]],Tableau1[[#This Row],[année]],Tableau1[[#This Row],[mois]],Tableau1[[#This Row],[jour]],Tableau1[[#This Row],[IND. GENRE]],1)</f>
        <v>TUN21</v>
      </c>
    </row>
    <row r="1074" spans="1:14" x14ac:dyDescent="0.25">
      <c r="A1074" s="20">
        <v>1073</v>
      </c>
      <c r="D1074" s="25"/>
      <c r="E1074" s="23"/>
      <c r="L1074" s="21" t="str">
        <f t="shared" si="29"/>
        <v>2</v>
      </c>
      <c r="M1074" t="s">
        <v>838</v>
      </c>
      <c r="N1074" s="21" t="str">
        <f>CONCATENATE(Tableau1[[#This Row],[NAT]],Tableau1[[#This Row],[année]],Tableau1[[#This Row],[mois]],Tableau1[[#This Row],[jour]],Tableau1[[#This Row],[IND. GENRE]],1)</f>
        <v>TUN21</v>
      </c>
    </row>
    <row r="1075" spans="1:14" x14ac:dyDescent="0.25">
      <c r="A1075" s="20">
        <v>1074</v>
      </c>
      <c r="D1075" s="25"/>
      <c r="E1075" s="23"/>
      <c r="L1075" s="21" t="str">
        <f t="shared" si="29"/>
        <v>2</v>
      </c>
      <c r="M1075" t="s">
        <v>838</v>
      </c>
      <c r="N1075" s="21" t="str">
        <f>CONCATENATE(Tableau1[[#This Row],[NAT]],Tableau1[[#This Row],[année]],Tableau1[[#This Row],[mois]],Tableau1[[#This Row],[jour]],Tableau1[[#This Row],[IND. GENRE]],1)</f>
        <v>TUN21</v>
      </c>
    </row>
    <row r="1076" spans="1:14" x14ac:dyDescent="0.25">
      <c r="A1076" s="20">
        <v>1075</v>
      </c>
      <c r="D1076" s="25"/>
      <c r="E1076" s="23"/>
      <c r="L1076" s="21" t="str">
        <f t="shared" si="29"/>
        <v>2</v>
      </c>
      <c r="M1076" t="s">
        <v>838</v>
      </c>
      <c r="N1076" s="21" t="str">
        <f>CONCATENATE(Tableau1[[#This Row],[NAT]],Tableau1[[#This Row],[année]],Tableau1[[#This Row],[mois]],Tableau1[[#This Row],[jour]],Tableau1[[#This Row],[IND. GENRE]],1)</f>
        <v>TUN21</v>
      </c>
    </row>
    <row r="1077" spans="1:14" x14ac:dyDescent="0.25">
      <c r="A1077" s="20">
        <v>1076</v>
      </c>
      <c r="D1077" s="25"/>
      <c r="E1077" s="23"/>
      <c r="L1077" s="21" t="str">
        <f t="shared" si="29"/>
        <v>2</v>
      </c>
      <c r="M1077" t="s">
        <v>838</v>
      </c>
      <c r="N1077" s="21" t="str">
        <f>CONCATENATE(Tableau1[[#This Row],[NAT]],Tableau1[[#This Row],[année]],Tableau1[[#This Row],[mois]],Tableau1[[#This Row],[jour]],Tableau1[[#This Row],[IND. GENRE]],1)</f>
        <v>TUN21</v>
      </c>
    </row>
    <row r="1078" spans="1:14" x14ac:dyDescent="0.25">
      <c r="A1078" s="20">
        <v>1077</v>
      </c>
      <c r="D1078" s="25"/>
      <c r="E1078" s="23"/>
      <c r="L1078" s="21" t="str">
        <f t="shared" si="29"/>
        <v>2</v>
      </c>
      <c r="M1078" t="s">
        <v>838</v>
      </c>
      <c r="N1078" s="21" t="str">
        <f>CONCATENATE(Tableau1[[#This Row],[NAT]],Tableau1[[#This Row],[année]],Tableau1[[#This Row],[mois]],Tableau1[[#This Row],[jour]],Tableau1[[#This Row],[IND. GENRE]],1)</f>
        <v>TUN21</v>
      </c>
    </row>
    <row r="1079" spans="1:14" x14ac:dyDescent="0.25">
      <c r="A1079" s="20">
        <v>1078</v>
      </c>
      <c r="D1079" s="25"/>
      <c r="E1079" s="23"/>
      <c r="L1079" s="21" t="str">
        <f t="shared" si="29"/>
        <v>2</v>
      </c>
      <c r="M1079" t="s">
        <v>838</v>
      </c>
      <c r="N1079" s="21" t="str">
        <f>CONCATENATE(Tableau1[[#This Row],[NAT]],Tableau1[[#This Row],[année]],Tableau1[[#This Row],[mois]],Tableau1[[#This Row],[jour]],Tableau1[[#This Row],[IND. GENRE]],1)</f>
        <v>TUN21</v>
      </c>
    </row>
    <row r="1080" spans="1:14" x14ac:dyDescent="0.25">
      <c r="A1080" s="20">
        <v>1079</v>
      </c>
      <c r="D1080" s="25"/>
      <c r="E1080" s="23"/>
      <c r="L1080" s="21" t="str">
        <f t="shared" si="29"/>
        <v>2</v>
      </c>
      <c r="M1080" t="s">
        <v>838</v>
      </c>
      <c r="N1080" s="21" t="str">
        <f>CONCATENATE(Tableau1[[#This Row],[NAT]],Tableau1[[#This Row],[année]],Tableau1[[#This Row],[mois]],Tableau1[[#This Row],[jour]],Tableau1[[#This Row],[IND. GENRE]],1)</f>
        <v>TUN21</v>
      </c>
    </row>
    <row r="1081" spans="1:14" x14ac:dyDescent="0.25">
      <c r="A1081" s="20">
        <v>1080</v>
      </c>
      <c r="D1081" s="25"/>
      <c r="E1081" s="23"/>
      <c r="L1081" s="21" t="str">
        <f t="shared" si="29"/>
        <v>2</v>
      </c>
      <c r="M1081" t="s">
        <v>838</v>
      </c>
      <c r="N1081" s="21" t="str">
        <f>CONCATENATE(Tableau1[[#This Row],[NAT]],Tableau1[[#This Row],[année]],Tableau1[[#This Row],[mois]],Tableau1[[#This Row],[jour]],Tableau1[[#This Row],[IND. GENRE]],1)</f>
        <v>TUN21</v>
      </c>
    </row>
    <row r="1082" spans="1:14" x14ac:dyDescent="0.25">
      <c r="A1082" s="20">
        <v>1081</v>
      </c>
      <c r="D1082" s="25"/>
      <c r="E1082" s="23"/>
      <c r="L1082" s="21" t="str">
        <f t="shared" si="29"/>
        <v>2</v>
      </c>
      <c r="M1082" t="s">
        <v>838</v>
      </c>
      <c r="N1082" s="21" t="str">
        <f>CONCATENATE(Tableau1[[#This Row],[NAT]],Tableau1[[#This Row],[année]],Tableau1[[#This Row],[mois]],Tableau1[[#This Row],[jour]],Tableau1[[#This Row],[IND. GENRE]],1)</f>
        <v>TUN21</v>
      </c>
    </row>
    <row r="1083" spans="1:14" x14ac:dyDescent="0.25">
      <c r="A1083" s="20">
        <v>1082</v>
      </c>
      <c r="D1083" s="25"/>
      <c r="E1083" s="23"/>
      <c r="L1083" s="21" t="str">
        <f t="shared" si="29"/>
        <v>2</v>
      </c>
      <c r="M1083" t="s">
        <v>838</v>
      </c>
      <c r="N1083" s="21" t="str">
        <f>CONCATENATE(Tableau1[[#This Row],[NAT]],Tableau1[[#This Row],[année]],Tableau1[[#This Row],[mois]],Tableau1[[#This Row],[jour]],Tableau1[[#This Row],[IND. GENRE]],1)</f>
        <v>TUN21</v>
      </c>
    </row>
    <row r="1084" spans="1:14" x14ac:dyDescent="0.25">
      <c r="A1084" s="20">
        <v>1083</v>
      </c>
      <c r="D1084" s="25"/>
      <c r="E1084" s="23"/>
      <c r="L1084" s="21" t="str">
        <f t="shared" si="29"/>
        <v>2</v>
      </c>
      <c r="M1084" t="s">
        <v>838</v>
      </c>
      <c r="N1084" s="21" t="str">
        <f>CONCATENATE(Tableau1[[#This Row],[NAT]],Tableau1[[#This Row],[année]],Tableau1[[#This Row],[mois]],Tableau1[[#This Row],[jour]],Tableau1[[#This Row],[IND. GENRE]],1)</f>
        <v>TUN21</v>
      </c>
    </row>
    <row r="1085" spans="1:14" x14ac:dyDescent="0.25">
      <c r="A1085" s="20">
        <v>1084</v>
      </c>
      <c r="D1085" s="25"/>
      <c r="E1085" s="23"/>
      <c r="L1085" s="21" t="str">
        <f t="shared" si="29"/>
        <v>2</v>
      </c>
      <c r="M1085" t="s">
        <v>838</v>
      </c>
      <c r="N1085" s="21" t="str">
        <f>CONCATENATE(Tableau1[[#This Row],[NAT]],Tableau1[[#This Row],[année]],Tableau1[[#This Row],[mois]],Tableau1[[#This Row],[jour]],Tableau1[[#This Row],[IND. GENRE]],1)</f>
        <v>TUN21</v>
      </c>
    </row>
    <row r="1086" spans="1:14" x14ac:dyDescent="0.25">
      <c r="A1086" s="20">
        <v>1085</v>
      </c>
      <c r="D1086" s="25"/>
      <c r="E1086" s="23"/>
      <c r="L1086" s="21" t="str">
        <f t="shared" si="29"/>
        <v>2</v>
      </c>
      <c r="M1086" t="s">
        <v>838</v>
      </c>
      <c r="N1086" s="21" t="str">
        <f>CONCATENATE(Tableau1[[#This Row],[NAT]],Tableau1[[#This Row],[année]],Tableau1[[#This Row],[mois]],Tableau1[[#This Row],[jour]],Tableau1[[#This Row],[IND. GENRE]],1)</f>
        <v>TUN21</v>
      </c>
    </row>
    <row r="1087" spans="1:14" x14ac:dyDescent="0.25">
      <c r="A1087" s="20">
        <v>1086</v>
      </c>
      <c r="D1087" s="25"/>
      <c r="E1087" s="23"/>
      <c r="L1087" s="21" t="str">
        <f t="shared" si="29"/>
        <v>2</v>
      </c>
      <c r="M1087" t="s">
        <v>838</v>
      </c>
      <c r="N1087" s="21" t="str">
        <f>CONCATENATE(Tableau1[[#This Row],[NAT]],Tableau1[[#This Row],[année]],Tableau1[[#This Row],[mois]],Tableau1[[#This Row],[jour]],Tableau1[[#This Row],[IND. GENRE]],1)</f>
        <v>TUN21</v>
      </c>
    </row>
    <row r="1088" spans="1:14" x14ac:dyDescent="0.25">
      <c r="A1088" s="20">
        <v>1087</v>
      </c>
      <c r="D1088" s="25"/>
      <c r="E1088" s="23"/>
      <c r="L1088" s="21" t="str">
        <f t="shared" si="29"/>
        <v>2</v>
      </c>
      <c r="M1088" t="s">
        <v>838</v>
      </c>
      <c r="N1088" s="21" t="str">
        <f>CONCATENATE(Tableau1[[#This Row],[NAT]],Tableau1[[#This Row],[année]],Tableau1[[#This Row],[mois]],Tableau1[[#This Row],[jour]],Tableau1[[#This Row],[IND. GENRE]],1)</f>
        <v>TUN21</v>
      </c>
    </row>
    <row r="1089" spans="1:14" x14ac:dyDescent="0.25">
      <c r="A1089" s="20">
        <v>1088</v>
      </c>
      <c r="D1089" s="25"/>
      <c r="E1089" s="23"/>
      <c r="L1089" s="21" t="str">
        <f t="shared" si="29"/>
        <v>2</v>
      </c>
      <c r="M1089" t="s">
        <v>838</v>
      </c>
      <c r="N1089" s="21" t="str">
        <f>CONCATENATE(Tableau1[[#This Row],[NAT]],Tableau1[[#This Row],[année]],Tableau1[[#This Row],[mois]],Tableau1[[#This Row],[jour]],Tableau1[[#This Row],[IND. GENRE]],1)</f>
        <v>TUN21</v>
      </c>
    </row>
    <row r="1090" spans="1:14" x14ac:dyDescent="0.25">
      <c r="A1090" s="20">
        <v>1089</v>
      </c>
      <c r="D1090" s="25"/>
      <c r="E1090" s="23"/>
      <c r="L1090" s="21" t="str">
        <f t="shared" ref="L1090:L1153" si="30">IF(COUNTIF(J1090,"*M*"),"1","2")</f>
        <v>2</v>
      </c>
      <c r="M1090" t="s">
        <v>838</v>
      </c>
      <c r="N1090" s="21" t="str">
        <f>CONCATENATE(Tableau1[[#This Row],[NAT]],Tableau1[[#This Row],[année]],Tableau1[[#This Row],[mois]],Tableau1[[#This Row],[jour]],Tableau1[[#This Row],[IND. GENRE]],1)</f>
        <v>TUN21</v>
      </c>
    </row>
    <row r="1091" spans="1:14" x14ac:dyDescent="0.25">
      <c r="A1091" s="20">
        <v>1090</v>
      </c>
      <c r="D1091" s="25"/>
      <c r="E1091" s="23"/>
      <c r="L1091" s="21" t="str">
        <f t="shared" si="30"/>
        <v>2</v>
      </c>
      <c r="M1091" t="s">
        <v>838</v>
      </c>
      <c r="N1091" s="21" t="str">
        <f>CONCATENATE(Tableau1[[#This Row],[NAT]],Tableau1[[#This Row],[année]],Tableau1[[#This Row],[mois]],Tableau1[[#This Row],[jour]],Tableau1[[#This Row],[IND. GENRE]],1)</f>
        <v>TUN21</v>
      </c>
    </row>
    <row r="1092" spans="1:14" x14ac:dyDescent="0.25">
      <c r="A1092" s="20">
        <v>1091</v>
      </c>
      <c r="D1092" s="25"/>
      <c r="E1092" s="23"/>
      <c r="L1092" s="21" t="str">
        <f t="shared" si="30"/>
        <v>2</v>
      </c>
      <c r="M1092" t="s">
        <v>838</v>
      </c>
      <c r="N1092" s="21" t="str">
        <f>CONCATENATE(Tableau1[[#This Row],[NAT]],Tableau1[[#This Row],[année]],Tableau1[[#This Row],[mois]],Tableau1[[#This Row],[jour]],Tableau1[[#This Row],[IND. GENRE]],1)</f>
        <v>TUN21</v>
      </c>
    </row>
    <row r="1093" spans="1:14" x14ac:dyDescent="0.25">
      <c r="A1093" s="20">
        <v>1092</v>
      </c>
      <c r="D1093" s="25"/>
      <c r="E1093" s="23"/>
      <c r="L1093" s="21" t="str">
        <f t="shared" si="30"/>
        <v>2</v>
      </c>
      <c r="M1093" t="s">
        <v>838</v>
      </c>
      <c r="N1093" s="21" t="str">
        <f>CONCATENATE(Tableau1[[#This Row],[NAT]],Tableau1[[#This Row],[année]],Tableau1[[#This Row],[mois]],Tableau1[[#This Row],[jour]],Tableau1[[#This Row],[IND. GENRE]],1)</f>
        <v>TUN21</v>
      </c>
    </row>
    <row r="1094" spans="1:14" x14ac:dyDescent="0.25">
      <c r="A1094" s="20">
        <v>1093</v>
      </c>
      <c r="D1094" s="25"/>
      <c r="E1094" s="23"/>
      <c r="L1094" s="21" t="str">
        <f t="shared" si="30"/>
        <v>2</v>
      </c>
      <c r="M1094" t="s">
        <v>838</v>
      </c>
      <c r="N1094" s="21" t="str">
        <f>CONCATENATE(Tableau1[[#This Row],[NAT]],Tableau1[[#This Row],[année]],Tableau1[[#This Row],[mois]],Tableau1[[#This Row],[jour]],Tableau1[[#This Row],[IND. GENRE]],1)</f>
        <v>TUN21</v>
      </c>
    </row>
    <row r="1095" spans="1:14" x14ac:dyDescent="0.25">
      <c r="A1095" s="20">
        <v>1094</v>
      </c>
      <c r="D1095" s="25"/>
      <c r="E1095" s="23"/>
      <c r="L1095" s="21" t="str">
        <f t="shared" si="30"/>
        <v>2</v>
      </c>
      <c r="M1095" t="s">
        <v>838</v>
      </c>
      <c r="N1095" s="21" t="str">
        <f>CONCATENATE(Tableau1[[#This Row],[NAT]],Tableau1[[#This Row],[année]],Tableau1[[#This Row],[mois]],Tableau1[[#This Row],[jour]],Tableau1[[#This Row],[IND. GENRE]],1)</f>
        <v>TUN21</v>
      </c>
    </row>
    <row r="1096" spans="1:14" x14ac:dyDescent="0.25">
      <c r="A1096" s="20">
        <v>1095</v>
      </c>
      <c r="D1096" s="25"/>
      <c r="E1096" s="23"/>
      <c r="L1096" s="21" t="str">
        <f t="shared" si="30"/>
        <v>2</v>
      </c>
      <c r="M1096" t="s">
        <v>838</v>
      </c>
      <c r="N1096" s="21" t="str">
        <f>CONCATENATE(Tableau1[[#This Row],[NAT]],Tableau1[[#This Row],[année]],Tableau1[[#This Row],[mois]],Tableau1[[#This Row],[jour]],Tableau1[[#This Row],[IND. GENRE]],1)</f>
        <v>TUN21</v>
      </c>
    </row>
    <row r="1097" spans="1:14" x14ac:dyDescent="0.25">
      <c r="A1097" s="20">
        <v>1096</v>
      </c>
      <c r="D1097" s="25"/>
      <c r="E1097" s="23"/>
      <c r="L1097" s="21" t="str">
        <f t="shared" si="30"/>
        <v>2</v>
      </c>
      <c r="M1097" t="s">
        <v>838</v>
      </c>
      <c r="N1097" s="21" t="str">
        <f>CONCATENATE(Tableau1[[#This Row],[NAT]],Tableau1[[#This Row],[année]],Tableau1[[#This Row],[mois]],Tableau1[[#This Row],[jour]],Tableau1[[#This Row],[IND. GENRE]],1)</f>
        <v>TUN21</v>
      </c>
    </row>
    <row r="1098" spans="1:14" x14ac:dyDescent="0.25">
      <c r="A1098" s="20">
        <v>1097</v>
      </c>
      <c r="D1098" s="25"/>
      <c r="E1098" s="23"/>
      <c r="L1098" s="21" t="str">
        <f t="shared" si="30"/>
        <v>2</v>
      </c>
      <c r="M1098" t="s">
        <v>838</v>
      </c>
      <c r="N1098" s="21" t="str">
        <f>CONCATENATE(Tableau1[[#This Row],[NAT]],Tableau1[[#This Row],[année]],Tableau1[[#This Row],[mois]],Tableau1[[#This Row],[jour]],Tableau1[[#This Row],[IND. GENRE]],1)</f>
        <v>TUN21</v>
      </c>
    </row>
    <row r="1099" spans="1:14" x14ac:dyDescent="0.25">
      <c r="A1099" s="20">
        <v>1098</v>
      </c>
      <c r="D1099" s="25"/>
      <c r="E1099" s="23"/>
      <c r="L1099" s="21" t="str">
        <f t="shared" si="30"/>
        <v>2</v>
      </c>
      <c r="M1099" t="s">
        <v>838</v>
      </c>
      <c r="N1099" s="21" t="str">
        <f>CONCATENATE(Tableau1[[#This Row],[NAT]],Tableau1[[#This Row],[année]],Tableau1[[#This Row],[mois]],Tableau1[[#This Row],[jour]],Tableau1[[#This Row],[IND. GENRE]],1)</f>
        <v>TUN21</v>
      </c>
    </row>
    <row r="1100" spans="1:14" x14ac:dyDescent="0.25">
      <c r="A1100" s="20">
        <v>1099</v>
      </c>
      <c r="D1100" s="25"/>
      <c r="E1100" s="23"/>
      <c r="L1100" s="21" t="str">
        <f t="shared" si="30"/>
        <v>2</v>
      </c>
      <c r="M1100" t="s">
        <v>838</v>
      </c>
      <c r="N1100" s="21" t="str">
        <f>CONCATENATE(Tableau1[[#This Row],[NAT]],Tableau1[[#This Row],[année]],Tableau1[[#This Row],[mois]],Tableau1[[#This Row],[jour]],Tableau1[[#This Row],[IND. GENRE]],1)</f>
        <v>TUN21</v>
      </c>
    </row>
    <row r="1101" spans="1:14" x14ac:dyDescent="0.25">
      <c r="A1101" s="20">
        <v>1100</v>
      </c>
      <c r="D1101" s="25"/>
      <c r="E1101" s="23"/>
      <c r="L1101" s="21" t="str">
        <f t="shared" si="30"/>
        <v>2</v>
      </c>
      <c r="M1101" t="s">
        <v>838</v>
      </c>
      <c r="N1101" s="21" t="str">
        <f>CONCATENATE(Tableau1[[#This Row],[NAT]],Tableau1[[#This Row],[année]],Tableau1[[#This Row],[mois]],Tableau1[[#This Row],[jour]],Tableau1[[#This Row],[IND. GENRE]],1)</f>
        <v>TUN21</v>
      </c>
    </row>
    <row r="1102" spans="1:14" x14ac:dyDescent="0.25">
      <c r="A1102" s="20">
        <v>1101</v>
      </c>
      <c r="D1102" s="25"/>
      <c r="E1102" s="23"/>
      <c r="L1102" s="21" t="str">
        <f t="shared" si="30"/>
        <v>2</v>
      </c>
      <c r="M1102" t="s">
        <v>838</v>
      </c>
      <c r="N1102" s="21" t="str">
        <f>CONCATENATE(Tableau1[[#This Row],[NAT]],Tableau1[[#This Row],[année]],Tableau1[[#This Row],[mois]],Tableau1[[#This Row],[jour]],Tableau1[[#This Row],[IND. GENRE]],1)</f>
        <v>TUN21</v>
      </c>
    </row>
    <row r="1103" spans="1:14" x14ac:dyDescent="0.25">
      <c r="A1103" s="20">
        <v>1102</v>
      </c>
      <c r="D1103" s="25"/>
      <c r="E1103" s="23"/>
      <c r="L1103" s="21" t="str">
        <f t="shared" si="30"/>
        <v>2</v>
      </c>
      <c r="M1103" t="s">
        <v>838</v>
      </c>
      <c r="N1103" s="21" t="str">
        <f>CONCATENATE(Tableau1[[#This Row],[NAT]],Tableau1[[#This Row],[année]],Tableau1[[#This Row],[mois]],Tableau1[[#This Row],[jour]],Tableau1[[#This Row],[IND. GENRE]],1)</f>
        <v>TUN21</v>
      </c>
    </row>
    <row r="1104" spans="1:14" x14ac:dyDescent="0.25">
      <c r="A1104" s="20">
        <v>1103</v>
      </c>
      <c r="D1104" s="25"/>
      <c r="E1104" s="23"/>
      <c r="L1104" s="21" t="str">
        <f t="shared" si="30"/>
        <v>2</v>
      </c>
      <c r="M1104" t="s">
        <v>838</v>
      </c>
      <c r="N1104" s="21" t="str">
        <f>CONCATENATE(Tableau1[[#This Row],[NAT]],Tableau1[[#This Row],[année]],Tableau1[[#This Row],[mois]],Tableau1[[#This Row],[jour]],Tableau1[[#This Row],[IND. GENRE]],1)</f>
        <v>TUN21</v>
      </c>
    </row>
    <row r="1105" spans="1:14" x14ac:dyDescent="0.25">
      <c r="A1105" s="20">
        <v>1104</v>
      </c>
      <c r="D1105" s="25"/>
      <c r="E1105" s="23"/>
      <c r="L1105" s="21" t="str">
        <f t="shared" si="30"/>
        <v>2</v>
      </c>
      <c r="M1105" t="s">
        <v>838</v>
      </c>
      <c r="N1105" s="21" t="str">
        <f>CONCATENATE(Tableau1[[#This Row],[NAT]],Tableau1[[#This Row],[année]],Tableau1[[#This Row],[mois]],Tableau1[[#This Row],[jour]],Tableau1[[#This Row],[IND. GENRE]],1)</f>
        <v>TUN21</v>
      </c>
    </row>
    <row r="1106" spans="1:14" x14ac:dyDescent="0.25">
      <c r="A1106" s="20">
        <v>1105</v>
      </c>
      <c r="D1106" s="25"/>
      <c r="E1106" s="23"/>
      <c r="L1106" s="21" t="str">
        <f t="shared" si="30"/>
        <v>2</v>
      </c>
      <c r="M1106" t="s">
        <v>838</v>
      </c>
      <c r="N1106" s="21" t="str">
        <f>CONCATENATE(Tableau1[[#This Row],[NAT]],Tableau1[[#This Row],[année]],Tableau1[[#This Row],[mois]],Tableau1[[#This Row],[jour]],Tableau1[[#This Row],[IND. GENRE]],1)</f>
        <v>TUN21</v>
      </c>
    </row>
    <row r="1107" spans="1:14" x14ac:dyDescent="0.25">
      <c r="A1107" s="20">
        <v>1106</v>
      </c>
      <c r="D1107" s="25"/>
      <c r="E1107" s="23"/>
      <c r="L1107" s="21" t="str">
        <f t="shared" si="30"/>
        <v>2</v>
      </c>
      <c r="M1107" t="s">
        <v>838</v>
      </c>
      <c r="N1107" s="21" t="str">
        <f>CONCATENATE(Tableau1[[#This Row],[NAT]],Tableau1[[#This Row],[année]],Tableau1[[#This Row],[mois]],Tableau1[[#This Row],[jour]],Tableau1[[#This Row],[IND. GENRE]],1)</f>
        <v>TUN21</v>
      </c>
    </row>
    <row r="1108" spans="1:14" x14ac:dyDescent="0.25">
      <c r="A1108" s="20">
        <v>1107</v>
      </c>
      <c r="D1108" s="25"/>
      <c r="E1108" s="23"/>
      <c r="L1108" s="21" t="str">
        <f t="shared" si="30"/>
        <v>2</v>
      </c>
      <c r="M1108" t="s">
        <v>838</v>
      </c>
      <c r="N1108" s="21" t="str">
        <f>CONCATENATE(Tableau1[[#This Row],[NAT]],Tableau1[[#This Row],[année]],Tableau1[[#This Row],[mois]],Tableau1[[#This Row],[jour]],Tableau1[[#This Row],[IND. GENRE]],1)</f>
        <v>TUN21</v>
      </c>
    </row>
    <row r="1109" spans="1:14" x14ac:dyDescent="0.25">
      <c r="A1109" s="20">
        <v>1108</v>
      </c>
      <c r="D1109" s="25"/>
      <c r="E1109" s="23"/>
      <c r="L1109" s="21" t="str">
        <f t="shared" si="30"/>
        <v>2</v>
      </c>
      <c r="M1109" t="s">
        <v>838</v>
      </c>
      <c r="N1109" s="21" t="str">
        <f>CONCATENATE(Tableau1[[#This Row],[NAT]],Tableau1[[#This Row],[année]],Tableau1[[#This Row],[mois]],Tableau1[[#This Row],[jour]],Tableau1[[#This Row],[IND. GENRE]],1)</f>
        <v>TUN21</v>
      </c>
    </row>
    <row r="1110" spans="1:14" x14ac:dyDescent="0.25">
      <c r="A1110" s="20">
        <v>1109</v>
      </c>
      <c r="D1110" s="25"/>
      <c r="E1110" s="23"/>
      <c r="L1110" s="21" t="str">
        <f t="shared" si="30"/>
        <v>2</v>
      </c>
      <c r="M1110" t="s">
        <v>838</v>
      </c>
      <c r="N1110" s="21" t="str">
        <f>CONCATENATE(Tableau1[[#This Row],[NAT]],Tableau1[[#This Row],[année]],Tableau1[[#This Row],[mois]],Tableau1[[#This Row],[jour]],Tableau1[[#This Row],[IND. GENRE]],1)</f>
        <v>TUN21</v>
      </c>
    </row>
    <row r="1111" spans="1:14" x14ac:dyDescent="0.25">
      <c r="A1111" s="20">
        <v>1110</v>
      </c>
      <c r="D1111" s="25"/>
      <c r="E1111" s="23"/>
      <c r="L1111" s="21" t="str">
        <f t="shared" si="30"/>
        <v>2</v>
      </c>
      <c r="M1111" t="s">
        <v>838</v>
      </c>
      <c r="N1111" s="21" t="str">
        <f>CONCATENATE(Tableau1[[#This Row],[NAT]],Tableau1[[#This Row],[année]],Tableau1[[#This Row],[mois]],Tableau1[[#This Row],[jour]],Tableau1[[#This Row],[IND. GENRE]],1)</f>
        <v>TUN21</v>
      </c>
    </row>
    <row r="1112" spans="1:14" x14ac:dyDescent="0.25">
      <c r="A1112" s="20">
        <v>1111</v>
      </c>
      <c r="D1112" s="25"/>
      <c r="E1112" s="23"/>
      <c r="L1112" s="21" t="str">
        <f t="shared" si="30"/>
        <v>2</v>
      </c>
      <c r="M1112" t="s">
        <v>838</v>
      </c>
      <c r="N1112" s="21" t="str">
        <f>CONCATENATE(Tableau1[[#This Row],[NAT]],Tableau1[[#This Row],[année]],Tableau1[[#This Row],[mois]],Tableau1[[#This Row],[jour]],Tableau1[[#This Row],[IND. GENRE]],1)</f>
        <v>TUN21</v>
      </c>
    </row>
    <row r="1113" spans="1:14" x14ac:dyDescent="0.25">
      <c r="A1113" s="20">
        <v>1112</v>
      </c>
      <c r="D1113" s="25"/>
      <c r="E1113" s="23"/>
      <c r="L1113" s="21" t="str">
        <f t="shared" si="30"/>
        <v>2</v>
      </c>
      <c r="M1113" t="s">
        <v>838</v>
      </c>
      <c r="N1113" s="21" t="str">
        <f>CONCATENATE(Tableau1[[#This Row],[NAT]],Tableau1[[#This Row],[année]],Tableau1[[#This Row],[mois]],Tableau1[[#This Row],[jour]],Tableau1[[#This Row],[IND. GENRE]],1)</f>
        <v>TUN21</v>
      </c>
    </row>
    <row r="1114" spans="1:14" x14ac:dyDescent="0.25">
      <c r="A1114" s="20">
        <v>1113</v>
      </c>
      <c r="D1114" s="25"/>
      <c r="E1114" s="23"/>
      <c r="L1114" s="21" t="str">
        <f t="shared" si="30"/>
        <v>2</v>
      </c>
      <c r="M1114" t="s">
        <v>838</v>
      </c>
      <c r="N1114" s="21" t="str">
        <f>CONCATENATE(Tableau1[[#This Row],[NAT]],Tableau1[[#This Row],[année]],Tableau1[[#This Row],[mois]],Tableau1[[#This Row],[jour]],Tableau1[[#This Row],[IND. GENRE]],1)</f>
        <v>TUN21</v>
      </c>
    </row>
    <row r="1115" spans="1:14" x14ac:dyDescent="0.25">
      <c r="A1115" s="20">
        <v>1114</v>
      </c>
      <c r="D1115" s="25"/>
      <c r="E1115" s="23"/>
      <c r="L1115" s="21" t="str">
        <f t="shared" si="30"/>
        <v>2</v>
      </c>
      <c r="M1115" t="s">
        <v>838</v>
      </c>
      <c r="N1115" s="21" t="str">
        <f>CONCATENATE(Tableau1[[#This Row],[NAT]],Tableau1[[#This Row],[année]],Tableau1[[#This Row],[mois]],Tableau1[[#This Row],[jour]],Tableau1[[#This Row],[IND. GENRE]],1)</f>
        <v>TUN21</v>
      </c>
    </row>
    <row r="1116" spans="1:14" x14ac:dyDescent="0.25">
      <c r="A1116" s="20">
        <v>1115</v>
      </c>
      <c r="D1116" s="25"/>
      <c r="E1116" s="23"/>
      <c r="L1116" s="21" t="str">
        <f t="shared" si="30"/>
        <v>2</v>
      </c>
      <c r="M1116" t="s">
        <v>838</v>
      </c>
      <c r="N1116" s="21" t="str">
        <f>CONCATENATE(Tableau1[[#This Row],[NAT]],Tableau1[[#This Row],[année]],Tableau1[[#This Row],[mois]],Tableau1[[#This Row],[jour]],Tableau1[[#This Row],[IND. GENRE]],1)</f>
        <v>TUN21</v>
      </c>
    </row>
    <row r="1117" spans="1:14" x14ac:dyDescent="0.25">
      <c r="A1117" s="20">
        <v>1116</v>
      </c>
      <c r="D1117" s="25"/>
      <c r="E1117" s="23"/>
      <c r="L1117" s="21" t="str">
        <f t="shared" si="30"/>
        <v>2</v>
      </c>
      <c r="M1117" t="s">
        <v>838</v>
      </c>
      <c r="N1117" s="21" t="str">
        <f>CONCATENATE(Tableau1[[#This Row],[NAT]],Tableau1[[#This Row],[année]],Tableau1[[#This Row],[mois]],Tableau1[[#This Row],[jour]],Tableau1[[#This Row],[IND. GENRE]],1)</f>
        <v>TUN21</v>
      </c>
    </row>
    <row r="1118" spans="1:14" x14ac:dyDescent="0.25">
      <c r="A1118" s="20">
        <v>1117</v>
      </c>
      <c r="D1118" s="25"/>
      <c r="E1118" s="23"/>
      <c r="L1118" s="21" t="str">
        <f t="shared" si="30"/>
        <v>2</v>
      </c>
      <c r="M1118" t="s">
        <v>838</v>
      </c>
      <c r="N1118" s="21" t="str">
        <f>CONCATENATE(Tableau1[[#This Row],[NAT]],Tableau1[[#This Row],[année]],Tableau1[[#This Row],[mois]],Tableau1[[#This Row],[jour]],Tableau1[[#This Row],[IND. GENRE]],1)</f>
        <v>TUN21</v>
      </c>
    </row>
    <row r="1119" spans="1:14" x14ac:dyDescent="0.25">
      <c r="A1119" s="20">
        <v>1118</v>
      </c>
      <c r="D1119" s="25"/>
      <c r="E1119" s="23"/>
      <c r="L1119" s="21" t="str">
        <f t="shared" si="30"/>
        <v>2</v>
      </c>
      <c r="M1119" t="s">
        <v>838</v>
      </c>
      <c r="N1119" s="21" t="str">
        <f>CONCATENATE(Tableau1[[#This Row],[NAT]],Tableau1[[#This Row],[année]],Tableau1[[#This Row],[mois]],Tableau1[[#This Row],[jour]],Tableau1[[#This Row],[IND. GENRE]],1)</f>
        <v>TUN21</v>
      </c>
    </row>
    <row r="1120" spans="1:14" x14ac:dyDescent="0.25">
      <c r="A1120" s="20">
        <v>1119</v>
      </c>
      <c r="D1120" s="25"/>
      <c r="E1120" s="23"/>
      <c r="L1120" s="21" t="str">
        <f t="shared" si="30"/>
        <v>2</v>
      </c>
      <c r="M1120" t="s">
        <v>838</v>
      </c>
      <c r="N1120" s="21" t="str">
        <f>CONCATENATE(Tableau1[[#This Row],[NAT]],Tableau1[[#This Row],[année]],Tableau1[[#This Row],[mois]],Tableau1[[#This Row],[jour]],Tableau1[[#This Row],[IND. GENRE]],1)</f>
        <v>TUN21</v>
      </c>
    </row>
    <row r="1121" spans="1:14" x14ac:dyDescent="0.25">
      <c r="A1121" s="20">
        <v>1120</v>
      </c>
      <c r="D1121" s="25"/>
      <c r="E1121" s="23"/>
      <c r="L1121" s="21" t="str">
        <f t="shared" si="30"/>
        <v>2</v>
      </c>
      <c r="M1121" t="s">
        <v>838</v>
      </c>
      <c r="N1121" s="21" t="str">
        <f>CONCATENATE(Tableau1[[#This Row],[NAT]],Tableau1[[#This Row],[année]],Tableau1[[#This Row],[mois]],Tableau1[[#This Row],[jour]],Tableau1[[#This Row],[IND. GENRE]],1)</f>
        <v>TUN21</v>
      </c>
    </row>
    <row r="1122" spans="1:14" x14ac:dyDescent="0.25">
      <c r="A1122" s="20">
        <v>1121</v>
      </c>
      <c r="D1122" s="25"/>
      <c r="E1122" s="23"/>
      <c r="L1122" s="21" t="str">
        <f t="shared" si="30"/>
        <v>2</v>
      </c>
      <c r="M1122" t="s">
        <v>838</v>
      </c>
      <c r="N1122" s="21" t="str">
        <f>CONCATENATE(Tableau1[[#This Row],[NAT]],Tableau1[[#This Row],[année]],Tableau1[[#This Row],[mois]],Tableau1[[#This Row],[jour]],Tableau1[[#This Row],[IND. GENRE]],1)</f>
        <v>TUN21</v>
      </c>
    </row>
    <row r="1123" spans="1:14" x14ac:dyDescent="0.25">
      <c r="A1123" s="20">
        <v>1122</v>
      </c>
      <c r="D1123" s="25"/>
      <c r="E1123" s="23"/>
      <c r="L1123" s="21" t="str">
        <f t="shared" si="30"/>
        <v>2</v>
      </c>
      <c r="M1123" t="s">
        <v>838</v>
      </c>
      <c r="N1123" s="21" t="str">
        <f>CONCATENATE(Tableau1[[#This Row],[NAT]],Tableau1[[#This Row],[année]],Tableau1[[#This Row],[mois]],Tableau1[[#This Row],[jour]],Tableau1[[#This Row],[IND. GENRE]],1)</f>
        <v>TUN21</v>
      </c>
    </row>
    <row r="1124" spans="1:14" x14ac:dyDescent="0.25">
      <c r="A1124" s="20">
        <v>1123</v>
      </c>
      <c r="D1124" s="25"/>
      <c r="E1124" s="23"/>
      <c r="L1124" s="21" t="str">
        <f t="shared" si="30"/>
        <v>2</v>
      </c>
      <c r="M1124" t="s">
        <v>838</v>
      </c>
      <c r="N1124" s="21" t="str">
        <f>CONCATENATE(Tableau1[[#This Row],[NAT]],Tableau1[[#This Row],[année]],Tableau1[[#This Row],[mois]],Tableau1[[#This Row],[jour]],Tableau1[[#This Row],[IND. GENRE]],1)</f>
        <v>TUN21</v>
      </c>
    </row>
    <row r="1125" spans="1:14" x14ac:dyDescent="0.25">
      <c r="A1125" s="20">
        <v>1124</v>
      </c>
      <c r="D1125" s="25"/>
      <c r="E1125" s="23"/>
      <c r="L1125" s="21" t="str">
        <f t="shared" si="30"/>
        <v>2</v>
      </c>
      <c r="M1125" t="s">
        <v>838</v>
      </c>
      <c r="N1125" s="21" t="str">
        <f>CONCATENATE(Tableau1[[#This Row],[NAT]],Tableau1[[#This Row],[année]],Tableau1[[#This Row],[mois]],Tableau1[[#This Row],[jour]],Tableau1[[#This Row],[IND. GENRE]],1)</f>
        <v>TUN21</v>
      </c>
    </row>
    <row r="1126" spans="1:14" x14ac:dyDescent="0.25">
      <c r="A1126" s="20">
        <v>1125</v>
      </c>
      <c r="D1126" s="25"/>
      <c r="E1126" s="23"/>
      <c r="L1126" s="21" t="str">
        <f t="shared" si="30"/>
        <v>2</v>
      </c>
      <c r="M1126" t="s">
        <v>838</v>
      </c>
      <c r="N1126" s="21" t="str">
        <f>CONCATENATE(Tableau1[[#This Row],[NAT]],Tableau1[[#This Row],[année]],Tableau1[[#This Row],[mois]],Tableau1[[#This Row],[jour]],Tableau1[[#This Row],[IND. GENRE]],1)</f>
        <v>TUN21</v>
      </c>
    </row>
    <row r="1127" spans="1:14" x14ac:dyDescent="0.25">
      <c r="A1127" s="20">
        <v>1126</v>
      </c>
      <c r="D1127" s="25"/>
      <c r="E1127" s="23"/>
      <c r="L1127" s="21" t="str">
        <f t="shared" si="30"/>
        <v>2</v>
      </c>
      <c r="M1127" t="s">
        <v>838</v>
      </c>
      <c r="N1127" s="21" t="str">
        <f>CONCATENATE(Tableau1[[#This Row],[NAT]],Tableau1[[#This Row],[année]],Tableau1[[#This Row],[mois]],Tableau1[[#This Row],[jour]],Tableau1[[#This Row],[IND. GENRE]],1)</f>
        <v>TUN21</v>
      </c>
    </row>
    <row r="1128" spans="1:14" x14ac:dyDescent="0.25">
      <c r="A1128" s="20">
        <v>1127</v>
      </c>
      <c r="D1128" s="25"/>
      <c r="E1128" s="23"/>
      <c r="L1128" s="21" t="str">
        <f t="shared" si="30"/>
        <v>2</v>
      </c>
      <c r="M1128" t="s">
        <v>838</v>
      </c>
      <c r="N1128" s="21" t="str">
        <f>CONCATENATE(Tableau1[[#This Row],[NAT]],Tableau1[[#This Row],[année]],Tableau1[[#This Row],[mois]],Tableau1[[#This Row],[jour]],Tableau1[[#This Row],[IND. GENRE]],1)</f>
        <v>TUN21</v>
      </c>
    </row>
    <row r="1129" spans="1:14" x14ac:dyDescent="0.25">
      <c r="A1129" s="20">
        <v>1128</v>
      </c>
      <c r="D1129" s="25"/>
      <c r="E1129" s="23"/>
      <c r="L1129" s="21" t="str">
        <f t="shared" si="30"/>
        <v>2</v>
      </c>
      <c r="M1129" t="s">
        <v>838</v>
      </c>
      <c r="N1129" s="21" t="str">
        <f>CONCATENATE(Tableau1[[#This Row],[NAT]],Tableau1[[#This Row],[année]],Tableau1[[#This Row],[mois]],Tableau1[[#This Row],[jour]],Tableau1[[#This Row],[IND. GENRE]],1)</f>
        <v>TUN21</v>
      </c>
    </row>
    <row r="1130" spans="1:14" x14ac:dyDescent="0.25">
      <c r="A1130" s="20">
        <v>1129</v>
      </c>
      <c r="D1130" s="25"/>
      <c r="E1130" s="23"/>
      <c r="L1130" s="21" t="str">
        <f t="shared" si="30"/>
        <v>2</v>
      </c>
      <c r="M1130" t="s">
        <v>838</v>
      </c>
      <c r="N1130" s="21" t="str">
        <f>CONCATENATE(Tableau1[[#This Row],[NAT]],Tableau1[[#This Row],[année]],Tableau1[[#This Row],[mois]],Tableau1[[#This Row],[jour]],Tableau1[[#This Row],[IND. GENRE]],1)</f>
        <v>TUN21</v>
      </c>
    </row>
    <row r="1131" spans="1:14" x14ac:dyDescent="0.25">
      <c r="A1131" s="20">
        <v>1130</v>
      </c>
      <c r="D1131" s="25"/>
      <c r="E1131" s="23"/>
      <c r="L1131" s="21" t="str">
        <f t="shared" si="30"/>
        <v>2</v>
      </c>
      <c r="M1131" t="s">
        <v>838</v>
      </c>
      <c r="N1131" s="21" t="str">
        <f>CONCATENATE(Tableau1[[#This Row],[NAT]],Tableau1[[#This Row],[année]],Tableau1[[#This Row],[mois]],Tableau1[[#This Row],[jour]],Tableau1[[#This Row],[IND. GENRE]],1)</f>
        <v>TUN21</v>
      </c>
    </row>
    <row r="1132" spans="1:14" x14ac:dyDescent="0.25">
      <c r="A1132" s="20">
        <v>1131</v>
      </c>
      <c r="D1132" s="25"/>
      <c r="E1132" s="23"/>
      <c r="L1132" s="21" t="str">
        <f t="shared" si="30"/>
        <v>2</v>
      </c>
      <c r="M1132" t="s">
        <v>838</v>
      </c>
      <c r="N1132" s="21" t="str">
        <f>CONCATENATE(Tableau1[[#This Row],[NAT]],Tableau1[[#This Row],[année]],Tableau1[[#This Row],[mois]],Tableau1[[#This Row],[jour]],Tableau1[[#This Row],[IND. GENRE]],1)</f>
        <v>TUN21</v>
      </c>
    </row>
    <row r="1133" spans="1:14" x14ac:dyDescent="0.25">
      <c r="A1133" s="20">
        <v>1132</v>
      </c>
      <c r="D1133" s="25"/>
      <c r="E1133" s="23"/>
      <c r="L1133" s="21" t="str">
        <f t="shared" si="30"/>
        <v>2</v>
      </c>
      <c r="M1133" t="s">
        <v>838</v>
      </c>
      <c r="N1133" s="21" t="str">
        <f>CONCATENATE(Tableau1[[#This Row],[NAT]],Tableau1[[#This Row],[année]],Tableau1[[#This Row],[mois]],Tableau1[[#This Row],[jour]],Tableau1[[#This Row],[IND. GENRE]],1)</f>
        <v>TUN21</v>
      </c>
    </row>
    <row r="1134" spans="1:14" x14ac:dyDescent="0.25">
      <c r="A1134" s="20">
        <v>1133</v>
      </c>
      <c r="D1134" s="25"/>
      <c r="E1134" s="23"/>
      <c r="L1134" s="21" t="str">
        <f t="shared" si="30"/>
        <v>2</v>
      </c>
      <c r="M1134" t="s">
        <v>838</v>
      </c>
      <c r="N1134" s="21" t="str">
        <f>CONCATENATE(Tableau1[[#This Row],[NAT]],Tableau1[[#This Row],[année]],Tableau1[[#This Row],[mois]],Tableau1[[#This Row],[jour]],Tableau1[[#This Row],[IND. GENRE]],1)</f>
        <v>TUN21</v>
      </c>
    </row>
    <row r="1135" spans="1:14" x14ac:dyDescent="0.25">
      <c r="A1135" s="20">
        <v>1134</v>
      </c>
      <c r="D1135" s="25"/>
      <c r="E1135" s="23"/>
      <c r="L1135" s="21" t="str">
        <f t="shared" si="30"/>
        <v>2</v>
      </c>
      <c r="M1135" t="s">
        <v>838</v>
      </c>
      <c r="N1135" s="21" t="str">
        <f>CONCATENATE(Tableau1[[#This Row],[NAT]],Tableau1[[#This Row],[année]],Tableau1[[#This Row],[mois]],Tableau1[[#This Row],[jour]],Tableau1[[#This Row],[IND. GENRE]],1)</f>
        <v>TUN21</v>
      </c>
    </row>
    <row r="1136" spans="1:14" x14ac:dyDescent="0.25">
      <c r="A1136" s="20">
        <v>1135</v>
      </c>
      <c r="D1136" s="25"/>
      <c r="E1136" s="23"/>
      <c r="L1136" s="21" t="str">
        <f t="shared" si="30"/>
        <v>2</v>
      </c>
      <c r="M1136" t="s">
        <v>838</v>
      </c>
      <c r="N1136" s="21" t="str">
        <f>CONCATENATE(Tableau1[[#This Row],[NAT]],Tableau1[[#This Row],[année]],Tableau1[[#This Row],[mois]],Tableau1[[#This Row],[jour]],Tableau1[[#This Row],[IND. GENRE]],1)</f>
        <v>TUN21</v>
      </c>
    </row>
    <row r="1137" spans="1:14" x14ac:dyDescent="0.25">
      <c r="A1137" s="20">
        <v>1136</v>
      </c>
      <c r="D1137" s="25"/>
      <c r="E1137" s="23"/>
      <c r="L1137" s="21" t="str">
        <f t="shared" si="30"/>
        <v>2</v>
      </c>
      <c r="M1137" t="s">
        <v>838</v>
      </c>
      <c r="N1137" s="21" t="str">
        <f>CONCATENATE(Tableau1[[#This Row],[NAT]],Tableau1[[#This Row],[année]],Tableau1[[#This Row],[mois]],Tableau1[[#This Row],[jour]],Tableau1[[#This Row],[IND. GENRE]],1)</f>
        <v>TUN21</v>
      </c>
    </row>
    <row r="1138" spans="1:14" x14ac:dyDescent="0.25">
      <c r="A1138" s="20">
        <v>1137</v>
      </c>
      <c r="D1138" s="25"/>
      <c r="E1138" s="23"/>
      <c r="L1138" s="21" t="str">
        <f t="shared" si="30"/>
        <v>2</v>
      </c>
      <c r="M1138" t="s">
        <v>838</v>
      </c>
      <c r="N1138" s="21" t="str">
        <f>CONCATENATE(Tableau1[[#This Row],[NAT]],Tableau1[[#This Row],[année]],Tableau1[[#This Row],[mois]],Tableau1[[#This Row],[jour]],Tableau1[[#This Row],[IND. GENRE]],1)</f>
        <v>TUN21</v>
      </c>
    </row>
    <row r="1139" spans="1:14" x14ac:dyDescent="0.25">
      <c r="A1139" s="20">
        <v>1138</v>
      </c>
      <c r="D1139" s="25"/>
      <c r="E1139" s="23"/>
      <c r="L1139" s="21" t="str">
        <f t="shared" si="30"/>
        <v>2</v>
      </c>
      <c r="M1139" t="s">
        <v>838</v>
      </c>
      <c r="N1139" s="21" t="str">
        <f>CONCATENATE(Tableau1[[#This Row],[NAT]],Tableau1[[#This Row],[année]],Tableau1[[#This Row],[mois]],Tableau1[[#This Row],[jour]],Tableau1[[#This Row],[IND. GENRE]],1)</f>
        <v>TUN21</v>
      </c>
    </row>
    <row r="1140" spans="1:14" x14ac:dyDescent="0.25">
      <c r="A1140" s="20">
        <v>1139</v>
      </c>
      <c r="D1140" s="25"/>
      <c r="E1140" s="23"/>
      <c r="L1140" s="21" t="str">
        <f t="shared" si="30"/>
        <v>2</v>
      </c>
      <c r="M1140" t="s">
        <v>838</v>
      </c>
      <c r="N1140" s="21" t="str">
        <f>CONCATENATE(Tableau1[[#This Row],[NAT]],Tableau1[[#This Row],[année]],Tableau1[[#This Row],[mois]],Tableau1[[#This Row],[jour]],Tableau1[[#This Row],[IND. GENRE]],1)</f>
        <v>TUN21</v>
      </c>
    </row>
    <row r="1141" spans="1:14" x14ac:dyDescent="0.25">
      <c r="A1141" s="20">
        <v>1140</v>
      </c>
      <c r="D1141" s="25"/>
      <c r="E1141" s="23"/>
      <c r="L1141" s="21" t="str">
        <f t="shared" si="30"/>
        <v>2</v>
      </c>
      <c r="M1141" t="s">
        <v>838</v>
      </c>
      <c r="N1141" s="21" t="str">
        <f>CONCATENATE(Tableau1[[#This Row],[NAT]],Tableau1[[#This Row],[année]],Tableau1[[#This Row],[mois]],Tableau1[[#This Row],[jour]],Tableau1[[#This Row],[IND. GENRE]],1)</f>
        <v>TUN21</v>
      </c>
    </row>
    <row r="1142" spans="1:14" x14ac:dyDescent="0.25">
      <c r="A1142" s="20">
        <v>1141</v>
      </c>
      <c r="D1142" s="25"/>
      <c r="E1142" s="23"/>
      <c r="L1142" s="21" t="str">
        <f t="shared" si="30"/>
        <v>2</v>
      </c>
      <c r="M1142" t="s">
        <v>838</v>
      </c>
      <c r="N1142" s="21" t="str">
        <f>CONCATENATE(Tableau1[[#This Row],[NAT]],Tableau1[[#This Row],[année]],Tableau1[[#This Row],[mois]],Tableau1[[#This Row],[jour]],Tableau1[[#This Row],[IND. GENRE]],1)</f>
        <v>TUN21</v>
      </c>
    </row>
    <row r="1143" spans="1:14" x14ac:dyDescent="0.25">
      <c r="A1143" s="20">
        <v>1142</v>
      </c>
      <c r="D1143" s="25"/>
      <c r="E1143" s="23"/>
      <c r="L1143" s="21" t="str">
        <f t="shared" si="30"/>
        <v>2</v>
      </c>
      <c r="M1143" t="s">
        <v>838</v>
      </c>
      <c r="N1143" s="21" t="str">
        <f>CONCATENATE(Tableau1[[#This Row],[NAT]],Tableau1[[#This Row],[année]],Tableau1[[#This Row],[mois]],Tableau1[[#This Row],[jour]],Tableau1[[#This Row],[IND. GENRE]],1)</f>
        <v>TUN21</v>
      </c>
    </row>
    <row r="1144" spans="1:14" x14ac:dyDescent="0.25">
      <c r="A1144" s="20">
        <v>1143</v>
      </c>
      <c r="D1144" s="25"/>
      <c r="E1144" s="23"/>
      <c r="L1144" s="21" t="str">
        <f t="shared" si="30"/>
        <v>2</v>
      </c>
      <c r="M1144" t="s">
        <v>838</v>
      </c>
      <c r="N1144" s="21" t="str">
        <f>CONCATENATE(Tableau1[[#This Row],[NAT]],Tableau1[[#This Row],[année]],Tableau1[[#This Row],[mois]],Tableau1[[#This Row],[jour]],Tableau1[[#This Row],[IND. GENRE]],1)</f>
        <v>TUN21</v>
      </c>
    </row>
    <row r="1145" spans="1:14" x14ac:dyDescent="0.25">
      <c r="A1145" s="20">
        <v>1144</v>
      </c>
      <c r="D1145" s="25"/>
      <c r="E1145" s="23"/>
      <c r="L1145" s="21" t="str">
        <f t="shared" si="30"/>
        <v>2</v>
      </c>
      <c r="M1145" t="s">
        <v>838</v>
      </c>
      <c r="N1145" s="21" t="str">
        <f>CONCATENATE(Tableau1[[#This Row],[NAT]],Tableau1[[#This Row],[année]],Tableau1[[#This Row],[mois]],Tableau1[[#This Row],[jour]],Tableau1[[#This Row],[IND. GENRE]],1)</f>
        <v>TUN21</v>
      </c>
    </row>
    <row r="1146" spans="1:14" x14ac:dyDescent="0.25">
      <c r="A1146" s="20">
        <v>1145</v>
      </c>
      <c r="D1146" s="25"/>
      <c r="E1146" s="23"/>
      <c r="L1146" s="21" t="str">
        <f t="shared" si="30"/>
        <v>2</v>
      </c>
      <c r="M1146" t="s">
        <v>838</v>
      </c>
      <c r="N1146" s="21" t="str">
        <f>CONCATENATE(Tableau1[[#This Row],[NAT]],Tableau1[[#This Row],[année]],Tableau1[[#This Row],[mois]],Tableau1[[#This Row],[jour]],Tableau1[[#This Row],[IND. GENRE]],1)</f>
        <v>TUN21</v>
      </c>
    </row>
    <row r="1147" spans="1:14" x14ac:dyDescent="0.25">
      <c r="A1147" s="20">
        <v>1146</v>
      </c>
      <c r="D1147" s="25"/>
      <c r="E1147" s="23"/>
      <c r="L1147" s="21" t="str">
        <f t="shared" si="30"/>
        <v>2</v>
      </c>
      <c r="M1147" t="s">
        <v>838</v>
      </c>
      <c r="N1147" s="21" t="str">
        <f>CONCATENATE(Tableau1[[#This Row],[NAT]],Tableau1[[#This Row],[année]],Tableau1[[#This Row],[mois]],Tableau1[[#This Row],[jour]],Tableau1[[#This Row],[IND. GENRE]],1)</f>
        <v>TUN21</v>
      </c>
    </row>
    <row r="1148" spans="1:14" x14ac:dyDescent="0.25">
      <c r="A1148" s="20">
        <v>1147</v>
      </c>
      <c r="D1148" s="25"/>
      <c r="E1148" s="23"/>
      <c r="L1148" s="21" t="str">
        <f t="shared" si="30"/>
        <v>2</v>
      </c>
      <c r="M1148" t="s">
        <v>838</v>
      </c>
      <c r="N1148" s="21" t="str">
        <f>CONCATENATE(Tableau1[[#This Row],[NAT]],Tableau1[[#This Row],[année]],Tableau1[[#This Row],[mois]],Tableau1[[#This Row],[jour]],Tableau1[[#This Row],[IND. GENRE]],1)</f>
        <v>TUN21</v>
      </c>
    </row>
    <row r="1149" spans="1:14" x14ac:dyDescent="0.25">
      <c r="A1149" s="20">
        <v>1148</v>
      </c>
      <c r="D1149" s="25"/>
      <c r="E1149" s="23"/>
      <c r="L1149" s="21" t="str">
        <f t="shared" si="30"/>
        <v>2</v>
      </c>
      <c r="M1149" t="s">
        <v>838</v>
      </c>
      <c r="N1149" s="21" t="str">
        <f>CONCATENATE(Tableau1[[#This Row],[NAT]],Tableau1[[#This Row],[année]],Tableau1[[#This Row],[mois]],Tableau1[[#This Row],[jour]],Tableau1[[#This Row],[IND. GENRE]],1)</f>
        <v>TUN21</v>
      </c>
    </row>
    <row r="1150" spans="1:14" x14ac:dyDescent="0.25">
      <c r="A1150" s="20">
        <v>1149</v>
      </c>
      <c r="D1150" s="25"/>
      <c r="E1150" s="23"/>
      <c r="L1150" s="21" t="str">
        <f t="shared" si="30"/>
        <v>2</v>
      </c>
      <c r="M1150" t="s">
        <v>838</v>
      </c>
      <c r="N1150" s="21" t="str">
        <f>CONCATENATE(Tableau1[[#This Row],[NAT]],Tableau1[[#This Row],[année]],Tableau1[[#This Row],[mois]],Tableau1[[#This Row],[jour]],Tableau1[[#This Row],[IND. GENRE]],1)</f>
        <v>TUN21</v>
      </c>
    </row>
    <row r="1151" spans="1:14" x14ac:dyDescent="0.25">
      <c r="A1151" s="20">
        <v>1150</v>
      </c>
      <c r="D1151" s="25"/>
      <c r="E1151" s="23"/>
      <c r="L1151" s="21" t="str">
        <f t="shared" si="30"/>
        <v>2</v>
      </c>
      <c r="M1151" t="s">
        <v>838</v>
      </c>
      <c r="N1151" s="21" t="str">
        <f>CONCATENATE(Tableau1[[#This Row],[NAT]],Tableau1[[#This Row],[année]],Tableau1[[#This Row],[mois]],Tableau1[[#This Row],[jour]],Tableau1[[#This Row],[IND. GENRE]],1)</f>
        <v>TUN21</v>
      </c>
    </row>
    <row r="1152" spans="1:14" x14ac:dyDescent="0.25">
      <c r="A1152" s="20">
        <v>1151</v>
      </c>
      <c r="D1152" s="25"/>
      <c r="E1152" s="23"/>
      <c r="L1152" s="21" t="str">
        <f t="shared" si="30"/>
        <v>2</v>
      </c>
      <c r="M1152" t="s">
        <v>838</v>
      </c>
      <c r="N1152" s="21" t="str">
        <f>CONCATENATE(Tableau1[[#This Row],[NAT]],Tableau1[[#This Row],[année]],Tableau1[[#This Row],[mois]],Tableau1[[#This Row],[jour]],Tableau1[[#This Row],[IND. GENRE]],1)</f>
        <v>TUN21</v>
      </c>
    </row>
    <row r="1153" spans="1:14" x14ac:dyDescent="0.25">
      <c r="A1153" s="20">
        <v>1152</v>
      </c>
      <c r="D1153" s="25"/>
      <c r="E1153" s="23"/>
      <c r="L1153" s="21" t="str">
        <f t="shared" si="30"/>
        <v>2</v>
      </c>
      <c r="M1153" t="s">
        <v>838</v>
      </c>
      <c r="N1153" s="21" t="str">
        <f>CONCATENATE(Tableau1[[#This Row],[NAT]],Tableau1[[#This Row],[année]],Tableau1[[#This Row],[mois]],Tableau1[[#This Row],[jour]],Tableau1[[#This Row],[IND. GENRE]],1)</f>
        <v>TUN21</v>
      </c>
    </row>
    <row r="1154" spans="1:14" x14ac:dyDescent="0.25">
      <c r="A1154" s="20">
        <v>1153</v>
      </c>
      <c r="D1154" s="25"/>
      <c r="E1154" s="23"/>
      <c r="L1154" s="21" t="str">
        <f t="shared" ref="L1154:L1217" si="31">IF(COUNTIF(J1154,"*M*"),"1","2")</f>
        <v>2</v>
      </c>
      <c r="M1154" t="s">
        <v>838</v>
      </c>
      <c r="N1154" s="21" t="str">
        <f>CONCATENATE(Tableau1[[#This Row],[NAT]],Tableau1[[#This Row],[année]],Tableau1[[#This Row],[mois]],Tableau1[[#This Row],[jour]],Tableau1[[#This Row],[IND. GENRE]],1)</f>
        <v>TUN21</v>
      </c>
    </row>
    <row r="1155" spans="1:14" x14ac:dyDescent="0.25">
      <c r="A1155" s="20">
        <v>1154</v>
      </c>
      <c r="D1155" s="25"/>
      <c r="E1155" s="23"/>
      <c r="L1155" s="21" t="str">
        <f t="shared" si="31"/>
        <v>2</v>
      </c>
      <c r="M1155" t="s">
        <v>838</v>
      </c>
      <c r="N1155" s="21" t="str">
        <f>CONCATENATE(Tableau1[[#This Row],[NAT]],Tableau1[[#This Row],[année]],Tableau1[[#This Row],[mois]],Tableau1[[#This Row],[jour]],Tableau1[[#This Row],[IND. GENRE]],1)</f>
        <v>TUN21</v>
      </c>
    </row>
    <row r="1156" spans="1:14" x14ac:dyDescent="0.25">
      <c r="A1156" s="20">
        <v>1155</v>
      </c>
      <c r="D1156" s="25"/>
      <c r="E1156" s="23"/>
      <c r="L1156" s="21" t="str">
        <f t="shared" si="31"/>
        <v>2</v>
      </c>
      <c r="M1156" t="s">
        <v>838</v>
      </c>
      <c r="N1156" s="21" t="str">
        <f>CONCATENATE(Tableau1[[#This Row],[NAT]],Tableau1[[#This Row],[année]],Tableau1[[#This Row],[mois]],Tableau1[[#This Row],[jour]],Tableau1[[#This Row],[IND. GENRE]],1)</f>
        <v>TUN21</v>
      </c>
    </row>
    <row r="1157" spans="1:14" x14ac:dyDescent="0.25">
      <c r="A1157" s="20">
        <v>1156</v>
      </c>
      <c r="D1157" s="25"/>
      <c r="E1157" s="23"/>
      <c r="L1157" s="21" t="str">
        <f t="shared" si="31"/>
        <v>2</v>
      </c>
      <c r="M1157" t="s">
        <v>838</v>
      </c>
      <c r="N1157" s="21" t="str">
        <f>CONCATENATE(Tableau1[[#This Row],[NAT]],Tableau1[[#This Row],[année]],Tableau1[[#This Row],[mois]],Tableau1[[#This Row],[jour]],Tableau1[[#This Row],[IND. GENRE]],1)</f>
        <v>TUN21</v>
      </c>
    </row>
    <row r="1158" spans="1:14" x14ac:dyDescent="0.25">
      <c r="A1158" s="20">
        <v>1157</v>
      </c>
      <c r="D1158" s="25"/>
      <c r="E1158" s="23"/>
      <c r="L1158" s="21" t="str">
        <f t="shared" si="31"/>
        <v>2</v>
      </c>
      <c r="M1158" t="s">
        <v>838</v>
      </c>
      <c r="N1158" s="21" t="str">
        <f>CONCATENATE(Tableau1[[#This Row],[NAT]],Tableau1[[#This Row],[année]],Tableau1[[#This Row],[mois]],Tableau1[[#This Row],[jour]],Tableau1[[#This Row],[IND. GENRE]],1)</f>
        <v>TUN21</v>
      </c>
    </row>
    <row r="1159" spans="1:14" x14ac:dyDescent="0.25">
      <c r="A1159" s="20">
        <v>1158</v>
      </c>
      <c r="D1159" s="25"/>
      <c r="E1159" s="23"/>
      <c r="L1159" s="21" t="str">
        <f t="shared" si="31"/>
        <v>2</v>
      </c>
      <c r="M1159" t="s">
        <v>838</v>
      </c>
      <c r="N1159" s="21" t="str">
        <f>CONCATENATE(Tableau1[[#This Row],[NAT]],Tableau1[[#This Row],[année]],Tableau1[[#This Row],[mois]],Tableau1[[#This Row],[jour]],Tableau1[[#This Row],[IND. GENRE]],1)</f>
        <v>TUN21</v>
      </c>
    </row>
    <row r="1160" spans="1:14" x14ac:dyDescent="0.25">
      <c r="A1160" s="20">
        <v>1159</v>
      </c>
      <c r="D1160" s="25"/>
      <c r="E1160" s="23"/>
      <c r="L1160" s="21" t="str">
        <f t="shared" si="31"/>
        <v>2</v>
      </c>
      <c r="M1160" t="s">
        <v>838</v>
      </c>
      <c r="N1160" s="21" t="str">
        <f>CONCATENATE(Tableau1[[#This Row],[NAT]],Tableau1[[#This Row],[année]],Tableau1[[#This Row],[mois]],Tableau1[[#This Row],[jour]],Tableau1[[#This Row],[IND. GENRE]],1)</f>
        <v>TUN21</v>
      </c>
    </row>
    <row r="1161" spans="1:14" x14ac:dyDescent="0.25">
      <c r="A1161" s="20">
        <v>1160</v>
      </c>
      <c r="D1161" s="25"/>
      <c r="E1161" s="23"/>
      <c r="L1161" s="21" t="str">
        <f t="shared" si="31"/>
        <v>2</v>
      </c>
      <c r="M1161" t="s">
        <v>838</v>
      </c>
      <c r="N1161" s="21" t="str">
        <f>CONCATENATE(Tableau1[[#This Row],[NAT]],Tableau1[[#This Row],[année]],Tableau1[[#This Row],[mois]],Tableau1[[#This Row],[jour]],Tableau1[[#This Row],[IND. GENRE]],1)</f>
        <v>TUN21</v>
      </c>
    </row>
    <row r="1162" spans="1:14" x14ac:dyDescent="0.25">
      <c r="A1162" s="20">
        <v>1161</v>
      </c>
      <c r="D1162" s="25"/>
      <c r="E1162" s="23"/>
      <c r="L1162" s="21" t="str">
        <f t="shared" si="31"/>
        <v>2</v>
      </c>
      <c r="M1162" t="s">
        <v>838</v>
      </c>
      <c r="N1162" s="21" t="str">
        <f>CONCATENATE(Tableau1[[#This Row],[NAT]],Tableau1[[#This Row],[année]],Tableau1[[#This Row],[mois]],Tableau1[[#This Row],[jour]],Tableau1[[#This Row],[IND. GENRE]],1)</f>
        <v>TUN21</v>
      </c>
    </row>
    <row r="1163" spans="1:14" x14ac:dyDescent="0.25">
      <c r="A1163" s="20">
        <v>1162</v>
      </c>
      <c r="D1163" s="25"/>
      <c r="E1163" s="23"/>
      <c r="L1163" s="21" t="str">
        <f t="shared" si="31"/>
        <v>2</v>
      </c>
      <c r="M1163" t="s">
        <v>838</v>
      </c>
      <c r="N1163" s="21" t="str">
        <f>CONCATENATE(Tableau1[[#This Row],[NAT]],Tableau1[[#This Row],[année]],Tableau1[[#This Row],[mois]],Tableau1[[#This Row],[jour]],Tableau1[[#This Row],[IND. GENRE]],1)</f>
        <v>TUN21</v>
      </c>
    </row>
    <row r="1164" spans="1:14" x14ac:dyDescent="0.25">
      <c r="A1164" s="20">
        <v>1163</v>
      </c>
      <c r="D1164" s="25"/>
      <c r="E1164" s="23"/>
      <c r="L1164" s="21" t="str">
        <f t="shared" si="31"/>
        <v>2</v>
      </c>
      <c r="M1164" t="s">
        <v>838</v>
      </c>
      <c r="N1164" s="21" t="str">
        <f>CONCATENATE(Tableau1[[#This Row],[NAT]],Tableau1[[#This Row],[année]],Tableau1[[#This Row],[mois]],Tableau1[[#This Row],[jour]],Tableau1[[#This Row],[IND. GENRE]],1)</f>
        <v>TUN21</v>
      </c>
    </row>
    <row r="1165" spans="1:14" x14ac:dyDescent="0.25">
      <c r="A1165" s="20">
        <v>1164</v>
      </c>
      <c r="D1165" s="25"/>
      <c r="E1165" s="23"/>
      <c r="L1165" s="21" t="str">
        <f t="shared" si="31"/>
        <v>2</v>
      </c>
      <c r="M1165" t="s">
        <v>838</v>
      </c>
      <c r="N1165" s="21" t="str">
        <f>CONCATENATE(Tableau1[[#This Row],[NAT]],Tableau1[[#This Row],[année]],Tableau1[[#This Row],[mois]],Tableau1[[#This Row],[jour]],Tableau1[[#This Row],[IND. GENRE]],1)</f>
        <v>TUN21</v>
      </c>
    </row>
    <row r="1166" spans="1:14" x14ac:dyDescent="0.25">
      <c r="A1166" s="20">
        <v>1165</v>
      </c>
      <c r="D1166" s="25"/>
      <c r="E1166" s="23"/>
      <c r="L1166" s="21" t="str">
        <f t="shared" si="31"/>
        <v>2</v>
      </c>
      <c r="M1166" t="s">
        <v>838</v>
      </c>
      <c r="N1166" s="21" t="str">
        <f>CONCATENATE(Tableau1[[#This Row],[NAT]],Tableau1[[#This Row],[année]],Tableau1[[#This Row],[mois]],Tableau1[[#This Row],[jour]],Tableau1[[#This Row],[IND. GENRE]],1)</f>
        <v>TUN21</v>
      </c>
    </row>
    <row r="1167" spans="1:14" x14ac:dyDescent="0.25">
      <c r="A1167" s="20">
        <v>1166</v>
      </c>
      <c r="D1167" s="25"/>
      <c r="E1167" s="23"/>
      <c r="L1167" s="21" t="str">
        <f t="shared" si="31"/>
        <v>2</v>
      </c>
      <c r="M1167" t="s">
        <v>838</v>
      </c>
      <c r="N1167" s="21" t="str">
        <f>CONCATENATE(Tableau1[[#This Row],[NAT]],Tableau1[[#This Row],[année]],Tableau1[[#This Row],[mois]],Tableau1[[#This Row],[jour]],Tableau1[[#This Row],[IND. GENRE]],1)</f>
        <v>TUN21</v>
      </c>
    </row>
    <row r="1168" spans="1:14" x14ac:dyDescent="0.25">
      <c r="A1168" s="20">
        <v>1167</v>
      </c>
      <c r="D1168" s="25"/>
      <c r="E1168" s="23"/>
      <c r="L1168" s="21" t="str">
        <f t="shared" si="31"/>
        <v>2</v>
      </c>
      <c r="M1168" t="s">
        <v>838</v>
      </c>
      <c r="N1168" s="21" t="str">
        <f>CONCATENATE(Tableau1[[#This Row],[NAT]],Tableau1[[#This Row],[année]],Tableau1[[#This Row],[mois]],Tableau1[[#This Row],[jour]],Tableau1[[#This Row],[IND. GENRE]],1)</f>
        <v>TUN21</v>
      </c>
    </row>
    <row r="1169" spans="1:14" x14ac:dyDescent="0.25">
      <c r="A1169" s="20">
        <v>1168</v>
      </c>
      <c r="D1169" s="25"/>
      <c r="E1169" s="23"/>
      <c r="L1169" s="21" t="str">
        <f t="shared" si="31"/>
        <v>2</v>
      </c>
      <c r="M1169" t="s">
        <v>838</v>
      </c>
      <c r="N1169" s="21" t="str">
        <f>CONCATENATE(Tableau1[[#This Row],[NAT]],Tableau1[[#This Row],[année]],Tableau1[[#This Row],[mois]],Tableau1[[#This Row],[jour]],Tableau1[[#This Row],[IND. GENRE]],1)</f>
        <v>TUN21</v>
      </c>
    </row>
    <row r="1170" spans="1:14" x14ac:dyDescent="0.25">
      <c r="A1170" s="20">
        <v>1169</v>
      </c>
      <c r="D1170" s="25"/>
      <c r="E1170" s="23"/>
      <c r="L1170" s="21" t="str">
        <f t="shared" si="31"/>
        <v>2</v>
      </c>
      <c r="M1170" t="s">
        <v>838</v>
      </c>
      <c r="N1170" s="21" t="str">
        <f>CONCATENATE(Tableau1[[#This Row],[NAT]],Tableau1[[#This Row],[année]],Tableau1[[#This Row],[mois]],Tableau1[[#This Row],[jour]],Tableau1[[#This Row],[IND. GENRE]],1)</f>
        <v>TUN21</v>
      </c>
    </row>
    <row r="1171" spans="1:14" x14ac:dyDescent="0.25">
      <c r="A1171" s="20">
        <v>1170</v>
      </c>
      <c r="D1171" s="25"/>
      <c r="E1171" s="23"/>
      <c r="L1171" s="21" t="str">
        <f t="shared" si="31"/>
        <v>2</v>
      </c>
      <c r="M1171" t="s">
        <v>838</v>
      </c>
      <c r="N1171" s="21" t="str">
        <f>CONCATENATE(Tableau1[[#This Row],[NAT]],Tableau1[[#This Row],[année]],Tableau1[[#This Row],[mois]],Tableau1[[#This Row],[jour]],Tableau1[[#This Row],[IND. GENRE]],1)</f>
        <v>TUN21</v>
      </c>
    </row>
    <row r="1172" spans="1:14" x14ac:dyDescent="0.25">
      <c r="A1172" s="20">
        <v>1171</v>
      </c>
      <c r="D1172" s="25"/>
      <c r="E1172" s="23"/>
      <c r="L1172" s="21" t="str">
        <f t="shared" si="31"/>
        <v>2</v>
      </c>
      <c r="M1172" t="s">
        <v>838</v>
      </c>
      <c r="N1172" s="21" t="str">
        <f>CONCATENATE(Tableau1[[#This Row],[NAT]],Tableau1[[#This Row],[année]],Tableau1[[#This Row],[mois]],Tableau1[[#This Row],[jour]],Tableau1[[#This Row],[IND. GENRE]],1)</f>
        <v>TUN21</v>
      </c>
    </row>
    <row r="1173" spans="1:14" x14ac:dyDescent="0.25">
      <c r="A1173" s="20">
        <v>1172</v>
      </c>
      <c r="D1173" s="25"/>
      <c r="E1173" s="23"/>
      <c r="L1173" s="21" t="str">
        <f t="shared" si="31"/>
        <v>2</v>
      </c>
      <c r="M1173" t="s">
        <v>838</v>
      </c>
      <c r="N1173" s="21" t="str">
        <f>CONCATENATE(Tableau1[[#This Row],[NAT]],Tableau1[[#This Row],[année]],Tableau1[[#This Row],[mois]],Tableau1[[#This Row],[jour]],Tableau1[[#This Row],[IND. GENRE]],1)</f>
        <v>TUN21</v>
      </c>
    </row>
    <row r="1174" spans="1:14" x14ac:dyDescent="0.25">
      <c r="A1174" s="20">
        <v>1173</v>
      </c>
      <c r="D1174" s="25"/>
      <c r="E1174" s="23"/>
      <c r="L1174" s="21" t="str">
        <f t="shared" si="31"/>
        <v>2</v>
      </c>
      <c r="M1174" t="s">
        <v>838</v>
      </c>
      <c r="N1174" s="21" t="str">
        <f>CONCATENATE(Tableau1[[#This Row],[NAT]],Tableau1[[#This Row],[année]],Tableau1[[#This Row],[mois]],Tableau1[[#This Row],[jour]],Tableau1[[#This Row],[IND. GENRE]],1)</f>
        <v>TUN21</v>
      </c>
    </row>
    <row r="1175" spans="1:14" x14ac:dyDescent="0.25">
      <c r="A1175" s="20">
        <v>1174</v>
      </c>
      <c r="D1175" s="25"/>
      <c r="E1175" s="23"/>
      <c r="L1175" s="21" t="str">
        <f t="shared" si="31"/>
        <v>2</v>
      </c>
      <c r="M1175" t="s">
        <v>838</v>
      </c>
      <c r="N1175" s="21" t="str">
        <f>CONCATENATE(Tableau1[[#This Row],[NAT]],Tableau1[[#This Row],[année]],Tableau1[[#This Row],[mois]],Tableau1[[#This Row],[jour]],Tableau1[[#This Row],[IND. GENRE]],1)</f>
        <v>TUN21</v>
      </c>
    </row>
    <row r="1176" spans="1:14" x14ac:dyDescent="0.25">
      <c r="A1176" s="20">
        <v>1175</v>
      </c>
      <c r="D1176" s="25"/>
      <c r="E1176" s="23"/>
      <c r="L1176" s="21" t="str">
        <f t="shared" si="31"/>
        <v>2</v>
      </c>
      <c r="M1176" t="s">
        <v>838</v>
      </c>
      <c r="N1176" s="21" t="str">
        <f>CONCATENATE(Tableau1[[#This Row],[NAT]],Tableau1[[#This Row],[année]],Tableau1[[#This Row],[mois]],Tableau1[[#This Row],[jour]],Tableau1[[#This Row],[IND. GENRE]],1)</f>
        <v>TUN21</v>
      </c>
    </row>
    <row r="1177" spans="1:14" x14ac:dyDescent="0.25">
      <c r="A1177" s="20">
        <v>1176</v>
      </c>
      <c r="D1177" s="25"/>
      <c r="E1177" s="23"/>
      <c r="L1177" s="21" t="str">
        <f t="shared" si="31"/>
        <v>2</v>
      </c>
      <c r="M1177" t="s">
        <v>838</v>
      </c>
      <c r="N1177" s="21" t="str">
        <f>CONCATENATE(Tableau1[[#This Row],[NAT]],Tableau1[[#This Row],[année]],Tableau1[[#This Row],[mois]],Tableau1[[#This Row],[jour]],Tableau1[[#This Row],[IND. GENRE]],1)</f>
        <v>TUN21</v>
      </c>
    </row>
    <row r="1178" spans="1:14" x14ac:dyDescent="0.25">
      <c r="A1178" s="20">
        <v>1177</v>
      </c>
      <c r="D1178" s="25"/>
      <c r="E1178" s="23"/>
      <c r="L1178" s="21" t="str">
        <f t="shared" si="31"/>
        <v>2</v>
      </c>
      <c r="M1178" t="s">
        <v>838</v>
      </c>
      <c r="N1178" s="21" t="str">
        <f>CONCATENATE(Tableau1[[#This Row],[NAT]],Tableau1[[#This Row],[année]],Tableau1[[#This Row],[mois]],Tableau1[[#This Row],[jour]],Tableau1[[#This Row],[IND. GENRE]],1)</f>
        <v>TUN21</v>
      </c>
    </row>
    <row r="1179" spans="1:14" x14ac:dyDescent="0.25">
      <c r="A1179" s="20">
        <v>1178</v>
      </c>
      <c r="D1179" s="25"/>
      <c r="E1179" s="23"/>
      <c r="L1179" s="21" t="str">
        <f t="shared" si="31"/>
        <v>2</v>
      </c>
      <c r="M1179" t="s">
        <v>838</v>
      </c>
      <c r="N1179" s="21" t="str">
        <f>CONCATENATE(Tableau1[[#This Row],[NAT]],Tableau1[[#This Row],[année]],Tableau1[[#This Row],[mois]],Tableau1[[#This Row],[jour]],Tableau1[[#This Row],[IND. GENRE]],1)</f>
        <v>TUN21</v>
      </c>
    </row>
    <row r="1180" spans="1:14" x14ac:dyDescent="0.25">
      <c r="A1180" s="20">
        <v>1179</v>
      </c>
      <c r="D1180" s="25"/>
      <c r="E1180" s="23"/>
      <c r="L1180" s="21" t="str">
        <f t="shared" si="31"/>
        <v>2</v>
      </c>
      <c r="M1180" t="s">
        <v>838</v>
      </c>
      <c r="N1180" s="21" t="str">
        <f>CONCATENATE(Tableau1[[#This Row],[NAT]],Tableau1[[#This Row],[année]],Tableau1[[#This Row],[mois]],Tableau1[[#This Row],[jour]],Tableau1[[#This Row],[IND. GENRE]],1)</f>
        <v>TUN21</v>
      </c>
    </row>
    <row r="1181" spans="1:14" x14ac:dyDescent="0.25">
      <c r="A1181" s="20">
        <v>1180</v>
      </c>
      <c r="D1181" s="25"/>
      <c r="E1181" s="23"/>
      <c r="L1181" s="21" t="str">
        <f t="shared" si="31"/>
        <v>2</v>
      </c>
      <c r="M1181" t="s">
        <v>838</v>
      </c>
      <c r="N1181" s="21" t="str">
        <f>CONCATENATE(Tableau1[[#This Row],[NAT]],Tableau1[[#This Row],[année]],Tableau1[[#This Row],[mois]],Tableau1[[#This Row],[jour]],Tableau1[[#This Row],[IND. GENRE]],1)</f>
        <v>TUN21</v>
      </c>
    </row>
    <row r="1182" spans="1:14" x14ac:dyDescent="0.25">
      <c r="A1182" s="20">
        <v>1181</v>
      </c>
      <c r="D1182" s="25"/>
      <c r="E1182" s="23"/>
      <c r="L1182" s="21" t="str">
        <f t="shared" si="31"/>
        <v>2</v>
      </c>
      <c r="M1182" t="s">
        <v>838</v>
      </c>
      <c r="N1182" s="21" t="str">
        <f>CONCATENATE(Tableau1[[#This Row],[NAT]],Tableau1[[#This Row],[année]],Tableau1[[#This Row],[mois]],Tableau1[[#This Row],[jour]],Tableau1[[#This Row],[IND. GENRE]],1)</f>
        <v>TUN21</v>
      </c>
    </row>
    <row r="1183" spans="1:14" x14ac:dyDescent="0.25">
      <c r="A1183" s="20">
        <v>1182</v>
      </c>
      <c r="D1183" s="25"/>
      <c r="E1183" s="23"/>
      <c r="L1183" s="21" t="str">
        <f t="shared" si="31"/>
        <v>2</v>
      </c>
      <c r="M1183" t="s">
        <v>838</v>
      </c>
      <c r="N1183" s="21" t="str">
        <f>CONCATENATE(Tableau1[[#This Row],[NAT]],Tableau1[[#This Row],[année]],Tableau1[[#This Row],[mois]],Tableau1[[#This Row],[jour]],Tableau1[[#This Row],[IND. GENRE]],1)</f>
        <v>TUN21</v>
      </c>
    </row>
    <row r="1184" spans="1:14" x14ac:dyDescent="0.25">
      <c r="A1184" s="20">
        <v>1183</v>
      </c>
      <c r="D1184" s="25"/>
      <c r="E1184" s="23"/>
      <c r="L1184" s="21" t="str">
        <f t="shared" si="31"/>
        <v>2</v>
      </c>
      <c r="M1184" t="s">
        <v>838</v>
      </c>
      <c r="N1184" s="21" t="str">
        <f>CONCATENATE(Tableau1[[#This Row],[NAT]],Tableau1[[#This Row],[année]],Tableau1[[#This Row],[mois]],Tableau1[[#This Row],[jour]],Tableau1[[#This Row],[IND. GENRE]],1)</f>
        <v>TUN21</v>
      </c>
    </row>
    <row r="1185" spans="1:14" x14ac:dyDescent="0.25">
      <c r="A1185" s="20">
        <v>1184</v>
      </c>
      <c r="D1185" s="25"/>
      <c r="E1185" s="23"/>
      <c r="L1185" s="21" t="str">
        <f t="shared" si="31"/>
        <v>2</v>
      </c>
      <c r="M1185" t="s">
        <v>838</v>
      </c>
      <c r="N1185" s="21" t="str">
        <f>CONCATENATE(Tableau1[[#This Row],[NAT]],Tableau1[[#This Row],[année]],Tableau1[[#This Row],[mois]],Tableau1[[#This Row],[jour]],Tableau1[[#This Row],[IND. GENRE]],1)</f>
        <v>TUN21</v>
      </c>
    </row>
    <row r="1186" spans="1:14" x14ac:dyDescent="0.25">
      <c r="A1186" s="20">
        <v>1185</v>
      </c>
      <c r="D1186" s="25"/>
      <c r="E1186" s="23"/>
      <c r="L1186" s="21" t="str">
        <f t="shared" si="31"/>
        <v>2</v>
      </c>
      <c r="M1186" t="s">
        <v>838</v>
      </c>
      <c r="N1186" s="21" t="str">
        <f>CONCATENATE(Tableau1[[#This Row],[NAT]],Tableau1[[#This Row],[année]],Tableau1[[#This Row],[mois]],Tableau1[[#This Row],[jour]],Tableau1[[#This Row],[IND. GENRE]],1)</f>
        <v>TUN21</v>
      </c>
    </row>
    <row r="1187" spans="1:14" x14ac:dyDescent="0.25">
      <c r="A1187" s="20">
        <v>1186</v>
      </c>
      <c r="D1187" s="25"/>
      <c r="E1187" s="23"/>
      <c r="L1187" s="21" t="str">
        <f t="shared" si="31"/>
        <v>2</v>
      </c>
      <c r="M1187" t="s">
        <v>838</v>
      </c>
      <c r="N1187" s="21" t="str">
        <f>CONCATENATE(Tableau1[[#This Row],[NAT]],Tableau1[[#This Row],[année]],Tableau1[[#This Row],[mois]],Tableau1[[#This Row],[jour]],Tableau1[[#This Row],[IND. GENRE]],1)</f>
        <v>TUN21</v>
      </c>
    </row>
    <row r="1188" spans="1:14" x14ac:dyDescent="0.25">
      <c r="A1188" s="20">
        <v>1187</v>
      </c>
      <c r="D1188" s="25"/>
      <c r="E1188" s="23"/>
      <c r="L1188" s="21" t="str">
        <f t="shared" si="31"/>
        <v>2</v>
      </c>
      <c r="M1188" t="s">
        <v>838</v>
      </c>
      <c r="N1188" s="21" t="str">
        <f>CONCATENATE(Tableau1[[#This Row],[NAT]],Tableau1[[#This Row],[année]],Tableau1[[#This Row],[mois]],Tableau1[[#This Row],[jour]],Tableau1[[#This Row],[IND. GENRE]],1)</f>
        <v>TUN21</v>
      </c>
    </row>
    <row r="1189" spans="1:14" x14ac:dyDescent="0.25">
      <c r="A1189" s="20">
        <v>1188</v>
      </c>
      <c r="D1189" s="25"/>
      <c r="E1189" s="23"/>
      <c r="L1189" s="21" t="str">
        <f t="shared" si="31"/>
        <v>2</v>
      </c>
      <c r="M1189" t="s">
        <v>838</v>
      </c>
      <c r="N1189" s="21" t="str">
        <f>CONCATENATE(Tableau1[[#This Row],[NAT]],Tableau1[[#This Row],[année]],Tableau1[[#This Row],[mois]],Tableau1[[#This Row],[jour]],Tableau1[[#This Row],[IND. GENRE]],1)</f>
        <v>TUN21</v>
      </c>
    </row>
    <row r="1190" spans="1:14" x14ac:dyDescent="0.25">
      <c r="A1190" s="20">
        <v>1189</v>
      </c>
      <c r="D1190" s="25"/>
      <c r="E1190" s="23"/>
      <c r="L1190" s="21" t="str">
        <f t="shared" si="31"/>
        <v>2</v>
      </c>
      <c r="M1190" t="s">
        <v>838</v>
      </c>
      <c r="N1190" s="21" t="str">
        <f>CONCATENATE(Tableau1[[#This Row],[NAT]],Tableau1[[#This Row],[année]],Tableau1[[#This Row],[mois]],Tableau1[[#This Row],[jour]],Tableau1[[#This Row],[IND. GENRE]],1)</f>
        <v>TUN21</v>
      </c>
    </row>
    <row r="1191" spans="1:14" x14ac:dyDescent="0.25">
      <c r="A1191" s="20">
        <v>1190</v>
      </c>
      <c r="D1191" s="25"/>
      <c r="E1191" s="23"/>
      <c r="L1191" s="21" t="str">
        <f t="shared" si="31"/>
        <v>2</v>
      </c>
      <c r="M1191" t="s">
        <v>838</v>
      </c>
      <c r="N1191" s="21" t="str">
        <f>CONCATENATE(Tableau1[[#This Row],[NAT]],Tableau1[[#This Row],[année]],Tableau1[[#This Row],[mois]],Tableau1[[#This Row],[jour]],Tableau1[[#This Row],[IND. GENRE]],1)</f>
        <v>TUN21</v>
      </c>
    </row>
    <row r="1192" spans="1:14" x14ac:dyDescent="0.25">
      <c r="A1192" s="20">
        <v>1191</v>
      </c>
      <c r="D1192" s="25"/>
      <c r="E1192" s="23"/>
      <c r="L1192" s="21" t="str">
        <f t="shared" si="31"/>
        <v>2</v>
      </c>
      <c r="M1192" t="s">
        <v>838</v>
      </c>
      <c r="N1192" s="21" t="str">
        <f>CONCATENATE(Tableau1[[#This Row],[NAT]],Tableau1[[#This Row],[année]],Tableau1[[#This Row],[mois]],Tableau1[[#This Row],[jour]],Tableau1[[#This Row],[IND. GENRE]],1)</f>
        <v>TUN21</v>
      </c>
    </row>
    <row r="1193" spans="1:14" x14ac:dyDescent="0.25">
      <c r="A1193" s="20">
        <v>1192</v>
      </c>
      <c r="D1193" s="25"/>
      <c r="E1193" s="23"/>
      <c r="L1193" s="21" t="str">
        <f t="shared" si="31"/>
        <v>2</v>
      </c>
      <c r="M1193" t="s">
        <v>838</v>
      </c>
      <c r="N1193" s="21" t="str">
        <f>CONCATENATE(Tableau1[[#This Row],[NAT]],Tableau1[[#This Row],[année]],Tableau1[[#This Row],[mois]],Tableau1[[#This Row],[jour]],Tableau1[[#This Row],[IND. GENRE]],1)</f>
        <v>TUN21</v>
      </c>
    </row>
    <row r="1194" spans="1:14" x14ac:dyDescent="0.25">
      <c r="A1194" s="20">
        <v>1193</v>
      </c>
      <c r="D1194" s="25"/>
      <c r="E1194" s="23"/>
      <c r="L1194" s="21" t="str">
        <f t="shared" si="31"/>
        <v>2</v>
      </c>
      <c r="M1194" t="s">
        <v>838</v>
      </c>
      <c r="N1194" s="21" t="str">
        <f>CONCATENATE(Tableau1[[#This Row],[NAT]],Tableau1[[#This Row],[année]],Tableau1[[#This Row],[mois]],Tableau1[[#This Row],[jour]],Tableau1[[#This Row],[IND. GENRE]],1)</f>
        <v>TUN21</v>
      </c>
    </row>
    <row r="1195" spans="1:14" x14ac:dyDescent="0.25">
      <c r="A1195" s="20">
        <v>1194</v>
      </c>
      <c r="D1195" s="25"/>
      <c r="E1195" s="23"/>
      <c r="L1195" s="21" t="str">
        <f t="shared" si="31"/>
        <v>2</v>
      </c>
      <c r="M1195" t="s">
        <v>838</v>
      </c>
      <c r="N1195" s="21" t="str">
        <f>CONCATENATE(Tableau1[[#This Row],[NAT]],Tableau1[[#This Row],[année]],Tableau1[[#This Row],[mois]],Tableau1[[#This Row],[jour]],Tableau1[[#This Row],[IND. GENRE]],1)</f>
        <v>TUN21</v>
      </c>
    </row>
    <row r="1196" spans="1:14" x14ac:dyDescent="0.25">
      <c r="A1196" s="20">
        <v>1195</v>
      </c>
      <c r="D1196" s="25"/>
      <c r="E1196" s="23"/>
      <c r="L1196" s="21" t="str">
        <f t="shared" si="31"/>
        <v>2</v>
      </c>
      <c r="M1196" t="s">
        <v>838</v>
      </c>
      <c r="N1196" s="21" t="str">
        <f>CONCATENATE(Tableau1[[#This Row],[NAT]],Tableau1[[#This Row],[année]],Tableau1[[#This Row],[mois]],Tableau1[[#This Row],[jour]],Tableau1[[#This Row],[IND. GENRE]],1)</f>
        <v>TUN21</v>
      </c>
    </row>
    <row r="1197" spans="1:14" x14ac:dyDescent="0.25">
      <c r="A1197" s="20">
        <v>1196</v>
      </c>
      <c r="D1197" s="25"/>
      <c r="E1197" s="23"/>
      <c r="L1197" s="21" t="str">
        <f t="shared" si="31"/>
        <v>2</v>
      </c>
      <c r="M1197" t="s">
        <v>838</v>
      </c>
      <c r="N1197" s="21" t="str">
        <f>CONCATENATE(Tableau1[[#This Row],[NAT]],Tableau1[[#This Row],[année]],Tableau1[[#This Row],[mois]],Tableau1[[#This Row],[jour]],Tableau1[[#This Row],[IND. GENRE]],1)</f>
        <v>TUN21</v>
      </c>
    </row>
    <row r="1198" spans="1:14" x14ac:dyDescent="0.25">
      <c r="A1198" s="20">
        <v>1197</v>
      </c>
      <c r="D1198" s="25"/>
      <c r="E1198" s="23"/>
      <c r="L1198" s="21" t="str">
        <f t="shared" si="31"/>
        <v>2</v>
      </c>
      <c r="M1198" t="s">
        <v>838</v>
      </c>
      <c r="N1198" s="21" t="str">
        <f>CONCATENATE(Tableau1[[#This Row],[NAT]],Tableau1[[#This Row],[année]],Tableau1[[#This Row],[mois]],Tableau1[[#This Row],[jour]],Tableau1[[#This Row],[IND. GENRE]],1)</f>
        <v>TUN21</v>
      </c>
    </row>
    <row r="1199" spans="1:14" x14ac:dyDescent="0.25">
      <c r="A1199" s="20">
        <v>1198</v>
      </c>
      <c r="D1199" s="25"/>
      <c r="E1199" s="23"/>
      <c r="L1199" s="21" t="str">
        <f t="shared" si="31"/>
        <v>2</v>
      </c>
      <c r="M1199" t="s">
        <v>838</v>
      </c>
      <c r="N1199" s="21" t="str">
        <f>CONCATENATE(Tableau1[[#This Row],[NAT]],Tableau1[[#This Row],[année]],Tableau1[[#This Row],[mois]],Tableau1[[#This Row],[jour]],Tableau1[[#This Row],[IND. GENRE]],1)</f>
        <v>TUN21</v>
      </c>
    </row>
    <row r="1200" spans="1:14" x14ac:dyDescent="0.25">
      <c r="A1200" s="20">
        <v>1199</v>
      </c>
      <c r="D1200" s="25"/>
      <c r="E1200" s="23"/>
      <c r="L1200" s="21" t="str">
        <f t="shared" si="31"/>
        <v>2</v>
      </c>
      <c r="M1200" t="s">
        <v>838</v>
      </c>
      <c r="N1200" s="21" t="str">
        <f>CONCATENATE(Tableau1[[#This Row],[NAT]],Tableau1[[#This Row],[année]],Tableau1[[#This Row],[mois]],Tableau1[[#This Row],[jour]],Tableau1[[#This Row],[IND. GENRE]],1)</f>
        <v>TUN21</v>
      </c>
    </row>
    <row r="1201" spans="1:14" x14ac:dyDescent="0.25">
      <c r="A1201" s="20">
        <v>1200</v>
      </c>
      <c r="D1201" s="25"/>
      <c r="E1201" s="23"/>
      <c r="L1201" s="21" t="str">
        <f t="shared" si="31"/>
        <v>2</v>
      </c>
      <c r="M1201" t="s">
        <v>838</v>
      </c>
      <c r="N1201" s="21" t="str">
        <f>CONCATENATE(Tableau1[[#This Row],[NAT]],Tableau1[[#This Row],[année]],Tableau1[[#This Row],[mois]],Tableau1[[#This Row],[jour]],Tableau1[[#This Row],[IND. GENRE]],1)</f>
        <v>TUN21</v>
      </c>
    </row>
    <row r="1202" spans="1:14" x14ac:dyDescent="0.25">
      <c r="A1202" s="20">
        <v>1201</v>
      </c>
      <c r="D1202" s="25"/>
      <c r="E1202" s="23"/>
      <c r="L1202" s="21" t="str">
        <f t="shared" si="31"/>
        <v>2</v>
      </c>
      <c r="M1202" t="s">
        <v>838</v>
      </c>
      <c r="N1202" s="21" t="str">
        <f>CONCATENATE(Tableau1[[#This Row],[NAT]],Tableau1[[#This Row],[année]],Tableau1[[#This Row],[mois]],Tableau1[[#This Row],[jour]],Tableau1[[#This Row],[IND. GENRE]],1)</f>
        <v>TUN21</v>
      </c>
    </row>
    <row r="1203" spans="1:14" x14ac:dyDescent="0.25">
      <c r="A1203" s="20">
        <v>1202</v>
      </c>
      <c r="D1203" s="25"/>
      <c r="E1203" s="23"/>
      <c r="L1203" s="21" t="str">
        <f t="shared" si="31"/>
        <v>2</v>
      </c>
      <c r="M1203" t="s">
        <v>838</v>
      </c>
      <c r="N1203" s="21" t="str">
        <f>CONCATENATE(Tableau1[[#This Row],[NAT]],Tableau1[[#This Row],[année]],Tableau1[[#This Row],[mois]],Tableau1[[#This Row],[jour]],Tableau1[[#This Row],[IND. GENRE]],1)</f>
        <v>TUN21</v>
      </c>
    </row>
    <row r="1204" spans="1:14" x14ac:dyDescent="0.25">
      <c r="A1204" s="20">
        <v>1203</v>
      </c>
      <c r="D1204" s="25"/>
      <c r="E1204" s="23"/>
      <c r="L1204" s="21" t="str">
        <f t="shared" si="31"/>
        <v>2</v>
      </c>
      <c r="M1204" t="s">
        <v>838</v>
      </c>
      <c r="N1204" s="21" t="str">
        <f>CONCATENATE(Tableau1[[#This Row],[NAT]],Tableau1[[#This Row],[année]],Tableau1[[#This Row],[mois]],Tableau1[[#This Row],[jour]],Tableau1[[#This Row],[IND. GENRE]],1)</f>
        <v>TUN21</v>
      </c>
    </row>
    <row r="1205" spans="1:14" x14ac:dyDescent="0.25">
      <c r="A1205" s="20">
        <v>1204</v>
      </c>
      <c r="D1205" s="25"/>
      <c r="E1205" s="23"/>
      <c r="L1205" s="21" t="str">
        <f t="shared" si="31"/>
        <v>2</v>
      </c>
      <c r="M1205" t="s">
        <v>838</v>
      </c>
      <c r="N1205" s="21" t="str">
        <f>CONCATENATE(Tableau1[[#This Row],[NAT]],Tableau1[[#This Row],[année]],Tableau1[[#This Row],[mois]],Tableau1[[#This Row],[jour]],Tableau1[[#This Row],[IND. GENRE]],1)</f>
        <v>TUN21</v>
      </c>
    </row>
    <row r="1206" spans="1:14" x14ac:dyDescent="0.25">
      <c r="A1206" s="20">
        <v>1205</v>
      </c>
      <c r="D1206" s="25"/>
      <c r="E1206" s="23"/>
      <c r="L1206" s="21" t="str">
        <f t="shared" si="31"/>
        <v>2</v>
      </c>
      <c r="M1206" t="s">
        <v>838</v>
      </c>
      <c r="N1206" s="21" t="str">
        <f>CONCATENATE(Tableau1[[#This Row],[NAT]],Tableau1[[#This Row],[année]],Tableau1[[#This Row],[mois]],Tableau1[[#This Row],[jour]],Tableau1[[#This Row],[IND. GENRE]],1)</f>
        <v>TUN21</v>
      </c>
    </row>
    <row r="1207" spans="1:14" x14ac:dyDescent="0.25">
      <c r="A1207" s="20">
        <v>1206</v>
      </c>
      <c r="D1207" s="25"/>
      <c r="E1207" s="23"/>
      <c r="L1207" s="21" t="str">
        <f t="shared" si="31"/>
        <v>2</v>
      </c>
      <c r="M1207" t="s">
        <v>838</v>
      </c>
      <c r="N1207" s="21" t="str">
        <f>CONCATENATE(Tableau1[[#This Row],[NAT]],Tableau1[[#This Row],[année]],Tableau1[[#This Row],[mois]],Tableau1[[#This Row],[jour]],Tableau1[[#This Row],[IND. GENRE]],1)</f>
        <v>TUN21</v>
      </c>
    </row>
    <row r="1208" spans="1:14" x14ac:dyDescent="0.25">
      <c r="A1208" s="20">
        <v>1207</v>
      </c>
      <c r="D1208" s="25"/>
      <c r="E1208" s="23"/>
      <c r="L1208" s="21" t="str">
        <f t="shared" si="31"/>
        <v>2</v>
      </c>
      <c r="M1208" t="s">
        <v>838</v>
      </c>
      <c r="N1208" s="21" t="str">
        <f>CONCATENATE(Tableau1[[#This Row],[NAT]],Tableau1[[#This Row],[année]],Tableau1[[#This Row],[mois]],Tableau1[[#This Row],[jour]],Tableau1[[#This Row],[IND. GENRE]],1)</f>
        <v>TUN21</v>
      </c>
    </row>
    <row r="1209" spans="1:14" x14ac:dyDescent="0.25">
      <c r="A1209" s="20">
        <v>1208</v>
      </c>
      <c r="D1209" s="25"/>
      <c r="E1209" s="23"/>
      <c r="L1209" s="21" t="str">
        <f t="shared" si="31"/>
        <v>2</v>
      </c>
      <c r="M1209" t="s">
        <v>838</v>
      </c>
      <c r="N1209" s="21" t="str">
        <f>CONCATENATE(Tableau1[[#This Row],[NAT]],Tableau1[[#This Row],[année]],Tableau1[[#This Row],[mois]],Tableau1[[#This Row],[jour]],Tableau1[[#This Row],[IND. GENRE]],1)</f>
        <v>TUN21</v>
      </c>
    </row>
    <row r="1210" spans="1:14" x14ac:dyDescent="0.25">
      <c r="A1210" s="20">
        <v>1209</v>
      </c>
      <c r="D1210" s="25"/>
      <c r="E1210" s="23"/>
      <c r="L1210" s="21" t="str">
        <f t="shared" si="31"/>
        <v>2</v>
      </c>
      <c r="M1210" t="s">
        <v>838</v>
      </c>
      <c r="N1210" s="21" t="str">
        <f>CONCATENATE(Tableau1[[#This Row],[NAT]],Tableau1[[#This Row],[année]],Tableau1[[#This Row],[mois]],Tableau1[[#This Row],[jour]],Tableau1[[#This Row],[IND. GENRE]],1)</f>
        <v>TUN21</v>
      </c>
    </row>
    <row r="1211" spans="1:14" x14ac:dyDescent="0.25">
      <c r="A1211" s="20">
        <v>1210</v>
      </c>
      <c r="D1211" s="25"/>
      <c r="E1211" s="23"/>
      <c r="L1211" s="21" t="str">
        <f t="shared" si="31"/>
        <v>2</v>
      </c>
      <c r="M1211" t="s">
        <v>838</v>
      </c>
      <c r="N1211" s="21" t="str">
        <f>CONCATENATE(Tableau1[[#This Row],[NAT]],Tableau1[[#This Row],[année]],Tableau1[[#This Row],[mois]],Tableau1[[#This Row],[jour]],Tableau1[[#This Row],[IND. GENRE]],1)</f>
        <v>TUN21</v>
      </c>
    </row>
    <row r="1212" spans="1:14" x14ac:dyDescent="0.25">
      <c r="A1212" s="20">
        <v>1211</v>
      </c>
      <c r="D1212" s="25"/>
      <c r="E1212" s="23"/>
      <c r="L1212" s="21" t="str">
        <f t="shared" si="31"/>
        <v>2</v>
      </c>
      <c r="M1212" t="s">
        <v>838</v>
      </c>
      <c r="N1212" s="21" t="str">
        <f>CONCATENATE(Tableau1[[#This Row],[NAT]],Tableau1[[#This Row],[année]],Tableau1[[#This Row],[mois]],Tableau1[[#This Row],[jour]],Tableau1[[#This Row],[IND. GENRE]],1)</f>
        <v>TUN21</v>
      </c>
    </row>
    <row r="1213" spans="1:14" x14ac:dyDescent="0.25">
      <c r="A1213" s="20">
        <v>1212</v>
      </c>
      <c r="D1213" s="25"/>
      <c r="E1213" s="23"/>
      <c r="L1213" s="21" t="str">
        <f t="shared" si="31"/>
        <v>2</v>
      </c>
      <c r="M1213" t="s">
        <v>838</v>
      </c>
      <c r="N1213" s="21" t="str">
        <f>CONCATENATE(Tableau1[[#This Row],[NAT]],Tableau1[[#This Row],[année]],Tableau1[[#This Row],[mois]],Tableau1[[#This Row],[jour]],Tableau1[[#This Row],[IND. GENRE]],1)</f>
        <v>TUN21</v>
      </c>
    </row>
    <row r="1214" spans="1:14" x14ac:dyDescent="0.25">
      <c r="A1214" s="20">
        <v>1213</v>
      </c>
      <c r="D1214" s="25"/>
      <c r="E1214" s="23"/>
      <c r="L1214" s="21" t="str">
        <f t="shared" si="31"/>
        <v>2</v>
      </c>
      <c r="M1214" t="s">
        <v>838</v>
      </c>
      <c r="N1214" s="21" t="str">
        <f>CONCATENATE(Tableau1[[#This Row],[NAT]],Tableau1[[#This Row],[année]],Tableau1[[#This Row],[mois]],Tableau1[[#This Row],[jour]],Tableau1[[#This Row],[IND. GENRE]],1)</f>
        <v>TUN21</v>
      </c>
    </row>
    <row r="1215" spans="1:14" x14ac:dyDescent="0.25">
      <c r="A1215" s="20">
        <v>1214</v>
      </c>
      <c r="D1215" s="25"/>
      <c r="E1215" s="23"/>
      <c r="L1215" s="21" t="str">
        <f t="shared" si="31"/>
        <v>2</v>
      </c>
      <c r="M1215" t="s">
        <v>838</v>
      </c>
      <c r="N1215" s="21" t="str">
        <f>CONCATENATE(Tableau1[[#This Row],[NAT]],Tableau1[[#This Row],[année]],Tableau1[[#This Row],[mois]],Tableau1[[#This Row],[jour]],Tableau1[[#This Row],[IND. GENRE]],1)</f>
        <v>TUN21</v>
      </c>
    </row>
    <row r="1216" spans="1:14" x14ac:dyDescent="0.25">
      <c r="A1216" s="20">
        <v>1215</v>
      </c>
      <c r="D1216" s="25"/>
      <c r="E1216" s="23"/>
      <c r="L1216" s="21" t="str">
        <f t="shared" si="31"/>
        <v>2</v>
      </c>
      <c r="M1216" t="s">
        <v>838</v>
      </c>
      <c r="N1216" s="21" t="str">
        <f>CONCATENATE(Tableau1[[#This Row],[NAT]],Tableau1[[#This Row],[année]],Tableau1[[#This Row],[mois]],Tableau1[[#This Row],[jour]],Tableau1[[#This Row],[IND. GENRE]],1)</f>
        <v>TUN21</v>
      </c>
    </row>
    <row r="1217" spans="1:14" x14ac:dyDescent="0.25">
      <c r="A1217" s="20">
        <v>1216</v>
      </c>
      <c r="D1217" s="25"/>
      <c r="E1217" s="23"/>
      <c r="L1217" s="21" t="str">
        <f t="shared" si="31"/>
        <v>2</v>
      </c>
      <c r="M1217" t="s">
        <v>838</v>
      </c>
      <c r="N1217" s="21" t="str">
        <f>CONCATENATE(Tableau1[[#This Row],[NAT]],Tableau1[[#This Row],[année]],Tableau1[[#This Row],[mois]],Tableau1[[#This Row],[jour]],Tableau1[[#This Row],[IND. GENRE]],1)</f>
        <v>TUN21</v>
      </c>
    </row>
    <row r="1218" spans="1:14" x14ac:dyDescent="0.25">
      <c r="A1218" s="20">
        <v>1217</v>
      </c>
      <c r="D1218" s="25"/>
      <c r="E1218" s="23"/>
      <c r="L1218" s="21" t="str">
        <f t="shared" ref="L1218:L1244" si="32">IF(COUNTIF(J1218,"*M*"),"1","2")</f>
        <v>2</v>
      </c>
      <c r="M1218" t="s">
        <v>838</v>
      </c>
      <c r="N1218" s="21" t="str">
        <f>CONCATENATE(Tableau1[[#This Row],[NAT]],Tableau1[[#This Row],[année]],Tableau1[[#This Row],[mois]],Tableau1[[#This Row],[jour]],Tableau1[[#This Row],[IND. GENRE]],1)</f>
        <v>TUN21</v>
      </c>
    </row>
    <row r="1219" spans="1:14" x14ac:dyDescent="0.25">
      <c r="A1219" s="20">
        <v>1218</v>
      </c>
      <c r="D1219" s="25"/>
      <c r="E1219" s="23"/>
      <c r="L1219" s="21" t="str">
        <f t="shared" si="32"/>
        <v>2</v>
      </c>
      <c r="M1219" t="s">
        <v>838</v>
      </c>
      <c r="N1219" s="21" t="str">
        <f>CONCATENATE(Tableau1[[#This Row],[NAT]],Tableau1[[#This Row],[année]],Tableau1[[#This Row],[mois]],Tableau1[[#This Row],[jour]],Tableau1[[#This Row],[IND. GENRE]],1)</f>
        <v>TUN21</v>
      </c>
    </row>
    <row r="1220" spans="1:14" x14ac:dyDescent="0.25">
      <c r="A1220" s="20">
        <v>1219</v>
      </c>
      <c r="D1220" s="25"/>
      <c r="E1220" s="23"/>
      <c r="L1220" s="21" t="str">
        <f t="shared" si="32"/>
        <v>2</v>
      </c>
      <c r="M1220" t="s">
        <v>838</v>
      </c>
      <c r="N1220" s="21" t="str">
        <f>CONCATENATE(Tableau1[[#This Row],[NAT]],Tableau1[[#This Row],[année]],Tableau1[[#This Row],[mois]],Tableau1[[#This Row],[jour]],Tableau1[[#This Row],[IND. GENRE]],1)</f>
        <v>TUN21</v>
      </c>
    </row>
    <row r="1221" spans="1:14" x14ac:dyDescent="0.25">
      <c r="A1221" s="20">
        <v>1220</v>
      </c>
      <c r="D1221" s="25"/>
      <c r="E1221" s="23"/>
      <c r="L1221" s="21" t="str">
        <f t="shared" si="32"/>
        <v>2</v>
      </c>
      <c r="M1221" t="s">
        <v>838</v>
      </c>
      <c r="N1221" s="21" t="str">
        <f>CONCATENATE(Tableau1[[#This Row],[NAT]],Tableau1[[#This Row],[année]],Tableau1[[#This Row],[mois]],Tableau1[[#This Row],[jour]],Tableau1[[#This Row],[IND. GENRE]],1)</f>
        <v>TUN21</v>
      </c>
    </row>
    <row r="1222" spans="1:14" x14ac:dyDescent="0.25">
      <c r="A1222" s="20">
        <v>1221</v>
      </c>
      <c r="D1222" s="25"/>
      <c r="E1222" s="23"/>
      <c r="L1222" s="21" t="str">
        <f t="shared" si="32"/>
        <v>2</v>
      </c>
      <c r="M1222" t="s">
        <v>838</v>
      </c>
      <c r="N1222" s="21" t="str">
        <f>CONCATENATE(Tableau1[[#This Row],[NAT]],Tableau1[[#This Row],[année]],Tableau1[[#This Row],[mois]],Tableau1[[#This Row],[jour]],Tableau1[[#This Row],[IND. GENRE]],1)</f>
        <v>TUN21</v>
      </c>
    </row>
    <row r="1223" spans="1:14" x14ac:dyDescent="0.25">
      <c r="A1223" s="20">
        <v>1222</v>
      </c>
      <c r="D1223" s="25"/>
      <c r="E1223" s="23"/>
      <c r="L1223" s="21" t="str">
        <f t="shared" si="32"/>
        <v>2</v>
      </c>
      <c r="M1223" t="s">
        <v>838</v>
      </c>
      <c r="N1223" s="21" t="str">
        <f>CONCATENATE(Tableau1[[#This Row],[NAT]],Tableau1[[#This Row],[année]],Tableau1[[#This Row],[mois]],Tableau1[[#This Row],[jour]],Tableau1[[#This Row],[IND. GENRE]],1)</f>
        <v>TUN21</v>
      </c>
    </row>
    <row r="1224" spans="1:14" x14ac:dyDescent="0.25">
      <c r="A1224" s="20">
        <v>1223</v>
      </c>
      <c r="D1224" s="25"/>
      <c r="E1224" s="23"/>
      <c r="L1224" s="21" t="str">
        <f t="shared" si="32"/>
        <v>2</v>
      </c>
      <c r="M1224" t="s">
        <v>838</v>
      </c>
      <c r="N1224" s="21" t="str">
        <f>CONCATENATE(Tableau1[[#This Row],[NAT]],Tableau1[[#This Row],[année]],Tableau1[[#This Row],[mois]],Tableau1[[#This Row],[jour]],Tableau1[[#This Row],[IND. GENRE]],1)</f>
        <v>TUN21</v>
      </c>
    </row>
    <row r="1225" spans="1:14" x14ac:dyDescent="0.25">
      <c r="A1225" s="20">
        <v>1224</v>
      </c>
      <c r="D1225" s="25"/>
      <c r="E1225" s="23"/>
      <c r="L1225" s="21" t="str">
        <f t="shared" si="32"/>
        <v>2</v>
      </c>
      <c r="M1225" t="s">
        <v>838</v>
      </c>
      <c r="N1225" s="21" t="str">
        <f>CONCATENATE(Tableau1[[#This Row],[NAT]],Tableau1[[#This Row],[année]],Tableau1[[#This Row],[mois]],Tableau1[[#This Row],[jour]],Tableau1[[#This Row],[IND. GENRE]],1)</f>
        <v>TUN21</v>
      </c>
    </row>
    <row r="1226" spans="1:14" x14ac:dyDescent="0.25">
      <c r="A1226" s="20">
        <v>1225</v>
      </c>
      <c r="D1226" s="25"/>
      <c r="E1226" s="23"/>
      <c r="L1226" s="21" t="str">
        <f t="shared" si="32"/>
        <v>2</v>
      </c>
      <c r="M1226" t="s">
        <v>838</v>
      </c>
      <c r="N1226" s="21" t="str">
        <f>CONCATENATE(Tableau1[[#This Row],[NAT]],Tableau1[[#This Row],[année]],Tableau1[[#This Row],[mois]],Tableau1[[#This Row],[jour]],Tableau1[[#This Row],[IND. GENRE]],1)</f>
        <v>TUN21</v>
      </c>
    </row>
    <row r="1227" spans="1:14" x14ac:dyDescent="0.25">
      <c r="A1227" s="20">
        <v>1226</v>
      </c>
      <c r="D1227" s="25"/>
      <c r="E1227" s="23"/>
      <c r="L1227" s="21" t="str">
        <f t="shared" si="32"/>
        <v>2</v>
      </c>
      <c r="M1227" t="s">
        <v>838</v>
      </c>
      <c r="N1227" s="21" t="str">
        <f>CONCATENATE(Tableau1[[#This Row],[NAT]],Tableau1[[#This Row],[année]],Tableau1[[#This Row],[mois]],Tableau1[[#This Row],[jour]],Tableau1[[#This Row],[IND. GENRE]],1)</f>
        <v>TUN21</v>
      </c>
    </row>
    <row r="1228" spans="1:14" x14ac:dyDescent="0.25">
      <c r="A1228" s="20">
        <v>1227</v>
      </c>
      <c r="D1228" s="25"/>
      <c r="E1228" s="23"/>
      <c r="L1228" s="21" t="str">
        <f t="shared" si="32"/>
        <v>2</v>
      </c>
      <c r="M1228" t="s">
        <v>838</v>
      </c>
      <c r="N1228" s="21" t="str">
        <f>CONCATENATE(Tableau1[[#This Row],[NAT]],Tableau1[[#This Row],[année]],Tableau1[[#This Row],[mois]],Tableau1[[#This Row],[jour]],Tableau1[[#This Row],[IND. GENRE]],1)</f>
        <v>TUN21</v>
      </c>
    </row>
    <row r="1229" spans="1:14" x14ac:dyDescent="0.25">
      <c r="A1229" s="20">
        <v>1228</v>
      </c>
      <c r="D1229" s="25"/>
      <c r="E1229" s="23"/>
      <c r="L1229" s="21" t="str">
        <f t="shared" si="32"/>
        <v>2</v>
      </c>
      <c r="M1229" t="s">
        <v>838</v>
      </c>
      <c r="N1229" s="21" t="str">
        <f>CONCATENATE(Tableau1[[#This Row],[NAT]],Tableau1[[#This Row],[année]],Tableau1[[#This Row],[mois]],Tableau1[[#This Row],[jour]],Tableau1[[#This Row],[IND. GENRE]],1)</f>
        <v>TUN21</v>
      </c>
    </row>
    <row r="1230" spans="1:14" x14ac:dyDescent="0.25">
      <c r="A1230" s="20">
        <v>1229</v>
      </c>
      <c r="D1230" s="25"/>
      <c r="E1230" s="23"/>
      <c r="L1230" s="21" t="str">
        <f t="shared" si="32"/>
        <v>2</v>
      </c>
      <c r="M1230" t="s">
        <v>838</v>
      </c>
      <c r="N1230" s="21" t="str">
        <f>CONCATENATE(Tableau1[[#This Row],[NAT]],Tableau1[[#This Row],[année]],Tableau1[[#This Row],[mois]],Tableau1[[#This Row],[jour]],Tableau1[[#This Row],[IND. GENRE]],1)</f>
        <v>TUN21</v>
      </c>
    </row>
    <row r="1231" spans="1:14" x14ac:dyDescent="0.25">
      <c r="A1231" s="20">
        <v>1230</v>
      </c>
      <c r="D1231" s="25"/>
      <c r="E1231" s="23"/>
      <c r="L1231" s="21" t="str">
        <f t="shared" si="32"/>
        <v>2</v>
      </c>
      <c r="M1231" t="s">
        <v>838</v>
      </c>
      <c r="N1231" s="21" t="str">
        <f>CONCATENATE(Tableau1[[#This Row],[NAT]],Tableau1[[#This Row],[année]],Tableau1[[#This Row],[mois]],Tableau1[[#This Row],[jour]],Tableau1[[#This Row],[IND. GENRE]],1)</f>
        <v>TUN21</v>
      </c>
    </row>
    <row r="1232" spans="1:14" x14ac:dyDescent="0.25">
      <c r="A1232" s="20">
        <v>1231</v>
      </c>
      <c r="D1232" s="25"/>
      <c r="E1232" s="23"/>
      <c r="L1232" s="21" t="str">
        <f t="shared" si="32"/>
        <v>2</v>
      </c>
      <c r="M1232" t="s">
        <v>838</v>
      </c>
      <c r="N1232" s="21" t="str">
        <f>CONCATENATE(Tableau1[[#This Row],[NAT]],Tableau1[[#This Row],[année]],Tableau1[[#This Row],[mois]],Tableau1[[#This Row],[jour]],Tableau1[[#This Row],[IND. GENRE]],1)</f>
        <v>TUN21</v>
      </c>
    </row>
    <row r="1233" spans="1:14" x14ac:dyDescent="0.25">
      <c r="A1233" s="20">
        <v>1232</v>
      </c>
      <c r="D1233" s="25"/>
      <c r="E1233" s="23"/>
      <c r="L1233" s="21" t="str">
        <f t="shared" si="32"/>
        <v>2</v>
      </c>
      <c r="M1233" t="s">
        <v>838</v>
      </c>
      <c r="N1233" s="21" t="str">
        <f>CONCATENATE(Tableau1[[#This Row],[NAT]],Tableau1[[#This Row],[année]],Tableau1[[#This Row],[mois]],Tableau1[[#This Row],[jour]],Tableau1[[#This Row],[IND. GENRE]],1)</f>
        <v>TUN21</v>
      </c>
    </row>
    <row r="1234" spans="1:14" x14ac:dyDescent="0.25">
      <c r="A1234" s="20">
        <v>1233</v>
      </c>
      <c r="D1234" s="25"/>
      <c r="E1234" s="23"/>
      <c r="L1234" s="21" t="str">
        <f t="shared" si="32"/>
        <v>2</v>
      </c>
      <c r="M1234" t="s">
        <v>838</v>
      </c>
      <c r="N1234" s="21" t="str">
        <f>CONCATENATE(Tableau1[[#This Row],[NAT]],Tableau1[[#This Row],[année]],Tableau1[[#This Row],[mois]],Tableau1[[#This Row],[jour]],Tableau1[[#This Row],[IND. GENRE]],1)</f>
        <v>TUN21</v>
      </c>
    </row>
    <row r="1235" spans="1:14" x14ac:dyDescent="0.25">
      <c r="A1235" s="20">
        <v>1234</v>
      </c>
      <c r="D1235" s="25"/>
      <c r="E1235" s="23"/>
      <c r="L1235" s="21" t="str">
        <f t="shared" si="32"/>
        <v>2</v>
      </c>
      <c r="M1235" t="s">
        <v>838</v>
      </c>
      <c r="N1235" s="21" t="str">
        <f>CONCATENATE(Tableau1[[#This Row],[NAT]],Tableau1[[#This Row],[année]],Tableau1[[#This Row],[mois]],Tableau1[[#This Row],[jour]],Tableau1[[#This Row],[IND. GENRE]],1)</f>
        <v>TUN21</v>
      </c>
    </row>
    <row r="1236" spans="1:14" x14ac:dyDescent="0.25">
      <c r="A1236" s="20">
        <v>1235</v>
      </c>
      <c r="D1236" s="25"/>
      <c r="E1236" s="23"/>
      <c r="L1236" s="21" t="str">
        <f t="shared" si="32"/>
        <v>2</v>
      </c>
      <c r="M1236" t="s">
        <v>838</v>
      </c>
      <c r="N1236" s="21" t="str">
        <f>CONCATENATE(Tableau1[[#This Row],[NAT]],Tableau1[[#This Row],[année]],Tableau1[[#This Row],[mois]],Tableau1[[#This Row],[jour]],Tableau1[[#This Row],[IND. GENRE]],1)</f>
        <v>TUN21</v>
      </c>
    </row>
    <row r="1237" spans="1:14" x14ac:dyDescent="0.25">
      <c r="A1237" s="20">
        <v>1236</v>
      </c>
      <c r="D1237" s="25"/>
      <c r="E1237" s="23"/>
      <c r="L1237" s="21" t="str">
        <f t="shared" si="32"/>
        <v>2</v>
      </c>
      <c r="M1237" t="s">
        <v>838</v>
      </c>
      <c r="N1237" s="21" t="str">
        <f>CONCATENATE(Tableau1[[#This Row],[NAT]],Tableau1[[#This Row],[année]],Tableau1[[#This Row],[mois]],Tableau1[[#This Row],[jour]],Tableau1[[#This Row],[IND. GENRE]],1)</f>
        <v>TUN21</v>
      </c>
    </row>
    <row r="1238" spans="1:14" x14ac:dyDescent="0.25">
      <c r="A1238" s="20">
        <v>1237</v>
      </c>
      <c r="D1238" s="25"/>
      <c r="E1238" s="23"/>
      <c r="L1238" s="21" t="str">
        <f t="shared" si="32"/>
        <v>2</v>
      </c>
      <c r="M1238" t="s">
        <v>838</v>
      </c>
      <c r="N1238" s="21" t="str">
        <f>CONCATENATE(Tableau1[[#This Row],[NAT]],Tableau1[[#This Row],[année]],Tableau1[[#This Row],[mois]],Tableau1[[#This Row],[jour]],Tableau1[[#This Row],[IND. GENRE]],1)</f>
        <v>TUN21</v>
      </c>
    </row>
    <row r="1239" spans="1:14" x14ac:dyDescent="0.25">
      <c r="A1239" s="20">
        <v>1238</v>
      </c>
      <c r="D1239" s="25"/>
      <c r="E1239" s="23"/>
      <c r="L1239" s="21" t="str">
        <f t="shared" si="32"/>
        <v>2</v>
      </c>
      <c r="M1239" t="s">
        <v>838</v>
      </c>
      <c r="N1239" s="21" t="str">
        <f>CONCATENATE(Tableau1[[#This Row],[NAT]],Tableau1[[#This Row],[année]],Tableau1[[#This Row],[mois]],Tableau1[[#This Row],[jour]],Tableau1[[#This Row],[IND. GENRE]],1)</f>
        <v>TUN21</v>
      </c>
    </row>
    <row r="1240" spans="1:14" x14ac:dyDescent="0.25">
      <c r="A1240" s="20">
        <v>1239</v>
      </c>
      <c r="D1240" s="25"/>
      <c r="E1240" s="23"/>
      <c r="L1240" s="21" t="str">
        <f t="shared" si="32"/>
        <v>2</v>
      </c>
      <c r="M1240" t="s">
        <v>838</v>
      </c>
      <c r="N1240" s="21" t="str">
        <f>CONCATENATE(Tableau1[[#This Row],[NAT]],Tableau1[[#This Row],[année]],Tableau1[[#This Row],[mois]],Tableau1[[#This Row],[jour]],Tableau1[[#This Row],[IND. GENRE]],1)</f>
        <v>TUN21</v>
      </c>
    </row>
    <row r="1241" spans="1:14" x14ac:dyDescent="0.25">
      <c r="A1241" s="20">
        <v>1240</v>
      </c>
      <c r="D1241" s="25"/>
      <c r="E1241" s="23"/>
      <c r="L1241" s="21" t="str">
        <f t="shared" si="32"/>
        <v>2</v>
      </c>
      <c r="M1241" t="s">
        <v>838</v>
      </c>
      <c r="N1241" s="21" t="str">
        <f>CONCATENATE(Tableau1[[#This Row],[NAT]],Tableau1[[#This Row],[année]],Tableau1[[#This Row],[mois]],Tableau1[[#This Row],[jour]],Tableau1[[#This Row],[IND. GENRE]],1)</f>
        <v>TUN21</v>
      </c>
    </row>
    <row r="1242" spans="1:14" x14ac:dyDescent="0.25">
      <c r="A1242" s="20">
        <v>1241</v>
      </c>
      <c r="D1242" s="25"/>
      <c r="E1242" s="23"/>
      <c r="L1242" s="21" t="str">
        <f t="shared" si="32"/>
        <v>2</v>
      </c>
      <c r="M1242" t="s">
        <v>838</v>
      </c>
      <c r="N1242" s="21" t="str">
        <f>CONCATENATE(Tableau1[[#This Row],[NAT]],Tableau1[[#This Row],[année]],Tableau1[[#This Row],[mois]],Tableau1[[#This Row],[jour]],Tableau1[[#This Row],[IND. GENRE]],1)</f>
        <v>TUN21</v>
      </c>
    </row>
    <row r="1243" spans="1:14" x14ac:dyDescent="0.25">
      <c r="A1243" s="20">
        <v>1242</v>
      </c>
      <c r="D1243" s="25"/>
      <c r="E1243" s="23"/>
      <c r="L1243" s="21" t="str">
        <f t="shared" si="32"/>
        <v>2</v>
      </c>
      <c r="M1243" t="s">
        <v>838</v>
      </c>
      <c r="N1243" s="21" t="str">
        <f>CONCATENATE(Tableau1[[#This Row],[NAT]],Tableau1[[#This Row],[année]],Tableau1[[#This Row],[mois]],Tableau1[[#This Row],[jour]],Tableau1[[#This Row],[IND. GENRE]],1)</f>
        <v>TUN21</v>
      </c>
    </row>
    <row r="1244" spans="1:14" x14ac:dyDescent="0.25">
      <c r="A1244" s="20">
        <v>1243</v>
      </c>
      <c r="D1244" s="25"/>
      <c r="E1244" s="23"/>
      <c r="L1244" s="21" t="str">
        <f t="shared" si="32"/>
        <v>2</v>
      </c>
      <c r="M1244" t="s">
        <v>838</v>
      </c>
      <c r="N1244" s="21" t="str">
        <f>CONCATENATE(Tableau1[[#This Row],[NAT]],Tableau1[[#This Row],[année]],Tableau1[[#This Row],[mois]],Tableau1[[#This Row],[jour]],Tableau1[[#This Row],[IND. GENRE]],1)</f>
        <v>TUN21</v>
      </c>
    </row>
    <row r="1245" spans="1:14" x14ac:dyDescent="0.25">
      <c r="A1245" s="1">
        <f>A701+1</f>
        <v>701</v>
      </c>
    </row>
    <row r="1246" spans="1:14" x14ac:dyDescent="0.25">
      <c r="A1246" s="1">
        <f>A1245+1</f>
        <v>702</v>
      </c>
    </row>
    <row r="1247" spans="1:14" x14ac:dyDescent="0.25">
      <c r="A1247" s="1">
        <f>A1246+1</f>
        <v>703</v>
      </c>
    </row>
    <row r="1248" spans="1:14" x14ac:dyDescent="0.25">
      <c r="A1248" s="1">
        <f>A1247+1</f>
        <v>704</v>
      </c>
    </row>
    <row r="1249" spans="1:1" x14ac:dyDescent="0.25">
      <c r="A1249" s="1">
        <f>A1248+1</f>
        <v>705</v>
      </c>
    </row>
    <row r="1250" spans="1:1" x14ac:dyDescent="0.25">
      <c r="A1250" s="1">
        <f>A1249+1</f>
        <v>706</v>
      </c>
    </row>
    <row r="1251" spans="1:1" x14ac:dyDescent="0.25">
      <c r="A1251" s="1">
        <f t="shared" ref="A1251:A1314" si="33">A1250+1</f>
        <v>707</v>
      </c>
    </row>
    <row r="1252" spans="1:1" x14ac:dyDescent="0.25">
      <c r="A1252" s="1">
        <f t="shared" si="33"/>
        <v>708</v>
      </c>
    </row>
    <row r="1253" spans="1:1" x14ac:dyDescent="0.25">
      <c r="A1253" s="1">
        <f t="shared" si="33"/>
        <v>709</v>
      </c>
    </row>
    <row r="1254" spans="1:1" x14ac:dyDescent="0.25">
      <c r="A1254" s="1">
        <f t="shared" si="33"/>
        <v>710</v>
      </c>
    </row>
    <row r="1255" spans="1:1" x14ac:dyDescent="0.25">
      <c r="A1255" s="1">
        <f t="shared" si="33"/>
        <v>711</v>
      </c>
    </row>
    <row r="1256" spans="1:1" x14ac:dyDescent="0.25">
      <c r="A1256" s="1">
        <f t="shared" si="33"/>
        <v>712</v>
      </c>
    </row>
    <row r="1257" spans="1:1" x14ac:dyDescent="0.25">
      <c r="A1257" s="1">
        <f t="shared" si="33"/>
        <v>713</v>
      </c>
    </row>
    <row r="1258" spans="1:1" x14ac:dyDescent="0.25">
      <c r="A1258" s="1">
        <f t="shared" si="33"/>
        <v>714</v>
      </c>
    </row>
    <row r="1259" spans="1:1" x14ac:dyDescent="0.25">
      <c r="A1259" s="1">
        <f t="shared" si="33"/>
        <v>715</v>
      </c>
    </row>
    <row r="1260" spans="1:1" x14ac:dyDescent="0.25">
      <c r="A1260" s="1">
        <f t="shared" si="33"/>
        <v>716</v>
      </c>
    </row>
    <row r="1261" spans="1:1" x14ac:dyDescent="0.25">
      <c r="A1261" s="1">
        <f t="shared" si="33"/>
        <v>717</v>
      </c>
    </row>
    <row r="1262" spans="1:1" x14ac:dyDescent="0.25">
      <c r="A1262" s="1">
        <f t="shared" si="33"/>
        <v>718</v>
      </c>
    </row>
    <row r="1263" spans="1:1" x14ac:dyDescent="0.25">
      <c r="A1263" s="1">
        <f t="shared" si="33"/>
        <v>719</v>
      </c>
    </row>
    <row r="1264" spans="1:1" x14ac:dyDescent="0.25">
      <c r="A1264" s="1">
        <f t="shared" si="33"/>
        <v>720</v>
      </c>
    </row>
    <row r="1265" spans="1:1" x14ac:dyDescent="0.25">
      <c r="A1265" s="1">
        <f t="shared" si="33"/>
        <v>721</v>
      </c>
    </row>
    <row r="1266" spans="1:1" x14ac:dyDescent="0.25">
      <c r="A1266" s="1">
        <f t="shared" si="33"/>
        <v>722</v>
      </c>
    </row>
    <row r="1267" spans="1:1" x14ac:dyDescent="0.25">
      <c r="A1267" s="1">
        <f t="shared" si="33"/>
        <v>723</v>
      </c>
    </row>
    <row r="1268" spans="1:1" x14ac:dyDescent="0.25">
      <c r="A1268" s="1">
        <f t="shared" si="33"/>
        <v>724</v>
      </c>
    </row>
    <row r="1269" spans="1:1" x14ac:dyDescent="0.25">
      <c r="A1269" s="1">
        <f t="shared" si="33"/>
        <v>725</v>
      </c>
    </row>
    <row r="1270" spans="1:1" x14ac:dyDescent="0.25">
      <c r="A1270" s="1">
        <f t="shared" si="33"/>
        <v>726</v>
      </c>
    </row>
    <row r="1271" spans="1:1" x14ac:dyDescent="0.25">
      <c r="A1271" s="1">
        <f t="shared" si="33"/>
        <v>727</v>
      </c>
    </row>
    <row r="1272" spans="1:1" x14ac:dyDescent="0.25">
      <c r="A1272" s="1">
        <f t="shared" si="33"/>
        <v>728</v>
      </c>
    </row>
    <row r="1273" spans="1:1" x14ac:dyDescent="0.25">
      <c r="A1273" s="1">
        <f t="shared" si="33"/>
        <v>729</v>
      </c>
    </row>
    <row r="1274" spans="1:1" x14ac:dyDescent="0.25">
      <c r="A1274" s="1">
        <f t="shared" si="33"/>
        <v>730</v>
      </c>
    </row>
    <row r="1275" spans="1:1" x14ac:dyDescent="0.25">
      <c r="A1275" s="1">
        <f t="shared" si="33"/>
        <v>731</v>
      </c>
    </row>
    <row r="1276" spans="1:1" x14ac:dyDescent="0.25">
      <c r="A1276" s="1">
        <f t="shared" si="33"/>
        <v>732</v>
      </c>
    </row>
    <row r="1277" spans="1:1" x14ac:dyDescent="0.25">
      <c r="A1277" s="1">
        <f t="shared" si="33"/>
        <v>733</v>
      </c>
    </row>
    <row r="1278" spans="1:1" x14ac:dyDescent="0.25">
      <c r="A1278" s="1">
        <f t="shared" si="33"/>
        <v>734</v>
      </c>
    </row>
    <row r="1279" spans="1:1" x14ac:dyDescent="0.25">
      <c r="A1279" s="1">
        <f t="shared" si="33"/>
        <v>735</v>
      </c>
    </row>
    <row r="1280" spans="1:1" x14ac:dyDescent="0.25">
      <c r="A1280" s="1">
        <f t="shared" si="33"/>
        <v>736</v>
      </c>
    </row>
    <row r="1281" spans="1:1" x14ac:dyDescent="0.25">
      <c r="A1281" s="1">
        <f t="shared" si="33"/>
        <v>737</v>
      </c>
    </row>
    <row r="1282" spans="1:1" x14ac:dyDescent="0.25">
      <c r="A1282" s="1">
        <f t="shared" si="33"/>
        <v>738</v>
      </c>
    </row>
    <row r="1283" spans="1:1" x14ac:dyDescent="0.25">
      <c r="A1283" s="1">
        <f t="shared" si="33"/>
        <v>739</v>
      </c>
    </row>
    <row r="1284" spans="1:1" x14ac:dyDescent="0.25">
      <c r="A1284" s="1">
        <f t="shared" si="33"/>
        <v>740</v>
      </c>
    </row>
    <row r="1285" spans="1:1" x14ac:dyDescent="0.25">
      <c r="A1285" s="1">
        <f t="shared" si="33"/>
        <v>741</v>
      </c>
    </row>
    <row r="1286" spans="1:1" x14ac:dyDescent="0.25">
      <c r="A1286" s="1">
        <f t="shared" si="33"/>
        <v>742</v>
      </c>
    </row>
    <row r="1287" spans="1:1" x14ac:dyDescent="0.25">
      <c r="A1287" s="1">
        <f t="shared" si="33"/>
        <v>743</v>
      </c>
    </row>
    <row r="1288" spans="1:1" x14ac:dyDescent="0.25">
      <c r="A1288" s="1">
        <f t="shared" si="33"/>
        <v>744</v>
      </c>
    </row>
    <row r="1289" spans="1:1" x14ac:dyDescent="0.25">
      <c r="A1289" s="1">
        <f t="shared" si="33"/>
        <v>745</v>
      </c>
    </row>
    <row r="1290" spans="1:1" x14ac:dyDescent="0.25">
      <c r="A1290" s="1">
        <f t="shared" si="33"/>
        <v>746</v>
      </c>
    </row>
    <row r="1291" spans="1:1" x14ac:dyDescent="0.25">
      <c r="A1291" s="1">
        <f t="shared" si="33"/>
        <v>747</v>
      </c>
    </row>
    <row r="1292" spans="1:1" x14ac:dyDescent="0.25">
      <c r="A1292" s="1">
        <f t="shared" si="33"/>
        <v>748</v>
      </c>
    </row>
    <row r="1293" spans="1:1" x14ac:dyDescent="0.25">
      <c r="A1293" s="1">
        <f t="shared" si="33"/>
        <v>749</v>
      </c>
    </row>
    <row r="1294" spans="1:1" x14ac:dyDescent="0.25">
      <c r="A1294" s="1">
        <f t="shared" si="33"/>
        <v>750</v>
      </c>
    </row>
    <row r="1295" spans="1:1" x14ac:dyDescent="0.25">
      <c r="A1295" s="1">
        <f t="shared" si="33"/>
        <v>751</v>
      </c>
    </row>
    <row r="1296" spans="1:1" x14ac:dyDescent="0.25">
      <c r="A1296" s="1">
        <f t="shared" si="33"/>
        <v>752</v>
      </c>
    </row>
    <row r="1297" spans="1:1" x14ac:dyDescent="0.25">
      <c r="A1297" s="1">
        <f t="shared" si="33"/>
        <v>753</v>
      </c>
    </row>
    <row r="1298" spans="1:1" x14ac:dyDescent="0.25">
      <c r="A1298" s="1">
        <f t="shared" si="33"/>
        <v>754</v>
      </c>
    </row>
    <row r="1299" spans="1:1" x14ac:dyDescent="0.25">
      <c r="A1299" s="1">
        <f t="shared" si="33"/>
        <v>755</v>
      </c>
    </row>
    <row r="1300" spans="1:1" x14ac:dyDescent="0.25">
      <c r="A1300" s="1">
        <f t="shared" si="33"/>
        <v>756</v>
      </c>
    </row>
    <row r="1301" spans="1:1" x14ac:dyDescent="0.25">
      <c r="A1301" s="1">
        <f t="shared" si="33"/>
        <v>757</v>
      </c>
    </row>
    <row r="1302" spans="1:1" x14ac:dyDescent="0.25">
      <c r="A1302" s="1">
        <f t="shared" si="33"/>
        <v>758</v>
      </c>
    </row>
    <row r="1303" spans="1:1" x14ac:dyDescent="0.25">
      <c r="A1303" s="1">
        <f t="shared" si="33"/>
        <v>759</v>
      </c>
    </row>
    <row r="1304" spans="1:1" x14ac:dyDescent="0.25">
      <c r="A1304" s="1">
        <f t="shared" si="33"/>
        <v>760</v>
      </c>
    </row>
    <row r="1305" spans="1:1" x14ac:dyDescent="0.25">
      <c r="A1305" s="1">
        <f t="shared" si="33"/>
        <v>761</v>
      </c>
    </row>
    <row r="1306" spans="1:1" x14ac:dyDescent="0.25">
      <c r="A1306" s="1">
        <f t="shared" si="33"/>
        <v>762</v>
      </c>
    </row>
    <row r="1307" spans="1:1" x14ac:dyDescent="0.25">
      <c r="A1307" s="1">
        <f t="shared" si="33"/>
        <v>763</v>
      </c>
    </row>
    <row r="1308" spans="1:1" x14ac:dyDescent="0.25">
      <c r="A1308" s="1">
        <f t="shared" si="33"/>
        <v>764</v>
      </c>
    </row>
    <row r="1309" spans="1:1" x14ac:dyDescent="0.25">
      <c r="A1309" s="1">
        <f t="shared" si="33"/>
        <v>765</v>
      </c>
    </row>
    <row r="1310" spans="1:1" x14ac:dyDescent="0.25">
      <c r="A1310" s="1">
        <f t="shared" si="33"/>
        <v>766</v>
      </c>
    </row>
    <row r="1311" spans="1:1" x14ac:dyDescent="0.25">
      <c r="A1311" s="1">
        <f t="shared" si="33"/>
        <v>767</v>
      </c>
    </row>
    <row r="1312" spans="1:1" x14ac:dyDescent="0.25">
      <c r="A1312" s="1">
        <f t="shared" si="33"/>
        <v>768</v>
      </c>
    </row>
    <row r="1313" spans="1:1" x14ac:dyDescent="0.25">
      <c r="A1313" s="1">
        <f t="shared" si="33"/>
        <v>769</v>
      </c>
    </row>
    <row r="1314" spans="1:1" x14ac:dyDescent="0.25">
      <c r="A1314" s="1">
        <f t="shared" si="33"/>
        <v>770</v>
      </c>
    </row>
    <row r="1315" spans="1:1" x14ac:dyDescent="0.25">
      <c r="A1315" s="1">
        <f t="shared" ref="A1315:A1378" si="34">A1314+1</f>
        <v>771</v>
      </c>
    </row>
    <row r="1316" spans="1:1" x14ac:dyDescent="0.25">
      <c r="A1316" s="1">
        <f t="shared" si="34"/>
        <v>772</v>
      </c>
    </row>
    <row r="1317" spans="1:1" x14ac:dyDescent="0.25">
      <c r="A1317" s="1">
        <f t="shared" si="34"/>
        <v>773</v>
      </c>
    </row>
    <row r="1318" spans="1:1" x14ac:dyDescent="0.25">
      <c r="A1318" s="1">
        <f t="shared" si="34"/>
        <v>774</v>
      </c>
    </row>
    <row r="1319" spans="1:1" x14ac:dyDescent="0.25">
      <c r="A1319" s="1">
        <f t="shared" si="34"/>
        <v>775</v>
      </c>
    </row>
    <row r="1320" spans="1:1" x14ac:dyDescent="0.25">
      <c r="A1320" s="1">
        <f t="shared" si="34"/>
        <v>776</v>
      </c>
    </row>
    <row r="1321" spans="1:1" x14ac:dyDescent="0.25">
      <c r="A1321" s="1">
        <f t="shared" si="34"/>
        <v>777</v>
      </c>
    </row>
    <row r="1322" spans="1:1" x14ac:dyDescent="0.25">
      <c r="A1322" s="1">
        <f t="shared" si="34"/>
        <v>778</v>
      </c>
    </row>
    <row r="1323" spans="1:1" x14ac:dyDescent="0.25">
      <c r="A1323" s="1">
        <f t="shared" si="34"/>
        <v>779</v>
      </c>
    </row>
    <row r="1324" spans="1:1" x14ac:dyDescent="0.25">
      <c r="A1324" s="1">
        <f t="shared" si="34"/>
        <v>780</v>
      </c>
    </row>
    <row r="1325" spans="1:1" x14ac:dyDescent="0.25">
      <c r="A1325" s="1">
        <f t="shared" si="34"/>
        <v>781</v>
      </c>
    </row>
    <row r="1326" spans="1:1" x14ac:dyDescent="0.25">
      <c r="A1326" s="1">
        <f t="shared" si="34"/>
        <v>782</v>
      </c>
    </row>
    <row r="1327" spans="1:1" x14ac:dyDescent="0.25">
      <c r="A1327" s="1">
        <f t="shared" si="34"/>
        <v>783</v>
      </c>
    </row>
    <row r="1328" spans="1:1" x14ac:dyDescent="0.25">
      <c r="A1328" s="1">
        <f t="shared" si="34"/>
        <v>784</v>
      </c>
    </row>
    <row r="1329" spans="1:1" x14ac:dyDescent="0.25">
      <c r="A1329" s="1">
        <f t="shared" si="34"/>
        <v>785</v>
      </c>
    </row>
    <row r="1330" spans="1:1" x14ac:dyDescent="0.25">
      <c r="A1330" s="1">
        <f t="shared" si="34"/>
        <v>786</v>
      </c>
    </row>
    <row r="1331" spans="1:1" x14ac:dyDescent="0.25">
      <c r="A1331" s="1">
        <f t="shared" si="34"/>
        <v>787</v>
      </c>
    </row>
    <row r="1332" spans="1:1" x14ac:dyDescent="0.25">
      <c r="A1332" s="1">
        <f t="shared" si="34"/>
        <v>788</v>
      </c>
    </row>
    <row r="1333" spans="1:1" x14ac:dyDescent="0.25">
      <c r="A1333" s="1">
        <f t="shared" si="34"/>
        <v>789</v>
      </c>
    </row>
    <row r="1334" spans="1:1" x14ac:dyDescent="0.25">
      <c r="A1334" s="1">
        <f t="shared" si="34"/>
        <v>790</v>
      </c>
    </row>
    <row r="1335" spans="1:1" x14ac:dyDescent="0.25">
      <c r="A1335" s="1">
        <f t="shared" si="34"/>
        <v>791</v>
      </c>
    </row>
    <row r="1336" spans="1:1" x14ac:dyDescent="0.25">
      <c r="A1336" s="1">
        <f t="shared" si="34"/>
        <v>792</v>
      </c>
    </row>
    <row r="1337" spans="1:1" x14ac:dyDescent="0.25">
      <c r="A1337" s="1">
        <f t="shared" si="34"/>
        <v>793</v>
      </c>
    </row>
    <row r="1338" spans="1:1" x14ac:dyDescent="0.25">
      <c r="A1338" s="1">
        <f t="shared" si="34"/>
        <v>794</v>
      </c>
    </row>
    <row r="1339" spans="1:1" x14ac:dyDescent="0.25">
      <c r="A1339" s="1">
        <f t="shared" si="34"/>
        <v>795</v>
      </c>
    </row>
    <row r="1340" spans="1:1" x14ac:dyDescent="0.25">
      <c r="A1340" s="1">
        <f t="shared" si="34"/>
        <v>796</v>
      </c>
    </row>
    <row r="1341" spans="1:1" x14ac:dyDescent="0.25">
      <c r="A1341" s="1">
        <f t="shared" si="34"/>
        <v>797</v>
      </c>
    </row>
    <row r="1342" spans="1:1" x14ac:dyDescent="0.25">
      <c r="A1342" s="1">
        <f t="shared" si="34"/>
        <v>798</v>
      </c>
    </row>
    <row r="1343" spans="1:1" x14ac:dyDescent="0.25">
      <c r="A1343" s="1">
        <f t="shared" si="34"/>
        <v>799</v>
      </c>
    </row>
    <row r="1344" spans="1:1" x14ac:dyDescent="0.25">
      <c r="A1344" s="1">
        <f t="shared" si="34"/>
        <v>800</v>
      </c>
    </row>
    <row r="1345" spans="1:1" x14ac:dyDescent="0.25">
      <c r="A1345" s="1">
        <f t="shared" si="34"/>
        <v>801</v>
      </c>
    </row>
    <row r="1346" spans="1:1" x14ac:dyDescent="0.25">
      <c r="A1346" s="1">
        <f t="shared" si="34"/>
        <v>802</v>
      </c>
    </row>
    <row r="1347" spans="1:1" x14ac:dyDescent="0.25">
      <c r="A1347" s="1">
        <f t="shared" si="34"/>
        <v>803</v>
      </c>
    </row>
    <row r="1348" spans="1:1" x14ac:dyDescent="0.25">
      <c r="A1348" s="1">
        <f t="shared" si="34"/>
        <v>804</v>
      </c>
    </row>
    <row r="1349" spans="1:1" x14ac:dyDescent="0.25">
      <c r="A1349" s="1">
        <f t="shared" si="34"/>
        <v>805</v>
      </c>
    </row>
    <row r="1350" spans="1:1" x14ac:dyDescent="0.25">
      <c r="A1350" s="1">
        <f t="shared" si="34"/>
        <v>806</v>
      </c>
    </row>
    <row r="1351" spans="1:1" x14ac:dyDescent="0.25">
      <c r="A1351" s="1">
        <f t="shared" si="34"/>
        <v>807</v>
      </c>
    </row>
    <row r="1352" spans="1:1" x14ac:dyDescent="0.25">
      <c r="A1352" s="1">
        <f t="shared" si="34"/>
        <v>808</v>
      </c>
    </row>
    <row r="1353" spans="1:1" x14ac:dyDescent="0.25">
      <c r="A1353" s="1">
        <f t="shared" si="34"/>
        <v>809</v>
      </c>
    </row>
    <row r="1354" spans="1:1" x14ac:dyDescent="0.25">
      <c r="A1354" s="1">
        <f t="shared" si="34"/>
        <v>810</v>
      </c>
    </row>
    <row r="1355" spans="1:1" x14ac:dyDescent="0.25">
      <c r="A1355" s="1">
        <f t="shared" si="34"/>
        <v>811</v>
      </c>
    </row>
    <row r="1356" spans="1:1" x14ac:dyDescent="0.25">
      <c r="A1356" s="1">
        <f t="shared" si="34"/>
        <v>812</v>
      </c>
    </row>
    <row r="1357" spans="1:1" x14ac:dyDescent="0.25">
      <c r="A1357" s="1">
        <f t="shared" si="34"/>
        <v>813</v>
      </c>
    </row>
    <row r="1358" spans="1:1" x14ac:dyDescent="0.25">
      <c r="A1358" s="1">
        <f t="shared" si="34"/>
        <v>814</v>
      </c>
    </row>
    <row r="1359" spans="1:1" x14ac:dyDescent="0.25">
      <c r="A1359" s="1">
        <f t="shared" si="34"/>
        <v>815</v>
      </c>
    </row>
    <row r="1360" spans="1:1" x14ac:dyDescent="0.25">
      <c r="A1360" s="1">
        <f t="shared" si="34"/>
        <v>816</v>
      </c>
    </row>
    <row r="1361" spans="1:1" x14ac:dyDescent="0.25">
      <c r="A1361" s="1">
        <f t="shared" si="34"/>
        <v>817</v>
      </c>
    </row>
    <row r="1362" spans="1:1" x14ac:dyDescent="0.25">
      <c r="A1362" s="1">
        <f t="shared" si="34"/>
        <v>818</v>
      </c>
    </row>
    <row r="1363" spans="1:1" x14ac:dyDescent="0.25">
      <c r="A1363" s="1">
        <f t="shared" si="34"/>
        <v>819</v>
      </c>
    </row>
    <row r="1364" spans="1:1" x14ac:dyDescent="0.25">
      <c r="A1364" s="1">
        <f t="shared" si="34"/>
        <v>820</v>
      </c>
    </row>
    <row r="1365" spans="1:1" x14ac:dyDescent="0.25">
      <c r="A1365" s="1">
        <f t="shared" si="34"/>
        <v>821</v>
      </c>
    </row>
    <row r="1366" spans="1:1" x14ac:dyDescent="0.25">
      <c r="A1366" s="1">
        <f t="shared" si="34"/>
        <v>822</v>
      </c>
    </row>
    <row r="1367" spans="1:1" x14ac:dyDescent="0.25">
      <c r="A1367" s="1">
        <f t="shared" si="34"/>
        <v>823</v>
      </c>
    </row>
    <row r="1368" spans="1:1" x14ac:dyDescent="0.25">
      <c r="A1368" s="1">
        <f t="shared" si="34"/>
        <v>824</v>
      </c>
    </row>
    <row r="1369" spans="1:1" x14ac:dyDescent="0.25">
      <c r="A1369" s="1">
        <f t="shared" si="34"/>
        <v>825</v>
      </c>
    </row>
    <row r="1370" spans="1:1" x14ac:dyDescent="0.25">
      <c r="A1370" s="1">
        <f t="shared" si="34"/>
        <v>826</v>
      </c>
    </row>
    <row r="1371" spans="1:1" x14ac:dyDescent="0.25">
      <c r="A1371" s="1">
        <f t="shared" si="34"/>
        <v>827</v>
      </c>
    </row>
    <row r="1372" spans="1:1" x14ac:dyDescent="0.25">
      <c r="A1372" s="1">
        <f t="shared" si="34"/>
        <v>828</v>
      </c>
    </row>
    <row r="1373" spans="1:1" x14ac:dyDescent="0.25">
      <c r="A1373" s="1">
        <f t="shared" si="34"/>
        <v>829</v>
      </c>
    </row>
    <row r="1374" spans="1:1" x14ac:dyDescent="0.25">
      <c r="A1374" s="1">
        <f t="shared" si="34"/>
        <v>830</v>
      </c>
    </row>
    <row r="1375" spans="1:1" x14ac:dyDescent="0.25">
      <c r="A1375" s="1">
        <f t="shared" si="34"/>
        <v>831</v>
      </c>
    </row>
    <row r="1376" spans="1:1" x14ac:dyDescent="0.25">
      <c r="A1376" s="1">
        <f t="shared" si="34"/>
        <v>832</v>
      </c>
    </row>
    <row r="1377" spans="1:1" x14ac:dyDescent="0.25">
      <c r="A1377" s="1">
        <f t="shared" si="34"/>
        <v>833</v>
      </c>
    </row>
    <row r="1378" spans="1:1" x14ac:dyDescent="0.25">
      <c r="A1378" s="1">
        <f t="shared" si="34"/>
        <v>834</v>
      </c>
    </row>
    <row r="1379" spans="1:1" x14ac:dyDescent="0.25">
      <c r="A1379" s="1">
        <f t="shared" ref="A1379:A1442" si="35">A1378+1</f>
        <v>835</v>
      </c>
    </row>
    <row r="1380" spans="1:1" x14ac:dyDescent="0.25">
      <c r="A1380" s="1">
        <f t="shared" si="35"/>
        <v>836</v>
      </c>
    </row>
    <row r="1381" spans="1:1" x14ac:dyDescent="0.25">
      <c r="A1381" s="1">
        <f t="shared" si="35"/>
        <v>837</v>
      </c>
    </row>
    <row r="1382" spans="1:1" x14ac:dyDescent="0.25">
      <c r="A1382" s="1">
        <f t="shared" si="35"/>
        <v>838</v>
      </c>
    </row>
    <row r="1383" spans="1:1" x14ac:dyDescent="0.25">
      <c r="A1383" s="1">
        <f t="shared" si="35"/>
        <v>839</v>
      </c>
    </row>
    <row r="1384" spans="1:1" x14ac:dyDescent="0.25">
      <c r="A1384" s="1">
        <f t="shared" si="35"/>
        <v>840</v>
      </c>
    </row>
    <row r="1385" spans="1:1" x14ac:dyDescent="0.25">
      <c r="A1385" s="1">
        <f t="shared" si="35"/>
        <v>841</v>
      </c>
    </row>
    <row r="1386" spans="1:1" x14ac:dyDescent="0.25">
      <c r="A1386" s="1">
        <f t="shared" si="35"/>
        <v>842</v>
      </c>
    </row>
    <row r="1387" spans="1:1" x14ac:dyDescent="0.25">
      <c r="A1387" s="1">
        <f t="shared" si="35"/>
        <v>843</v>
      </c>
    </row>
    <row r="1388" spans="1:1" x14ac:dyDescent="0.25">
      <c r="A1388" s="1">
        <f t="shared" si="35"/>
        <v>844</v>
      </c>
    </row>
    <row r="1389" spans="1:1" x14ac:dyDescent="0.25">
      <c r="A1389" s="1">
        <f t="shared" si="35"/>
        <v>845</v>
      </c>
    </row>
    <row r="1390" spans="1:1" x14ac:dyDescent="0.25">
      <c r="A1390" s="1">
        <f t="shared" si="35"/>
        <v>846</v>
      </c>
    </row>
    <row r="1391" spans="1:1" x14ac:dyDescent="0.25">
      <c r="A1391" s="1">
        <f t="shared" si="35"/>
        <v>847</v>
      </c>
    </row>
    <row r="1392" spans="1:1" x14ac:dyDescent="0.25">
      <c r="A1392" s="1">
        <f t="shared" si="35"/>
        <v>848</v>
      </c>
    </row>
    <row r="1393" spans="1:1" x14ac:dyDescent="0.25">
      <c r="A1393" s="1">
        <f t="shared" si="35"/>
        <v>849</v>
      </c>
    </row>
    <row r="1394" spans="1:1" x14ac:dyDescent="0.25">
      <c r="A1394" s="1">
        <f t="shared" si="35"/>
        <v>850</v>
      </c>
    </row>
    <row r="1395" spans="1:1" x14ac:dyDescent="0.25">
      <c r="A1395" s="1">
        <f t="shared" si="35"/>
        <v>851</v>
      </c>
    </row>
    <row r="1396" spans="1:1" x14ac:dyDescent="0.25">
      <c r="A1396" s="1">
        <f t="shared" si="35"/>
        <v>852</v>
      </c>
    </row>
    <row r="1397" spans="1:1" x14ac:dyDescent="0.25">
      <c r="A1397" s="1">
        <f t="shared" si="35"/>
        <v>853</v>
      </c>
    </row>
    <row r="1398" spans="1:1" x14ac:dyDescent="0.25">
      <c r="A1398" s="1">
        <f t="shared" si="35"/>
        <v>854</v>
      </c>
    </row>
    <row r="1399" spans="1:1" x14ac:dyDescent="0.25">
      <c r="A1399" s="1">
        <f t="shared" si="35"/>
        <v>855</v>
      </c>
    </row>
    <row r="1400" spans="1:1" x14ac:dyDescent="0.25">
      <c r="A1400" s="1">
        <f t="shared" si="35"/>
        <v>856</v>
      </c>
    </row>
    <row r="1401" spans="1:1" x14ac:dyDescent="0.25">
      <c r="A1401" s="1">
        <f t="shared" si="35"/>
        <v>857</v>
      </c>
    </row>
    <row r="1402" spans="1:1" x14ac:dyDescent="0.25">
      <c r="A1402" s="1">
        <f t="shared" si="35"/>
        <v>858</v>
      </c>
    </row>
    <row r="1403" spans="1:1" x14ac:dyDescent="0.25">
      <c r="A1403" s="1">
        <f t="shared" si="35"/>
        <v>859</v>
      </c>
    </row>
    <row r="1404" spans="1:1" x14ac:dyDescent="0.25">
      <c r="A1404" s="1">
        <f t="shared" si="35"/>
        <v>860</v>
      </c>
    </row>
    <row r="1405" spans="1:1" x14ac:dyDescent="0.25">
      <c r="A1405" s="1">
        <f t="shared" si="35"/>
        <v>861</v>
      </c>
    </row>
    <row r="1406" spans="1:1" x14ac:dyDescent="0.25">
      <c r="A1406" s="1">
        <f t="shared" si="35"/>
        <v>862</v>
      </c>
    </row>
    <row r="1407" spans="1:1" x14ac:dyDescent="0.25">
      <c r="A1407" s="1">
        <f t="shared" si="35"/>
        <v>863</v>
      </c>
    </row>
    <row r="1408" spans="1:1" x14ac:dyDescent="0.25">
      <c r="A1408" s="1">
        <f t="shared" si="35"/>
        <v>864</v>
      </c>
    </row>
    <row r="1409" spans="1:1" x14ac:dyDescent="0.25">
      <c r="A1409" s="1">
        <f t="shared" si="35"/>
        <v>865</v>
      </c>
    </row>
    <row r="1410" spans="1:1" x14ac:dyDescent="0.25">
      <c r="A1410" s="1">
        <f t="shared" si="35"/>
        <v>866</v>
      </c>
    </row>
    <row r="1411" spans="1:1" x14ac:dyDescent="0.25">
      <c r="A1411" s="1">
        <f t="shared" si="35"/>
        <v>867</v>
      </c>
    </row>
    <row r="1412" spans="1:1" x14ac:dyDescent="0.25">
      <c r="A1412" s="1">
        <f t="shared" si="35"/>
        <v>868</v>
      </c>
    </row>
    <row r="1413" spans="1:1" x14ac:dyDescent="0.25">
      <c r="A1413" s="1">
        <f t="shared" si="35"/>
        <v>869</v>
      </c>
    </row>
    <row r="1414" spans="1:1" x14ac:dyDescent="0.25">
      <c r="A1414" s="1">
        <f t="shared" si="35"/>
        <v>870</v>
      </c>
    </row>
    <row r="1415" spans="1:1" x14ac:dyDescent="0.25">
      <c r="A1415" s="1">
        <f t="shared" si="35"/>
        <v>871</v>
      </c>
    </row>
    <row r="1416" spans="1:1" x14ac:dyDescent="0.25">
      <c r="A1416" s="1">
        <f t="shared" si="35"/>
        <v>872</v>
      </c>
    </row>
    <row r="1417" spans="1:1" x14ac:dyDescent="0.25">
      <c r="A1417" s="1">
        <f t="shared" si="35"/>
        <v>873</v>
      </c>
    </row>
    <row r="1418" spans="1:1" x14ac:dyDescent="0.25">
      <c r="A1418" s="1">
        <f t="shared" si="35"/>
        <v>874</v>
      </c>
    </row>
    <row r="1419" spans="1:1" x14ac:dyDescent="0.25">
      <c r="A1419" s="1">
        <f t="shared" si="35"/>
        <v>875</v>
      </c>
    </row>
    <row r="1420" spans="1:1" x14ac:dyDescent="0.25">
      <c r="A1420" s="1">
        <f t="shared" si="35"/>
        <v>876</v>
      </c>
    </row>
    <row r="1421" spans="1:1" x14ac:dyDescent="0.25">
      <c r="A1421" s="1">
        <f t="shared" si="35"/>
        <v>877</v>
      </c>
    </row>
    <row r="1422" spans="1:1" x14ac:dyDescent="0.25">
      <c r="A1422" s="1">
        <f t="shared" si="35"/>
        <v>878</v>
      </c>
    </row>
    <row r="1423" spans="1:1" x14ac:dyDescent="0.25">
      <c r="A1423" s="1">
        <f t="shared" si="35"/>
        <v>879</v>
      </c>
    </row>
    <row r="1424" spans="1:1" x14ac:dyDescent="0.25">
      <c r="A1424" s="1">
        <f t="shared" si="35"/>
        <v>880</v>
      </c>
    </row>
    <row r="1425" spans="1:1" x14ac:dyDescent="0.25">
      <c r="A1425" s="1">
        <f t="shared" si="35"/>
        <v>881</v>
      </c>
    </row>
    <row r="1426" spans="1:1" x14ac:dyDescent="0.25">
      <c r="A1426" s="1">
        <f t="shared" si="35"/>
        <v>882</v>
      </c>
    </row>
    <row r="1427" spans="1:1" x14ac:dyDescent="0.25">
      <c r="A1427" s="1">
        <f t="shared" si="35"/>
        <v>883</v>
      </c>
    </row>
    <row r="1428" spans="1:1" x14ac:dyDescent="0.25">
      <c r="A1428" s="1">
        <f t="shared" si="35"/>
        <v>884</v>
      </c>
    </row>
    <row r="1429" spans="1:1" x14ac:dyDescent="0.25">
      <c r="A1429" s="1">
        <f t="shared" si="35"/>
        <v>885</v>
      </c>
    </row>
    <row r="1430" spans="1:1" x14ac:dyDescent="0.25">
      <c r="A1430" s="1">
        <f t="shared" si="35"/>
        <v>886</v>
      </c>
    </row>
    <row r="1431" spans="1:1" x14ac:dyDescent="0.25">
      <c r="A1431" s="1">
        <f t="shared" si="35"/>
        <v>887</v>
      </c>
    </row>
    <row r="1432" spans="1:1" x14ac:dyDescent="0.25">
      <c r="A1432" s="1">
        <f t="shared" si="35"/>
        <v>888</v>
      </c>
    </row>
    <row r="1433" spans="1:1" x14ac:dyDescent="0.25">
      <c r="A1433" s="1">
        <f t="shared" si="35"/>
        <v>889</v>
      </c>
    </row>
    <row r="1434" spans="1:1" x14ac:dyDescent="0.25">
      <c r="A1434" s="1">
        <f t="shared" si="35"/>
        <v>890</v>
      </c>
    </row>
    <row r="1435" spans="1:1" x14ac:dyDescent="0.25">
      <c r="A1435" s="1">
        <f t="shared" si="35"/>
        <v>891</v>
      </c>
    </row>
    <row r="1436" spans="1:1" x14ac:dyDescent="0.25">
      <c r="A1436" s="1">
        <f t="shared" si="35"/>
        <v>892</v>
      </c>
    </row>
    <row r="1437" spans="1:1" x14ac:dyDescent="0.25">
      <c r="A1437" s="1">
        <f t="shared" si="35"/>
        <v>893</v>
      </c>
    </row>
    <row r="1438" spans="1:1" x14ac:dyDescent="0.25">
      <c r="A1438" s="1">
        <f t="shared" si="35"/>
        <v>894</v>
      </c>
    </row>
    <row r="1439" spans="1:1" x14ac:dyDescent="0.25">
      <c r="A1439" s="1">
        <f t="shared" si="35"/>
        <v>895</v>
      </c>
    </row>
    <row r="1440" spans="1:1" x14ac:dyDescent="0.25">
      <c r="A1440" s="1">
        <f t="shared" si="35"/>
        <v>896</v>
      </c>
    </row>
    <row r="1441" spans="1:1" x14ac:dyDescent="0.25">
      <c r="A1441" s="1">
        <f t="shared" si="35"/>
        <v>897</v>
      </c>
    </row>
    <row r="1442" spans="1:1" x14ac:dyDescent="0.25">
      <c r="A1442" s="1">
        <f t="shared" si="35"/>
        <v>898</v>
      </c>
    </row>
    <row r="1443" spans="1:1" x14ac:dyDescent="0.25">
      <c r="A1443" s="1">
        <f t="shared" ref="A1443:A1506" si="36">A1442+1</f>
        <v>899</v>
      </c>
    </row>
    <row r="1444" spans="1:1" x14ac:dyDescent="0.25">
      <c r="A1444" s="1">
        <f t="shared" si="36"/>
        <v>900</v>
      </c>
    </row>
    <row r="1445" spans="1:1" x14ac:dyDescent="0.25">
      <c r="A1445" s="1">
        <f t="shared" si="36"/>
        <v>901</v>
      </c>
    </row>
    <row r="1446" spans="1:1" x14ac:dyDescent="0.25">
      <c r="A1446" s="1">
        <f t="shared" si="36"/>
        <v>902</v>
      </c>
    </row>
    <row r="1447" spans="1:1" x14ac:dyDescent="0.25">
      <c r="A1447" s="1">
        <f t="shared" si="36"/>
        <v>903</v>
      </c>
    </row>
    <row r="1448" spans="1:1" x14ac:dyDescent="0.25">
      <c r="A1448" s="1">
        <f t="shared" si="36"/>
        <v>904</v>
      </c>
    </row>
    <row r="1449" spans="1:1" x14ac:dyDescent="0.25">
      <c r="A1449" s="1">
        <f t="shared" si="36"/>
        <v>905</v>
      </c>
    </row>
    <row r="1450" spans="1:1" x14ac:dyDescent="0.25">
      <c r="A1450" s="1">
        <f t="shared" si="36"/>
        <v>906</v>
      </c>
    </row>
    <row r="1451" spans="1:1" x14ac:dyDescent="0.25">
      <c r="A1451" s="1">
        <f t="shared" si="36"/>
        <v>907</v>
      </c>
    </row>
    <row r="1452" spans="1:1" x14ac:dyDescent="0.25">
      <c r="A1452" s="1">
        <f t="shared" si="36"/>
        <v>908</v>
      </c>
    </row>
    <row r="1453" spans="1:1" x14ac:dyDescent="0.25">
      <c r="A1453" s="1">
        <f t="shared" si="36"/>
        <v>909</v>
      </c>
    </row>
    <row r="1454" spans="1:1" x14ac:dyDescent="0.25">
      <c r="A1454" s="1">
        <f t="shared" si="36"/>
        <v>910</v>
      </c>
    </row>
    <row r="1455" spans="1:1" x14ac:dyDescent="0.25">
      <c r="A1455" s="1">
        <f t="shared" si="36"/>
        <v>911</v>
      </c>
    </row>
    <row r="1456" spans="1:1" x14ac:dyDescent="0.25">
      <c r="A1456" s="1">
        <f t="shared" si="36"/>
        <v>912</v>
      </c>
    </row>
    <row r="1457" spans="1:1" x14ac:dyDescent="0.25">
      <c r="A1457" s="1">
        <f t="shared" si="36"/>
        <v>913</v>
      </c>
    </row>
    <row r="1458" spans="1:1" x14ac:dyDescent="0.25">
      <c r="A1458" s="1">
        <f t="shared" si="36"/>
        <v>914</v>
      </c>
    </row>
    <row r="1459" spans="1:1" x14ac:dyDescent="0.25">
      <c r="A1459" s="1">
        <f t="shared" si="36"/>
        <v>915</v>
      </c>
    </row>
    <row r="1460" spans="1:1" x14ac:dyDescent="0.25">
      <c r="A1460" s="1">
        <f t="shared" si="36"/>
        <v>916</v>
      </c>
    </row>
    <row r="1461" spans="1:1" x14ac:dyDescent="0.25">
      <c r="A1461" s="1">
        <f t="shared" si="36"/>
        <v>917</v>
      </c>
    </row>
    <row r="1462" spans="1:1" x14ac:dyDescent="0.25">
      <c r="A1462" s="1">
        <f t="shared" si="36"/>
        <v>918</v>
      </c>
    </row>
    <row r="1463" spans="1:1" x14ac:dyDescent="0.25">
      <c r="A1463" s="1">
        <f t="shared" si="36"/>
        <v>919</v>
      </c>
    </row>
    <row r="1464" spans="1:1" x14ac:dyDescent="0.25">
      <c r="A1464" s="1">
        <f t="shared" si="36"/>
        <v>920</v>
      </c>
    </row>
    <row r="1465" spans="1:1" x14ac:dyDescent="0.25">
      <c r="A1465" s="1">
        <f t="shared" si="36"/>
        <v>921</v>
      </c>
    </row>
    <row r="1466" spans="1:1" x14ac:dyDescent="0.25">
      <c r="A1466" s="1">
        <f t="shared" si="36"/>
        <v>922</v>
      </c>
    </row>
    <row r="1467" spans="1:1" x14ac:dyDescent="0.25">
      <c r="A1467" s="1">
        <f t="shared" si="36"/>
        <v>923</v>
      </c>
    </row>
    <row r="1468" spans="1:1" x14ac:dyDescent="0.25">
      <c r="A1468" s="1">
        <f t="shared" si="36"/>
        <v>924</v>
      </c>
    </row>
    <row r="1469" spans="1:1" x14ac:dyDescent="0.25">
      <c r="A1469" s="1">
        <f t="shared" si="36"/>
        <v>925</v>
      </c>
    </row>
    <row r="1470" spans="1:1" x14ac:dyDescent="0.25">
      <c r="A1470" s="1">
        <f t="shared" si="36"/>
        <v>926</v>
      </c>
    </row>
    <row r="1471" spans="1:1" x14ac:dyDescent="0.25">
      <c r="A1471" s="1">
        <f t="shared" si="36"/>
        <v>927</v>
      </c>
    </row>
    <row r="1472" spans="1:1" x14ac:dyDescent="0.25">
      <c r="A1472" s="1">
        <f t="shared" si="36"/>
        <v>928</v>
      </c>
    </row>
    <row r="1473" spans="1:1" x14ac:dyDescent="0.25">
      <c r="A1473" s="1">
        <f t="shared" si="36"/>
        <v>929</v>
      </c>
    </row>
    <row r="1474" spans="1:1" x14ac:dyDescent="0.25">
      <c r="A1474" s="1">
        <f t="shared" si="36"/>
        <v>930</v>
      </c>
    </row>
    <row r="1475" spans="1:1" x14ac:dyDescent="0.25">
      <c r="A1475" s="1">
        <f t="shared" si="36"/>
        <v>931</v>
      </c>
    </row>
    <row r="1476" spans="1:1" x14ac:dyDescent="0.25">
      <c r="A1476" s="1">
        <f t="shared" si="36"/>
        <v>932</v>
      </c>
    </row>
    <row r="1477" spans="1:1" x14ac:dyDescent="0.25">
      <c r="A1477" s="1">
        <f t="shared" si="36"/>
        <v>933</v>
      </c>
    </row>
    <row r="1478" spans="1:1" x14ac:dyDescent="0.25">
      <c r="A1478" s="1">
        <f t="shared" si="36"/>
        <v>934</v>
      </c>
    </row>
    <row r="1479" spans="1:1" x14ac:dyDescent="0.25">
      <c r="A1479" s="1">
        <f t="shared" si="36"/>
        <v>935</v>
      </c>
    </row>
    <row r="1480" spans="1:1" x14ac:dyDescent="0.25">
      <c r="A1480" s="1">
        <f t="shared" si="36"/>
        <v>936</v>
      </c>
    </row>
    <row r="1481" spans="1:1" x14ac:dyDescent="0.25">
      <c r="A1481" s="1">
        <f t="shared" si="36"/>
        <v>937</v>
      </c>
    </row>
    <row r="1482" spans="1:1" x14ac:dyDescent="0.25">
      <c r="A1482" s="1">
        <f t="shared" si="36"/>
        <v>938</v>
      </c>
    </row>
    <row r="1483" spans="1:1" x14ac:dyDescent="0.25">
      <c r="A1483" s="1">
        <f t="shared" si="36"/>
        <v>939</v>
      </c>
    </row>
    <row r="1484" spans="1:1" x14ac:dyDescent="0.25">
      <c r="A1484" s="1">
        <f t="shared" si="36"/>
        <v>940</v>
      </c>
    </row>
    <row r="1485" spans="1:1" x14ac:dyDescent="0.25">
      <c r="A1485" s="1">
        <f t="shared" si="36"/>
        <v>941</v>
      </c>
    </row>
    <row r="1486" spans="1:1" x14ac:dyDescent="0.25">
      <c r="A1486" s="1">
        <f t="shared" si="36"/>
        <v>942</v>
      </c>
    </row>
    <row r="1487" spans="1:1" x14ac:dyDescent="0.25">
      <c r="A1487" s="1">
        <f t="shared" si="36"/>
        <v>943</v>
      </c>
    </row>
    <row r="1488" spans="1:1" x14ac:dyDescent="0.25">
      <c r="A1488" s="1">
        <f t="shared" si="36"/>
        <v>944</v>
      </c>
    </row>
    <row r="1489" spans="1:1" x14ac:dyDescent="0.25">
      <c r="A1489" s="1">
        <f t="shared" si="36"/>
        <v>945</v>
      </c>
    </row>
    <row r="1490" spans="1:1" x14ac:dyDescent="0.25">
      <c r="A1490" s="1">
        <f t="shared" si="36"/>
        <v>946</v>
      </c>
    </row>
    <row r="1491" spans="1:1" x14ac:dyDescent="0.25">
      <c r="A1491" s="1">
        <f t="shared" si="36"/>
        <v>947</v>
      </c>
    </row>
    <row r="1492" spans="1:1" x14ac:dyDescent="0.25">
      <c r="A1492" s="1">
        <f t="shared" si="36"/>
        <v>948</v>
      </c>
    </row>
    <row r="1493" spans="1:1" x14ac:dyDescent="0.25">
      <c r="A1493" s="1">
        <f t="shared" si="36"/>
        <v>949</v>
      </c>
    </row>
    <row r="1494" spans="1:1" x14ac:dyDescent="0.25">
      <c r="A1494" s="1">
        <f t="shared" si="36"/>
        <v>950</v>
      </c>
    </row>
    <row r="1495" spans="1:1" x14ac:dyDescent="0.25">
      <c r="A1495" s="1">
        <f t="shared" si="36"/>
        <v>951</v>
      </c>
    </row>
    <row r="1496" spans="1:1" x14ac:dyDescent="0.25">
      <c r="A1496" s="1">
        <f t="shared" si="36"/>
        <v>952</v>
      </c>
    </row>
    <row r="1497" spans="1:1" x14ac:dyDescent="0.25">
      <c r="A1497" s="1">
        <f t="shared" si="36"/>
        <v>953</v>
      </c>
    </row>
    <row r="1498" spans="1:1" x14ac:dyDescent="0.25">
      <c r="A1498" s="1">
        <f t="shared" si="36"/>
        <v>954</v>
      </c>
    </row>
    <row r="1499" spans="1:1" x14ac:dyDescent="0.25">
      <c r="A1499" s="1">
        <f t="shared" si="36"/>
        <v>955</v>
      </c>
    </row>
    <row r="1500" spans="1:1" x14ac:dyDescent="0.25">
      <c r="A1500" s="1">
        <f t="shared" si="36"/>
        <v>956</v>
      </c>
    </row>
    <row r="1501" spans="1:1" x14ac:dyDescent="0.25">
      <c r="A1501" s="1">
        <f t="shared" si="36"/>
        <v>957</v>
      </c>
    </row>
    <row r="1502" spans="1:1" x14ac:dyDescent="0.25">
      <c r="A1502" s="1">
        <f t="shared" si="36"/>
        <v>958</v>
      </c>
    </row>
    <row r="1503" spans="1:1" x14ac:dyDescent="0.25">
      <c r="A1503" s="1">
        <f t="shared" si="36"/>
        <v>959</v>
      </c>
    </row>
    <row r="1504" spans="1:1" x14ac:dyDescent="0.25">
      <c r="A1504" s="1">
        <f t="shared" si="36"/>
        <v>960</v>
      </c>
    </row>
    <row r="1505" spans="1:1" x14ac:dyDescent="0.25">
      <c r="A1505" s="1">
        <f t="shared" si="36"/>
        <v>961</v>
      </c>
    </row>
    <row r="1506" spans="1:1" x14ac:dyDescent="0.25">
      <c r="A1506" s="1">
        <f t="shared" si="36"/>
        <v>962</v>
      </c>
    </row>
    <row r="1507" spans="1:1" x14ac:dyDescent="0.25">
      <c r="A1507" s="1">
        <f t="shared" ref="A1507:A1570" si="37">A1506+1</f>
        <v>963</v>
      </c>
    </row>
    <row r="1508" spans="1:1" x14ac:dyDescent="0.25">
      <c r="A1508" s="1">
        <f t="shared" si="37"/>
        <v>964</v>
      </c>
    </row>
    <row r="1509" spans="1:1" x14ac:dyDescent="0.25">
      <c r="A1509" s="1">
        <f t="shared" si="37"/>
        <v>965</v>
      </c>
    </row>
    <row r="1510" spans="1:1" x14ac:dyDescent="0.25">
      <c r="A1510" s="1">
        <f t="shared" si="37"/>
        <v>966</v>
      </c>
    </row>
    <row r="1511" spans="1:1" x14ac:dyDescent="0.25">
      <c r="A1511" s="1">
        <f t="shared" si="37"/>
        <v>967</v>
      </c>
    </row>
    <row r="1512" spans="1:1" x14ac:dyDescent="0.25">
      <c r="A1512" s="1">
        <f t="shared" si="37"/>
        <v>968</v>
      </c>
    </row>
    <row r="1513" spans="1:1" x14ac:dyDescent="0.25">
      <c r="A1513" s="1">
        <f t="shared" si="37"/>
        <v>969</v>
      </c>
    </row>
    <row r="1514" spans="1:1" x14ac:dyDescent="0.25">
      <c r="A1514" s="1">
        <f t="shared" si="37"/>
        <v>970</v>
      </c>
    </row>
    <row r="1515" spans="1:1" x14ac:dyDescent="0.25">
      <c r="A1515" s="1">
        <f t="shared" si="37"/>
        <v>971</v>
      </c>
    </row>
    <row r="1516" spans="1:1" x14ac:dyDescent="0.25">
      <c r="A1516" s="1">
        <f t="shared" si="37"/>
        <v>972</v>
      </c>
    </row>
    <row r="1517" spans="1:1" x14ac:dyDescent="0.25">
      <c r="A1517" s="1">
        <f t="shared" si="37"/>
        <v>973</v>
      </c>
    </row>
    <row r="1518" spans="1:1" x14ac:dyDescent="0.25">
      <c r="A1518" s="1">
        <f t="shared" si="37"/>
        <v>974</v>
      </c>
    </row>
    <row r="1519" spans="1:1" x14ac:dyDescent="0.25">
      <c r="A1519" s="1">
        <f t="shared" si="37"/>
        <v>975</v>
      </c>
    </row>
    <row r="1520" spans="1:1" x14ac:dyDescent="0.25">
      <c r="A1520" s="1">
        <f t="shared" si="37"/>
        <v>976</v>
      </c>
    </row>
    <row r="1521" spans="1:1" x14ac:dyDescent="0.25">
      <c r="A1521" s="1">
        <f t="shared" si="37"/>
        <v>977</v>
      </c>
    </row>
    <row r="1522" spans="1:1" x14ac:dyDescent="0.25">
      <c r="A1522" s="1">
        <f t="shared" si="37"/>
        <v>978</v>
      </c>
    </row>
    <row r="1523" spans="1:1" x14ac:dyDescent="0.25">
      <c r="A1523" s="1">
        <f t="shared" si="37"/>
        <v>979</v>
      </c>
    </row>
    <row r="1524" spans="1:1" x14ac:dyDescent="0.25">
      <c r="A1524" s="1">
        <f t="shared" si="37"/>
        <v>980</v>
      </c>
    </row>
    <row r="1525" spans="1:1" x14ac:dyDescent="0.25">
      <c r="A1525" s="1">
        <f t="shared" si="37"/>
        <v>981</v>
      </c>
    </row>
    <row r="1526" spans="1:1" x14ac:dyDescent="0.25">
      <c r="A1526" s="1">
        <f t="shared" si="37"/>
        <v>982</v>
      </c>
    </row>
    <row r="1527" spans="1:1" x14ac:dyDescent="0.25">
      <c r="A1527" s="1">
        <f t="shared" si="37"/>
        <v>983</v>
      </c>
    </row>
    <row r="1528" spans="1:1" x14ac:dyDescent="0.25">
      <c r="A1528" s="1">
        <f t="shared" si="37"/>
        <v>984</v>
      </c>
    </row>
    <row r="1529" spans="1:1" x14ac:dyDescent="0.25">
      <c r="A1529" s="1">
        <f t="shared" si="37"/>
        <v>985</v>
      </c>
    </row>
    <row r="1530" spans="1:1" x14ac:dyDescent="0.25">
      <c r="A1530" s="1">
        <f t="shared" si="37"/>
        <v>986</v>
      </c>
    </row>
    <row r="1531" spans="1:1" x14ac:dyDescent="0.25">
      <c r="A1531" s="1">
        <f t="shared" si="37"/>
        <v>987</v>
      </c>
    </row>
    <row r="1532" spans="1:1" x14ac:dyDescent="0.25">
      <c r="A1532" s="1">
        <f t="shared" si="37"/>
        <v>988</v>
      </c>
    </row>
    <row r="1533" spans="1:1" x14ac:dyDescent="0.25">
      <c r="A1533" s="1">
        <f t="shared" si="37"/>
        <v>989</v>
      </c>
    </row>
    <row r="1534" spans="1:1" x14ac:dyDescent="0.25">
      <c r="A1534" s="1">
        <f t="shared" si="37"/>
        <v>990</v>
      </c>
    </row>
    <row r="1535" spans="1:1" x14ac:dyDescent="0.25">
      <c r="A1535" s="1">
        <f t="shared" si="37"/>
        <v>991</v>
      </c>
    </row>
    <row r="1536" spans="1:1" x14ac:dyDescent="0.25">
      <c r="A1536" s="1">
        <f t="shared" si="37"/>
        <v>992</v>
      </c>
    </row>
    <row r="1537" spans="1:1" x14ac:dyDescent="0.25">
      <c r="A1537" s="1">
        <f t="shared" si="37"/>
        <v>993</v>
      </c>
    </row>
    <row r="1538" spans="1:1" x14ac:dyDescent="0.25">
      <c r="A1538" s="1">
        <f t="shared" si="37"/>
        <v>994</v>
      </c>
    </row>
    <row r="1539" spans="1:1" x14ac:dyDescent="0.25">
      <c r="A1539" s="1">
        <f t="shared" si="37"/>
        <v>995</v>
      </c>
    </row>
    <row r="1540" spans="1:1" x14ac:dyDescent="0.25">
      <c r="A1540" s="1">
        <f t="shared" si="37"/>
        <v>996</v>
      </c>
    </row>
    <row r="1541" spans="1:1" x14ac:dyDescent="0.25">
      <c r="A1541" s="1">
        <f t="shared" si="37"/>
        <v>997</v>
      </c>
    </row>
    <row r="1542" spans="1:1" x14ac:dyDescent="0.25">
      <c r="A1542" s="1">
        <f t="shared" si="37"/>
        <v>998</v>
      </c>
    </row>
    <row r="1543" spans="1:1" x14ac:dyDescent="0.25">
      <c r="A1543" s="1">
        <f t="shared" si="37"/>
        <v>999</v>
      </c>
    </row>
    <row r="1544" spans="1:1" x14ac:dyDescent="0.25">
      <c r="A1544" s="1">
        <f t="shared" si="37"/>
        <v>1000</v>
      </c>
    </row>
    <row r="1545" spans="1:1" x14ac:dyDescent="0.25">
      <c r="A1545" s="1">
        <f t="shared" si="37"/>
        <v>1001</v>
      </c>
    </row>
    <row r="1546" spans="1:1" x14ac:dyDescent="0.25">
      <c r="A1546" s="1">
        <f t="shared" si="37"/>
        <v>1002</v>
      </c>
    </row>
    <row r="1547" spans="1:1" x14ac:dyDescent="0.25">
      <c r="A1547" s="1">
        <f t="shared" si="37"/>
        <v>1003</v>
      </c>
    </row>
    <row r="1548" spans="1:1" x14ac:dyDescent="0.25">
      <c r="A1548" s="1">
        <f t="shared" si="37"/>
        <v>1004</v>
      </c>
    </row>
    <row r="1549" spans="1:1" x14ac:dyDescent="0.25">
      <c r="A1549" s="1">
        <f t="shared" si="37"/>
        <v>1005</v>
      </c>
    </row>
    <row r="1550" spans="1:1" x14ac:dyDescent="0.25">
      <c r="A1550" s="1">
        <f t="shared" si="37"/>
        <v>1006</v>
      </c>
    </row>
    <row r="1551" spans="1:1" x14ac:dyDescent="0.25">
      <c r="A1551" s="1">
        <f t="shared" si="37"/>
        <v>1007</v>
      </c>
    </row>
    <row r="1552" spans="1:1" x14ac:dyDescent="0.25">
      <c r="A1552" s="1">
        <f t="shared" si="37"/>
        <v>1008</v>
      </c>
    </row>
    <row r="1553" spans="1:1" x14ac:dyDescent="0.25">
      <c r="A1553" s="1">
        <f t="shared" si="37"/>
        <v>1009</v>
      </c>
    </row>
    <row r="1554" spans="1:1" x14ac:dyDescent="0.25">
      <c r="A1554" s="1">
        <f t="shared" si="37"/>
        <v>1010</v>
      </c>
    </row>
    <row r="1555" spans="1:1" x14ac:dyDescent="0.25">
      <c r="A1555" s="1">
        <f t="shared" si="37"/>
        <v>1011</v>
      </c>
    </row>
    <row r="1556" spans="1:1" x14ac:dyDescent="0.25">
      <c r="A1556" s="1">
        <f t="shared" si="37"/>
        <v>1012</v>
      </c>
    </row>
    <row r="1557" spans="1:1" x14ac:dyDescent="0.25">
      <c r="A1557" s="1">
        <f t="shared" si="37"/>
        <v>1013</v>
      </c>
    </row>
    <row r="1558" spans="1:1" x14ac:dyDescent="0.25">
      <c r="A1558" s="1">
        <f t="shared" si="37"/>
        <v>1014</v>
      </c>
    </row>
    <row r="1559" spans="1:1" x14ac:dyDescent="0.25">
      <c r="A1559" s="1">
        <f t="shared" si="37"/>
        <v>1015</v>
      </c>
    </row>
    <row r="1560" spans="1:1" x14ac:dyDescent="0.25">
      <c r="A1560" s="1">
        <f t="shared" si="37"/>
        <v>1016</v>
      </c>
    </row>
    <row r="1561" spans="1:1" x14ac:dyDescent="0.25">
      <c r="A1561" s="1">
        <f t="shared" si="37"/>
        <v>1017</v>
      </c>
    </row>
    <row r="1562" spans="1:1" x14ac:dyDescent="0.25">
      <c r="A1562" s="1">
        <f t="shared" si="37"/>
        <v>1018</v>
      </c>
    </row>
    <row r="1563" spans="1:1" x14ac:dyDescent="0.25">
      <c r="A1563" s="1">
        <f t="shared" si="37"/>
        <v>1019</v>
      </c>
    </row>
    <row r="1564" spans="1:1" x14ac:dyDescent="0.25">
      <c r="A1564" s="1">
        <f t="shared" si="37"/>
        <v>1020</v>
      </c>
    </row>
    <row r="1565" spans="1:1" x14ac:dyDescent="0.25">
      <c r="A1565" s="1">
        <f t="shared" si="37"/>
        <v>1021</v>
      </c>
    </row>
    <row r="1566" spans="1:1" x14ac:dyDescent="0.25">
      <c r="A1566" s="1">
        <f t="shared" si="37"/>
        <v>1022</v>
      </c>
    </row>
    <row r="1567" spans="1:1" x14ac:dyDescent="0.25">
      <c r="A1567" s="1">
        <f t="shared" si="37"/>
        <v>1023</v>
      </c>
    </row>
    <row r="1568" spans="1:1" x14ac:dyDescent="0.25">
      <c r="A1568" s="1">
        <f t="shared" si="37"/>
        <v>1024</v>
      </c>
    </row>
    <row r="1569" spans="1:1" x14ac:dyDescent="0.25">
      <c r="A1569" s="1">
        <f t="shared" si="37"/>
        <v>1025</v>
      </c>
    </row>
    <row r="1570" spans="1:1" x14ac:dyDescent="0.25">
      <c r="A1570" s="1">
        <f t="shared" si="37"/>
        <v>1026</v>
      </c>
    </row>
    <row r="1571" spans="1:1" x14ac:dyDescent="0.25">
      <c r="A1571" s="1">
        <f t="shared" ref="A1571:A1634" si="38">A1570+1</f>
        <v>1027</v>
      </c>
    </row>
    <row r="1572" spans="1:1" x14ac:dyDescent="0.25">
      <c r="A1572" s="1">
        <f t="shared" si="38"/>
        <v>1028</v>
      </c>
    </row>
    <row r="1573" spans="1:1" x14ac:dyDescent="0.25">
      <c r="A1573" s="1">
        <f t="shared" si="38"/>
        <v>1029</v>
      </c>
    </row>
    <row r="1574" spans="1:1" x14ac:dyDescent="0.25">
      <c r="A1574" s="1">
        <f t="shared" si="38"/>
        <v>1030</v>
      </c>
    </row>
    <row r="1575" spans="1:1" x14ac:dyDescent="0.25">
      <c r="A1575" s="1">
        <f t="shared" si="38"/>
        <v>1031</v>
      </c>
    </row>
    <row r="1576" spans="1:1" x14ac:dyDescent="0.25">
      <c r="A1576" s="1">
        <f t="shared" si="38"/>
        <v>1032</v>
      </c>
    </row>
    <row r="1577" spans="1:1" x14ac:dyDescent="0.25">
      <c r="A1577" s="1">
        <f t="shared" si="38"/>
        <v>1033</v>
      </c>
    </row>
    <row r="1578" spans="1:1" x14ac:dyDescent="0.25">
      <c r="A1578" s="1">
        <f t="shared" si="38"/>
        <v>1034</v>
      </c>
    </row>
    <row r="1579" spans="1:1" x14ac:dyDescent="0.25">
      <c r="A1579" s="1">
        <f t="shared" si="38"/>
        <v>1035</v>
      </c>
    </row>
    <row r="1580" spans="1:1" x14ac:dyDescent="0.25">
      <c r="A1580" s="1">
        <f t="shared" si="38"/>
        <v>1036</v>
      </c>
    </row>
    <row r="1581" spans="1:1" x14ac:dyDescent="0.25">
      <c r="A1581" s="1">
        <f t="shared" si="38"/>
        <v>1037</v>
      </c>
    </row>
    <row r="1582" spans="1:1" x14ac:dyDescent="0.25">
      <c r="A1582" s="1">
        <f t="shared" si="38"/>
        <v>1038</v>
      </c>
    </row>
    <row r="1583" spans="1:1" x14ac:dyDescent="0.25">
      <c r="A1583" s="1">
        <f t="shared" si="38"/>
        <v>1039</v>
      </c>
    </row>
    <row r="1584" spans="1:1" x14ac:dyDescent="0.25">
      <c r="A1584" s="1">
        <f t="shared" si="38"/>
        <v>1040</v>
      </c>
    </row>
    <row r="1585" spans="1:1" x14ac:dyDescent="0.25">
      <c r="A1585" s="1">
        <f t="shared" si="38"/>
        <v>1041</v>
      </c>
    </row>
    <row r="1586" spans="1:1" x14ac:dyDescent="0.25">
      <c r="A1586" s="1">
        <f t="shared" si="38"/>
        <v>1042</v>
      </c>
    </row>
    <row r="1587" spans="1:1" x14ac:dyDescent="0.25">
      <c r="A1587" s="1">
        <f t="shared" si="38"/>
        <v>1043</v>
      </c>
    </row>
    <row r="1588" spans="1:1" x14ac:dyDescent="0.25">
      <c r="A1588" s="1">
        <f t="shared" si="38"/>
        <v>1044</v>
      </c>
    </row>
    <row r="1589" spans="1:1" x14ac:dyDescent="0.25">
      <c r="A1589" s="1">
        <f t="shared" si="38"/>
        <v>1045</v>
      </c>
    </row>
    <row r="1590" spans="1:1" x14ac:dyDescent="0.25">
      <c r="A1590" s="1">
        <f t="shared" si="38"/>
        <v>1046</v>
      </c>
    </row>
    <row r="1591" spans="1:1" x14ac:dyDescent="0.25">
      <c r="A1591" s="1">
        <f t="shared" si="38"/>
        <v>1047</v>
      </c>
    </row>
    <row r="1592" spans="1:1" x14ac:dyDescent="0.25">
      <c r="A1592" s="1">
        <f t="shared" si="38"/>
        <v>1048</v>
      </c>
    </row>
    <row r="1593" spans="1:1" x14ac:dyDescent="0.25">
      <c r="A1593" s="1">
        <f t="shared" si="38"/>
        <v>1049</v>
      </c>
    </row>
    <row r="1594" spans="1:1" x14ac:dyDescent="0.25">
      <c r="A1594" s="1">
        <f t="shared" si="38"/>
        <v>1050</v>
      </c>
    </row>
    <row r="1595" spans="1:1" x14ac:dyDescent="0.25">
      <c r="A1595" s="1">
        <f t="shared" si="38"/>
        <v>1051</v>
      </c>
    </row>
    <row r="1596" spans="1:1" x14ac:dyDescent="0.25">
      <c r="A1596" s="1">
        <f t="shared" si="38"/>
        <v>1052</v>
      </c>
    </row>
    <row r="1597" spans="1:1" x14ac:dyDescent="0.25">
      <c r="A1597" s="1">
        <f t="shared" si="38"/>
        <v>1053</v>
      </c>
    </row>
    <row r="1598" spans="1:1" x14ac:dyDescent="0.25">
      <c r="A1598" s="1">
        <f t="shared" si="38"/>
        <v>1054</v>
      </c>
    </row>
    <row r="1599" spans="1:1" x14ac:dyDescent="0.25">
      <c r="A1599" s="1">
        <f t="shared" si="38"/>
        <v>1055</v>
      </c>
    </row>
    <row r="1600" spans="1:1" x14ac:dyDescent="0.25">
      <c r="A1600" s="1">
        <f t="shared" si="38"/>
        <v>1056</v>
      </c>
    </row>
    <row r="1601" spans="1:1" x14ac:dyDescent="0.25">
      <c r="A1601" s="1">
        <f t="shared" si="38"/>
        <v>1057</v>
      </c>
    </row>
    <row r="1602" spans="1:1" x14ac:dyDescent="0.25">
      <c r="A1602" s="1">
        <f t="shared" si="38"/>
        <v>1058</v>
      </c>
    </row>
    <row r="1603" spans="1:1" x14ac:dyDescent="0.25">
      <c r="A1603" s="1">
        <f t="shared" si="38"/>
        <v>1059</v>
      </c>
    </row>
    <row r="1604" spans="1:1" x14ac:dyDescent="0.25">
      <c r="A1604" s="1">
        <f t="shared" si="38"/>
        <v>1060</v>
      </c>
    </row>
    <row r="1605" spans="1:1" x14ac:dyDescent="0.25">
      <c r="A1605" s="1">
        <f t="shared" si="38"/>
        <v>1061</v>
      </c>
    </row>
    <row r="1606" spans="1:1" x14ac:dyDescent="0.25">
      <c r="A1606" s="1">
        <f t="shared" si="38"/>
        <v>1062</v>
      </c>
    </row>
    <row r="1607" spans="1:1" x14ac:dyDescent="0.25">
      <c r="A1607" s="1">
        <f t="shared" si="38"/>
        <v>1063</v>
      </c>
    </row>
    <row r="1608" spans="1:1" x14ac:dyDescent="0.25">
      <c r="A1608" s="1">
        <f t="shared" si="38"/>
        <v>1064</v>
      </c>
    </row>
    <row r="1609" spans="1:1" x14ac:dyDescent="0.25">
      <c r="A1609" s="1">
        <f t="shared" si="38"/>
        <v>1065</v>
      </c>
    </row>
    <row r="1610" spans="1:1" x14ac:dyDescent="0.25">
      <c r="A1610" s="1">
        <f t="shared" si="38"/>
        <v>1066</v>
      </c>
    </row>
    <row r="1611" spans="1:1" x14ac:dyDescent="0.25">
      <c r="A1611" s="1">
        <f t="shared" si="38"/>
        <v>1067</v>
      </c>
    </row>
    <row r="1612" spans="1:1" x14ac:dyDescent="0.25">
      <c r="A1612" s="1">
        <f t="shared" si="38"/>
        <v>1068</v>
      </c>
    </row>
    <row r="1613" spans="1:1" x14ac:dyDescent="0.25">
      <c r="A1613" s="1">
        <f t="shared" si="38"/>
        <v>1069</v>
      </c>
    </row>
    <row r="1614" spans="1:1" x14ac:dyDescent="0.25">
      <c r="A1614" s="1">
        <f t="shared" si="38"/>
        <v>1070</v>
      </c>
    </row>
    <row r="1615" spans="1:1" x14ac:dyDescent="0.25">
      <c r="A1615" s="1">
        <f t="shared" si="38"/>
        <v>1071</v>
      </c>
    </row>
    <row r="1616" spans="1:1" x14ac:dyDescent="0.25">
      <c r="A1616" s="1">
        <f t="shared" si="38"/>
        <v>1072</v>
      </c>
    </row>
    <row r="1617" spans="1:1" x14ac:dyDescent="0.25">
      <c r="A1617" s="1">
        <f t="shared" si="38"/>
        <v>1073</v>
      </c>
    </row>
    <row r="1618" spans="1:1" x14ac:dyDescent="0.25">
      <c r="A1618" s="1">
        <f t="shared" si="38"/>
        <v>1074</v>
      </c>
    </row>
    <row r="1619" spans="1:1" x14ac:dyDescent="0.25">
      <c r="A1619" s="1">
        <f t="shared" si="38"/>
        <v>1075</v>
      </c>
    </row>
    <row r="1620" spans="1:1" x14ac:dyDescent="0.25">
      <c r="A1620" s="1">
        <f t="shared" si="38"/>
        <v>1076</v>
      </c>
    </row>
    <row r="1621" spans="1:1" x14ac:dyDescent="0.25">
      <c r="A1621" s="1">
        <f t="shared" si="38"/>
        <v>1077</v>
      </c>
    </row>
    <row r="1622" spans="1:1" x14ac:dyDescent="0.25">
      <c r="A1622" s="1">
        <f t="shared" si="38"/>
        <v>1078</v>
      </c>
    </row>
    <row r="1623" spans="1:1" x14ac:dyDescent="0.25">
      <c r="A1623" s="1">
        <f t="shared" si="38"/>
        <v>1079</v>
      </c>
    </row>
    <row r="1624" spans="1:1" x14ac:dyDescent="0.25">
      <c r="A1624" s="1">
        <f t="shared" si="38"/>
        <v>1080</v>
      </c>
    </row>
    <row r="1625" spans="1:1" x14ac:dyDescent="0.25">
      <c r="A1625" s="1">
        <f t="shared" si="38"/>
        <v>1081</v>
      </c>
    </row>
    <row r="1626" spans="1:1" x14ac:dyDescent="0.25">
      <c r="A1626" s="1">
        <f t="shared" si="38"/>
        <v>1082</v>
      </c>
    </row>
    <row r="1627" spans="1:1" x14ac:dyDescent="0.25">
      <c r="A1627" s="1">
        <f t="shared" si="38"/>
        <v>1083</v>
      </c>
    </row>
    <row r="1628" spans="1:1" x14ac:dyDescent="0.25">
      <c r="A1628" s="1">
        <f t="shared" si="38"/>
        <v>1084</v>
      </c>
    </row>
    <row r="1629" spans="1:1" x14ac:dyDescent="0.25">
      <c r="A1629" s="1">
        <f t="shared" si="38"/>
        <v>1085</v>
      </c>
    </row>
    <row r="1630" spans="1:1" x14ac:dyDescent="0.25">
      <c r="A1630" s="1">
        <f t="shared" si="38"/>
        <v>1086</v>
      </c>
    </row>
    <row r="1631" spans="1:1" x14ac:dyDescent="0.25">
      <c r="A1631" s="1">
        <f t="shared" si="38"/>
        <v>1087</v>
      </c>
    </row>
    <row r="1632" spans="1:1" x14ac:dyDescent="0.25">
      <c r="A1632" s="1">
        <f t="shared" si="38"/>
        <v>1088</v>
      </c>
    </row>
    <row r="1633" spans="1:1" x14ac:dyDescent="0.25">
      <c r="A1633" s="1">
        <f t="shared" si="38"/>
        <v>1089</v>
      </c>
    </row>
    <row r="1634" spans="1:1" x14ac:dyDescent="0.25">
      <c r="A1634" s="1">
        <f t="shared" si="38"/>
        <v>1090</v>
      </c>
    </row>
    <row r="1635" spans="1:1" x14ac:dyDescent="0.25">
      <c r="A1635" s="1">
        <f t="shared" ref="A1635:A1698" si="39">A1634+1</f>
        <v>1091</v>
      </c>
    </row>
    <row r="1636" spans="1:1" x14ac:dyDescent="0.25">
      <c r="A1636" s="1">
        <f t="shared" si="39"/>
        <v>1092</v>
      </c>
    </row>
    <row r="1637" spans="1:1" x14ac:dyDescent="0.25">
      <c r="A1637" s="1">
        <f t="shared" si="39"/>
        <v>1093</v>
      </c>
    </row>
    <row r="1638" spans="1:1" x14ac:dyDescent="0.25">
      <c r="A1638" s="1">
        <f t="shared" si="39"/>
        <v>1094</v>
      </c>
    </row>
    <row r="1639" spans="1:1" x14ac:dyDescent="0.25">
      <c r="A1639" s="1">
        <f t="shared" si="39"/>
        <v>1095</v>
      </c>
    </row>
    <row r="1640" spans="1:1" x14ac:dyDescent="0.25">
      <c r="A1640" s="1">
        <f t="shared" si="39"/>
        <v>1096</v>
      </c>
    </row>
    <row r="1641" spans="1:1" x14ac:dyDescent="0.25">
      <c r="A1641" s="1">
        <f t="shared" si="39"/>
        <v>1097</v>
      </c>
    </row>
    <row r="1642" spans="1:1" x14ac:dyDescent="0.25">
      <c r="A1642" s="1">
        <f t="shared" si="39"/>
        <v>1098</v>
      </c>
    </row>
    <row r="1643" spans="1:1" x14ac:dyDescent="0.25">
      <c r="A1643" s="1">
        <f t="shared" si="39"/>
        <v>1099</v>
      </c>
    </row>
    <row r="1644" spans="1:1" x14ac:dyDescent="0.25">
      <c r="A1644" s="1">
        <f t="shared" si="39"/>
        <v>1100</v>
      </c>
    </row>
    <row r="1645" spans="1:1" x14ac:dyDescent="0.25">
      <c r="A1645" s="1">
        <f t="shared" si="39"/>
        <v>1101</v>
      </c>
    </row>
    <row r="1646" spans="1:1" x14ac:dyDescent="0.25">
      <c r="A1646" s="1">
        <f t="shared" si="39"/>
        <v>1102</v>
      </c>
    </row>
    <row r="1647" spans="1:1" x14ac:dyDescent="0.25">
      <c r="A1647" s="1">
        <f t="shared" si="39"/>
        <v>1103</v>
      </c>
    </row>
    <row r="1648" spans="1:1" x14ac:dyDescent="0.25">
      <c r="A1648" s="1">
        <f t="shared" si="39"/>
        <v>1104</v>
      </c>
    </row>
    <row r="1649" spans="1:1" x14ac:dyDescent="0.25">
      <c r="A1649" s="1">
        <f t="shared" si="39"/>
        <v>1105</v>
      </c>
    </row>
    <row r="1650" spans="1:1" x14ac:dyDescent="0.25">
      <c r="A1650" s="1">
        <f t="shared" si="39"/>
        <v>1106</v>
      </c>
    </row>
    <row r="1651" spans="1:1" x14ac:dyDescent="0.25">
      <c r="A1651" s="1">
        <f t="shared" si="39"/>
        <v>1107</v>
      </c>
    </row>
    <row r="1652" spans="1:1" x14ac:dyDescent="0.25">
      <c r="A1652" s="1">
        <f t="shared" si="39"/>
        <v>1108</v>
      </c>
    </row>
    <row r="1653" spans="1:1" x14ac:dyDescent="0.25">
      <c r="A1653" s="1">
        <f t="shared" si="39"/>
        <v>1109</v>
      </c>
    </row>
    <row r="1654" spans="1:1" x14ac:dyDescent="0.25">
      <c r="A1654" s="1">
        <f t="shared" si="39"/>
        <v>1110</v>
      </c>
    </row>
    <row r="1655" spans="1:1" x14ac:dyDescent="0.25">
      <c r="A1655" s="1">
        <f t="shared" si="39"/>
        <v>1111</v>
      </c>
    </row>
    <row r="1656" spans="1:1" x14ac:dyDescent="0.25">
      <c r="A1656" s="1">
        <f t="shared" si="39"/>
        <v>1112</v>
      </c>
    </row>
    <row r="1657" spans="1:1" x14ac:dyDescent="0.25">
      <c r="A1657" s="1">
        <f t="shared" si="39"/>
        <v>1113</v>
      </c>
    </row>
    <row r="1658" spans="1:1" x14ac:dyDescent="0.25">
      <c r="A1658" s="1">
        <f t="shared" si="39"/>
        <v>1114</v>
      </c>
    </row>
    <row r="1659" spans="1:1" x14ac:dyDescent="0.25">
      <c r="A1659" s="1">
        <f t="shared" si="39"/>
        <v>1115</v>
      </c>
    </row>
    <row r="1660" spans="1:1" x14ac:dyDescent="0.25">
      <c r="A1660" s="1">
        <f t="shared" si="39"/>
        <v>1116</v>
      </c>
    </row>
    <row r="1661" spans="1:1" x14ac:dyDescent="0.25">
      <c r="A1661" s="1">
        <f t="shared" si="39"/>
        <v>1117</v>
      </c>
    </row>
    <row r="1662" spans="1:1" x14ac:dyDescent="0.25">
      <c r="A1662" s="1">
        <f t="shared" si="39"/>
        <v>1118</v>
      </c>
    </row>
    <row r="1663" spans="1:1" x14ac:dyDescent="0.25">
      <c r="A1663" s="1">
        <f t="shared" si="39"/>
        <v>1119</v>
      </c>
    </row>
    <row r="1664" spans="1:1" x14ac:dyDescent="0.25">
      <c r="A1664" s="1">
        <f t="shared" si="39"/>
        <v>1120</v>
      </c>
    </row>
    <row r="1665" spans="1:1" x14ac:dyDescent="0.25">
      <c r="A1665" s="1">
        <f t="shared" si="39"/>
        <v>1121</v>
      </c>
    </row>
    <row r="1666" spans="1:1" x14ac:dyDescent="0.25">
      <c r="A1666" s="1">
        <f t="shared" si="39"/>
        <v>1122</v>
      </c>
    </row>
    <row r="1667" spans="1:1" x14ac:dyDescent="0.25">
      <c r="A1667" s="1">
        <f t="shared" si="39"/>
        <v>1123</v>
      </c>
    </row>
    <row r="1668" spans="1:1" x14ac:dyDescent="0.25">
      <c r="A1668" s="1">
        <f t="shared" si="39"/>
        <v>1124</v>
      </c>
    </row>
    <row r="1669" spans="1:1" x14ac:dyDescent="0.25">
      <c r="A1669" s="1">
        <f t="shared" si="39"/>
        <v>1125</v>
      </c>
    </row>
    <row r="1670" spans="1:1" x14ac:dyDescent="0.25">
      <c r="A1670" s="1">
        <f t="shared" si="39"/>
        <v>1126</v>
      </c>
    </row>
    <row r="1671" spans="1:1" x14ac:dyDescent="0.25">
      <c r="A1671" s="1">
        <f t="shared" si="39"/>
        <v>1127</v>
      </c>
    </row>
    <row r="1672" spans="1:1" x14ac:dyDescent="0.25">
      <c r="A1672" s="1">
        <f t="shared" si="39"/>
        <v>1128</v>
      </c>
    </row>
    <row r="1673" spans="1:1" x14ac:dyDescent="0.25">
      <c r="A1673" s="1">
        <f t="shared" si="39"/>
        <v>1129</v>
      </c>
    </row>
    <row r="1674" spans="1:1" x14ac:dyDescent="0.25">
      <c r="A1674" s="1">
        <f t="shared" si="39"/>
        <v>1130</v>
      </c>
    </row>
    <row r="1675" spans="1:1" x14ac:dyDescent="0.25">
      <c r="A1675" s="1">
        <f t="shared" si="39"/>
        <v>1131</v>
      </c>
    </row>
    <row r="1676" spans="1:1" x14ac:dyDescent="0.25">
      <c r="A1676" s="1">
        <f t="shared" si="39"/>
        <v>1132</v>
      </c>
    </row>
    <row r="1677" spans="1:1" x14ac:dyDescent="0.25">
      <c r="A1677" s="1">
        <f t="shared" si="39"/>
        <v>1133</v>
      </c>
    </row>
    <row r="1678" spans="1:1" x14ac:dyDescent="0.25">
      <c r="A1678" s="1">
        <f t="shared" si="39"/>
        <v>1134</v>
      </c>
    </row>
    <row r="1679" spans="1:1" x14ac:dyDescent="0.25">
      <c r="A1679" s="1">
        <f t="shared" si="39"/>
        <v>1135</v>
      </c>
    </row>
    <row r="1680" spans="1:1" x14ac:dyDescent="0.25">
      <c r="A1680" s="1">
        <f t="shared" si="39"/>
        <v>1136</v>
      </c>
    </row>
    <row r="1681" spans="1:1" x14ac:dyDescent="0.25">
      <c r="A1681" s="1">
        <f t="shared" si="39"/>
        <v>1137</v>
      </c>
    </row>
    <row r="1682" spans="1:1" x14ac:dyDescent="0.25">
      <c r="A1682" s="1">
        <f t="shared" si="39"/>
        <v>1138</v>
      </c>
    </row>
    <row r="1683" spans="1:1" x14ac:dyDescent="0.25">
      <c r="A1683" s="1">
        <f t="shared" si="39"/>
        <v>1139</v>
      </c>
    </row>
    <row r="1684" spans="1:1" x14ac:dyDescent="0.25">
      <c r="A1684" s="1">
        <f t="shared" si="39"/>
        <v>1140</v>
      </c>
    </row>
    <row r="1685" spans="1:1" x14ac:dyDescent="0.25">
      <c r="A1685" s="1">
        <f t="shared" si="39"/>
        <v>1141</v>
      </c>
    </row>
    <row r="1686" spans="1:1" x14ac:dyDescent="0.25">
      <c r="A1686" s="1">
        <f t="shared" si="39"/>
        <v>1142</v>
      </c>
    </row>
    <row r="1687" spans="1:1" x14ac:dyDescent="0.25">
      <c r="A1687" s="1">
        <f t="shared" si="39"/>
        <v>1143</v>
      </c>
    </row>
    <row r="1688" spans="1:1" x14ac:dyDescent="0.25">
      <c r="A1688" s="1">
        <f t="shared" si="39"/>
        <v>1144</v>
      </c>
    </row>
    <row r="1689" spans="1:1" x14ac:dyDescent="0.25">
      <c r="A1689" s="1">
        <f t="shared" si="39"/>
        <v>1145</v>
      </c>
    </row>
    <row r="1690" spans="1:1" x14ac:dyDescent="0.25">
      <c r="A1690" s="1">
        <f t="shared" si="39"/>
        <v>1146</v>
      </c>
    </row>
    <row r="1691" spans="1:1" x14ac:dyDescent="0.25">
      <c r="A1691" s="1">
        <f t="shared" si="39"/>
        <v>1147</v>
      </c>
    </row>
    <row r="1692" spans="1:1" x14ac:dyDescent="0.25">
      <c r="A1692" s="1">
        <f t="shared" si="39"/>
        <v>1148</v>
      </c>
    </row>
    <row r="1693" spans="1:1" x14ac:dyDescent="0.25">
      <c r="A1693" s="1">
        <f t="shared" si="39"/>
        <v>1149</v>
      </c>
    </row>
    <row r="1694" spans="1:1" x14ac:dyDescent="0.25">
      <c r="A1694" s="1">
        <f t="shared" si="39"/>
        <v>1150</v>
      </c>
    </row>
    <row r="1695" spans="1:1" x14ac:dyDescent="0.25">
      <c r="A1695" s="1">
        <f t="shared" si="39"/>
        <v>1151</v>
      </c>
    </row>
    <row r="1696" spans="1:1" x14ac:dyDescent="0.25">
      <c r="A1696" s="1">
        <f t="shared" si="39"/>
        <v>1152</v>
      </c>
    </row>
    <row r="1697" spans="1:1" x14ac:dyDescent="0.25">
      <c r="A1697" s="1">
        <f t="shared" si="39"/>
        <v>1153</v>
      </c>
    </row>
    <row r="1698" spans="1:1" x14ac:dyDescent="0.25">
      <c r="A1698" s="1">
        <f t="shared" si="39"/>
        <v>1154</v>
      </c>
    </row>
    <row r="1699" spans="1:1" x14ac:dyDescent="0.25">
      <c r="A1699" s="1">
        <f t="shared" ref="A1699:A1762" si="40">A1698+1</f>
        <v>1155</v>
      </c>
    </row>
    <row r="1700" spans="1:1" x14ac:dyDescent="0.25">
      <c r="A1700" s="1">
        <f t="shared" si="40"/>
        <v>1156</v>
      </c>
    </row>
    <row r="1701" spans="1:1" x14ac:dyDescent="0.25">
      <c r="A1701" s="1">
        <f t="shared" si="40"/>
        <v>1157</v>
      </c>
    </row>
    <row r="1702" spans="1:1" x14ac:dyDescent="0.25">
      <c r="A1702" s="1">
        <f t="shared" si="40"/>
        <v>1158</v>
      </c>
    </row>
    <row r="1703" spans="1:1" x14ac:dyDescent="0.25">
      <c r="A1703" s="1">
        <f t="shared" si="40"/>
        <v>1159</v>
      </c>
    </row>
    <row r="1704" spans="1:1" x14ac:dyDescent="0.25">
      <c r="A1704" s="1">
        <f t="shared" si="40"/>
        <v>1160</v>
      </c>
    </row>
    <row r="1705" spans="1:1" x14ac:dyDescent="0.25">
      <c r="A1705" s="1">
        <f t="shared" si="40"/>
        <v>1161</v>
      </c>
    </row>
    <row r="1706" spans="1:1" x14ac:dyDescent="0.25">
      <c r="A1706" s="1">
        <f t="shared" si="40"/>
        <v>1162</v>
      </c>
    </row>
    <row r="1707" spans="1:1" x14ac:dyDescent="0.25">
      <c r="A1707" s="1">
        <f t="shared" si="40"/>
        <v>1163</v>
      </c>
    </row>
    <row r="1708" spans="1:1" x14ac:dyDescent="0.25">
      <c r="A1708" s="1">
        <f t="shared" si="40"/>
        <v>1164</v>
      </c>
    </row>
    <row r="1709" spans="1:1" x14ac:dyDescent="0.25">
      <c r="A1709" s="1">
        <f t="shared" si="40"/>
        <v>1165</v>
      </c>
    </row>
    <row r="1710" spans="1:1" x14ac:dyDescent="0.25">
      <c r="A1710" s="1">
        <f t="shared" si="40"/>
        <v>1166</v>
      </c>
    </row>
    <row r="1711" spans="1:1" x14ac:dyDescent="0.25">
      <c r="A1711" s="1">
        <f t="shared" si="40"/>
        <v>1167</v>
      </c>
    </row>
    <row r="1712" spans="1:1" x14ac:dyDescent="0.25">
      <c r="A1712" s="1">
        <f t="shared" si="40"/>
        <v>1168</v>
      </c>
    </row>
    <row r="1713" spans="1:1" x14ac:dyDescent="0.25">
      <c r="A1713" s="1">
        <f t="shared" si="40"/>
        <v>1169</v>
      </c>
    </row>
    <row r="1714" spans="1:1" x14ac:dyDescent="0.25">
      <c r="A1714" s="1">
        <f t="shared" si="40"/>
        <v>1170</v>
      </c>
    </row>
    <row r="1715" spans="1:1" x14ac:dyDescent="0.25">
      <c r="A1715" s="1">
        <f t="shared" si="40"/>
        <v>1171</v>
      </c>
    </row>
    <row r="1716" spans="1:1" x14ac:dyDescent="0.25">
      <c r="A1716" s="1">
        <f t="shared" si="40"/>
        <v>1172</v>
      </c>
    </row>
    <row r="1717" spans="1:1" x14ac:dyDescent="0.25">
      <c r="A1717" s="1">
        <f t="shared" si="40"/>
        <v>1173</v>
      </c>
    </row>
    <row r="1718" spans="1:1" x14ac:dyDescent="0.25">
      <c r="A1718" s="1">
        <f t="shared" si="40"/>
        <v>1174</v>
      </c>
    </row>
    <row r="1719" spans="1:1" x14ac:dyDescent="0.25">
      <c r="A1719" s="1">
        <f t="shared" si="40"/>
        <v>1175</v>
      </c>
    </row>
    <row r="1720" spans="1:1" x14ac:dyDescent="0.25">
      <c r="A1720" s="1">
        <f t="shared" si="40"/>
        <v>1176</v>
      </c>
    </row>
    <row r="1721" spans="1:1" x14ac:dyDescent="0.25">
      <c r="A1721" s="1">
        <f t="shared" si="40"/>
        <v>1177</v>
      </c>
    </row>
    <row r="1722" spans="1:1" x14ac:dyDescent="0.25">
      <c r="A1722" s="1">
        <f t="shared" si="40"/>
        <v>1178</v>
      </c>
    </row>
    <row r="1723" spans="1:1" x14ac:dyDescent="0.25">
      <c r="A1723" s="1">
        <f t="shared" si="40"/>
        <v>1179</v>
      </c>
    </row>
    <row r="1724" spans="1:1" x14ac:dyDescent="0.25">
      <c r="A1724" s="1">
        <f t="shared" si="40"/>
        <v>1180</v>
      </c>
    </row>
    <row r="1725" spans="1:1" x14ac:dyDescent="0.25">
      <c r="A1725" s="1">
        <f t="shared" si="40"/>
        <v>1181</v>
      </c>
    </row>
    <row r="1726" spans="1:1" x14ac:dyDescent="0.25">
      <c r="A1726" s="1">
        <f t="shared" si="40"/>
        <v>1182</v>
      </c>
    </row>
    <row r="1727" spans="1:1" x14ac:dyDescent="0.25">
      <c r="A1727" s="1">
        <f t="shared" si="40"/>
        <v>1183</v>
      </c>
    </row>
    <row r="1728" spans="1:1" x14ac:dyDescent="0.25">
      <c r="A1728" s="1">
        <f t="shared" si="40"/>
        <v>1184</v>
      </c>
    </row>
    <row r="1729" spans="1:1" x14ac:dyDescent="0.25">
      <c r="A1729" s="1">
        <f t="shared" si="40"/>
        <v>1185</v>
      </c>
    </row>
    <row r="1730" spans="1:1" x14ac:dyDescent="0.25">
      <c r="A1730" s="1">
        <f t="shared" si="40"/>
        <v>1186</v>
      </c>
    </row>
    <row r="1731" spans="1:1" x14ac:dyDescent="0.25">
      <c r="A1731" s="1">
        <f t="shared" si="40"/>
        <v>1187</v>
      </c>
    </row>
    <row r="1732" spans="1:1" x14ac:dyDescent="0.25">
      <c r="A1732" s="1">
        <f t="shared" si="40"/>
        <v>1188</v>
      </c>
    </row>
    <row r="1733" spans="1:1" x14ac:dyDescent="0.25">
      <c r="A1733" s="1">
        <f t="shared" si="40"/>
        <v>1189</v>
      </c>
    </row>
    <row r="1734" spans="1:1" x14ac:dyDescent="0.25">
      <c r="A1734" s="1">
        <f t="shared" si="40"/>
        <v>1190</v>
      </c>
    </row>
    <row r="1735" spans="1:1" x14ac:dyDescent="0.25">
      <c r="A1735" s="1">
        <f t="shared" si="40"/>
        <v>1191</v>
      </c>
    </row>
    <row r="1736" spans="1:1" x14ac:dyDescent="0.25">
      <c r="A1736" s="1">
        <f t="shared" si="40"/>
        <v>1192</v>
      </c>
    </row>
    <row r="1737" spans="1:1" x14ac:dyDescent="0.25">
      <c r="A1737" s="1">
        <f t="shared" si="40"/>
        <v>1193</v>
      </c>
    </row>
    <row r="1738" spans="1:1" x14ac:dyDescent="0.25">
      <c r="A1738" s="1">
        <f t="shared" si="40"/>
        <v>1194</v>
      </c>
    </row>
    <row r="1739" spans="1:1" x14ac:dyDescent="0.25">
      <c r="A1739" s="1">
        <f t="shared" si="40"/>
        <v>1195</v>
      </c>
    </row>
    <row r="1740" spans="1:1" x14ac:dyDescent="0.25">
      <c r="A1740" s="1">
        <f t="shared" si="40"/>
        <v>1196</v>
      </c>
    </row>
    <row r="1741" spans="1:1" x14ac:dyDescent="0.25">
      <c r="A1741" s="1">
        <f t="shared" si="40"/>
        <v>1197</v>
      </c>
    </row>
    <row r="1742" spans="1:1" x14ac:dyDescent="0.25">
      <c r="A1742" s="1">
        <f t="shared" si="40"/>
        <v>1198</v>
      </c>
    </row>
    <row r="1743" spans="1:1" x14ac:dyDescent="0.25">
      <c r="A1743" s="1">
        <f t="shared" si="40"/>
        <v>1199</v>
      </c>
    </row>
    <row r="1744" spans="1:1" x14ac:dyDescent="0.25">
      <c r="A1744" s="1">
        <f t="shared" si="40"/>
        <v>1200</v>
      </c>
    </row>
    <row r="1745" spans="1:1" x14ac:dyDescent="0.25">
      <c r="A1745" s="1">
        <f t="shared" si="40"/>
        <v>1201</v>
      </c>
    </row>
    <row r="1746" spans="1:1" x14ac:dyDescent="0.25">
      <c r="A1746" s="1">
        <f t="shared" si="40"/>
        <v>1202</v>
      </c>
    </row>
    <row r="1747" spans="1:1" x14ac:dyDescent="0.25">
      <c r="A1747" s="1">
        <f t="shared" si="40"/>
        <v>1203</v>
      </c>
    </row>
    <row r="1748" spans="1:1" x14ac:dyDescent="0.25">
      <c r="A1748" s="1">
        <f t="shared" si="40"/>
        <v>1204</v>
      </c>
    </row>
    <row r="1749" spans="1:1" x14ac:dyDescent="0.25">
      <c r="A1749" s="1">
        <f t="shared" si="40"/>
        <v>1205</v>
      </c>
    </row>
    <row r="1750" spans="1:1" x14ac:dyDescent="0.25">
      <c r="A1750" s="1">
        <f t="shared" si="40"/>
        <v>1206</v>
      </c>
    </row>
    <row r="1751" spans="1:1" x14ac:dyDescent="0.25">
      <c r="A1751" s="1">
        <f t="shared" si="40"/>
        <v>1207</v>
      </c>
    </row>
    <row r="1752" spans="1:1" x14ac:dyDescent="0.25">
      <c r="A1752" s="1">
        <f t="shared" si="40"/>
        <v>1208</v>
      </c>
    </row>
    <row r="1753" spans="1:1" x14ac:dyDescent="0.25">
      <c r="A1753" s="1">
        <f t="shared" si="40"/>
        <v>1209</v>
      </c>
    </row>
    <row r="1754" spans="1:1" x14ac:dyDescent="0.25">
      <c r="A1754" s="1">
        <f t="shared" si="40"/>
        <v>1210</v>
      </c>
    </row>
    <row r="1755" spans="1:1" x14ac:dyDescent="0.25">
      <c r="A1755" s="1">
        <f t="shared" si="40"/>
        <v>1211</v>
      </c>
    </row>
    <row r="1756" spans="1:1" x14ac:dyDescent="0.25">
      <c r="A1756" s="1">
        <f t="shared" si="40"/>
        <v>1212</v>
      </c>
    </row>
    <row r="1757" spans="1:1" x14ac:dyDescent="0.25">
      <c r="A1757" s="1">
        <f t="shared" si="40"/>
        <v>1213</v>
      </c>
    </row>
    <row r="1758" spans="1:1" x14ac:dyDescent="0.25">
      <c r="A1758" s="1">
        <f t="shared" si="40"/>
        <v>1214</v>
      </c>
    </row>
    <row r="1759" spans="1:1" x14ac:dyDescent="0.25">
      <c r="A1759" s="1">
        <f t="shared" si="40"/>
        <v>1215</v>
      </c>
    </row>
    <row r="1760" spans="1:1" x14ac:dyDescent="0.25">
      <c r="A1760" s="1">
        <f t="shared" si="40"/>
        <v>1216</v>
      </c>
    </row>
    <row r="1761" spans="1:1" x14ac:dyDescent="0.25">
      <c r="A1761" s="1">
        <f t="shared" si="40"/>
        <v>1217</v>
      </c>
    </row>
    <row r="1762" spans="1:1" x14ac:dyDescent="0.25">
      <c r="A1762" s="1">
        <f t="shared" si="40"/>
        <v>1218</v>
      </c>
    </row>
    <row r="1763" spans="1:1" x14ac:dyDescent="0.25">
      <c r="A1763" s="1">
        <f t="shared" ref="A1763:A1787" si="41">A1762+1</f>
        <v>1219</v>
      </c>
    </row>
    <row r="1764" spans="1:1" x14ac:dyDescent="0.25">
      <c r="A1764" s="1">
        <f t="shared" si="41"/>
        <v>1220</v>
      </c>
    </row>
    <row r="1765" spans="1:1" x14ac:dyDescent="0.25">
      <c r="A1765" s="1">
        <f t="shared" si="41"/>
        <v>1221</v>
      </c>
    </row>
    <row r="1766" spans="1:1" x14ac:dyDescent="0.25">
      <c r="A1766" s="1">
        <f t="shared" si="41"/>
        <v>1222</v>
      </c>
    </row>
    <row r="1767" spans="1:1" x14ac:dyDescent="0.25">
      <c r="A1767" s="1">
        <f t="shared" si="41"/>
        <v>1223</v>
      </c>
    </row>
    <row r="1768" spans="1:1" x14ac:dyDescent="0.25">
      <c r="A1768" s="1">
        <f t="shared" si="41"/>
        <v>1224</v>
      </c>
    </row>
    <row r="1769" spans="1:1" x14ac:dyDescent="0.25">
      <c r="A1769" s="1">
        <f t="shared" si="41"/>
        <v>1225</v>
      </c>
    </row>
    <row r="1770" spans="1:1" x14ac:dyDescent="0.25">
      <c r="A1770" s="1">
        <f t="shared" si="41"/>
        <v>1226</v>
      </c>
    </row>
    <row r="1771" spans="1:1" x14ac:dyDescent="0.25">
      <c r="A1771" s="1">
        <f t="shared" si="41"/>
        <v>1227</v>
      </c>
    </row>
    <row r="1772" spans="1:1" x14ac:dyDescent="0.25">
      <c r="A1772" s="1">
        <f t="shared" si="41"/>
        <v>1228</v>
      </c>
    </row>
    <row r="1773" spans="1:1" x14ac:dyDescent="0.25">
      <c r="A1773" s="1">
        <f t="shared" si="41"/>
        <v>1229</v>
      </c>
    </row>
    <row r="1774" spans="1:1" x14ac:dyDescent="0.25">
      <c r="A1774" s="1">
        <f t="shared" si="41"/>
        <v>1230</v>
      </c>
    </row>
    <row r="1775" spans="1:1" x14ac:dyDescent="0.25">
      <c r="A1775" s="1">
        <f t="shared" si="41"/>
        <v>1231</v>
      </c>
    </row>
    <row r="1776" spans="1:1" x14ac:dyDescent="0.25">
      <c r="A1776" s="1">
        <f t="shared" si="41"/>
        <v>1232</v>
      </c>
    </row>
    <row r="1777" spans="1:1" x14ac:dyDescent="0.25">
      <c r="A1777" s="1">
        <f t="shared" si="41"/>
        <v>1233</v>
      </c>
    </row>
    <row r="1778" spans="1:1" x14ac:dyDescent="0.25">
      <c r="A1778" s="1">
        <f t="shared" si="41"/>
        <v>1234</v>
      </c>
    </row>
    <row r="1779" spans="1:1" x14ac:dyDescent="0.25">
      <c r="A1779" s="1">
        <f t="shared" si="41"/>
        <v>1235</v>
      </c>
    </row>
    <row r="1780" spans="1:1" x14ac:dyDescent="0.25">
      <c r="A1780" s="1">
        <f t="shared" si="41"/>
        <v>1236</v>
      </c>
    </row>
    <row r="1781" spans="1:1" x14ac:dyDescent="0.25">
      <c r="A1781" s="1">
        <f t="shared" si="41"/>
        <v>1237</v>
      </c>
    </row>
    <row r="1782" spans="1:1" x14ac:dyDescent="0.25">
      <c r="A1782" s="1">
        <f t="shared" si="41"/>
        <v>1238</v>
      </c>
    </row>
    <row r="1783" spans="1:1" x14ac:dyDescent="0.25">
      <c r="A1783" s="1">
        <f t="shared" si="41"/>
        <v>1239</v>
      </c>
    </row>
    <row r="1784" spans="1:1" x14ac:dyDescent="0.25">
      <c r="A1784" s="1">
        <f t="shared" si="41"/>
        <v>1240</v>
      </c>
    </row>
    <row r="1785" spans="1:1" x14ac:dyDescent="0.25">
      <c r="A1785" s="1">
        <f t="shared" si="41"/>
        <v>1241</v>
      </c>
    </row>
    <row r="1786" spans="1:1" x14ac:dyDescent="0.25">
      <c r="A1786" s="1">
        <f t="shared" si="41"/>
        <v>1242</v>
      </c>
    </row>
    <row r="1787" spans="1:1" x14ac:dyDescent="0.25">
      <c r="A1787" s="1">
        <f t="shared" si="41"/>
        <v>1243</v>
      </c>
    </row>
  </sheetData>
  <conditionalFormatting sqref="N2:N1244">
    <cfRule type="duplicateValues" dxfId="1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REGISTRE QUALIFICATION</vt:lpstr>
      <vt:lpstr>TRI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OCTANET</dc:creator>
  <cp:lastModifiedBy>Mega-PC</cp:lastModifiedBy>
  <dcterms:created xsi:type="dcterms:W3CDTF">2021-03-18T21:42:53Z</dcterms:created>
  <dcterms:modified xsi:type="dcterms:W3CDTF">2021-08-04T15:47:33Z</dcterms:modified>
</cp:coreProperties>
</file>