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rgu\Documents\Work\Ironhack\dataV2-labs\module-2\M2-mini-project2\data\"/>
    </mc:Choice>
  </mc:AlternateContent>
  <bookViews>
    <workbookView xWindow="0" yWindow="0" windowWidth="28800" windowHeight="11835"/>
  </bookViews>
  <sheets>
    <sheet name="wnba_clean calcs" sheetId="1" r:id="rId1"/>
    <sheet name="Sheet1" sheetId="2" r:id="rId2"/>
  </sheets>
  <calcPr calcId="0"/>
</workbook>
</file>

<file path=xl/calcChain.xml><?xml version="1.0" encoding="utf-8"?>
<calcChain xmlns="http://schemas.openxmlformats.org/spreadsheetml/2006/main">
  <c r="AG3" i="1" l="1"/>
  <c r="AH3" i="1"/>
  <c r="AI3" i="1"/>
  <c r="AG4" i="1"/>
  <c r="AH4" i="1"/>
  <c r="AI4" i="1"/>
  <c r="AG5" i="1"/>
  <c r="AH5" i="1"/>
  <c r="AI5" i="1"/>
  <c r="AG6" i="1"/>
  <c r="AH6" i="1"/>
  <c r="AI6" i="1"/>
  <c r="AG7" i="1"/>
  <c r="AH7" i="1"/>
  <c r="AI7" i="1"/>
  <c r="AG8" i="1"/>
  <c r="AH8" i="1"/>
  <c r="AI8" i="1"/>
  <c r="AG9" i="1"/>
  <c r="AH9" i="1"/>
  <c r="AI9" i="1"/>
  <c r="AG10" i="1"/>
  <c r="AH10" i="1"/>
  <c r="AI10" i="1"/>
  <c r="AG11" i="1"/>
  <c r="AH11" i="1"/>
  <c r="AI11" i="1"/>
  <c r="AG12" i="1"/>
  <c r="AH12" i="1"/>
  <c r="AI12" i="1"/>
  <c r="AG13" i="1"/>
  <c r="AH13" i="1"/>
  <c r="AI13" i="1"/>
  <c r="AG14" i="1"/>
  <c r="AH14" i="1"/>
  <c r="AI14" i="1"/>
  <c r="AG15" i="1"/>
  <c r="AH15" i="1"/>
  <c r="AI15" i="1"/>
  <c r="AG16" i="1"/>
  <c r="AH16" i="1"/>
  <c r="AI16" i="1"/>
  <c r="AG17" i="1"/>
  <c r="AH17" i="1"/>
  <c r="AI17" i="1"/>
  <c r="AG18" i="1"/>
  <c r="AH18" i="1"/>
  <c r="AI18" i="1"/>
  <c r="AG19" i="1"/>
  <c r="AH19" i="1"/>
  <c r="AI19" i="1"/>
  <c r="AG20" i="1"/>
  <c r="AH20" i="1"/>
  <c r="AI20" i="1"/>
  <c r="AG21" i="1"/>
  <c r="AH21" i="1"/>
  <c r="AI21" i="1"/>
  <c r="AG22" i="1"/>
  <c r="AH22" i="1"/>
  <c r="AI22" i="1"/>
  <c r="AG23" i="1"/>
  <c r="AH23" i="1"/>
  <c r="AI23" i="1"/>
  <c r="AG24" i="1"/>
  <c r="AH24" i="1"/>
  <c r="AI24" i="1"/>
  <c r="AG25" i="1"/>
  <c r="AH25" i="1"/>
  <c r="AI25" i="1"/>
  <c r="AG26" i="1"/>
  <c r="AH26" i="1"/>
  <c r="AI26" i="1"/>
  <c r="AG27" i="1"/>
  <c r="AH27" i="1"/>
  <c r="AI27" i="1"/>
  <c r="AG28" i="1"/>
  <c r="AH28" i="1"/>
  <c r="AI28" i="1"/>
  <c r="AG29" i="1"/>
  <c r="AH29" i="1"/>
  <c r="AI29" i="1"/>
  <c r="AG30" i="1"/>
  <c r="AH30" i="1"/>
  <c r="AI30" i="1"/>
  <c r="AG31" i="1"/>
  <c r="AH31" i="1"/>
  <c r="AI31" i="1"/>
  <c r="AG32" i="1"/>
  <c r="AH32" i="1"/>
  <c r="AI32" i="1"/>
  <c r="AG33" i="1"/>
  <c r="AH33" i="1"/>
  <c r="AI33" i="1"/>
  <c r="AG34" i="1"/>
  <c r="AH34" i="1"/>
  <c r="AI34" i="1"/>
  <c r="AG35" i="1"/>
  <c r="AH35" i="1"/>
  <c r="AI35" i="1"/>
  <c r="AG36" i="1"/>
  <c r="AH36" i="1"/>
  <c r="AI36" i="1"/>
  <c r="AG37" i="1"/>
  <c r="AH37" i="1"/>
  <c r="AI37" i="1"/>
  <c r="AG38" i="1"/>
  <c r="AH38" i="1"/>
  <c r="AI38" i="1"/>
  <c r="AG39" i="1"/>
  <c r="AH39" i="1"/>
  <c r="AI39" i="1"/>
  <c r="AG40" i="1"/>
  <c r="AH40" i="1"/>
  <c r="AI40" i="1"/>
  <c r="AG41" i="1"/>
  <c r="AH41" i="1"/>
  <c r="AI41" i="1"/>
  <c r="AG42" i="1"/>
  <c r="AH42" i="1"/>
  <c r="AI42" i="1"/>
  <c r="AG43" i="1"/>
  <c r="AH43" i="1"/>
  <c r="AI43" i="1"/>
  <c r="AG44" i="1"/>
  <c r="AH44" i="1"/>
  <c r="AI44" i="1"/>
  <c r="AG45" i="1"/>
  <c r="AH45" i="1"/>
  <c r="AI45" i="1"/>
  <c r="AG46" i="1"/>
  <c r="AH46" i="1"/>
  <c r="AI46" i="1"/>
  <c r="AG47" i="1"/>
  <c r="AH47" i="1"/>
  <c r="AI47" i="1"/>
  <c r="AG48" i="1"/>
  <c r="AH48" i="1"/>
  <c r="AI48" i="1"/>
  <c r="AG49" i="1"/>
  <c r="AH49" i="1"/>
  <c r="AI49" i="1"/>
  <c r="AG50" i="1"/>
  <c r="AH50" i="1"/>
  <c r="AI50" i="1"/>
  <c r="AG51" i="1"/>
  <c r="AH51" i="1"/>
  <c r="AI51" i="1"/>
  <c r="AG52" i="1"/>
  <c r="AH52" i="1"/>
  <c r="AI52" i="1"/>
  <c r="AG53" i="1"/>
  <c r="AH53" i="1"/>
  <c r="AI53" i="1"/>
  <c r="AG54" i="1"/>
  <c r="AH54" i="1"/>
  <c r="AI54" i="1"/>
  <c r="AG55" i="1"/>
  <c r="AH55" i="1"/>
  <c r="AI55" i="1"/>
  <c r="AG56" i="1"/>
  <c r="AH56" i="1"/>
  <c r="AI56" i="1"/>
  <c r="AG57" i="1"/>
  <c r="AH57" i="1"/>
  <c r="AI57" i="1"/>
  <c r="AG58" i="1"/>
  <c r="AH58" i="1"/>
  <c r="AI58" i="1"/>
  <c r="AG59" i="1"/>
  <c r="AH59" i="1"/>
  <c r="AI59" i="1"/>
  <c r="AG60" i="1"/>
  <c r="AH60" i="1"/>
  <c r="AI60" i="1"/>
  <c r="AG61" i="1"/>
  <c r="AH61" i="1"/>
  <c r="AI61" i="1"/>
  <c r="AG62" i="1"/>
  <c r="AH62" i="1"/>
  <c r="AI62" i="1"/>
  <c r="AG63" i="1"/>
  <c r="AH63" i="1"/>
  <c r="AI63" i="1"/>
  <c r="AG64" i="1"/>
  <c r="AH64" i="1"/>
  <c r="AI64" i="1"/>
  <c r="AG65" i="1"/>
  <c r="AH65" i="1"/>
  <c r="AI65" i="1"/>
  <c r="AG66" i="1"/>
  <c r="AH66" i="1"/>
  <c r="AI66" i="1"/>
  <c r="AG67" i="1"/>
  <c r="AH67" i="1"/>
  <c r="AI67" i="1"/>
  <c r="AG68" i="1"/>
  <c r="AH68" i="1"/>
  <c r="AI68" i="1"/>
  <c r="AG69" i="1"/>
  <c r="AH69" i="1"/>
  <c r="AI69" i="1"/>
  <c r="AG70" i="1"/>
  <c r="AH70" i="1"/>
  <c r="AI70" i="1"/>
  <c r="AG71" i="1"/>
  <c r="AH71" i="1"/>
  <c r="AI71" i="1"/>
  <c r="AG72" i="1"/>
  <c r="AH72" i="1"/>
  <c r="AI72" i="1"/>
  <c r="AG73" i="1"/>
  <c r="AH73" i="1"/>
  <c r="AI73" i="1"/>
  <c r="AG74" i="1"/>
  <c r="AH74" i="1"/>
  <c r="AI74" i="1"/>
  <c r="AG75" i="1"/>
  <c r="AH75" i="1"/>
  <c r="AI75" i="1"/>
  <c r="AG76" i="1"/>
  <c r="AH76" i="1"/>
  <c r="AI76" i="1"/>
  <c r="AG77" i="1"/>
  <c r="AH77" i="1"/>
  <c r="AI77" i="1"/>
  <c r="AG78" i="1"/>
  <c r="AH78" i="1"/>
  <c r="AI78" i="1"/>
  <c r="AG79" i="1"/>
  <c r="AH79" i="1"/>
  <c r="AI79" i="1"/>
  <c r="AG80" i="1"/>
  <c r="AH80" i="1"/>
  <c r="AI80" i="1"/>
  <c r="AG81" i="1"/>
  <c r="AH81" i="1"/>
  <c r="AI81" i="1"/>
  <c r="AG82" i="1"/>
  <c r="AH82" i="1"/>
  <c r="AI82" i="1"/>
  <c r="AG83" i="1"/>
  <c r="AH83" i="1"/>
  <c r="AI83" i="1"/>
  <c r="AG84" i="1"/>
  <c r="AH84" i="1"/>
  <c r="AI84" i="1"/>
  <c r="AG85" i="1"/>
  <c r="AH85" i="1"/>
  <c r="AI85" i="1"/>
  <c r="AG86" i="1"/>
  <c r="AH86" i="1"/>
  <c r="AI86" i="1"/>
  <c r="AG87" i="1"/>
  <c r="AH87" i="1"/>
  <c r="AI87" i="1"/>
  <c r="AG88" i="1"/>
  <c r="AH88" i="1"/>
  <c r="AI88" i="1"/>
  <c r="AG89" i="1"/>
  <c r="AH89" i="1"/>
  <c r="AI89" i="1"/>
  <c r="AG90" i="1"/>
  <c r="AH90" i="1"/>
  <c r="AI90" i="1"/>
  <c r="AG91" i="1"/>
  <c r="AH91" i="1"/>
  <c r="AI91" i="1"/>
  <c r="AG92" i="1"/>
  <c r="AH92" i="1"/>
  <c r="AI92" i="1"/>
  <c r="AG93" i="1"/>
  <c r="AH93" i="1"/>
  <c r="AI93" i="1"/>
  <c r="AG94" i="1"/>
  <c r="AH94" i="1"/>
  <c r="AI94" i="1"/>
  <c r="AG95" i="1"/>
  <c r="AH95" i="1"/>
  <c r="AI95" i="1"/>
  <c r="AG96" i="1"/>
  <c r="AH96" i="1"/>
  <c r="AI96" i="1"/>
  <c r="AG97" i="1"/>
  <c r="AH97" i="1"/>
  <c r="AI97" i="1"/>
  <c r="AG98" i="1"/>
  <c r="AH98" i="1"/>
  <c r="AI98" i="1"/>
  <c r="AG99" i="1"/>
  <c r="AH99" i="1"/>
  <c r="AI99" i="1"/>
  <c r="AG100" i="1"/>
  <c r="AH100" i="1"/>
  <c r="AI100" i="1"/>
  <c r="AG101" i="1"/>
  <c r="AH101" i="1"/>
  <c r="AI101" i="1"/>
  <c r="AG102" i="1"/>
  <c r="AH102" i="1"/>
  <c r="AI102" i="1"/>
  <c r="AG103" i="1"/>
  <c r="AH103" i="1"/>
  <c r="AI103" i="1"/>
  <c r="AG104" i="1"/>
  <c r="AH104" i="1"/>
  <c r="AI104" i="1"/>
  <c r="AG105" i="1"/>
  <c r="AH105" i="1"/>
  <c r="AI105" i="1"/>
  <c r="AG106" i="1"/>
  <c r="AH106" i="1"/>
  <c r="AI106" i="1"/>
  <c r="AG107" i="1"/>
  <c r="AH107" i="1"/>
  <c r="AI107" i="1"/>
  <c r="AG108" i="1"/>
  <c r="AH108" i="1"/>
  <c r="AI108" i="1"/>
  <c r="AG109" i="1"/>
  <c r="AH109" i="1"/>
  <c r="AI109" i="1"/>
  <c r="AG110" i="1"/>
  <c r="AH110" i="1"/>
  <c r="AI110" i="1"/>
  <c r="AG111" i="1"/>
  <c r="AH111" i="1"/>
  <c r="AI111" i="1"/>
  <c r="AG112" i="1"/>
  <c r="AH112" i="1"/>
  <c r="AI112" i="1"/>
  <c r="AG113" i="1"/>
  <c r="AH113" i="1"/>
  <c r="AI113" i="1"/>
  <c r="AG114" i="1"/>
  <c r="AH114" i="1"/>
  <c r="AI114" i="1"/>
  <c r="AG115" i="1"/>
  <c r="AH115" i="1"/>
  <c r="AI115" i="1"/>
  <c r="AG116" i="1"/>
  <c r="AH116" i="1"/>
  <c r="AI116" i="1"/>
  <c r="AG117" i="1"/>
  <c r="AH117" i="1"/>
  <c r="AI117" i="1"/>
  <c r="AG118" i="1"/>
  <c r="AH118" i="1"/>
  <c r="AI118" i="1"/>
  <c r="AG119" i="1"/>
  <c r="AH119" i="1"/>
  <c r="AI119" i="1"/>
  <c r="AG120" i="1"/>
  <c r="AH120" i="1"/>
  <c r="AI120" i="1"/>
  <c r="AG121" i="1"/>
  <c r="AH121" i="1"/>
  <c r="AI121" i="1"/>
  <c r="AG122" i="1"/>
  <c r="AH122" i="1"/>
  <c r="AI122" i="1"/>
  <c r="AG123" i="1"/>
  <c r="AH123" i="1"/>
  <c r="AI123" i="1"/>
  <c r="AG124" i="1"/>
  <c r="AH124" i="1"/>
  <c r="AI124" i="1"/>
  <c r="AG125" i="1"/>
  <c r="AH125" i="1"/>
  <c r="AI125" i="1"/>
  <c r="AG126" i="1"/>
  <c r="AH126" i="1"/>
  <c r="AI126" i="1"/>
  <c r="AG127" i="1"/>
  <c r="AH127" i="1"/>
  <c r="AI127" i="1"/>
  <c r="AG128" i="1"/>
  <c r="AH128" i="1"/>
  <c r="AI128" i="1"/>
  <c r="AG129" i="1"/>
  <c r="AH129" i="1"/>
  <c r="AI129" i="1"/>
  <c r="AG130" i="1"/>
  <c r="AH130" i="1"/>
  <c r="AI130" i="1"/>
  <c r="AG131" i="1"/>
  <c r="AH131" i="1"/>
  <c r="AI131" i="1"/>
  <c r="AG132" i="1"/>
  <c r="AH132" i="1"/>
  <c r="AI132" i="1"/>
  <c r="AG133" i="1"/>
  <c r="AH133" i="1"/>
  <c r="AI133" i="1"/>
  <c r="AG134" i="1"/>
  <c r="AH134" i="1"/>
  <c r="AI134" i="1"/>
  <c r="AG135" i="1"/>
  <c r="AH135" i="1"/>
  <c r="AI135" i="1"/>
  <c r="AG136" i="1"/>
  <c r="AH136" i="1"/>
  <c r="AI136" i="1"/>
  <c r="AG137" i="1"/>
  <c r="AH137" i="1"/>
  <c r="AI137" i="1"/>
  <c r="AG138" i="1"/>
  <c r="AH138" i="1"/>
  <c r="AI138" i="1"/>
  <c r="AG139" i="1"/>
  <c r="AH139" i="1"/>
  <c r="AI139" i="1"/>
  <c r="AG140" i="1"/>
  <c r="AH140" i="1"/>
  <c r="AI140" i="1"/>
  <c r="AG141" i="1"/>
  <c r="AH141" i="1"/>
  <c r="AI141" i="1"/>
  <c r="AG142" i="1"/>
  <c r="AH142" i="1"/>
  <c r="AI142" i="1"/>
  <c r="AG143" i="1"/>
  <c r="AH143" i="1"/>
  <c r="AI143" i="1"/>
  <c r="AH2" i="1"/>
  <c r="AI2" i="1"/>
  <c r="AG2" i="1"/>
  <c r="AP3" i="1"/>
  <c r="AP4" i="1"/>
  <c r="AP5" i="1"/>
  <c r="AP6" i="1"/>
  <c r="AP7" i="1"/>
  <c r="AP8" i="1"/>
  <c r="AP9" i="1"/>
  <c r="AP10" i="1"/>
  <c r="AP11" i="1"/>
  <c r="AP12" i="1"/>
  <c r="AP13" i="1"/>
  <c r="AP2" i="1"/>
  <c r="N13" i="2" a="1"/>
  <c r="N13" i="2" s="1"/>
  <c r="M13" i="2" a="1"/>
  <c r="M13" i="2" s="1"/>
  <c r="N12" i="2" a="1"/>
  <c r="N12" i="2" s="1"/>
  <c r="M12" i="2" a="1"/>
  <c r="M12" i="2" s="1"/>
  <c r="N11" i="2" a="1"/>
  <c r="N11" i="2" s="1"/>
  <c r="M11" i="2" a="1"/>
  <c r="M11" i="2" s="1"/>
  <c r="N10" i="2" a="1"/>
  <c r="N10" i="2" s="1"/>
  <c r="M10" i="2" a="1"/>
  <c r="M10" i="2" s="1"/>
  <c r="N9" i="2" a="1"/>
  <c r="N9" i="2" s="1"/>
  <c r="M9" i="2" a="1"/>
  <c r="M9" i="2" s="1"/>
  <c r="N8" i="2" a="1"/>
  <c r="N8" i="2" s="1"/>
  <c r="M8" i="2" a="1"/>
  <c r="M8" i="2" s="1"/>
  <c r="N7" i="2" a="1"/>
  <c r="N7" i="2" s="1"/>
  <c r="M7" i="2" a="1"/>
  <c r="M7" i="2" s="1"/>
  <c r="N6" i="2" a="1"/>
  <c r="N6" i="2" s="1"/>
  <c r="M6" i="2" a="1"/>
  <c r="M6" i="2" s="1"/>
  <c r="N5" i="2" a="1"/>
  <c r="N5" i="2" s="1"/>
  <c r="M5" i="2" a="1"/>
  <c r="M5" i="2" s="1"/>
  <c r="N4" i="2" a="1"/>
  <c r="N4" i="2" s="1"/>
  <c r="M4" i="2" a="1"/>
  <c r="M4" i="2" s="1"/>
  <c r="N3" i="2" a="1"/>
  <c r="N3" i="2" s="1"/>
  <c r="M3" i="2" a="1"/>
  <c r="M3" i="2" s="1"/>
  <c r="N2" i="2" a="1"/>
  <c r="N2" i="2" s="1"/>
  <c r="M2" i="2" a="1"/>
  <c r="M2" i="2" s="1"/>
  <c r="I13" i="2" a="1"/>
  <c r="I13" i="2" s="1"/>
  <c r="H13" i="2" a="1"/>
  <c r="H13" i="2" s="1"/>
  <c r="I12" i="2" a="1"/>
  <c r="I12" i="2" s="1"/>
  <c r="H12" i="2" a="1"/>
  <c r="H12" i="2" s="1"/>
  <c r="I11" i="2" a="1"/>
  <c r="I11" i="2" s="1"/>
  <c r="H11" i="2" a="1"/>
  <c r="H11" i="2" s="1"/>
  <c r="I10" i="2" a="1"/>
  <c r="I10" i="2" s="1"/>
  <c r="H10" i="2" a="1"/>
  <c r="H10" i="2" s="1"/>
  <c r="I9" i="2" a="1"/>
  <c r="I9" i="2" s="1"/>
  <c r="H9" i="2" a="1"/>
  <c r="H9" i="2" s="1"/>
  <c r="I8" i="2" a="1"/>
  <c r="I8" i="2" s="1"/>
  <c r="H8" i="2" a="1"/>
  <c r="H8" i="2" s="1"/>
  <c r="I7" i="2" a="1"/>
  <c r="I7" i="2" s="1"/>
  <c r="H7" i="2" a="1"/>
  <c r="H7" i="2" s="1"/>
  <c r="I6" i="2" a="1"/>
  <c r="I6" i="2" s="1"/>
  <c r="H6" i="2" a="1"/>
  <c r="H6" i="2" s="1"/>
  <c r="I5" i="2" a="1"/>
  <c r="I5" i="2" s="1"/>
  <c r="H5" i="2" a="1"/>
  <c r="H5" i="2" s="1"/>
  <c r="I4" i="2" a="1"/>
  <c r="I4" i="2" s="1"/>
  <c r="H4" i="2" a="1"/>
  <c r="H4" i="2" s="1"/>
  <c r="I3" i="2" a="1"/>
  <c r="I3" i="2" s="1"/>
  <c r="H3" i="2" a="1"/>
  <c r="H3" i="2" s="1"/>
  <c r="I2" i="2" a="1"/>
  <c r="I2" i="2" s="1"/>
  <c r="H2" i="2" a="1"/>
  <c r="H2" i="2" s="1"/>
  <c r="C3" i="2" a="1"/>
  <c r="C3" i="2" s="1"/>
  <c r="D3" i="2" a="1"/>
  <c r="D3" i="2" s="1"/>
  <c r="C4" i="2" a="1"/>
  <c r="C4" i="2" s="1"/>
  <c r="D4" i="2" a="1"/>
  <c r="D4" i="2" s="1"/>
  <c r="C5" i="2" a="1"/>
  <c r="C5" i="2" s="1"/>
  <c r="D5" i="2" a="1"/>
  <c r="D5" i="2" s="1"/>
  <c r="C6" i="2" a="1"/>
  <c r="C6" i="2" s="1"/>
  <c r="D6" i="2" a="1"/>
  <c r="D6" i="2" s="1"/>
  <c r="C7" i="2" a="1"/>
  <c r="C7" i="2" s="1"/>
  <c r="D7" i="2" a="1"/>
  <c r="D7" i="2" s="1"/>
  <c r="C8" i="2" a="1"/>
  <c r="C8" i="2" s="1"/>
  <c r="D8" i="2" a="1"/>
  <c r="D8" i="2" s="1"/>
  <c r="C9" i="2" a="1"/>
  <c r="C9" i="2" s="1"/>
  <c r="D9" i="2" a="1"/>
  <c r="D9" i="2" s="1"/>
  <c r="C10" i="2" a="1"/>
  <c r="C10" i="2" s="1"/>
  <c r="D10" i="2" a="1"/>
  <c r="D10" i="2" s="1"/>
  <c r="C11" i="2" a="1"/>
  <c r="C11" i="2" s="1"/>
  <c r="D11" i="2" a="1"/>
  <c r="D11" i="2" s="1"/>
  <c r="C12" i="2" a="1"/>
  <c r="C12" i="2" s="1"/>
  <c r="D12" i="2" a="1"/>
  <c r="D12" i="2" s="1"/>
  <c r="C13" i="2" a="1"/>
  <c r="C13" i="2" s="1"/>
  <c r="D13" i="2" a="1"/>
  <c r="D13" i="2" s="1"/>
  <c r="D2" i="2" a="1"/>
  <c r="D2" i="2" s="1"/>
  <c r="C2" i="2" a="1"/>
  <c r="C2" i="2" s="1"/>
  <c r="J9" i="2" l="1"/>
  <c r="O9" i="2"/>
  <c r="E9" i="2"/>
  <c r="J8" i="2"/>
  <c r="O8" i="2"/>
  <c r="O5" i="2"/>
  <c r="O11" i="2"/>
  <c r="O4" i="2"/>
  <c r="O7" i="2"/>
  <c r="O6" i="2"/>
  <c r="O12" i="2"/>
  <c r="O3" i="2"/>
  <c r="O13" i="2"/>
  <c r="O10" i="2"/>
  <c r="O2" i="2"/>
  <c r="J7" i="2"/>
  <c r="J5" i="2"/>
  <c r="J11" i="2"/>
  <c r="J4" i="2"/>
  <c r="J6" i="2"/>
  <c r="J12" i="2"/>
  <c r="J3" i="2"/>
  <c r="J13" i="2"/>
  <c r="J10" i="2"/>
  <c r="J2" i="2"/>
  <c r="E6" i="2"/>
  <c r="E8" i="2"/>
  <c r="E4" i="2"/>
  <c r="E10" i="2"/>
  <c r="E5" i="2"/>
  <c r="E12" i="2"/>
  <c r="E11" i="2"/>
  <c r="E13" i="2"/>
  <c r="E3" i="2"/>
  <c r="E2" i="2"/>
  <c r="E7" i="2"/>
</calcChain>
</file>

<file path=xl/sharedStrings.xml><?xml version="1.0" encoding="utf-8"?>
<sst xmlns="http://schemas.openxmlformats.org/spreadsheetml/2006/main" count="944" uniqueCount="413">
  <si>
    <t>Name</t>
  </si>
  <si>
    <t>Team</t>
  </si>
  <si>
    <t>Pos</t>
  </si>
  <si>
    <t>Height</t>
  </si>
  <si>
    <t>Weight</t>
  </si>
  <si>
    <t>BMI</t>
  </si>
  <si>
    <t>Birth_Place</t>
  </si>
  <si>
    <t>Birthdate</t>
  </si>
  <si>
    <t>Age</t>
  </si>
  <si>
    <t>College</t>
  </si>
  <si>
    <t>Experience</t>
  </si>
  <si>
    <t>Games Played</t>
  </si>
  <si>
    <t>MIN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</si>
  <si>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</si>
  <si>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</si>
  <si>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</si>
  <si>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</si>
  <si>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</si>
  <si>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</si>
  <si>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</si>
  <si>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</si>
  <si>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</si>
  <si>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</si>
  <si>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</si>
  <si>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</si>
  <si>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</si>
  <si>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STL</t>
  </si>
  <si>
    <t>BLK</t>
  </si>
  <si>
    <t>TO</t>
  </si>
  <si>
    <t>PTS</t>
  </si>
  <si>
    <t>DD2</t>
  </si>
  <si>
    <t>TD3</t>
  </si>
  <si>
    <t>T_Wins</t>
  </si>
  <si>
    <t>T_Losses</t>
  </si>
  <si>
    <t>Total</t>
  </si>
  <si>
    <t>Aerial Powers</t>
  </si>
  <si>
    <t>DAL</t>
  </si>
  <si>
    <t>F</t>
  </si>
  <si>
    <t>US</t>
  </si>
  <si>
    <t>January 17, 1994</t>
  </si>
  <si>
    <t>Michigan State</t>
  </si>
  <si>
    <t>Alana Beard</t>
  </si>
  <si>
    <t>LA</t>
  </si>
  <si>
    <t>G/F</t>
  </si>
  <si>
    <t>May 14, 1982</t>
  </si>
  <si>
    <t>Duke</t>
  </si>
  <si>
    <t>Alex Bentley</t>
  </si>
  <si>
    <t>CON</t>
  </si>
  <si>
    <t>G</t>
  </si>
  <si>
    <t>October 27, 1990</t>
  </si>
  <si>
    <t>Penn State</t>
  </si>
  <si>
    <t>Alex Montgomery</t>
  </si>
  <si>
    <t>SAN</t>
  </si>
  <si>
    <t>December 11, 1988</t>
  </si>
  <si>
    <t>Georgia Tech</t>
  </si>
  <si>
    <t>Alexis Jones</t>
  </si>
  <si>
    <t>August 5, 1994</t>
  </si>
  <si>
    <t>Baylor</t>
  </si>
  <si>
    <t>Alexis Peterson</t>
  </si>
  <si>
    <t>SEA</t>
  </si>
  <si>
    <t>June 20, 1995</t>
  </si>
  <si>
    <t>Syracuse</t>
  </si>
  <si>
    <t>Alexis Prince</t>
  </si>
  <si>
    <t>PHO</t>
  </si>
  <si>
    <t>February 5, 1994</t>
  </si>
  <si>
    <t>Allie Quigley</t>
  </si>
  <si>
    <t>CHI</t>
  </si>
  <si>
    <t>June 20, 1986</t>
  </si>
  <si>
    <t>DePaul</t>
  </si>
  <si>
    <t>Allisha Gray</t>
  </si>
  <si>
    <t>October 20, 1992</t>
  </si>
  <si>
    <t>South Carolina</t>
  </si>
  <si>
    <t>Allison Hightower</t>
  </si>
  <si>
    <t>WAS</t>
  </si>
  <si>
    <t>June 4, 1988</t>
  </si>
  <si>
    <t>LSU</t>
  </si>
  <si>
    <t>Alysha Clark</t>
  </si>
  <si>
    <t>July 7, 1987</t>
  </si>
  <si>
    <t>Middle Tennessee</t>
  </si>
  <si>
    <t>Alyssa Thomas</t>
  </si>
  <si>
    <t>December 4, 1992</t>
  </si>
  <si>
    <t>Maryland</t>
  </si>
  <si>
    <t>Amanda Zahui B.</t>
  </si>
  <si>
    <t>NY</t>
  </si>
  <si>
    <t>C</t>
  </si>
  <si>
    <t>SE</t>
  </si>
  <si>
    <t>August 9, 1993</t>
  </si>
  <si>
    <t>Minnesota</t>
  </si>
  <si>
    <t>Amber Harris</t>
  </si>
  <si>
    <t>January 16, 1988</t>
  </si>
  <si>
    <t>Xavier</t>
  </si>
  <si>
    <t>Aneika Henry</t>
  </si>
  <si>
    <t>ATL</t>
  </si>
  <si>
    <t>F/C</t>
  </si>
  <si>
    <t>JM</t>
  </si>
  <si>
    <t>February 13, 1986</t>
  </si>
  <si>
    <t>Florida</t>
  </si>
  <si>
    <t>Angel Robinson</t>
  </si>
  <si>
    <t>August 30, 1995</t>
  </si>
  <si>
    <t>Arizona State</t>
  </si>
  <si>
    <t>Asia Taylor</t>
  </si>
  <si>
    <t>August 22, 1991</t>
  </si>
  <si>
    <t>Louisville</t>
  </si>
  <si>
    <t>Bashaara Graves</t>
  </si>
  <si>
    <t>March 17, 1994</t>
  </si>
  <si>
    <t>Tennessee</t>
  </si>
  <si>
    <t>Breanna Lewis</t>
  </si>
  <si>
    <t>June 22, 1994</t>
  </si>
  <si>
    <t>Kansas State</t>
  </si>
  <si>
    <t>Breanna Stewart</t>
  </si>
  <si>
    <t>August 27, 1994</t>
  </si>
  <si>
    <t>Connecticut</t>
  </si>
  <si>
    <t>Bria Hartley</t>
  </si>
  <si>
    <t>September 30, 1992</t>
  </si>
  <si>
    <t>Bria Holmes</t>
  </si>
  <si>
    <t>April 19, 1994</t>
  </si>
  <si>
    <t>West Virginia</t>
  </si>
  <si>
    <t>Briann January</t>
  </si>
  <si>
    <t>IND</t>
  </si>
  <si>
    <t>November 1, 1987</t>
  </si>
  <si>
    <t>Brionna Jones</t>
  </si>
  <si>
    <t>December 18, 1995</t>
  </si>
  <si>
    <t>Brittany Boyd</t>
  </si>
  <si>
    <t>November 6, 1993</t>
  </si>
  <si>
    <t>UC Berkeley</t>
  </si>
  <si>
    <t>Brittney Griner</t>
  </si>
  <si>
    <t>October 18, 1990</t>
  </si>
  <si>
    <t>Brittney Sykes</t>
  </si>
  <si>
    <t>July 2, 1994</t>
  </si>
  <si>
    <t>Rutgers</t>
  </si>
  <si>
    <t>Camille Little</t>
  </si>
  <si>
    <t>January 18, 1985</t>
  </si>
  <si>
    <t>North Carolina</t>
  </si>
  <si>
    <t>Candace Parker</t>
  </si>
  <si>
    <t>April 19, 1986</t>
  </si>
  <si>
    <t>Candice Dupree</t>
  </si>
  <si>
    <t>February 25, 1984</t>
  </si>
  <si>
    <t>Temple</t>
  </si>
  <si>
    <t>Cappie Pondexter</t>
  </si>
  <si>
    <t>July 1, 1983</t>
  </si>
  <si>
    <t>Carolyn Swords</t>
  </si>
  <si>
    <t>July 19, 1989</t>
  </si>
  <si>
    <t>Boston College</t>
  </si>
  <si>
    <t>Cayla George</t>
  </si>
  <si>
    <t>AU</t>
  </si>
  <si>
    <t>April 20, 1987</t>
  </si>
  <si>
    <t>Georgia</t>
  </si>
  <si>
    <t>Chelsea Gray</t>
  </si>
  <si>
    <t>August 10, 1992</t>
  </si>
  <si>
    <t>Cheyenne Parker</t>
  </si>
  <si>
    <t>August 22, 1992</t>
  </si>
  <si>
    <t>Clarissa dos Santos</t>
  </si>
  <si>
    <t>BR</t>
  </si>
  <si>
    <t>October 3, 1988</t>
  </si>
  <si>
    <t>Brazil</t>
  </si>
  <si>
    <t>Courtney Paris</t>
  </si>
  <si>
    <t>September 21, 1987</t>
  </si>
  <si>
    <t>Oklahoma</t>
  </si>
  <si>
    <t>Courtney Vandersloot</t>
  </si>
  <si>
    <t>August 2, 1989</t>
  </si>
  <si>
    <t>Gonzaga</t>
  </si>
  <si>
    <t>Courtney Williams</t>
  </si>
  <si>
    <t>November 5, 1994</t>
  </si>
  <si>
    <t>South Florida</t>
  </si>
  <si>
    <t>Crystal Langhorne</t>
  </si>
  <si>
    <t>October 27, 1986</t>
  </si>
  <si>
    <t>Damiris Dantas</t>
  </si>
  <si>
    <t>November 17, 1992</t>
  </si>
  <si>
    <t>Danielle Adams</t>
  </si>
  <si>
    <t>February 19, 1989</t>
  </si>
  <si>
    <t>Texas A&amp;M</t>
  </si>
  <si>
    <t>Danielle Robinson</t>
  </si>
  <si>
    <t>October 5, 1989</t>
  </si>
  <si>
    <t>Dearica Hamby</t>
  </si>
  <si>
    <t>June 11, 1993</t>
  </si>
  <si>
    <t>Wake Forest</t>
  </si>
  <si>
    <t>Devereaux Peters</t>
  </si>
  <si>
    <t>August 10, 1989</t>
  </si>
  <si>
    <t>Notre Dame</t>
  </si>
  <si>
    <t>Diana Taurasi</t>
  </si>
  <si>
    <t>November 6, 1982</t>
  </si>
  <si>
    <t>Elena Delle Donne</t>
  </si>
  <si>
    <t>May 9, 1989</t>
  </si>
  <si>
    <t>Delaware</t>
  </si>
  <si>
    <t>Elizabeth Williams</t>
  </si>
  <si>
    <t>June 23, 1993</t>
  </si>
  <si>
    <t>Emma Cannon</t>
  </si>
  <si>
    <t>January 6, 1989</t>
  </si>
  <si>
    <t>Central Florida</t>
  </si>
  <si>
    <t>Emma Meesseman</t>
  </si>
  <si>
    <t>BE</t>
  </si>
  <si>
    <t>May 13, 1993</t>
  </si>
  <si>
    <t>Belgium</t>
  </si>
  <si>
    <t>Epiphanny Prince</t>
  </si>
  <si>
    <t>November 1, 1988</t>
  </si>
  <si>
    <t>Erica Wheeler</t>
  </si>
  <si>
    <t>February 5, 1991</t>
  </si>
  <si>
    <t>Ã‰rika de Souza</t>
  </si>
  <si>
    <t>September 3, 1982</t>
  </si>
  <si>
    <t>Erlana Larkins</t>
  </si>
  <si>
    <t>February 4, 1986</t>
  </si>
  <si>
    <t>Essence Carson</t>
  </si>
  <si>
    <t>July 28, 1986</t>
  </si>
  <si>
    <t>Evelyn Akhator</t>
  </si>
  <si>
    <t>NG</t>
  </si>
  <si>
    <t>March 2, 1995</t>
  </si>
  <si>
    <t>Kentucky</t>
  </si>
  <si>
    <t>Glory Johnson</t>
  </si>
  <si>
    <t>July 27, 1990</t>
  </si>
  <si>
    <t>Imani Boyette</t>
  </si>
  <si>
    <t>November 10, 1992</t>
  </si>
  <si>
    <t>Texas</t>
  </si>
  <si>
    <t>Isabelle Harrison</t>
  </si>
  <si>
    <t>September 27, 1993</t>
  </si>
  <si>
    <t>Ivory Latta</t>
  </si>
  <si>
    <t>September 25, 1984</t>
  </si>
  <si>
    <t>Jantel Lavender</t>
  </si>
  <si>
    <t>Ohio State</t>
  </si>
  <si>
    <t>Jasmine Thomas</t>
  </si>
  <si>
    <t>September 30, 1989</t>
  </si>
  <si>
    <t>Jazmon Gwathmey</t>
  </si>
  <si>
    <t>PR</t>
  </si>
  <si>
    <t>January 24, 1993</t>
  </si>
  <si>
    <t>James Madison</t>
  </si>
  <si>
    <t>Jeanette Pohlen</t>
  </si>
  <si>
    <t>February 5, 1989</t>
  </si>
  <si>
    <t>Stanford</t>
  </si>
  <si>
    <t>Jennifer Hamson</t>
  </si>
  <si>
    <t>January 23, 1992</t>
  </si>
  <si>
    <t>Brigham Young</t>
  </si>
  <si>
    <t>Jessica Breland</t>
  </si>
  <si>
    <t>February 23, 1988</t>
  </si>
  <si>
    <t>Jewell Loyd</t>
  </si>
  <si>
    <t>May 10, 1993</t>
  </si>
  <si>
    <t>Jia Perkins</t>
  </si>
  <si>
    <t>February 23, 1982</t>
  </si>
  <si>
    <t>Texas Tech</t>
  </si>
  <si>
    <t>Jonquel Jones</t>
  </si>
  <si>
    <t>BS</t>
  </si>
  <si>
    <t>May 1, 1994</t>
  </si>
  <si>
    <t>George Washington</t>
  </si>
  <si>
    <t>Jordan Hooper</t>
  </si>
  <si>
    <t>February 20, 1992</t>
  </si>
  <si>
    <t>Nebraska</t>
  </si>
  <si>
    <t>Kaela Davis</t>
  </si>
  <si>
    <t>March 15, 1995</t>
  </si>
  <si>
    <t>Kahleah Copper</t>
  </si>
  <si>
    <t>August 28, 1994</t>
  </si>
  <si>
    <t>Kaleena Mosqueda-Lewis</t>
  </si>
  <si>
    <t>March 11, 1993</t>
  </si>
  <si>
    <t>Karima Christmas-Kelly</t>
  </si>
  <si>
    <t>November 9, 1989</t>
  </si>
  <si>
    <t>Kayla Alexander</t>
  </si>
  <si>
    <t>CA</t>
  </si>
  <si>
    <t>May 1, 1991</t>
  </si>
  <si>
    <t>Kayla McBride</t>
  </si>
  <si>
    <t>June 25, 1992</t>
  </si>
  <si>
    <t>Kayla Pedersen</t>
  </si>
  <si>
    <t>April 14, 1989</t>
  </si>
  <si>
    <t>Kayla Thornton</t>
  </si>
  <si>
    <t>Texasâ€“El Paso</t>
  </si>
  <si>
    <t>Keisha Hampton</t>
  </si>
  <si>
    <t>February 22, 1990</t>
  </si>
  <si>
    <t>Kelsey Plum</t>
  </si>
  <si>
    <t>August 24, 1994</t>
  </si>
  <si>
    <t>Washington</t>
  </si>
  <si>
    <t>Kia Vaughn</t>
  </si>
  <si>
    <t>January 24, 1987</t>
  </si>
  <si>
    <t>Kiah Stokes</t>
  </si>
  <si>
    <t>March 30, 1993</t>
  </si>
  <si>
    <t>Kristi Toliver</t>
  </si>
  <si>
    <t>January 27, 1987</t>
  </si>
  <si>
    <t>Krystal Thomas</t>
  </si>
  <si>
    <t>October 6, 1989</t>
  </si>
  <si>
    <t>Lanay Montgomery</t>
  </si>
  <si>
    <t>September 17, 1993</t>
  </si>
  <si>
    <t>Layshia Clarendon</t>
  </si>
  <si>
    <t>Leilani Mitchell</t>
  </si>
  <si>
    <t>June 15, 1985</t>
  </si>
  <si>
    <t>Utah</t>
  </si>
  <si>
    <t>Lindsay Allen</t>
  </si>
  <si>
    <t>March 20, 1995</t>
  </si>
  <si>
    <t>Lindsay Whalen</t>
  </si>
  <si>
    <t>September 5, 1982</t>
  </si>
  <si>
    <t>Lynetta Kizer</t>
  </si>
  <si>
    <t>April 4, 1990</t>
  </si>
  <si>
    <t>Maimouna Diarra</t>
  </si>
  <si>
    <t>SN</t>
  </si>
  <si>
    <t>January 30, 1991</t>
  </si>
  <si>
    <t>Sengal</t>
  </si>
  <si>
    <t>Marissa Coleman</t>
  </si>
  <si>
    <t>April 1, 1987</t>
  </si>
  <si>
    <t>Matee Ajavon</t>
  </si>
  <si>
    <t>July 5, 1986</t>
  </si>
  <si>
    <t>Syracruse</t>
  </si>
  <si>
    <t>Maya Moore</t>
  </si>
  <si>
    <t>November 6, 1989</t>
  </si>
  <si>
    <t>Monique Currie</t>
  </si>
  <si>
    <t>February 25, 1983</t>
  </si>
  <si>
    <t>Morgan Tuck</t>
  </si>
  <si>
    <t>April 30, 1994</t>
  </si>
  <si>
    <t>Moriah Jefferson</t>
  </si>
  <si>
    <t>August 3, 1994</t>
  </si>
  <si>
    <t>Natalie Achonwa</t>
  </si>
  <si>
    <t>November 22, 1992</t>
  </si>
  <si>
    <t>Natasha Cloud</t>
  </si>
  <si>
    <t>February 22, 1992</t>
  </si>
  <si>
    <t>Saint Joseph's</t>
  </si>
  <si>
    <t>Natasha Howard</t>
  </si>
  <si>
    <t>February 9, 1991</t>
  </si>
  <si>
    <t>Florida State</t>
  </si>
  <si>
    <t>Nayo Raincock-Ekunwe</t>
  </si>
  <si>
    <t>August 29, 1991</t>
  </si>
  <si>
    <t>Simon Fraser</t>
  </si>
  <si>
    <t>Nia Coffey</t>
  </si>
  <si>
    <t>May 21, 1995</t>
  </si>
  <si>
    <t>Northwestern</t>
  </si>
  <si>
    <t>Nneka Ogwumike</t>
  </si>
  <si>
    <t>February 7, 1990</t>
  </si>
  <si>
    <t>Noelle Quinn</t>
  </si>
  <si>
    <t>March 1, 1985</t>
  </si>
  <si>
    <t>UCLA</t>
  </si>
  <si>
    <t>Odyssey Sims</t>
  </si>
  <si>
    <t>July 13, 1992</t>
  </si>
  <si>
    <t>Plenette Pierson</t>
  </si>
  <si>
    <t>August 31, 1981</t>
  </si>
  <si>
    <t>Rachel Banham</t>
  </si>
  <si>
    <t>July 15, 1993</t>
  </si>
  <si>
    <t>Ramu Tokashiki</t>
  </si>
  <si>
    <t>JP</t>
  </si>
  <si>
    <t>November 6, 1991</t>
  </si>
  <si>
    <t>Japan</t>
  </si>
  <si>
    <t>Rebecca Allen</t>
  </si>
  <si>
    <t>June 11, 1992</t>
  </si>
  <si>
    <t>Australia</t>
  </si>
  <si>
    <t>Rebekkah Brunson</t>
  </si>
  <si>
    <t>November 12, 1981</t>
  </si>
  <si>
    <t>Georgetown</t>
  </si>
  <si>
    <t>Renee Montgomery</t>
  </si>
  <si>
    <t>February 12, 1986</t>
  </si>
  <si>
    <t>Riquna Williams</t>
  </si>
  <si>
    <t>May 28, 1990</t>
  </si>
  <si>
    <t>Miami (FL)</t>
  </si>
  <si>
    <t>Sami Whitcomb</t>
  </si>
  <si>
    <t>July 20, 1988</t>
  </si>
  <si>
    <t>Sancho Lyttle</t>
  </si>
  <si>
    <t>ES</t>
  </si>
  <si>
    <t>September 20, 1983</t>
  </si>
  <si>
    <t>Houston</t>
  </si>
  <si>
    <t>Sandrine Gruda</t>
  </si>
  <si>
    <t>FR</t>
  </si>
  <si>
    <t>June 25, 1987</t>
  </si>
  <si>
    <t>France</t>
  </si>
  <si>
    <t>Saniya Chong</t>
  </si>
  <si>
    <t>June 27, 1994</t>
  </si>
  <si>
    <t>Seimone Augustus</t>
  </si>
  <si>
    <t>April 30, 1984</t>
  </si>
  <si>
    <t>Sequoia Holmes</t>
  </si>
  <si>
    <t>June 13, 1986</t>
  </si>
  <si>
    <t>UNLV</t>
  </si>
  <si>
    <t>Shatori Walker-Kimbrough</t>
  </si>
  <si>
    <t>May 18, 1995</t>
  </si>
  <si>
    <t>Shavonte Zellous</t>
  </si>
  <si>
    <t>August 28, 1986</t>
  </si>
  <si>
    <t>Pittsburgh</t>
  </si>
  <si>
    <t>Shay Murphy</t>
  </si>
  <si>
    <t>April 15, 1985</t>
  </si>
  <si>
    <t>Southern California</t>
  </si>
  <si>
    <t>Shekinna Stricklen</t>
  </si>
  <si>
    <t>July 30, 1990</t>
  </si>
  <si>
    <t>Shenise Johnson</t>
  </si>
  <si>
    <t>September 12, 1990</t>
  </si>
  <si>
    <t>Skylar Diggins-Smith</t>
  </si>
  <si>
    <t>February 8, 1990</t>
  </si>
  <si>
    <t>Stefanie Dolson</t>
  </si>
  <si>
    <t>August 1, 1992</t>
  </si>
  <si>
    <t>Stephanie Talbot</t>
  </si>
  <si>
    <t>December 20, 1990</t>
  </si>
  <si>
    <t>Sue Bird</t>
  </si>
  <si>
    <t>October 16, 1980</t>
  </si>
  <si>
    <t>Sugar Rodgers</t>
  </si>
  <si>
    <t>August 12, 1989</t>
  </si>
  <si>
    <t>Sydney Colson</t>
  </si>
  <si>
    <t>June 8, 1989</t>
  </si>
  <si>
    <t>Sydney Wiese</t>
  </si>
  <si>
    <t>Oregon State</t>
  </si>
  <si>
    <t>Sylvia Fowles</t>
  </si>
  <si>
    <t>June 10, 1985</t>
  </si>
  <si>
    <t>Tamera Young</t>
  </si>
  <si>
    <t>October 30, 1986</t>
  </si>
  <si>
    <t>Tayler Hill</t>
  </si>
  <si>
    <t>October 23, 1990</t>
  </si>
  <si>
    <t>Temi Fagbenle</t>
  </si>
  <si>
    <t>UK</t>
  </si>
  <si>
    <t>August 9, 1992</t>
  </si>
  <si>
    <t>Theresa Plaisance</t>
  </si>
  <si>
    <t>May 18, 1992</t>
  </si>
  <si>
    <t>Tianna Hawkins</t>
  </si>
  <si>
    <t>February 3, 1991</t>
  </si>
  <si>
    <t>Tierra Ruffin-Pratt</t>
  </si>
  <si>
    <t>November 4, 1991</t>
  </si>
  <si>
    <t>Tiffany Hayes</t>
  </si>
  <si>
    <t>September 20, 1989</t>
  </si>
  <si>
    <t>Tiffany Jackson</t>
  </si>
  <si>
    <t>April 26, 1985</t>
  </si>
  <si>
    <t>Tiffany Mitchell</t>
  </si>
  <si>
    <t>September 23, 1984</t>
  </si>
  <si>
    <t>Tina Charles</t>
  </si>
  <si>
    <t>May 12, 1988</t>
  </si>
  <si>
    <t>Yvonne Turner</t>
  </si>
  <si>
    <t>October 13, 1987</t>
  </si>
  <si>
    <t>Percent</t>
  </si>
  <si>
    <t>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</si>
</sst>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202122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8F9FA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9" fontId="0" fillId="0" borderId="0" xfId="1" applyFont="1"/>
    <xf numFmtId="2" fontId="0" fillId="0" borderId="0" xfId="1" applyNumberFormat="1" applyFont="1"/>
    <xf numFmtId="0" fontId="18" fillId="33" borderId="10" xfId="0" applyFont="1" applyFill="1" applyBorder="1" applyAlignment="1">
      <alignment vertical="center" wrapText="1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43"/>
  <sheetViews>
    <sheetView tabSelected="1" topLeftCell="T1" workbookViewId="0">
      <selection activeCell="AG2" sqref="AG2:AI143"/>
    </sheetView>
  </sheetViews>
  <sheetFormatPr defaultRowHeight="15" x14ac:dyDescent="0.25"/>
  <sheetData>
    <row r="1" spans="1:42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42" ht="15.75" thickBot="1" x14ac:dyDescent="0.3">
      <c r="A2" t="s">
        <v>35</v>
      </c>
      <c r="B2" t="s">
        <v>36</v>
      </c>
      <c r="C2" t="s">
        <v>37</v>
      </c>
      <c r="D2">
        <v>183</v>
      </c>
      <c r="E2">
        <v>71</v>
      </c>
      <c r="F2">
        <v>21.200991370000001</v>
      </c>
      <c r="G2" t="s">
        <v>38</v>
      </c>
      <c r="H2" t="s">
        <v>39</v>
      </c>
      <c r="I2">
        <v>23</v>
      </c>
      <c r="J2" t="s">
        <v>40</v>
      </c>
      <c r="K2">
        <v>2</v>
      </c>
      <c r="L2">
        <v>8</v>
      </c>
      <c r="M2">
        <v>173</v>
      </c>
      <c r="N2">
        <v>30</v>
      </c>
      <c r="O2">
        <v>85</v>
      </c>
      <c r="P2">
        <v>35.299999999999997</v>
      </c>
      <c r="Q2">
        <v>12</v>
      </c>
      <c r="R2">
        <v>32</v>
      </c>
      <c r="S2">
        <v>37.5</v>
      </c>
      <c r="T2">
        <v>21</v>
      </c>
      <c r="U2">
        <v>26</v>
      </c>
      <c r="V2">
        <v>80.8</v>
      </c>
      <c r="W2">
        <v>6</v>
      </c>
      <c r="X2">
        <v>22</v>
      </c>
      <c r="Y2">
        <v>28</v>
      </c>
      <c r="Z2">
        <v>12</v>
      </c>
      <c r="AA2">
        <v>3</v>
      </c>
      <c r="AB2">
        <v>6</v>
      </c>
      <c r="AC2">
        <v>12</v>
      </c>
      <c r="AD2">
        <v>93</v>
      </c>
      <c r="AE2">
        <v>0</v>
      </c>
      <c r="AF2">
        <v>0</v>
      </c>
      <c r="AG2">
        <f>INDEX(AN$2:AN$13, MATCH($B2,$AM$2:$AM$13,0))</f>
        <v>16</v>
      </c>
      <c r="AH2">
        <f t="shared" ref="AH2:AI2" si="0">INDEX(AO$2:AO$13, MATCH($B2,$AM$2:$AM$13,0))</f>
        <v>19</v>
      </c>
      <c r="AI2">
        <f t="shared" si="0"/>
        <v>35</v>
      </c>
      <c r="AM2" t="s">
        <v>12</v>
      </c>
      <c r="AN2" s="3">
        <v>33</v>
      </c>
      <c r="AO2" s="3">
        <v>7</v>
      </c>
      <c r="AP2">
        <f>SUM(AN2:AO2)</f>
        <v>40</v>
      </c>
    </row>
    <row r="3" spans="1:42" ht="15.75" thickBot="1" x14ac:dyDescent="0.3">
      <c r="A3" t="s">
        <v>41</v>
      </c>
      <c r="B3" t="s">
        <v>42</v>
      </c>
      <c r="C3" t="s">
        <v>43</v>
      </c>
      <c r="D3">
        <v>185</v>
      </c>
      <c r="E3">
        <v>73</v>
      </c>
      <c r="F3">
        <v>21.329437550000002</v>
      </c>
      <c r="G3" t="s">
        <v>38</v>
      </c>
      <c r="H3" t="s">
        <v>44</v>
      </c>
      <c r="I3">
        <v>35</v>
      </c>
      <c r="J3" t="s">
        <v>45</v>
      </c>
      <c r="K3">
        <v>12</v>
      </c>
      <c r="L3">
        <v>30</v>
      </c>
      <c r="M3">
        <v>947</v>
      </c>
      <c r="N3">
        <v>90</v>
      </c>
      <c r="O3">
        <v>177</v>
      </c>
      <c r="P3">
        <v>50.8</v>
      </c>
      <c r="Q3">
        <v>5</v>
      </c>
      <c r="R3">
        <v>18</v>
      </c>
      <c r="S3">
        <v>27.8</v>
      </c>
      <c r="T3">
        <v>32</v>
      </c>
      <c r="U3">
        <v>41</v>
      </c>
      <c r="V3">
        <v>78</v>
      </c>
      <c r="W3">
        <v>19</v>
      </c>
      <c r="X3">
        <v>82</v>
      </c>
      <c r="Y3">
        <v>101</v>
      </c>
      <c r="Z3">
        <v>72</v>
      </c>
      <c r="AA3">
        <v>63</v>
      </c>
      <c r="AB3">
        <v>13</v>
      </c>
      <c r="AC3">
        <v>40</v>
      </c>
      <c r="AD3">
        <v>217</v>
      </c>
      <c r="AE3">
        <v>0</v>
      </c>
      <c r="AF3">
        <v>0</v>
      </c>
      <c r="AG3">
        <f t="shared" ref="AG3:AG66" si="1">INDEX(AN$2:AN$13, MATCH($B3,$AM$2:$AM$13,0))</f>
        <v>29</v>
      </c>
      <c r="AH3">
        <f t="shared" ref="AH3:AH66" si="2">INDEX(AO$2:AO$13, MATCH($B3,$AM$2:$AM$13,0))</f>
        <v>10</v>
      </c>
      <c r="AI3">
        <f t="shared" ref="AI3:AI66" si="3">INDEX(AP$2:AP$13, MATCH($B3,$AM$2:$AM$13,0))</f>
        <v>39</v>
      </c>
      <c r="AM3" t="s">
        <v>42</v>
      </c>
      <c r="AN3" s="3">
        <v>29</v>
      </c>
      <c r="AO3" s="3">
        <v>10</v>
      </c>
      <c r="AP3">
        <f t="shared" ref="AP3:AP13" si="4">SUM(AN3:AO3)</f>
        <v>39</v>
      </c>
    </row>
    <row r="4" spans="1:42" ht="15.75" thickBot="1" x14ac:dyDescent="0.3">
      <c r="A4" t="s">
        <v>46</v>
      </c>
      <c r="B4" t="s">
        <v>47</v>
      </c>
      <c r="C4" t="s">
        <v>48</v>
      </c>
      <c r="D4">
        <v>170</v>
      </c>
      <c r="E4">
        <v>69</v>
      </c>
      <c r="F4">
        <v>23.875432530000001</v>
      </c>
      <c r="G4" t="s">
        <v>38</v>
      </c>
      <c r="H4" t="s">
        <v>49</v>
      </c>
      <c r="I4">
        <v>26</v>
      </c>
      <c r="J4" t="s">
        <v>50</v>
      </c>
      <c r="K4">
        <v>4</v>
      </c>
      <c r="L4">
        <v>26</v>
      </c>
      <c r="M4">
        <v>617</v>
      </c>
      <c r="N4">
        <v>82</v>
      </c>
      <c r="O4">
        <v>218</v>
      </c>
      <c r="P4">
        <v>37.6</v>
      </c>
      <c r="Q4">
        <v>19</v>
      </c>
      <c r="R4">
        <v>64</v>
      </c>
      <c r="S4">
        <v>29.7</v>
      </c>
      <c r="T4">
        <v>35</v>
      </c>
      <c r="U4">
        <v>42</v>
      </c>
      <c r="V4">
        <v>83.3</v>
      </c>
      <c r="W4">
        <v>4</v>
      </c>
      <c r="X4">
        <v>36</v>
      </c>
      <c r="Y4">
        <v>40</v>
      </c>
      <c r="Z4">
        <v>78</v>
      </c>
      <c r="AA4">
        <v>22</v>
      </c>
      <c r="AB4">
        <v>3</v>
      </c>
      <c r="AC4">
        <v>24</v>
      </c>
      <c r="AD4">
        <v>218</v>
      </c>
      <c r="AE4">
        <v>0</v>
      </c>
      <c r="AF4">
        <v>0</v>
      </c>
      <c r="AG4">
        <f t="shared" si="1"/>
        <v>21</v>
      </c>
      <c r="AH4">
        <f t="shared" si="2"/>
        <v>14</v>
      </c>
      <c r="AI4">
        <f t="shared" si="3"/>
        <v>35</v>
      </c>
      <c r="AM4" t="s">
        <v>63</v>
      </c>
      <c r="AN4" s="3">
        <v>20</v>
      </c>
      <c r="AO4" s="3">
        <v>19</v>
      </c>
      <c r="AP4">
        <f t="shared" si="4"/>
        <v>39</v>
      </c>
    </row>
    <row r="5" spans="1:42" ht="15.75" thickBot="1" x14ac:dyDescent="0.3">
      <c r="A5" t="s">
        <v>51</v>
      </c>
      <c r="B5" t="s">
        <v>52</v>
      </c>
      <c r="C5" t="s">
        <v>43</v>
      </c>
      <c r="D5">
        <v>185</v>
      </c>
      <c r="E5">
        <v>84</v>
      </c>
      <c r="F5">
        <v>24.543462380000001</v>
      </c>
      <c r="G5" t="s">
        <v>38</v>
      </c>
      <c r="H5" t="s">
        <v>53</v>
      </c>
      <c r="I5">
        <v>28</v>
      </c>
      <c r="J5" t="s">
        <v>54</v>
      </c>
      <c r="K5">
        <v>6</v>
      </c>
      <c r="L5">
        <v>31</v>
      </c>
      <c r="M5">
        <v>721</v>
      </c>
      <c r="N5">
        <v>75</v>
      </c>
      <c r="O5">
        <v>195</v>
      </c>
      <c r="P5">
        <v>38.5</v>
      </c>
      <c r="Q5">
        <v>21</v>
      </c>
      <c r="R5">
        <v>68</v>
      </c>
      <c r="S5">
        <v>30.9</v>
      </c>
      <c r="T5">
        <v>17</v>
      </c>
      <c r="U5">
        <v>21</v>
      </c>
      <c r="V5">
        <v>81</v>
      </c>
      <c r="W5">
        <v>35</v>
      </c>
      <c r="X5">
        <v>134</v>
      </c>
      <c r="Y5">
        <v>169</v>
      </c>
      <c r="Z5">
        <v>65</v>
      </c>
      <c r="AA5">
        <v>20</v>
      </c>
      <c r="AB5">
        <v>10</v>
      </c>
      <c r="AC5">
        <v>38</v>
      </c>
      <c r="AD5">
        <v>188</v>
      </c>
      <c r="AE5">
        <v>2</v>
      </c>
      <c r="AF5">
        <v>0</v>
      </c>
      <c r="AG5">
        <f t="shared" si="1"/>
        <v>8</v>
      </c>
      <c r="AH5">
        <f t="shared" si="2"/>
        <v>26</v>
      </c>
      <c r="AI5">
        <f t="shared" si="3"/>
        <v>34</v>
      </c>
      <c r="AM5" t="s">
        <v>36</v>
      </c>
      <c r="AN5" s="3">
        <v>16</v>
      </c>
      <c r="AO5" s="3">
        <v>19</v>
      </c>
      <c r="AP5">
        <f t="shared" si="4"/>
        <v>35</v>
      </c>
    </row>
    <row r="6" spans="1:42" ht="15.75" thickBot="1" x14ac:dyDescent="0.3">
      <c r="A6" t="s">
        <v>55</v>
      </c>
      <c r="B6" t="s">
        <v>12</v>
      </c>
      <c r="C6" t="s">
        <v>48</v>
      </c>
      <c r="D6">
        <v>175</v>
      </c>
      <c r="E6">
        <v>78</v>
      </c>
      <c r="F6">
        <v>25.46938776</v>
      </c>
      <c r="G6" t="s">
        <v>38</v>
      </c>
      <c r="H6" t="s">
        <v>56</v>
      </c>
      <c r="I6">
        <v>23</v>
      </c>
      <c r="J6" t="s">
        <v>57</v>
      </c>
      <c r="K6">
        <v>0</v>
      </c>
      <c r="L6">
        <v>24</v>
      </c>
      <c r="M6">
        <v>137</v>
      </c>
      <c r="N6">
        <v>16</v>
      </c>
      <c r="O6">
        <v>50</v>
      </c>
      <c r="P6">
        <v>32</v>
      </c>
      <c r="Q6">
        <v>7</v>
      </c>
      <c r="R6">
        <v>20</v>
      </c>
      <c r="S6">
        <v>35</v>
      </c>
      <c r="T6">
        <v>11</v>
      </c>
      <c r="U6">
        <v>12</v>
      </c>
      <c r="V6">
        <v>91.7</v>
      </c>
      <c r="W6">
        <v>3</v>
      </c>
      <c r="X6">
        <v>9</v>
      </c>
      <c r="Y6">
        <v>12</v>
      </c>
      <c r="Z6">
        <v>12</v>
      </c>
      <c r="AA6">
        <v>7</v>
      </c>
      <c r="AB6">
        <v>0</v>
      </c>
      <c r="AC6">
        <v>14</v>
      </c>
      <c r="AD6">
        <v>50</v>
      </c>
      <c r="AE6">
        <v>0</v>
      </c>
      <c r="AF6">
        <v>0</v>
      </c>
      <c r="AG6">
        <f t="shared" si="1"/>
        <v>33</v>
      </c>
      <c r="AH6">
        <f t="shared" si="2"/>
        <v>7</v>
      </c>
      <c r="AI6">
        <f t="shared" si="3"/>
        <v>40</v>
      </c>
      <c r="AM6" t="s">
        <v>59</v>
      </c>
      <c r="AN6" s="3">
        <v>15</v>
      </c>
      <c r="AO6" s="3">
        <v>20</v>
      </c>
      <c r="AP6">
        <f t="shared" si="4"/>
        <v>35</v>
      </c>
    </row>
    <row r="7" spans="1:42" ht="15.75" thickBot="1" x14ac:dyDescent="0.3">
      <c r="A7" t="s">
        <v>58</v>
      </c>
      <c r="B7" t="s">
        <v>59</v>
      </c>
      <c r="C7" t="s">
        <v>48</v>
      </c>
      <c r="D7">
        <v>170</v>
      </c>
      <c r="E7">
        <v>63</v>
      </c>
      <c r="F7">
        <v>21.79930796</v>
      </c>
      <c r="G7" t="s">
        <v>38</v>
      </c>
      <c r="H7" t="s">
        <v>60</v>
      </c>
      <c r="I7">
        <v>22</v>
      </c>
      <c r="J7" t="s">
        <v>61</v>
      </c>
      <c r="K7">
        <v>0</v>
      </c>
      <c r="L7">
        <v>14</v>
      </c>
      <c r="M7">
        <v>90</v>
      </c>
      <c r="N7">
        <v>9</v>
      </c>
      <c r="O7">
        <v>34</v>
      </c>
      <c r="P7">
        <v>26.5</v>
      </c>
      <c r="Q7">
        <v>2</v>
      </c>
      <c r="R7">
        <v>9</v>
      </c>
      <c r="S7">
        <v>22.2</v>
      </c>
      <c r="T7">
        <v>6</v>
      </c>
      <c r="U7">
        <v>6</v>
      </c>
      <c r="V7">
        <v>100</v>
      </c>
      <c r="W7">
        <v>3</v>
      </c>
      <c r="X7">
        <v>13</v>
      </c>
      <c r="Y7">
        <v>16</v>
      </c>
      <c r="Z7">
        <v>11</v>
      </c>
      <c r="AA7">
        <v>5</v>
      </c>
      <c r="AB7">
        <v>0</v>
      </c>
      <c r="AC7">
        <v>11</v>
      </c>
      <c r="AD7">
        <v>26</v>
      </c>
      <c r="AE7">
        <v>0</v>
      </c>
      <c r="AF7">
        <v>0</v>
      </c>
      <c r="AG7">
        <f t="shared" si="1"/>
        <v>15</v>
      </c>
      <c r="AH7">
        <f t="shared" si="2"/>
        <v>20</v>
      </c>
      <c r="AI7">
        <f t="shared" si="3"/>
        <v>35</v>
      </c>
      <c r="AM7" t="s">
        <v>52</v>
      </c>
      <c r="AN7" s="3">
        <v>8</v>
      </c>
      <c r="AO7" s="3">
        <v>26</v>
      </c>
      <c r="AP7">
        <f t="shared" si="4"/>
        <v>34</v>
      </c>
    </row>
    <row r="8" spans="1:42" ht="15.75" thickBot="1" x14ac:dyDescent="0.3">
      <c r="A8" t="s">
        <v>62</v>
      </c>
      <c r="B8" t="s">
        <v>63</v>
      </c>
      <c r="C8" t="s">
        <v>48</v>
      </c>
      <c r="D8">
        <v>188</v>
      </c>
      <c r="E8">
        <v>81</v>
      </c>
      <c r="F8">
        <v>22.917609779999999</v>
      </c>
      <c r="G8" t="s">
        <v>38</v>
      </c>
      <c r="H8" t="s">
        <v>64</v>
      </c>
      <c r="I8">
        <v>23</v>
      </c>
      <c r="J8" t="s">
        <v>57</v>
      </c>
      <c r="K8">
        <v>0</v>
      </c>
      <c r="L8">
        <v>16</v>
      </c>
      <c r="M8">
        <v>112</v>
      </c>
      <c r="N8">
        <v>9</v>
      </c>
      <c r="O8">
        <v>34</v>
      </c>
      <c r="P8">
        <v>26.5</v>
      </c>
      <c r="Q8">
        <v>4</v>
      </c>
      <c r="R8">
        <v>15</v>
      </c>
      <c r="S8">
        <v>26.7</v>
      </c>
      <c r="T8">
        <v>2</v>
      </c>
      <c r="U8">
        <v>2</v>
      </c>
      <c r="V8">
        <v>100</v>
      </c>
      <c r="W8">
        <v>1</v>
      </c>
      <c r="X8">
        <v>14</v>
      </c>
      <c r="Y8">
        <v>15</v>
      </c>
      <c r="Z8">
        <v>5</v>
      </c>
      <c r="AA8">
        <v>4</v>
      </c>
      <c r="AB8">
        <v>3</v>
      </c>
      <c r="AC8">
        <v>3</v>
      </c>
      <c r="AD8">
        <v>24</v>
      </c>
      <c r="AE8">
        <v>0</v>
      </c>
      <c r="AF8">
        <v>0</v>
      </c>
      <c r="AG8">
        <f t="shared" si="1"/>
        <v>20</v>
      </c>
      <c r="AH8">
        <f t="shared" si="2"/>
        <v>19</v>
      </c>
      <c r="AI8">
        <f t="shared" si="3"/>
        <v>39</v>
      </c>
      <c r="AM8" t="s">
        <v>83</v>
      </c>
      <c r="AN8" s="3">
        <v>22</v>
      </c>
      <c r="AO8" s="3">
        <v>13</v>
      </c>
      <c r="AP8">
        <f t="shared" si="4"/>
        <v>35</v>
      </c>
    </row>
    <row r="9" spans="1:42" ht="15.75" thickBot="1" x14ac:dyDescent="0.3">
      <c r="A9" t="s">
        <v>65</v>
      </c>
      <c r="B9" t="s">
        <v>66</v>
      </c>
      <c r="C9" t="s">
        <v>48</v>
      </c>
      <c r="D9">
        <v>178</v>
      </c>
      <c r="E9">
        <v>64</v>
      </c>
      <c r="F9">
        <v>20.199469759999999</v>
      </c>
      <c r="G9" t="s">
        <v>38</v>
      </c>
      <c r="H9" t="s">
        <v>67</v>
      </c>
      <c r="I9">
        <v>31</v>
      </c>
      <c r="J9" t="s">
        <v>68</v>
      </c>
      <c r="K9">
        <v>8</v>
      </c>
      <c r="L9">
        <v>26</v>
      </c>
      <c r="M9">
        <v>847</v>
      </c>
      <c r="N9">
        <v>166</v>
      </c>
      <c r="O9">
        <v>319</v>
      </c>
      <c r="P9">
        <v>52</v>
      </c>
      <c r="Q9">
        <v>70</v>
      </c>
      <c r="R9">
        <v>150</v>
      </c>
      <c r="S9">
        <v>46.7</v>
      </c>
      <c r="T9">
        <v>40</v>
      </c>
      <c r="U9">
        <v>46</v>
      </c>
      <c r="V9">
        <v>87</v>
      </c>
      <c r="W9">
        <v>9</v>
      </c>
      <c r="X9">
        <v>83</v>
      </c>
      <c r="Y9">
        <v>92</v>
      </c>
      <c r="Z9">
        <v>95</v>
      </c>
      <c r="AA9">
        <v>20</v>
      </c>
      <c r="AB9">
        <v>13</v>
      </c>
      <c r="AC9">
        <v>59</v>
      </c>
      <c r="AD9">
        <v>442</v>
      </c>
      <c r="AE9">
        <v>0</v>
      </c>
      <c r="AF9">
        <v>0</v>
      </c>
      <c r="AG9">
        <f t="shared" si="1"/>
        <v>12</v>
      </c>
      <c r="AH9">
        <f t="shared" si="2"/>
        <v>22</v>
      </c>
      <c r="AI9">
        <f t="shared" si="3"/>
        <v>34</v>
      </c>
      <c r="AM9" t="s">
        <v>47</v>
      </c>
      <c r="AN9" s="3">
        <v>21</v>
      </c>
      <c r="AO9" s="3">
        <v>14</v>
      </c>
      <c r="AP9">
        <f t="shared" si="4"/>
        <v>35</v>
      </c>
    </row>
    <row r="10" spans="1:42" ht="15.75" thickBot="1" x14ac:dyDescent="0.3">
      <c r="A10" t="s">
        <v>69</v>
      </c>
      <c r="B10" t="s">
        <v>36</v>
      </c>
      <c r="C10" t="s">
        <v>48</v>
      </c>
      <c r="D10">
        <v>185</v>
      </c>
      <c r="E10">
        <v>76</v>
      </c>
      <c r="F10">
        <v>22.205989769999999</v>
      </c>
      <c r="G10" t="s">
        <v>38</v>
      </c>
      <c r="H10" t="s">
        <v>70</v>
      </c>
      <c r="I10">
        <v>24</v>
      </c>
      <c r="J10" t="s">
        <v>71</v>
      </c>
      <c r="K10">
        <v>2</v>
      </c>
      <c r="L10">
        <v>30</v>
      </c>
      <c r="M10">
        <v>834</v>
      </c>
      <c r="N10">
        <v>131</v>
      </c>
      <c r="O10">
        <v>346</v>
      </c>
      <c r="P10">
        <v>37.9</v>
      </c>
      <c r="Q10">
        <v>29</v>
      </c>
      <c r="R10">
        <v>103</v>
      </c>
      <c r="S10">
        <v>28.2</v>
      </c>
      <c r="T10">
        <v>104</v>
      </c>
      <c r="U10">
        <v>129</v>
      </c>
      <c r="V10">
        <v>80.599999999999994</v>
      </c>
      <c r="W10">
        <v>52</v>
      </c>
      <c r="X10">
        <v>75</v>
      </c>
      <c r="Y10">
        <v>127</v>
      </c>
      <c r="Z10">
        <v>40</v>
      </c>
      <c r="AA10">
        <v>47</v>
      </c>
      <c r="AB10">
        <v>19</v>
      </c>
      <c r="AC10">
        <v>37</v>
      </c>
      <c r="AD10">
        <v>395</v>
      </c>
      <c r="AE10">
        <v>0</v>
      </c>
      <c r="AF10">
        <v>0</v>
      </c>
      <c r="AG10">
        <f t="shared" si="1"/>
        <v>16</v>
      </c>
      <c r="AH10">
        <f t="shared" si="2"/>
        <v>19</v>
      </c>
      <c r="AI10">
        <f t="shared" si="3"/>
        <v>35</v>
      </c>
      <c r="AM10" t="s">
        <v>73</v>
      </c>
      <c r="AN10" s="3">
        <v>20</v>
      </c>
      <c r="AO10" s="3">
        <v>19</v>
      </c>
      <c r="AP10">
        <f t="shared" si="4"/>
        <v>39</v>
      </c>
    </row>
    <row r="11" spans="1:42" ht="15.75" thickBot="1" x14ac:dyDescent="0.3">
      <c r="A11" t="s">
        <v>72</v>
      </c>
      <c r="B11" t="s">
        <v>73</v>
      </c>
      <c r="C11" t="s">
        <v>48</v>
      </c>
      <c r="D11">
        <v>178</v>
      </c>
      <c r="E11">
        <v>77</v>
      </c>
      <c r="F11">
        <v>24.302487060000001</v>
      </c>
      <c r="G11" t="s">
        <v>38</v>
      </c>
      <c r="H11" t="s">
        <v>74</v>
      </c>
      <c r="I11">
        <v>29</v>
      </c>
      <c r="J11" t="s">
        <v>75</v>
      </c>
      <c r="K11">
        <v>5</v>
      </c>
      <c r="L11">
        <v>7</v>
      </c>
      <c r="M11">
        <v>103</v>
      </c>
      <c r="N11">
        <v>14</v>
      </c>
      <c r="O11">
        <v>38</v>
      </c>
      <c r="P11">
        <v>36.799999999999997</v>
      </c>
      <c r="Q11">
        <v>2</v>
      </c>
      <c r="R11">
        <v>11</v>
      </c>
      <c r="S11">
        <v>18.2</v>
      </c>
      <c r="T11">
        <v>6</v>
      </c>
      <c r="U11">
        <v>6</v>
      </c>
      <c r="V11">
        <v>100</v>
      </c>
      <c r="W11">
        <v>3</v>
      </c>
      <c r="X11">
        <v>7</v>
      </c>
      <c r="Y11">
        <v>10</v>
      </c>
      <c r="Z11">
        <v>10</v>
      </c>
      <c r="AA11">
        <v>5</v>
      </c>
      <c r="AB11">
        <v>0</v>
      </c>
      <c r="AC11">
        <v>2</v>
      </c>
      <c r="AD11">
        <v>36</v>
      </c>
      <c r="AE11">
        <v>0</v>
      </c>
      <c r="AF11">
        <v>0</v>
      </c>
      <c r="AG11">
        <f t="shared" si="1"/>
        <v>20</v>
      </c>
      <c r="AH11">
        <f t="shared" si="2"/>
        <v>19</v>
      </c>
      <c r="AI11">
        <f t="shared" si="3"/>
        <v>39</v>
      </c>
      <c r="AM11" t="s">
        <v>66</v>
      </c>
      <c r="AN11" s="3">
        <v>12</v>
      </c>
      <c r="AO11" s="3">
        <v>22</v>
      </c>
      <c r="AP11">
        <f t="shared" si="4"/>
        <v>34</v>
      </c>
    </row>
    <row r="12" spans="1:42" ht="15.75" thickBot="1" x14ac:dyDescent="0.3">
      <c r="A12" t="s">
        <v>76</v>
      </c>
      <c r="B12" t="s">
        <v>59</v>
      </c>
      <c r="C12" t="s">
        <v>37</v>
      </c>
      <c r="D12">
        <v>180</v>
      </c>
      <c r="E12">
        <v>76</v>
      </c>
      <c r="F12">
        <v>23.456790120000001</v>
      </c>
      <c r="G12" t="s">
        <v>38</v>
      </c>
      <c r="H12" t="s">
        <v>77</v>
      </c>
      <c r="I12">
        <v>30</v>
      </c>
      <c r="J12" t="s">
        <v>78</v>
      </c>
      <c r="K12">
        <v>6</v>
      </c>
      <c r="L12">
        <v>30</v>
      </c>
      <c r="M12">
        <v>843</v>
      </c>
      <c r="N12">
        <v>93</v>
      </c>
      <c r="O12">
        <v>183</v>
      </c>
      <c r="P12">
        <v>50.8</v>
      </c>
      <c r="Q12">
        <v>20</v>
      </c>
      <c r="R12">
        <v>62</v>
      </c>
      <c r="S12">
        <v>32.299999999999997</v>
      </c>
      <c r="T12">
        <v>38</v>
      </c>
      <c r="U12">
        <v>51</v>
      </c>
      <c r="V12">
        <v>74.5</v>
      </c>
      <c r="W12">
        <v>29</v>
      </c>
      <c r="X12">
        <v>97</v>
      </c>
      <c r="Y12">
        <v>126</v>
      </c>
      <c r="Z12">
        <v>50</v>
      </c>
      <c r="AA12">
        <v>22</v>
      </c>
      <c r="AB12">
        <v>4</v>
      </c>
      <c r="AC12">
        <v>32</v>
      </c>
      <c r="AD12">
        <v>244</v>
      </c>
      <c r="AE12">
        <v>0</v>
      </c>
      <c r="AF12">
        <v>0</v>
      </c>
      <c r="AG12">
        <f t="shared" si="1"/>
        <v>15</v>
      </c>
      <c r="AH12">
        <f t="shared" si="2"/>
        <v>20</v>
      </c>
      <c r="AI12">
        <f t="shared" si="3"/>
        <v>35</v>
      </c>
      <c r="AM12" t="s">
        <v>92</v>
      </c>
      <c r="AN12" s="3">
        <v>12</v>
      </c>
      <c r="AO12" s="3">
        <v>22</v>
      </c>
      <c r="AP12">
        <f t="shared" si="4"/>
        <v>34</v>
      </c>
    </row>
    <row r="13" spans="1:42" ht="15.75" thickBot="1" x14ac:dyDescent="0.3">
      <c r="A13" t="s">
        <v>79</v>
      </c>
      <c r="B13" t="s">
        <v>47</v>
      </c>
      <c r="C13" t="s">
        <v>37</v>
      </c>
      <c r="D13">
        <v>188</v>
      </c>
      <c r="E13">
        <v>84</v>
      </c>
      <c r="F13">
        <v>23.766410140000001</v>
      </c>
      <c r="G13" t="s">
        <v>38</v>
      </c>
      <c r="H13" t="s">
        <v>80</v>
      </c>
      <c r="I13">
        <v>24</v>
      </c>
      <c r="J13" t="s">
        <v>81</v>
      </c>
      <c r="K13">
        <v>3</v>
      </c>
      <c r="L13">
        <v>28</v>
      </c>
      <c r="M13">
        <v>833</v>
      </c>
      <c r="N13">
        <v>154</v>
      </c>
      <c r="O13">
        <v>303</v>
      </c>
      <c r="P13">
        <v>50.8</v>
      </c>
      <c r="Q13">
        <v>0</v>
      </c>
      <c r="R13">
        <v>3</v>
      </c>
      <c r="S13">
        <v>0</v>
      </c>
      <c r="T13">
        <v>91</v>
      </c>
      <c r="U13">
        <v>158</v>
      </c>
      <c r="V13">
        <v>57.6</v>
      </c>
      <c r="W13">
        <v>34</v>
      </c>
      <c r="X13">
        <v>158</v>
      </c>
      <c r="Y13">
        <v>192</v>
      </c>
      <c r="Z13">
        <v>136</v>
      </c>
      <c r="AA13">
        <v>48</v>
      </c>
      <c r="AB13">
        <v>11</v>
      </c>
      <c r="AC13">
        <v>87</v>
      </c>
      <c r="AD13">
        <v>399</v>
      </c>
      <c r="AE13">
        <v>4</v>
      </c>
      <c r="AF13">
        <v>0</v>
      </c>
      <c r="AG13">
        <f t="shared" si="1"/>
        <v>21</v>
      </c>
      <c r="AH13">
        <f t="shared" si="2"/>
        <v>14</v>
      </c>
      <c r="AI13">
        <f t="shared" si="3"/>
        <v>35</v>
      </c>
      <c r="AM13" t="s">
        <v>118</v>
      </c>
      <c r="AN13" s="3">
        <v>9</v>
      </c>
      <c r="AO13" s="3">
        <v>25</v>
      </c>
      <c r="AP13">
        <f t="shared" si="4"/>
        <v>34</v>
      </c>
    </row>
    <row r="14" spans="1:42" x14ac:dyDescent="0.25">
      <c r="A14" t="s">
        <v>82</v>
      </c>
      <c r="B14" t="s">
        <v>83</v>
      </c>
      <c r="C14" t="s">
        <v>84</v>
      </c>
      <c r="D14">
        <v>196</v>
      </c>
      <c r="E14">
        <v>113</v>
      </c>
      <c r="F14">
        <v>29.414827160000002</v>
      </c>
      <c r="G14" t="s">
        <v>85</v>
      </c>
      <c r="H14" t="s">
        <v>86</v>
      </c>
      <c r="I14">
        <v>24</v>
      </c>
      <c r="J14" t="s">
        <v>87</v>
      </c>
      <c r="K14">
        <v>3</v>
      </c>
      <c r="L14">
        <v>25</v>
      </c>
      <c r="M14">
        <v>133</v>
      </c>
      <c r="N14">
        <v>20</v>
      </c>
      <c r="O14">
        <v>53</v>
      </c>
      <c r="P14">
        <v>37.700000000000003</v>
      </c>
      <c r="Q14">
        <v>2</v>
      </c>
      <c r="R14">
        <v>8</v>
      </c>
      <c r="S14">
        <v>25</v>
      </c>
      <c r="T14">
        <v>9</v>
      </c>
      <c r="U14">
        <v>12</v>
      </c>
      <c r="V14">
        <v>75</v>
      </c>
      <c r="W14">
        <v>5</v>
      </c>
      <c r="X14">
        <v>18</v>
      </c>
      <c r="Y14">
        <v>23</v>
      </c>
      <c r="Z14">
        <v>7</v>
      </c>
      <c r="AA14">
        <v>4</v>
      </c>
      <c r="AB14">
        <v>5</v>
      </c>
      <c r="AC14">
        <v>12</v>
      </c>
      <c r="AD14">
        <v>51</v>
      </c>
      <c r="AE14">
        <v>0</v>
      </c>
      <c r="AF14">
        <v>0</v>
      </c>
      <c r="AG14">
        <f t="shared" si="1"/>
        <v>22</v>
      </c>
      <c r="AH14">
        <f t="shared" si="2"/>
        <v>13</v>
      </c>
      <c r="AI14">
        <f t="shared" si="3"/>
        <v>35</v>
      </c>
    </row>
    <row r="15" spans="1:42" x14ac:dyDescent="0.25">
      <c r="A15" t="s">
        <v>88</v>
      </c>
      <c r="B15" t="s">
        <v>66</v>
      </c>
      <c r="C15" t="s">
        <v>37</v>
      </c>
      <c r="D15">
        <v>196</v>
      </c>
      <c r="E15">
        <v>88</v>
      </c>
      <c r="F15">
        <v>22.90712203</v>
      </c>
      <c r="G15" t="s">
        <v>38</v>
      </c>
      <c r="H15" t="s">
        <v>89</v>
      </c>
      <c r="I15">
        <v>29</v>
      </c>
      <c r="J15" t="s">
        <v>90</v>
      </c>
      <c r="K15">
        <v>3</v>
      </c>
      <c r="L15">
        <v>22</v>
      </c>
      <c r="M15">
        <v>146</v>
      </c>
      <c r="N15">
        <v>18</v>
      </c>
      <c r="O15">
        <v>44</v>
      </c>
      <c r="P15">
        <v>40.9</v>
      </c>
      <c r="Q15">
        <v>0</v>
      </c>
      <c r="R15">
        <v>10</v>
      </c>
      <c r="S15">
        <v>0</v>
      </c>
      <c r="T15">
        <v>5</v>
      </c>
      <c r="U15">
        <v>8</v>
      </c>
      <c r="V15">
        <v>62.5</v>
      </c>
      <c r="W15">
        <v>12</v>
      </c>
      <c r="X15">
        <v>28</v>
      </c>
      <c r="Y15">
        <v>40</v>
      </c>
      <c r="Z15">
        <v>5</v>
      </c>
      <c r="AA15">
        <v>3</v>
      </c>
      <c r="AB15">
        <v>9</v>
      </c>
      <c r="AC15">
        <v>6</v>
      </c>
      <c r="AD15">
        <v>41</v>
      </c>
      <c r="AE15">
        <v>0</v>
      </c>
      <c r="AF15">
        <v>0</v>
      </c>
      <c r="AG15">
        <f t="shared" si="1"/>
        <v>12</v>
      </c>
      <c r="AH15">
        <f t="shared" si="2"/>
        <v>22</v>
      </c>
      <c r="AI15">
        <f t="shared" si="3"/>
        <v>34</v>
      </c>
    </row>
    <row r="16" spans="1:42" x14ac:dyDescent="0.25">
      <c r="A16" t="s">
        <v>91</v>
      </c>
      <c r="B16" t="s">
        <v>92</v>
      </c>
      <c r="C16" t="s">
        <v>93</v>
      </c>
      <c r="D16">
        <v>193</v>
      </c>
      <c r="E16">
        <v>87</v>
      </c>
      <c r="F16">
        <v>23.356331709999999</v>
      </c>
      <c r="G16" t="s">
        <v>94</v>
      </c>
      <c r="H16" t="s">
        <v>95</v>
      </c>
      <c r="I16">
        <v>31</v>
      </c>
      <c r="J16" t="s">
        <v>96</v>
      </c>
      <c r="K16">
        <v>6</v>
      </c>
      <c r="L16">
        <v>4</v>
      </c>
      <c r="M16">
        <v>22</v>
      </c>
      <c r="N16">
        <v>4</v>
      </c>
      <c r="O16">
        <v>4</v>
      </c>
      <c r="P16">
        <v>100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4</v>
      </c>
      <c r="Y16">
        <v>4</v>
      </c>
      <c r="Z16">
        <v>1</v>
      </c>
      <c r="AA16">
        <v>2</v>
      </c>
      <c r="AB16">
        <v>0</v>
      </c>
      <c r="AC16">
        <v>3</v>
      </c>
      <c r="AD16">
        <v>8</v>
      </c>
      <c r="AE16">
        <v>0</v>
      </c>
      <c r="AF16">
        <v>0</v>
      </c>
      <c r="AG16">
        <f t="shared" si="1"/>
        <v>12</v>
      </c>
      <c r="AH16">
        <f t="shared" si="2"/>
        <v>22</v>
      </c>
      <c r="AI16">
        <f t="shared" si="3"/>
        <v>34</v>
      </c>
    </row>
    <row r="17" spans="1:35" x14ac:dyDescent="0.25">
      <c r="A17" t="s">
        <v>97</v>
      </c>
      <c r="B17" t="s">
        <v>63</v>
      </c>
      <c r="C17" t="s">
        <v>93</v>
      </c>
      <c r="D17">
        <v>198</v>
      </c>
      <c r="E17">
        <v>88</v>
      </c>
      <c r="F17">
        <v>22.446689110000001</v>
      </c>
      <c r="G17" t="s">
        <v>38</v>
      </c>
      <c r="H17" t="s">
        <v>98</v>
      </c>
      <c r="I17">
        <v>21</v>
      </c>
      <c r="J17" t="s">
        <v>99</v>
      </c>
      <c r="K17">
        <v>1</v>
      </c>
      <c r="L17">
        <v>15</v>
      </c>
      <c r="M17">
        <v>237</v>
      </c>
      <c r="N17">
        <v>25</v>
      </c>
      <c r="O17">
        <v>44</v>
      </c>
      <c r="P17">
        <v>56.8</v>
      </c>
      <c r="Q17">
        <v>1</v>
      </c>
      <c r="R17">
        <v>1</v>
      </c>
      <c r="S17">
        <v>100</v>
      </c>
      <c r="T17">
        <v>7</v>
      </c>
      <c r="U17">
        <v>7</v>
      </c>
      <c r="V17">
        <v>100</v>
      </c>
      <c r="W17">
        <v>16</v>
      </c>
      <c r="X17">
        <v>42</v>
      </c>
      <c r="Y17">
        <v>58</v>
      </c>
      <c r="Z17">
        <v>8</v>
      </c>
      <c r="AA17">
        <v>1</v>
      </c>
      <c r="AB17">
        <v>11</v>
      </c>
      <c r="AC17">
        <v>16</v>
      </c>
      <c r="AD17">
        <v>58</v>
      </c>
      <c r="AE17">
        <v>0</v>
      </c>
      <c r="AF17">
        <v>0</v>
      </c>
      <c r="AG17">
        <f t="shared" si="1"/>
        <v>20</v>
      </c>
      <c r="AH17">
        <f t="shared" si="2"/>
        <v>19</v>
      </c>
      <c r="AI17">
        <f t="shared" si="3"/>
        <v>39</v>
      </c>
    </row>
    <row r="18" spans="1:35" x14ac:dyDescent="0.25">
      <c r="A18" t="s">
        <v>100</v>
      </c>
      <c r="B18" t="s">
        <v>73</v>
      </c>
      <c r="C18" t="s">
        <v>37</v>
      </c>
      <c r="D18">
        <v>185</v>
      </c>
      <c r="E18">
        <v>76</v>
      </c>
      <c r="F18">
        <v>22.205989769999999</v>
      </c>
      <c r="G18" t="s">
        <v>38</v>
      </c>
      <c r="H18" t="s">
        <v>101</v>
      </c>
      <c r="I18">
        <v>26</v>
      </c>
      <c r="J18" t="s">
        <v>102</v>
      </c>
      <c r="K18">
        <v>3</v>
      </c>
      <c r="L18">
        <v>20</v>
      </c>
      <c r="M18">
        <v>128</v>
      </c>
      <c r="N18">
        <v>10</v>
      </c>
      <c r="O18">
        <v>31</v>
      </c>
      <c r="P18">
        <v>32.299999999999997</v>
      </c>
      <c r="Q18">
        <v>0</v>
      </c>
      <c r="R18">
        <v>0</v>
      </c>
      <c r="S18">
        <v>0</v>
      </c>
      <c r="T18">
        <v>11</v>
      </c>
      <c r="U18">
        <v>18</v>
      </c>
      <c r="V18">
        <v>61.1</v>
      </c>
      <c r="W18">
        <v>16</v>
      </c>
      <c r="X18">
        <v>21</v>
      </c>
      <c r="Y18">
        <v>37</v>
      </c>
      <c r="Z18">
        <v>9</v>
      </c>
      <c r="AA18">
        <v>5</v>
      </c>
      <c r="AB18">
        <v>2</v>
      </c>
      <c r="AC18">
        <v>10</v>
      </c>
      <c r="AD18">
        <v>31</v>
      </c>
      <c r="AE18">
        <v>0</v>
      </c>
      <c r="AF18">
        <v>0</v>
      </c>
      <c r="AG18">
        <f t="shared" si="1"/>
        <v>20</v>
      </c>
      <c r="AH18">
        <f t="shared" si="2"/>
        <v>19</v>
      </c>
      <c r="AI18">
        <f t="shared" si="3"/>
        <v>39</v>
      </c>
    </row>
    <row r="19" spans="1:35" x14ac:dyDescent="0.25">
      <c r="A19" t="s">
        <v>103</v>
      </c>
      <c r="B19" t="s">
        <v>66</v>
      </c>
      <c r="C19" t="s">
        <v>37</v>
      </c>
      <c r="D19">
        <v>188</v>
      </c>
      <c r="E19">
        <v>91</v>
      </c>
      <c r="F19">
        <v>25.746944320000001</v>
      </c>
      <c r="G19" t="s">
        <v>38</v>
      </c>
      <c r="H19" t="s">
        <v>104</v>
      </c>
      <c r="I19">
        <v>23</v>
      </c>
      <c r="J19" t="s">
        <v>105</v>
      </c>
      <c r="K19">
        <v>1</v>
      </c>
      <c r="L19">
        <v>5</v>
      </c>
      <c r="M19">
        <v>59</v>
      </c>
      <c r="N19">
        <v>8</v>
      </c>
      <c r="O19">
        <v>14</v>
      </c>
      <c r="P19">
        <v>57.1</v>
      </c>
      <c r="Q19">
        <v>0</v>
      </c>
      <c r="R19">
        <v>0</v>
      </c>
      <c r="S19">
        <v>0</v>
      </c>
      <c r="T19">
        <v>3</v>
      </c>
      <c r="U19">
        <v>4</v>
      </c>
      <c r="V19">
        <v>75</v>
      </c>
      <c r="W19">
        <v>4</v>
      </c>
      <c r="X19">
        <v>13</v>
      </c>
      <c r="Y19">
        <v>17</v>
      </c>
      <c r="Z19">
        <v>3</v>
      </c>
      <c r="AA19">
        <v>0</v>
      </c>
      <c r="AB19">
        <v>1</v>
      </c>
      <c r="AC19">
        <v>3</v>
      </c>
      <c r="AD19">
        <v>19</v>
      </c>
      <c r="AE19">
        <v>0</v>
      </c>
      <c r="AF19">
        <v>0</v>
      </c>
      <c r="AG19">
        <f t="shared" si="1"/>
        <v>12</v>
      </c>
      <c r="AH19">
        <f t="shared" si="2"/>
        <v>22</v>
      </c>
      <c r="AI19">
        <f t="shared" si="3"/>
        <v>34</v>
      </c>
    </row>
    <row r="20" spans="1:35" x14ac:dyDescent="0.25">
      <c r="A20" t="s">
        <v>106</v>
      </c>
      <c r="B20" t="s">
        <v>36</v>
      </c>
      <c r="C20" t="s">
        <v>84</v>
      </c>
      <c r="D20">
        <v>196</v>
      </c>
      <c r="E20">
        <v>93</v>
      </c>
      <c r="F20">
        <v>24.208663059999999</v>
      </c>
      <c r="G20" t="s">
        <v>38</v>
      </c>
      <c r="H20" t="s">
        <v>107</v>
      </c>
      <c r="I20">
        <v>23</v>
      </c>
      <c r="J20" t="s">
        <v>108</v>
      </c>
      <c r="K20">
        <v>0</v>
      </c>
      <c r="L20">
        <v>12</v>
      </c>
      <c r="M20">
        <v>50</v>
      </c>
      <c r="N20">
        <v>2</v>
      </c>
      <c r="O20">
        <v>12</v>
      </c>
      <c r="P20">
        <v>16.7</v>
      </c>
      <c r="Q20">
        <v>0</v>
      </c>
      <c r="R20">
        <v>0</v>
      </c>
      <c r="S20">
        <v>0</v>
      </c>
      <c r="T20">
        <v>3</v>
      </c>
      <c r="U20">
        <v>4</v>
      </c>
      <c r="V20">
        <v>75</v>
      </c>
      <c r="W20">
        <v>2</v>
      </c>
      <c r="X20">
        <v>7</v>
      </c>
      <c r="Y20">
        <v>9</v>
      </c>
      <c r="Z20">
        <v>2</v>
      </c>
      <c r="AA20">
        <v>0</v>
      </c>
      <c r="AB20">
        <v>0</v>
      </c>
      <c r="AC20">
        <v>7</v>
      </c>
      <c r="AD20">
        <v>7</v>
      </c>
      <c r="AE20">
        <v>0</v>
      </c>
      <c r="AF20">
        <v>0</v>
      </c>
      <c r="AG20">
        <f t="shared" si="1"/>
        <v>16</v>
      </c>
      <c r="AH20">
        <f t="shared" si="2"/>
        <v>19</v>
      </c>
      <c r="AI20">
        <f t="shared" si="3"/>
        <v>35</v>
      </c>
    </row>
    <row r="21" spans="1:35" x14ac:dyDescent="0.25">
      <c r="A21" t="s">
        <v>109</v>
      </c>
      <c r="B21" t="s">
        <v>59</v>
      </c>
      <c r="C21" t="s">
        <v>93</v>
      </c>
      <c r="D21">
        <v>193</v>
      </c>
      <c r="E21">
        <v>77</v>
      </c>
      <c r="F21">
        <v>20.671695880000001</v>
      </c>
      <c r="G21" t="s">
        <v>38</v>
      </c>
      <c r="H21" t="s">
        <v>110</v>
      </c>
      <c r="I21">
        <v>22</v>
      </c>
      <c r="J21" t="s">
        <v>111</v>
      </c>
      <c r="K21">
        <v>2</v>
      </c>
      <c r="L21">
        <v>29</v>
      </c>
      <c r="M21">
        <v>952</v>
      </c>
      <c r="N21">
        <v>201</v>
      </c>
      <c r="O21">
        <v>417</v>
      </c>
      <c r="P21">
        <v>48.2</v>
      </c>
      <c r="Q21">
        <v>46</v>
      </c>
      <c r="R21">
        <v>123</v>
      </c>
      <c r="S21">
        <v>37.4</v>
      </c>
      <c r="T21">
        <v>136</v>
      </c>
      <c r="U21">
        <v>171</v>
      </c>
      <c r="V21">
        <v>79.5</v>
      </c>
      <c r="W21">
        <v>43</v>
      </c>
      <c r="X21">
        <v>206</v>
      </c>
      <c r="Y21">
        <v>249</v>
      </c>
      <c r="Z21">
        <v>78</v>
      </c>
      <c r="AA21">
        <v>29</v>
      </c>
      <c r="AB21">
        <v>47</v>
      </c>
      <c r="AC21">
        <v>68</v>
      </c>
      <c r="AD21">
        <v>584</v>
      </c>
      <c r="AE21">
        <v>8</v>
      </c>
      <c r="AF21">
        <v>0</v>
      </c>
      <c r="AG21">
        <f t="shared" si="1"/>
        <v>15</v>
      </c>
      <c r="AH21">
        <f t="shared" si="2"/>
        <v>20</v>
      </c>
      <c r="AI21">
        <f t="shared" si="3"/>
        <v>35</v>
      </c>
    </row>
    <row r="22" spans="1:35" x14ac:dyDescent="0.25">
      <c r="A22" t="s">
        <v>112</v>
      </c>
      <c r="B22" t="s">
        <v>83</v>
      </c>
      <c r="C22" t="s">
        <v>48</v>
      </c>
      <c r="D22">
        <v>173</v>
      </c>
      <c r="E22">
        <v>66</v>
      </c>
      <c r="F22">
        <v>22.05219018</v>
      </c>
      <c r="G22" t="s">
        <v>38</v>
      </c>
      <c r="H22" t="s">
        <v>113</v>
      </c>
      <c r="I22">
        <v>24</v>
      </c>
      <c r="J22" t="s">
        <v>111</v>
      </c>
      <c r="K22">
        <v>4</v>
      </c>
      <c r="L22">
        <v>29</v>
      </c>
      <c r="M22">
        <v>598</v>
      </c>
      <c r="N22">
        <v>80</v>
      </c>
      <c r="O22">
        <v>192</v>
      </c>
      <c r="P22">
        <v>41.7</v>
      </c>
      <c r="Q22">
        <v>32</v>
      </c>
      <c r="R22">
        <v>93</v>
      </c>
      <c r="S22">
        <v>34.4</v>
      </c>
      <c r="T22">
        <v>25</v>
      </c>
      <c r="U22">
        <v>33</v>
      </c>
      <c r="V22">
        <v>75.8</v>
      </c>
      <c r="W22">
        <v>7</v>
      </c>
      <c r="X22">
        <v>50</v>
      </c>
      <c r="Y22">
        <v>57</v>
      </c>
      <c r="Z22">
        <v>58</v>
      </c>
      <c r="AA22">
        <v>15</v>
      </c>
      <c r="AB22">
        <v>5</v>
      </c>
      <c r="AC22">
        <v>44</v>
      </c>
      <c r="AD22">
        <v>217</v>
      </c>
      <c r="AE22">
        <v>0</v>
      </c>
      <c r="AF22">
        <v>0</v>
      </c>
      <c r="AG22">
        <f t="shared" si="1"/>
        <v>22</v>
      </c>
      <c r="AH22">
        <f t="shared" si="2"/>
        <v>13</v>
      </c>
      <c r="AI22">
        <f t="shared" si="3"/>
        <v>35</v>
      </c>
    </row>
    <row r="23" spans="1:35" x14ac:dyDescent="0.25">
      <c r="A23" t="s">
        <v>114</v>
      </c>
      <c r="B23" t="s">
        <v>92</v>
      </c>
      <c r="C23" t="s">
        <v>48</v>
      </c>
      <c r="D23">
        <v>185</v>
      </c>
      <c r="E23">
        <v>77</v>
      </c>
      <c r="F23">
        <v>22.498173850000001</v>
      </c>
      <c r="G23" t="s">
        <v>38</v>
      </c>
      <c r="H23" t="s">
        <v>115</v>
      </c>
      <c r="I23">
        <v>23</v>
      </c>
      <c r="J23" t="s">
        <v>116</v>
      </c>
      <c r="K23">
        <v>0</v>
      </c>
      <c r="L23">
        <v>28</v>
      </c>
      <c r="M23">
        <v>655</v>
      </c>
      <c r="N23">
        <v>85</v>
      </c>
      <c r="O23">
        <v>231</v>
      </c>
      <c r="P23">
        <v>36.799999999999997</v>
      </c>
      <c r="Q23">
        <v>9</v>
      </c>
      <c r="R23">
        <v>50</v>
      </c>
      <c r="S23">
        <v>18</v>
      </c>
      <c r="T23">
        <v>56</v>
      </c>
      <c r="U23">
        <v>84</v>
      </c>
      <c r="V23">
        <v>66.7</v>
      </c>
      <c r="W23">
        <v>29</v>
      </c>
      <c r="X23">
        <v>56</v>
      </c>
      <c r="Y23">
        <v>85</v>
      </c>
      <c r="Z23">
        <v>52</v>
      </c>
      <c r="AA23">
        <v>23</v>
      </c>
      <c r="AB23">
        <v>7</v>
      </c>
      <c r="AC23">
        <v>31</v>
      </c>
      <c r="AD23">
        <v>235</v>
      </c>
      <c r="AE23">
        <v>0</v>
      </c>
      <c r="AF23">
        <v>0</v>
      </c>
      <c r="AG23">
        <f t="shared" si="1"/>
        <v>12</v>
      </c>
      <c r="AH23">
        <f t="shared" si="2"/>
        <v>22</v>
      </c>
      <c r="AI23">
        <f t="shared" si="3"/>
        <v>34</v>
      </c>
    </row>
    <row r="24" spans="1:35" x14ac:dyDescent="0.25">
      <c r="A24" t="s">
        <v>117</v>
      </c>
      <c r="B24" t="s">
        <v>118</v>
      </c>
      <c r="C24" t="s">
        <v>48</v>
      </c>
      <c r="D24">
        <v>173</v>
      </c>
      <c r="E24">
        <v>65</v>
      </c>
      <c r="F24">
        <v>21.718066090000001</v>
      </c>
      <c r="G24" t="s">
        <v>38</v>
      </c>
      <c r="H24" t="s">
        <v>119</v>
      </c>
      <c r="I24">
        <v>29</v>
      </c>
      <c r="J24" t="s">
        <v>99</v>
      </c>
      <c r="K24">
        <v>9</v>
      </c>
      <c r="L24">
        <v>25</v>
      </c>
      <c r="M24">
        <v>657</v>
      </c>
      <c r="N24">
        <v>81</v>
      </c>
      <c r="O24">
        <v>205</v>
      </c>
      <c r="P24">
        <v>39.5</v>
      </c>
      <c r="Q24">
        <v>18</v>
      </c>
      <c r="R24">
        <v>57</v>
      </c>
      <c r="S24">
        <v>31.6</v>
      </c>
      <c r="T24">
        <v>58</v>
      </c>
      <c r="U24">
        <v>71</v>
      </c>
      <c r="V24">
        <v>81.7</v>
      </c>
      <c r="W24">
        <v>12</v>
      </c>
      <c r="X24">
        <v>25</v>
      </c>
      <c r="Y24">
        <v>37</v>
      </c>
      <c r="Z24">
        <v>98</v>
      </c>
      <c r="AA24">
        <v>23</v>
      </c>
      <c r="AB24">
        <v>4</v>
      </c>
      <c r="AC24">
        <v>53</v>
      </c>
      <c r="AD24">
        <v>238</v>
      </c>
      <c r="AE24">
        <v>0</v>
      </c>
      <c r="AF24">
        <v>0</v>
      </c>
      <c r="AG24">
        <f t="shared" si="1"/>
        <v>9</v>
      </c>
      <c r="AH24">
        <f t="shared" si="2"/>
        <v>25</v>
      </c>
      <c r="AI24">
        <f t="shared" si="3"/>
        <v>34</v>
      </c>
    </row>
    <row r="25" spans="1:35" x14ac:dyDescent="0.25">
      <c r="A25" t="s">
        <v>120</v>
      </c>
      <c r="B25" t="s">
        <v>47</v>
      </c>
      <c r="C25" t="s">
        <v>37</v>
      </c>
      <c r="D25">
        <v>191</v>
      </c>
      <c r="E25">
        <v>104</v>
      </c>
      <c r="F25">
        <v>28.507990459999998</v>
      </c>
      <c r="G25" t="s">
        <v>38</v>
      </c>
      <c r="H25" t="s">
        <v>121</v>
      </c>
      <c r="I25">
        <v>21</v>
      </c>
      <c r="J25" t="s">
        <v>81</v>
      </c>
      <c r="K25">
        <v>0</v>
      </c>
      <c r="L25">
        <v>19</v>
      </c>
      <c r="M25">
        <v>112</v>
      </c>
      <c r="N25">
        <v>14</v>
      </c>
      <c r="O25">
        <v>26</v>
      </c>
      <c r="P25">
        <v>53.8</v>
      </c>
      <c r="Q25">
        <v>0</v>
      </c>
      <c r="R25">
        <v>0</v>
      </c>
      <c r="S25">
        <v>0</v>
      </c>
      <c r="T25">
        <v>16</v>
      </c>
      <c r="U25">
        <v>19</v>
      </c>
      <c r="V25">
        <v>84.2</v>
      </c>
      <c r="W25">
        <v>11</v>
      </c>
      <c r="X25">
        <v>14</v>
      </c>
      <c r="Y25">
        <v>25</v>
      </c>
      <c r="Z25">
        <v>2</v>
      </c>
      <c r="AA25">
        <v>7</v>
      </c>
      <c r="AB25">
        <v>1</v>
      </c>
      <c r="AC25">
        <v>7</v>
      </c>
      <c r="AD25">
        <v>44</v>
      </c>
      <c r="AE25">
        <v>0</v>
      </c>
      <c r="AF25">
        <v>0</v>
      </c>
      <c r="AG25">
        <f t="shared" si="1"/>
        <v>21</v>
      </c>
      <c r="AH25">
        <f t="shared" si="2"/>
        <v>14</v>
      </c>
      <c r="AI25">
        <f t="shared" si="3"/>
        <v>35</v>
      </c>
    </row>
    <row r="26" spans="1:35" x14ac:dyDescent="0.25">
      <c r="A26" t="s">
        <v>122</v>
      </c>
      <c r="B26" t="s">
        <v>83</v>
      </c>
      <c r="C26" t="s">
        <v>48</v>
      </c>
      <c r="D26">
        <v>175</v>
      </c>
      <c r="E26">
        <v>71</v>
      </c>
      <c r="F26">
        <v>23.183673469999999</v>
      </c>
      <c r="G26" t="s">
        <v>38</v>
      </c>
      <c r="H26" t="s">
        <v>123</v>
      </c>
      <c r="I26">
        <v>23</v>
      </c>
      <c r="J26" t="s">
        <v>124</v>
      </c>
      <c r="K26">
        <v>3</v>
      </c>
      <c r="L26">
        <v>2</v>
      </c>
      <c r="M26">
        <v>32</v>
      </c>
      <c r="N26">
        <v>9</v>
      </c>
      <c r="O26">
        <v>15</v>
      </c>
      <c r="P26">
        <v>60</v>
      </c>
      <c r="Q26">
        <v>0</v>
      </c>
      <c r="R26">
        <v>1</v>
      </c>
      <c r="S26">
        <v>0</v>
      </c>
      <c r="T26">
        <v>8</v>
      </c>
      <c r="U26">
        <v>11</v>
      </c>
      <c r="V26">
        <v>72.7</v>
      </c>
      <c r="W26">
        <v>3</v>
      </c>
      <c r="X26">
        <v>5</v>
      </c>
      <c r="Y26">
        <v>8</v>
      </c>
      <c r="Z26">
        <v>5</v>
      </c>
      <c r="AA26">
        <v>3</v>
      </c>
      <c r="AB26">
        <v>0</v>
      </c>
      <c r="AC26">
        <v>2</v>
      </c>
      <c r="AD26">
        <v>26</v>
      </c>
      <c r="AE26">
        <v>0</v>
      </c>
      <c r="AF26">
        <v>0</v>
      </c>
      <c r="AG26">
        <f t="shared" si="1"/>
        <v>22</v>
      </c>
      <c r="AH26">
        <f t="shared" si="2"/>
        <v>13</v>
      </c>
      <c r="AI26">
        <f t="shared" si="3"/>
        <v>35</v>
      </c>
    </row>
    <row r="27" spans="1:35" x14ac:dyDescent="0.25">
      <c r="A27" t="s">
        <v>125</v>
      </c>
      <c r="B27" t="s">
        <v>63</v>
      </c>
      <c r="C27" t="s">
        <v>84</v>
      </c>
      <c r="D27">
        <v>206</v>
      </c>
      <c r="E27">
        <v>93</v>
      </c>
      <c r="F27">
        <v>21.91535489</v>
      </c>
      <c r="G27" t="s">
        <v>38</v>
      </c>
      <c r="H27" t="s">
        <v>126</v>
      </c>
      <c r="I27">
        <v>26</v>
      </c>
      <c r="J27" t="s">
        <v>57</v>
      </c>
      <c r="K27">
        <v>5</v>
      </c>
      <c r="L27">
        <v>22</v>
      </c>
      <c r="M27">
        <v>682</v>
      </c>
      <c r="N27">
        <v>167</v>
      </c>
      <c r="O27">
        <v>293</v>
      </c>
      <c r="P27">
        <v>57</v>
      </c>
      <c r="Q27">
        <v>0</v>
      </c>
      <c r="R27">
        <v>0</v>
      </c>
      <c r="S27">
        <v>0</v>
      </c>
      <c r="T27">
        <v>127</v>
      </c>
      <c r="U27">
        <v>154</v>
      </c>
      <c r="V27">
        <v>82.5</v>
      </c>
      <c r="W27">
        <v>43</v>
      </c>
      <c r="X27">
        <v>129</v>
      </c>
      <c r="Y27">
        <v>172</v>
      </c>
      <c r="Z27">
        <v>39</v>
      </c>
      <c r="AA27">
        <v>13</v>
      </c>
      <c r="AB27">
        <v>54</v>
      </c>
      <c r="AC27">
        <v>52</v>
      </c>
      <c r="AD27">
        <v>461</v>
      </c>
      <c r="AE27">
        <v>6</v>
      </c>
      <c r="AF27">
        <v>0</v>
      </c>
      <c r="AG27">
        <f t="shared" si="1"/>
        <v>20</v>
      </c>
      <c r="AH27">
        <f t="shared" si="2"/>
        <v>19</v>
      </c>
      <c r="AI27">
        <f t="shared" si="3"/>
        <v>39</v>
      </c>
    </row>
    <row r="28" spans="1:35" x14ac:dyDescent="0.25">
      <c r="A28" t="s">
        <v>127</v>
      </c>
      <c r="B28" t="s">
        <v>92</v>
      </c>
      <c r="C28" t="s">
        <v>48</v>
      </c>
      <c r="D28">
        <v>175</v>
      </c>
      <c r="E28">
        <v>66</v>
      </c>
      <c r="F28">
        <v>21.55102041</v>
      </c>
      <c r="G28" t="s">
        <v>38</v>
      </c>
      <c r="H28" t="s">
        <v>128</v>
      </c>
      <c r="I28">
        <v>23</v>
      </c>
      <c r="J28" t="s">
        <v>129</v>
      </c>
      <c r="K28">
        <v>10</v>
      </c>
      <c r="L28">
        <v>30</v>
      </c>
      <c r="M28">
        <v>734</v>
      </c>
      <c r="N28">
        <v>146</v>
      </c>
      <c r="O28">
        <v>362</v>
      </c>
      <c r="P28">
        <v>40.299999999999997</v>
      </c>
      <c r="Q28">
        <v>29</v>
      </c>
      <c r="R28">
        <v>87</v>
      </c>
      <c r="S28">
        <v>33.299999999999997</v>
      </c>
      <c r="T28">
        <v>76</v>
      </c>
      <c r="U28">
        <v>102</v>
      </c>
      <c r="V28">
        <v>74.5</v>
      </c>
      <c r="W28">
        <v>25</v>
      </c>
      <c r="X28">
        <v>94</v>
      </c>
      <c r="Y28">
        <v>119</v>
      </c>
      <c r="Z28">
        <v>59</v>
      </c>
      <c r="AA28">
        <v>18</v>
      </c>
      <c r="AB28">
        <v>17</v>
      </c>
      <c r="AC28">
        <v>49</v>
      </c>
      <c r="AD28">
        <v>397</v>
      </c>
      <c r="AE28">
        <v>1</v>
      </c>
      <c r="AF28">
        <v>0</v>
      </c>
      <c r="AG28">
        <f t="shared" si="1"/>
        <v>12</v>
      </c>
      <c r="AH28">
        <f t="shared" si="2"/>
        <v>22</v>
      </c>
      <c r="AI28">
        <f t="shared" si="3"/>
        <v>34</v>
      </c>
    </row>
    <row r="29" spans="1:35" x14ac:dyDescent="0.25">
      <c r="A29" t="s">
        <v>130</v>
      </c>
      <c r="B29" t="s">
        <v>63</v>
      </c>
      <c r="C29" t="s">
        <v>37</v>
      </c>
      <c r="D29">
        <v>188</v>
      </c>
      <c r="E29">
        <v>82</v>
      </c>
      <c r="F29">
        <v>23.200543230000001</v>
      </c>
      <c r="G29" t="s">
        <v>38</v>
      </c>
      <c r="H29" t="s">
        <v>131</v>
      </c>
      <c r="I29">
        <v>32</v>
      </c>
      <c r="J29" t="s">
        <v>132</v>
      </c>
      <c r="K29">
        <v>11</v>
      </c>
      <c r="L29">
        <v>30</v>
      </c>
      <c r="M29">
        <v>759</v>
      </c>
      <c r="N29">
        <v>93</v>
      </c>
      <c r="O29">
        <v>219</v>
      </c>
      <c r="P29">
        <v>42.5</v>
      </c>
      <c r="Q29">
        <v>9</v>
      </c>
      <c r="R29">
        <v>52</v>
      </c>
      <c r="S29">
        <v>17.3</v>
      </c>
      <c r="T29">
        <v>33</v>
      </c>
      <c r="U29">
        <v>52</v>
      </c>
      <c r="V29">
        <v>63.5</v>
      </c>
      <c r="W29">
        <v>42</v>
      </c>
      <c r="X29">
        <v>71</v>
      </c>
      <c r="Y29">
        <v>113</v>
      </c>
      <c r="Z29">
        <v>42</v>
      </c>
      <c r="AA29">
        <v>28</v>
      </c>
      <c r="AB29">
        <v>13</v>
      </c>
      <c r="AC29">
        <v>50</v>
      </c>
      <c r="AD29">
        <v>228</v>
      </c>
      <c r="AE29">
        <v>0</v>
      </c>
      <c r="AF29">
        <v>0</v>
      </c>
      <c r="AG29">
        <f t="shared" si="1"/>
        <v>20</v>
      </c>
      <c r="AH29">
        <f t="shared" si="2"/>
        <v>19</v>
      </c>
      <c r="AI29">
        <f t="shared" si="3"/>
        <v>39</v>
      </c>
    </row>
    <row r="30" spans="1:35" x14ac:dyDescent="0.25">
      <c r="A30" t="s">
        <v>133</v>
      </c>
      <c r="B30" t="s">
        <v>42</v>
      </c>
      <c r="C30" t="s">
        <v>93</v>
      </c>
      <c r="D30">
        <v>193</v>
      </c>
      <c r="E30">
        <v>79</v>
      </c>
      <c r="F30">
        <v>21.20862305</v>
      </c>
      <c r="G30" t="s">
        <v>38</v>
      </c>
      <c r="H30" t="s">
        <v>134</v>
      </c>
      <c r="I30">
        <v>31</v>
      </c>
      <c r="J30" t="s">
        <v>105</v>
      </c>
      <c r="K30">
        <v>10</v>
      </c>
      <c r="L30">
        <v>29</v>
      </c>
      <c r="M30">
        <v>889</v>
      </c>
      <c r="N30">
        <v>183</v>
      </c>
      <c r="O30">
        <v>383</v>
      </c>
      <c r="P30">
        <v>47.8</v>
      </c>
      <c r="Q30">
        <v>40</v>
      </c>
      <c r="R30">
        <v>114</v>
      </c>
      <c r="S30">
        <v>35.1</v>
      </c>
      <c r="T30">
        <v>88</v>
      </c>
      <c r="U30">
        <v>115</v>
      </c>
      <c r="V30">
        <v>76.5</v>
      </c>
      <c r="W30">
        <v>37</v>
      </c>
      <c r="X30">
        <v>205</v>
      </c>
      <c r="Y30">
        <v>242</v>
      </c>
      <c r="Z30">
        <v>127</v>
      </c>
      <c r="AA30">
        <v>43</v>
      </c>
      <c r="AB30">
        <v>53</v>
      </c>
      <c r="AC30">
        <v>80</v>
      </c>
      <c r="AD30">
        <v>494</v>
      </c>
      <c r="AE30">
        <v>10</v>
      </c>
      <c r="AF30">
        <v>1</v>
      </c>
      <c r="AG30">
        <f t="shared" si="1"/>
        <v>29</v>
      </c>
      <c r="AH30">
        <f t="shared" si="2"/>
        <v>10</v>
      </c>
      <c r="AI30">
        <f t="shared" si="3"/>
        <v>39</v>
      </c>
    </row>
    <row r="31" spans="1:35" x14ac:dyDescent="0.25">
      <c r="A31" t="s">
        <v>135</v>
      </c>
      <c r="B31" t="s">
        <v>118</v>
      </c>
      <c r="C31" t="s">
        <v>37</v>
      </c>
      <c r="D31">
        <v>188</v>
      </c>
      <c r="E31">
        <v>81</v>
      </c>
      <c r="F31">
        <v>22.917609779999999</v>
      </c>
      <c r="G31" t="s">
        <v>38</v>
      </c>
      <c r="H31" t="s">
        <v>136</v>
      </c>
      <c r="I31">
        <v>33</v>
      </c>
      <c r="J31" t="s">
        <v>137</v>
      </c>
      <c r="K31">
        <v>12</v>
      </c>
      <c r="L31">
        <v>29</v>
      </c>
      <c r="M31">
        <v>911</v>
      </c>
      <c r="N31">
        <v>189</v>
      </c>
      <c r="O31">
        <v>370</v>
      </c>
      <c r="P31">
        <v>51.1</v>
      </c>
      <c r="Q31">
        <v>0</v>
      </c>
      <c r="R31">
        <v>2</v>
      </c>
      <c r="S31">
        <v>0</v>
      </c>
      <c r="T31">
        <v>57</v>
      </c>
      <c r="U31">
        <v>65</v>
      </c>
      <c r="V31">
        <v>87.7</v>
      </c>
      <c r="W31">
        <v>31</v>
      </c>
      <c r="X31">
        <v>124</v>
      </c>
      <c r="Y31">
        <v>155</v>
      </c>
      <c r="Z31">
        <v>47</v>
      </c>
      <c r="AA31">
        <v>28</v>
      </c>
      <c r="AB31">
        <v>12</v>
      </c>
      <c r="AC31">
        <v>42</v>
      </c>
      <c r="AD31">
        <v>435</v>
      </c>
      <c r="AE31">
        <v>2</v>
      </c>
      <c r="AF31">
        <v>0</v>
      </c>
      <c r="AG31">
        <f t="shared" si="1"/>
        <v>9</v>
      </c>
      <c r="AH31">
        <f t="shared" si="2"/>
        <v>25</v>
      </c>
      <c r="AI31">
        <f t="shared" si="3"/>
        <v>34</v>
      </c>
    </row>
    <row r="32" spans="1:35" x14ac:dyDescent="0.25">
      <c r="A32" t="s">
        <v>138</v>
      </c>
      <c r="B32" t="s">
        <v>66</v>
      </c>
      <c r="C32" t="s">
        <v>48</v>
      </c>
      <c r="D32">
        <v>175</v>
      </c>
      <c r="E32">
        <v>73</v>
      </c>
      <c r="F32">
        <v>23.83673469</v>
      </c>
      <c r="G32" t="s">
        <v>38</v>
      </c>
      <c r="H32" t="s">
        <v>139</v>
      </c>
      <c r="I32">
        <v>34</v>
      </c>
      <c r="J32" t="s">
        <v>129</v>
      </c>
      <c r="K32">
        <v>11</v>
      </c>
      <c r="L32">
        <v>24</v>
      </c>
      <c r="M32">
        <v>676</v>
      </c>
      <c r="N32">
        <v>94</v>
      </c>
      <c r="O32">
        <v>258</v>
      </c>
      <c r="P32">
        <v>36.4</v>
      </c>
      <c r="Q32">
        <v>8</v>
      </c>
      <c r="R32">
        <v>32</v>
      </c>
      <c r="S32">
        <v>25</v>
      </c>
      <c r="T32">
        <v>54</v>
      </c>
      <c r="U32">
        <v>67</v>
      </c>
      <c r="V32">
        <v>80.599999999999994</v>
      </c>
      <c r="W32">
        <v>10</v>
      </c>
      <c r="X32">
        <v>59</v>
      </c>
      <c r="Y32">
        <v>69</v>
      </c>
      <c r="Z32">
        <v>104</v>
      </c>
      <c r="AA32">
        <v>17</v>
      </c>
      <c r="AB32">
        <v>5</v>
      </c>
      <c r="AC32">
        <v>56</v>
      </c>
      <c r="AD32">
        <v>250</v>
      </c>
      <c r="AE32">
        <v>2</v>
      </c>
      <c r="AF32">
        <v>0</v>
      </c>
      <c r="AG32">
        <f t="shared" si="1"/>
        <v>12</v>
      </c>
      <c r="AH32">
        <f t="shared" si="2"/>
        <v>22</v>
      </c>
      <c r="AI32">
        <f t="shared" si="3"/>
        <v>34</v>
      </c>
    </row>
    <row r="33" spans="1:35" x14ac:dyDescent="0.25">
      <c r="A33" t="s">
        <v>140</v>
      </c>
      <c r="B33" t="s">
        <v>59</v>
      </c>
      <c r="C33" t="s">
        <v>84</v>
      </c>
      <c r="D33">
        <v>198</v>
      </c>
      <c r="E33">
        <v>95</v>
      </c>
      <c r="F33">
        <v>24.232221200000001</v>
      </c>
      <c r="G33" t="s">
        <v>38</v>
      </c>
      <c r="H33" t="s">
        <v>141</v>
      </c>
      <c r="I33">
        <v>28</v>
      </c>
      <c r="J33" t="s">
        <v>142</v>
      </c>
      <c r="K33">
        <v>6</v>
      </c>
      <c r="L33">
        <v>26</v>
      </c>
      <c r="M33">
        <v>218</v>
      </c>
      <c r="N33">
        <v>19</v>
      </c>
      <c r="O33">
        <v>39</v>
      </c>
      <c r="P33">
        <v>48.7</v>
      </c>
      <c r="Q33">
        <v>0</v>
      </c>
      <c r="R33">
        <v>0</v>
      </c>
      <c r="S33">
        <v>0</v>
      </c>
      <c r="T33">
        <v>16</v>
      </c>
      <c r="U33">
        <v>20</v>
      </c>
      <c r="V33">
        <v>80</v>
      </c>
      <c r="W33">
        <v>10</v>
      </c>
      <c r="X33">
        <v>29</v>
      </c>
      <c r="Y33">
        <v>39</v>
      </c>
      <c r="Z33">
        <v>9</v>
      </c>
      <c r="AA33">
        <v>5</v>
      </c>
      <c r="AB33">
        <v>4</v>
      </c>
      <c r="AC33">
        <v>22</v>
      </c>
      <c r="AD33">
        <v>54</v>
      </c>
      <c r="AE33">
        <v>0</v>
      </c>
      <c r="AF33">
        <v>0</v>
      </c>
      <c r="AG33">
        <f t="shared" si="1"/>
        <v>15</v>
      </c>
      <c r="AH33">
        <f t="shared" si="2"/>
        <v>20</v>
      </c>
      <c r="AI33">
        <f t="shared" si="3"/>
        <v>35</v>
      </c>
    </row>
    <row r="34" spans="1:35" x14ac:dyDescent="0.25">
      <c r="A34" t="s">
        <v>143</v>
      </c>
      <c r="B34" t="s">
        <v>63</v>
      </c>
      <c r="C34" t="s">
        <v>84</v>
      </c>
      <c r="D34">
        <v>193</v>
      </c>
      <c r="E34">
        <v>87</v>
      </c>
      <c r="F34">
        <v>23.356331709999999</v>
      </c>
      <c r="G34" t="s">
        <v>144</v>
      </c>
      <c r="H34" t="s">
        <v>145</v>
      </c>
      <c r="I34">
        <v>30</v>
      </c>
      <c r="J34" t="s">
        <v>146</v>
      </c>
      <c r="K34">
        <v>1</v>
      </c>
      <c r="L34">
        <v>28</v>
      </c>
      <c r="M34">
        <v>365</v>
      </c>
      <c r="N34">
        <v>40</v>
      </c>
      <c r="O34">
        <v>105</v>
      </c>
      <c r="P34">
        <v>38.1</v>
      </c>
      <c r="Q34">
        <v>13</v>
      </c>
      <c r="R34">
        <v>45</v>
      </c>
      <c r="S34">
        <v>28.9</v>
      </c>
      <c r="T34">
        <v>7</v>
      </c>
      <c r="U34">
        <v>12</v>
      </c>
      <c r="V34">
        <v>58.3</v>
      </c>
      <c r="W34">
        <v>10</v>
      </c>
      <c r="X34">
        <v>71</v>
      </c>
      <c r="Y34">
        <v>81</v>
      </c>
      <c r="Z34">
        <v>15</v>
      </c>
      <c r="AA34">
        <v>9</v>
      </c>
      <c r="AB34">
        <v>11</v>
      </c>
      <c r="AC34">
        <v>13</v>
      </c>
      <c r="AD34">
        <v>100</v>
      </c>
      <c r="AE34">
        <v>1</v>
      </c>
      <c r="AF34">
        <v>0</v>
      </c>
      <c r="AG34">
        <f t="shared" si="1"/>
        <v>20</v>
      </c>
      <c r="AH34">
        <f t="shared" si="2"/>
        <v>19</v>
      </c>
      <c r="AI34">
        <f t="shared" si="3"/>
        <v>39</v>
      </c>
    </row>
    <row r="35" spans="1:35" x14ac:dyDescent="0.25">
      <c r="A35" t="s">
        <v>147</v>
      </c>
      <c r="B35" t="s">
        <v>42</v>
      </c>
      <c r="C35" t="s">
        <v>48</v>
      </c>
      <c r="D35">
        <v>180</v>
      </c>
      <c r="E35">
        <v>77</v>
      </c>
      <c r="F35">
        <v>23.765432100000002</v>
      </c>
      <c r="G35" t="s">
        <v>38</v>
      </c>
      <c r="H35" t="s">
        <v>148</v>
      </c>
      <c r="I35">
        <v>25</v>
      </c>
      <c r="J35" t="s">
        <v>45</v>
      </c>
      <c r="K35">
        <v>3</v>
      </c>
      <c r="L35">
        <v>30</v>
      </c>
      <c r="M35">
        <v>996</v>
      </c>
      <c r="N35">
        <v>165</v>
      </c>
      <c r="O35">
        <v>326</v>
      </c>
      <c r="P35">
        <v>50.6</v>
      </c>
      <c r="Q35">
        <v>48</v>
      </c>
      <c r="R35">
        <v>100</v>
      </c>
      <c r="S35">
        <v>48</v>
      </c>
      <c r="T35">
        <v>78</v>
      </c>
      <c r="U35">
        <v>94</v>
      </c>
      <c r="V35">
        <v>83</v>
      </c>
      <c r="W35">
        <v>19</v>
      </c>
      <c r="X35">
        <v>80</v>
      </c>
      <c r="Y35">
        <v>99</v>
      </c>
      <c r="Z35">
        <v>132</v>
      </c>
      <c r="AA35">
        <v>29</v>
      </c>
      <c r="AB35">
        <v>7</v>
      </c>
      <c r="AC35">
        <v>61</v>
      </c>
      <c r="AD35">
        <v>456</v>
      </c>
      <c r="AE35">
        <v>1</v>
      </c>
      <c r="AF35">
        <v>0</v>
      </c>
      <c r="AG35">
        <f t="shared" si="1"/>
        <v>29</v>
      </c>
      <c r="AH35">
        <f t="shared" si="2"/>
        <v>10</v>
      </c>
      <c r="AI35">
        <f t="shared" si="3"/>
        <v>39</v>
      </c>
    </row>
    <row r="36" spans="1:35" x14ac:dyDescent="0.25">
      <c r="A36" t="s">
        <v>149</v>
      </c>
      <c r="B36" t="s">
        <v>66</v>
      </c>
      <c r="C36" t="s">
        <v>37</v>
      </c>
      <c r="D36">
        <v>193</v>
      </c>
      <c r="E36">
        <v>86</v>
      </c>
      <c r="F36">
        <v>23.08786813</v>
      </c>
      <c r="G36" t="s">
        <v>38</v>
      </c>
      <c r="H36" t="s">
        <v>150</v>
      </c>
      <c r="I36">
        <v>25</v>
      </c>
      <c r="J36" t="s">
        <v>78</v>
      </c>
      <c r="K36">
        <v>2</v>
      </c>
      <c r="L36">
        <v>23</v>
      </c>
      <c r="M36">
        <v>286</v>
      </c>
      <c r="N36">
        <v>32</v>
      </c>
      <c r="O36">
        <v>69</v>
      </c>
      <c r="P36">
        <v>46.4</v>
      </c>
      <c r="Q36">
        <v>0</v>
      </c>
      <c r="R36">
        <v>3</v>
      </c>
      <c r="S36">
        <v>0</v>
      </c>
      <c r="T36">
        <v>23</v>
      </c>
      <c r="U36">
        <v>36</v>
      </c>
      <c r="V36">
        <v>63.9</v>
      </c>
      <c r="W36">
        <v>31</v>
      </c>
      <c r="X36">
        <v>47</v>
      </c>
      <c r="Y36">
        <v>78</v>
      </c>
      <c r="Z36">
        <v>13</v>
      </c>
      <c r="AA36">
        <v>8</v>
      </c>
      <c r="AB36">
        <v>15</v>
      </c>
      <c r="AC36">
        <v>21</v>
      </c>
      <c r="AD36">
        <v>87</v>
      </c>
      <c r="AE36">
        <v>0</v>
      </c>
      <c r="AF36">
        <v>0</v>
      </c>
      <c r="AG36">
        <f t="shared" si="1"/>
        <v>12</v>
      </c>
      <c r="AH36">
        <f t="shared" si="2"/>
        <v>22</v>
      </c>
      <c r="AI36">
        <f t="shared" si="3"/>
        <v>34</v>
      </c>
    </row>
    <row r="37" spans="1:35" x14ac:dyDescent="0.25">
      <c r="A37" t="s">
        <v>151</v>
      </c>
      <c r="B37" t="s">
        <v>52</v>
      </c>
      <c r="C37" t="s">
        <v>84</v>
      </c>
      <c r="D37">
        <v>185</v>
      </c>
      <c r="E37">
        <v>89</v>
      </c>
      <c r="F37">
        <v>26.004382759999999</v>
      </c>
      <c r="G37" t="s">
        <v>152</v>
      </c>
      <c r="H37" t="s">
        <v>153</v>
      </c>
      <c r="I37">
        <v>28</v>
      </c>
      <c r="J37" t="s">
        <v>154</v>
      </c>
      <c r="K37">
        <v>4</v>
      </c>
      <c r="L37">
        <v>7</v>
      </c>
      <c r="M37">
        <v>52</v>
      </c>
      <c r="N37">
        <v>8</v>
      </c>
      <c r="O37">
        <v>14</v>
      </c>
      <c r="P37">
        <v>57.1</v>
      </c>
      <c r="Q37">
        <v>1</v>
      </c>
      <c r="R37">
        <v>1</v>
      </c>
      <c r="S37">
        <v>100</v>
      </c>
      <c r="T37">
        <v>0</v>
      </c>
      <c r="U37">
        <v>0</v>
      </c>
      <c r="V37">
        <v>0</v>
      </c>
      <c r="W37">
        <v>3</v>
      </c>
      <c r="X37">
        <v>7</v>
      </c>
      <c r="Y37">
        <v>10</v>
      </c>
      <c r="Z37">
        <v>7</v>
      </c>
      <c r="AA37">
        <v>1</v>
      </c>
      <c r="AB37">
        <v>1</v>
      </c>
      <c r="AC37">
        <v>5</v>
      </c>
      <c r="AD37">
        <v>17</v>
      </c>
      <c r="AE37">
        <v>0</v>
      </c>
      <c r="AF37">
        <v>0</v>
      </c>
      <c r="AG37">
        <f t="shared" si="1"/>
        <v>8</v>
      </c>
      <c r="AH37">
        <f t="shared" si="2"/>
        <v>26</v>
      </c>
      <c r="AI37">
        <f t="shared" si="3"/>
        <v>34</v>
      </c>
    </row>
    <row r="38" spans="1:35" x14ac:dyDescent="0.25">
      <c r="A38" t="s">
        <v>155</v>
      </c>
      <c r="B38" t="s">
        <v>36</v>
      </c>
      <c r="C38" t="s">
        <v>84</v>
      </c>
      <c r="D38">
        <v>193</v>
      </c>
      <c r="E38">
        <v>113</v>
      </c>
      <c r="F38">
        <v>30.33638487</v>
      </c>
      <c r="G38" t="s">
        <v>38</v>
      </c>
      <c r="H38" t="s">
        <v>156</v>
      </c>
      <c r="I38">
        <v>29</v>
      </c>
      <c r="J38" t="s">
        <v>157</v>
      </c>
      <c r="K38">
        <v>7</v>
      </c>
      <c r="L38">
        <v>16</v>
      </c>
      <c r="M38">
        <v>217</v>
      </c>
      <c r="N38">
        <v>32</v>
      </c>
      <c r="O38">
        <v>57</v>
      </c>
      <c r="P38">
        <v>56.1</v>
      </c>
      <c r="Q38">
        <v>0</v>
      </c>
      <c r="R38">
        <v>0</v>
      </c>
      <c r="S38">
        <v>0</v>
      </c>
      <c r="T38">
        <v>6</v>
      </c>
      <c r="U38">
        <v>12</v>
      </c>
      <c r="V38">
        <v>50</v>
      </c>
      <c r="W38">
        <v>28</v>
      </c>
      <c r="X38">
        <v>34</v>
      </c>
      <c r="Y38">
        <v>62</v>
      </c>
      <c r="Z38">
        <v>5</v>
      </c>
      <c r="AA38">
        <v>6</v>
      </c>
      <c r="AB38">
        <v>8</v>
      </c>
      <c r="AC38">
        <v>18</v>
      </c>
      <c r="AD38">
        <v>70</v>
      </c>
      <c r="AE38">
        <v>0</v>
      </c>
      <c r="AF38">
        <v>0</v>
      </c>
      <c r="AG38">
        <f t="shared" si="1"/>
        <v>16</v>
      </c>
      <c r="AH38">
        <f t="shared" si="2"/>
        <v>19</v>
      </c>
      <c r="AI38">
        <f t="shared" si="3"/>
        <v>35</v>
      </c>
    </row>
    <row r="39" spans="1:35" x14ac:dyDescent="0.25">
      <c r="A39" t="s">
        <v>158</v>
      </c>
      <c r="B39" t="s">
        <v>66</v>
      </c>
      <c r="C39" t="s">
        <v>48</v>
      </c>
      <c r="D39">
        <v>173</v>
      </c>
      <c r="E39">
        <v>66</v>
      </c>
      <c r="F39">
        <v>22.05219018</v>
      </c>
      <c r="G39" t="s">
        <v>38</v>
      </c>
      <c r="H39" t="s">
        <v>159</v>
      </c>
      <c r="I39">
        <v>28</v>
      </c>
      <c r="J39" t="s">
        <v>160</v>
      </c>
      <c r="K39">
        <v>6</v>
      </c>
      <c r="L39">
        <v>22</v>
      </c>
      <c r="M39">
        <v>673</v>
      </c>
      <c r="N39">
        <v>104</v>
      </c>
      <c r="O39">
        <v>199</v>
      </c>
      <c r="P39">
        <v>52.3</v>
      </c>
      <c r="Q39">
        <v>23</v>
      </c>
      <c r="R39">
        <v>60</v>
      </c>
      <c r="S39">
        <v>38.299999999999997</v>
      </c>
      <c r="T39">
        <v>24</v>
      </c>
      <c r="U39">
        <v>29</v>
      </c>
      <c r="V39">
        <v>82.8</v>
      </c>
      <c r="W39">
        <v>13</v>
      </c>
      <c r="X39">
        <v>75</v>
      </c>
      <c r="Y39">
        <v>88</v>
      </c>
      <c r="Z39">
        <v>175</v>
      </c>
      <c r="AA39">
        <v>22</v>
      </c>
      <c r="AB39">
        <v>5</v>
      </c>
      <c r="AC39">
        <v>64</v>
      </c>
      <c r="AD39">
        <v>255</v>
      </c>
      <c r="AE39">
        <v>10</v>
      </c>
      <c r="AF39">
        <v>0</v>
      </c>
      <c r="AG39">
        <f t="shared" si="1"/>
        <v>12</v>
      </c>
      <c r="AH39">
        <f t="shared" si="2"/>
        <v>22</v>
      </c>
      <c r="AI39">
        <f t="shared" si="3"/>
        <v>34</v>
      </c>
    </row>
    <row r="40" spans="1:35" x14ac:dyDescent="0.25">
      <c r="A40" t="s">
        <v>161</v>
      </c>
      <c r="B40" t="s">
        <v>47</v>
      </c>
      <c r="C40" t="s">
        <v>48</v>
      </c>
      <c r="D40">
        <v>173</v>
      </c>
      <c r="E40">
        <v>62</v>
      </c>
      <c r="F40">
        <v>20.715693810000001</v>
      </c>
      <c r="G40" t="s">
        <v>38</v>
      </c>
      <c r="H40" t="s">
        <v>162</v>
      </c>
      <c r="I40">
        <v>22</v>
      </c>
      <c r="J40" t="s">
        <v>163</v>
      </c>
      <c r="K40">
        <v>1</v>
      </c>
      <c r="L40">
        <v>29</v>
      </c>
      <c r="M40">
        <v>755</v>
      </c>
      <c r="N40">
        <v>168</v>
      </c>
      <c r="O40">
        <v>338</v>
      </c>
      <c r="P40">
        <v>49.7</v>
      </c>
      <c r="Q40">
        <v>8</v>
      </c>
      <c r="R40">
        <v>30</v>
      </c>
      <c r="S40">
        <v>26.7</v>
      </c>
      <c r="T40">
        <v>31</v>
      </c>
      <c r="U40">
        <v>36</v>
      </c>
      <c r="V40">
        <v>86.1</v>
      </c>
      <c r="W40">
        <v>38</v>
      </c>
      <c r="X40">
        <v>84</v>
      </c>
      <c r="Y40">
        <v>122</v>
      </c>
      <c r="Z40">
        <v>60</v>
      </c>
      <c r="AA40">
        <v>15</v>
      </c>
      <c r="AB40">
        <v>6</v>
      </c>
      <c r="AC40">
        <v>39</v>
      </c>
      <c r="AD40">
        <v>375</v>
      </c>
      <c r="AE40">
        <v>1</v>
      </c>
      <c r="AF40">
        <v>0</v>
      </c>
      <c r="AG40">
        <f t="shared" si="1"/>
        <v>21</v>
      </c>
      <c r="AH40">
        <f t="shared" si="2"/>
        <v>14</v>
      </c>
      <c r="AI40">
        <f t="shared" si="3"/>
        <v>35</v>
      </c>
    </row>
    <row r="41" spans="1:35" x14ac:dyDescent="0.25">
      <c r="A41" t="s">
        <v>164</v>
      </c>
      <c r="B41" t="s">
        <v>59</v>
      </c>
      <c r="C41" t="s">
        <v>93</v>
      </c>
      <c r="D41">
        <v>188</v>
      </c>
      <c r="E41">
        <v>84</v>
      </c>
      <c r="F41">
        <v>23.766410140000001</v>
      </c>
      <c r="G41" t="s">
        <v>38</v>
      </c>
      <c r="H41" t="s">
        <v>165</v>
      </c>
      <c r="I41">
        <v>30</v>
      </c>
      <c r="J41" t="s">
        <v>81</v>
      </c>
      <c r="K41">
        <v>10</v>
      </c>
      <c r="L41">
        <v>30</v>
      </c>
      <c r="M41">
        <v>848</v>
      </c>
      <c r="N41">
        <v>160</v>
      </c>
      <c r="O41">
        <v>240</v>
      </c>
      <c r="P41">
        <v>66.7</v>
      </c>
      <c r="Q41">
        <v>1</v>
      </c>
      <c r="R41">
        <v>2</v>
      </c>
      <c r="S41">
        <v>50</v>
      </c>
      <c r="T41">
        <v>49</v>
      </c>
      <c r="U41">
        <v>68</v>
      </c>
      <c r="V41">
        <v>72.099999999999994</v>
      </c>
      <c r="W41">
        <v>35</v>
      </c>
      <c r="X41">
        <v>140</v>
      </c>
      <c r="Y41">
        <v>175</v>
      </c>
      <c r="Z41">
        <v>46</v>
      </c>
      <c r="AA41">
        <v>16</v>
      </c>
      <c r="AB41">
        <v>11</v>
      </c>
      <c r="AC41">
        <v>50</v>
      </c>
      <c r="AD41">
        <v>370</v>
      </c>
      <c r="AE41">
        <v>2</v>
      </c>
      <c r="AF41">
        <v>0</v>
      </c>
      <c r="AG41">
        <f t="shared" si="1"/>
        <v>15</v>
      </c>
      <c r="AH41">
        <f t="shared" si="2"/>
        <v>20</v>
      </c>
      <c r="AI41">
        <f t="shared" si="3"/>
        <v>35</v>
      </c>
    </row>
    <row r="42" spans="1:35" x14ac:dyDescent="0.25">
      <c r="A42" t="s">
        <v>166</v>
      </c>
      <c r="B42" t="s">
        <v>92</v>
      </c>
      <c r="C42" t="s">
        <v>84</v>
      </c>
      <c r="D42">
        <v>191</v>
      </c>
      <c r="E42">
        <v>89</v>
      </c>
      <c r="F42">
        <v>24.396261070000001</v>
      </c>
      <c r="G42" t="s">
        <v>152</v>
      </c>
      <c r="H42" t="s">
        <v>167</v>
      </c>
      <c r="I42">
        <v>24</v>
      </c>
      <c r="J42" t="s">
        <v>154</v>
      </c>
      <c r="K42">
        <v>4</v>
      </c>
      <c r="L42">
        <v>30</v>
      </c>
      <c r="M42">
        <v>569</v>
      </c>
      <c r="N42">
        <v>98</v>
      </c>
      <c r="O42">
        <v>243</v>
      </c>
      <c r="P42">
        <v>40.299999999999997</v>
      </c>
      <c r="Q42">
        <v>25</v>
      </c>
      <c r="R42">
        <v>91</v>
      </c>
      <c r="S42">
        <v>27.5</v>
      </c>
      <c r="T42">
        <v>33</v>
      </c>
      <c r="U42">
        <v>43</v>
      </c>
      <c r="V42">
        <v>76.7</v>
      </c>
      <c r="W42">
        <v>29</v>
      </c>
      <c r="X42">
        <v>84</v>
      </c>
      <c r="Y42">
        <v>113</v>
      </c>
      <c r="Z42">
        <v>19</v>
      </c>
      <c r="AA42">
        <v>17</v>
      </c>
      <c r="AB42">
        <v>18</v>
      </c>
      <c r="AC42">
        <v>26</v>
      </c>
      <c r="AD42">
        <v>254</v>
      </c>
      <c r="AE42">
        <v>0</v>
      </c>
      <c r="AF42">
        <v>0</v>
      </c>
      <c r="AG42">
        <f t="shared" si="1"/>
        <v>12</v>
      </c>
      <c r="AH42">
        <f t="shared" si="2"/>
        <v>22</v>
      </c>
      <c r="AI42">
        <f t="shared" si="3"/>
        <v>34</v>
      </c>
    </row>
    <row r="43" spans="1:35" x14ac:dyDescent="0.25">
      <c r="A43" t="s">
        <v>168</v>
      </c>
      <c r="B43" t="s">
        <v>47</v>
      </c>
      <c r="C43" t="s">
        <v>93</v>
      </c>
      <c r="D43">
        <v>185</v>
      </c>
      <c r="E43">
        <v>108</v>
      </c>
      <c r="F43">
        <v>31.555880200000001</v>
      </c>
      <c r="G43" t="s">
        <v>38</v>
      </c>
      <c r="H43" t="s">
        <v>169</v>
      </c>
      <c r="I43">
        <v>28</v>
      </c>
      <c r="J43" t="s">
        <v>170</v>
      </c>
      <c r="K43">
        <v>5</v>
      </c>
      <c r="L43">
        <v>18</v>
      </c>
      <c r="M43">
        <v>81</v>
      </c>
      <c r="N43">
        <v>16</v>
      </c>
      <c r="O43">
        <v>43</v>
      </c>
      <c r="P43">
        <v>37.200000000000003</v>
      </c>
      <c r="Q43">
        <v>12</v>
      </c>
      <c r="R43">
        <v>30</v>
      </c>
      <c r="S43">
        <v>40</v>
      </c>
      <c r="T43">
        <v>5</v>
      </c>
      <c r="U43">
        <v>5</v>
      </c>
      <c r="V43">
        <v>100</v>
      </c>
      <c r="W43">
        <v>6</v>
      </c>
      <c r="X43">
        <v>4</v>
      </c>
      <c r="Y43">
        <v>10</v>
      </c>
      <c r="Z43">
        <v>4</v>
      </c>
      <c r="AA43">
        <v>4</v>
      </c>
      <c r="AB43">
        <v>4</v>
      </c>
      <c r="AC43">
        <v>7</v>
      </c>
      <c r="AD43">
        <v>49</v>
      </c>
      <c r="AE43">
        <v>0</v>
      </c>
      <c r="AF43">
        <v>0</v>
      </c>
      <c r="AG43">
        <f t="shared" si="1"/>
        <v>21</v>
      </c>
      <c r="AH43">
        <f t="shared" si="2"/>
        <v>14</v>
      </c>
      <c r="AI43">
        <f t="shared" si="3"/>
        <v>35</v>
      </c>
    </row>
    <row r="44" spans="1:35" x14ac:dyDescent="0.25">
      <c r="A44" t="s">
        <v>171</v>
      </c>
      <c r="B44" t="s">
        <v>63</v>
      </c>
      <c r="C44" t="s">
        <v>48</v>
      </c>
      <c r="D44">
        <v>175</v>
      </c>
      <c r="E44">
        <v>57</v>
      </c>
      <c r="F44">
        <v>18.6122449</v>
      </c>
      <c r="G44" t="s">
        <v>38</v>
      </c>
      <c r="H44" t="s">
        <v>172</v>
      </c>
      <c r="I44">
        <v>27</v>
      </c>
      <c r="J44" t="s">
        <v>157</v>
      </c>
      <c r="K44">
        <v>7</v>
      </c>
      <c r="L44">
        <v>28</v>
      </c>
      <c r="M44">
        <v>680</v>
      </c>
      <c r="N44">
        <v>79</v>
      </c>
      <c r="O44">
        <v>178</v>
      </c>
      <c r="P44">
        <v>44.4</v>
      </c>
      <c r="Q44">
        <v>0</v>
      </c>
      <c r="R44">
        <v>5</v>
      </c>
      <c r="S44">
        <v>0</v>
      </c>
      <c r="T44">
        <v>51</v>
      </c>
      <c r="U44">
        <v>61</v>
      </c>
      <c r="V44">
        <v>83.6</v>
      </c>
      <c r="W44">
        <v>13</v>
      </c>
      <c r="X44">
        <v>73</v>
      </c>
      <c r="Y44">
        <v>86</v>
      </c>
      <c r="Z44">
        <v>106</v>
      </c>
      <c r="AA44">
        <v>33</v>
      </c>
      <c r="AB44">
        <v>4</v>
      </c>
      <c r="AC44">
        <v>58</v>
      </c>
      <c r="AD44">
        <v>209</v>
      </c>
      <c r="AE44">
        <v>0</v>
      </c>
      <c r="AF44">
        <v>0</v>
      </c>
      <c r="AG44">
        <f t="shared" si="1"/>
        <v>20</v>
      </c>
      <c r="AH44">
        <f t="shared" si="2"/>
        <v>19</v>
      </c>
      <c r="AI44">
        <f t="shared" si="3"/>
        <v>39</v>
      </c>
    </row>
    <row r="45" spans="1:35" x14ac:dyDescent="0.25">
      <c r="A45" t="s">
        <v>173</v>
      </c>
      <c r="B45" t="s">
        <v>52</v>
      </c>
      <c r="C45" t="s">
        <v>37</v>
      </c>
      <c r="D45">
        <v>191</v>
      </c>
      <c r="E45">
        <v>86</v>
      </c>
      <c r="F45">
        <v>23.573915190000001</v>
      </c>
      <c r="G45" t="s">
        <v>38</v>
      </c>
      <c r="H45" t="s">
        <v>174</v>
      </c>
      <c r="I45">
        <v>24</v>
      </c>
      <c r="J45" t="s">
        <v>175</v>
      </c>
      <c r="K45">
        <v>2</v>
      </c>
      <c r="L45">
        <v>31</v>
      </c>
      <c r="M45">
        <v>650</v>
      </c>
      <c r="N45">
        <v>96</v>
      </c>
      <c r="O45">
        <v>207</v>
      </c>
      <c r="P45">
        <v>46.4</v>
      </c>
      <c r="Q45">
        <v>3</v>
      </c>
      <c r="R45">
        <v>8</v>
      </c>
      <c r="S45">
        <v>37.5</v>
      </c>
      <c r="T45">
        <v>58</v>
      </c>
      <c r="U45">
        <v>95</v>
      </c>
      <c r="V45">
        <v>61.1</v>
      </c>
      <c r="W45">
        <v>48</v>
      </c>
      <c r="X45">
        <v>91</v>
      </c>
      <c r="Y45">
        <v>139</v>
      </c>
      <c r="Z45">
        <v>32</v>
      </c>
      <c r="AA45">
        <v>29</v>
      </c>
      <c r="AB45">
        <v>8</v>
      </c>
      <c r="AC45">
        <v>43</v>
      </c>
      <c r="AD45">
        <v>253</v>
      </c>
      <c r="AE45">
        <v>1</v>
      </c>
      <c r="AF45">
        <v>0</v>
      </c>
      <c r="AG45">
        <f t="shared" si="1"/>
        <v>8</v>
      </c>
      <c r="AH45">
        <f t="shared" si="2"/>
        <v>26</v>
      </c>
      <c r="AI45">
        <f t="shared" si="3"/>
        <v>34</v>
      </c>
    </row>
    <row r="46" spans="1:35" x14ac:dyDescent="0.25">
      <c r="A46" t="s">
        <v>176</v>
      </c>
      <c r="B46" t="s">
        <v>118</v>
      </c>
      <c r="C46" t="s">
        <v>37</v>
      </c>
      <c r="D46">
        <v>188</v>
      </c>
      <c r="E46">
        <v>79</v>
      </c>
      <c r="F46">
        <v>22.351742869999999</v>
      </c>
      <c r="G46" t="s">
        <v>38</v>
      </c>
      <c r="H46" t="s">
        <v>177</v>
      </c>
      <c r="I46">
        <v>28</v>
      </c>
      <c r="J46" t="s">
        <v>178</v>
      </c>
      <c r="K46">
        <v>6</v>
      </c>
      <c r="L46">
        <v>28</v>
      </c>
      <c r="M46">
        <v>796</v>
      </c>
      <c r="N46">
        <v>154</v>
      </c>
      <c r="O46">
        <v>380</v>
      </c>
      <c r="P46">
        <v>40.5</v>
      </c>
      <c r="Q46">
        <v>88</v>
      </c>
      <c r="R46">
        <v>225</v>
      </c>
      <c r="S46">
        <v>39.1</v>
      </c>
      <c r="T46">
        <v>118</v>
      </c>
      <c r="U46">
        <v>130</v>
      </c>
      <c r="V46">
        <v>90.8</v>
      </c>
      <c r="W46">
        <v>8</v>
      </c>
      <c r="X46">
        <v>69</v>
      </c>
      <c r="Y46">
        <v>77</v>
      </c>
      <c r="Z46">
        <v>76</v>
      </c>
      <c r="AA46">
        <v>16</v>
      </c>
      <c r="AB46">
        <v>9</v>
      </c>
      <c r="AC46">
        <v>56</v>
      </c>
      <c r="AD46">
        <v>514</v>
      </c>
      <c r="AE46">
        <v>0</v>
      </c>
      <c r="AF46">
        <v>0</v>
      </c>
      <c r="AG46">
        <f t="shared" si="1"/>
        <v>9</v>
      </c>
      <c r="AH46">
        <f t="shared" si="2"/>
        <v>25</v>
      </c>
      <c r="AI46">
        <f t="shared" si="3"/>
        <v>34</v>
      </c>
    </row>
    <row r="47" spans="1:35" x14ac:dyDescent="0.25">
      <c r="A47" t="s">
        <v>179</v>
      </c>
      <c r="B47" t="s">
        <v>63</v>
      </c>
      <c r="C47" t="s">
        <v>48</v>
      </c>
      <c r="D47">
        <v>183</v>
      </c>
      <c r="E47">
        <v>74</v>
      </c>
      <c r="F47">
        <v>22.096807909999999</v>
      </c>
      <c r="G47" t="s">
        <v>38</v>
      </c>
      <c r="H47" t="s">
        <v>180</v>
      </c>
      <c r="I47">
        <v>34</v>
      </c>
      <c r="J47" t="s">
        <v>111</v>
      </c>
      <c r="K47">
        <v>13</v>
      </c>
      <c r="L47">
        <v>20</v>
      </c>
      <c r="M47">
        <v>591</v>
      </c>
      <c r="N47">
        <v>121</v>
      </c>
      <c r="O47">
        <v>255</v>
      </c>
      <c r="P47">
        <v>47.5</v>
      </c>
      <c r="Q47">
        <v>22</v>
      </c>
      <c r="R47">
        <v>66</v>
      </c>
      <c r="S47">
        <v>33.299999999999997</v>
      </c>
      <c r="T47">
        <v>112</v>
      </c>
      <c r="U47">
        <v>118</v>
      </c>
      <c r="V47">
        <v>94.9</v>
      </c>
      <c r="W47">
        <v>31</v>
      </c>
      <c r="X47">
        <v>98</v>
      </c>
      <c r="Y47">
        <v>129</v>
      </c>
      <c r="Z47">
        <v>32</v>
      </c>
      <c r="AA47">
        <v>20</v>
      </c>
      <c r="AB47">
        <v>31</v>
      </c>
      <c r="AC47">
        <v>28</v>
      </c>
      <c r="AD47">
        <v>376</v>
      </c>
      <c r="AE47">
        <v>3</v>
      </c>
      <c r="AF47">
        <v>0</v>
      </c>
      <c r="AG47">
        <f t="shared" si="1"/>
        <v>20</v>
      </c>
      <c r="AH47">
        <f t="shared" si="2"/>
        <v>19</v>
      </c>
      <c r="AI47">
        <f t="shared" si="3"/>
        <v>39</v>
      </c>
    </row>
    <row r="48" spans="1:35" x14ac:dyDescent="0.25">
      <c r="A48" t="s">
        <v>181</v>
      </c>
      <c r="B48" t="s">
        <v>73</v>
      </c>
      <c r="C48" t="s">
        <v>43</v>
      </c>
      <c r="D48">
        <v>196</v>
      </c>
      <c r="E48">
        <v>85</v>
      </c>
      <c r="F48">
        <v>22.12619742</v>
      </c>
      <c r="G48" t="s">
        <v>38</v>
      </c>
      <c r="H48" t="s">
        <v>182</v>
      </c>
      <c r="I48">
        <v>28</v>
      </c>
      <c r="J48" t="s">
        <v>183</v>
      </c>
      <c r="K48">
        <v>5</v>
      </c>
      <c r="L48">
        <v>30</v>
      </c>
      <c r="M48">
        <v>939</v>
      </c>
      <c r="N48">
        <v>133</v>
      </c>
      <c r="O48">
        <v>272</v>
      </c>
      <c r="P48">
        <v>48.9</v>
      </c>
      <c r="Q48">
        <v>0</v>
      </c>
      <c r="R48">
        <v>1</v>
      </c>
      <c r="S48">
        <v>0</v>
      </c>
      <c r="T48">
        <v>51</v>
      </c>
      <c r="U48">
        <v>78</v>
      </c>
      <c r="V48">
        <v>65.400000000000006</v>
      </c>
      <c r="W48">
        <v>99</v>
      </c>
      <c r="X48">
        <v>116</v>
      </c>
      <c r="Y48">
        <v>215</v>
      </c>
      <c r="Z48">
        <v>43</v>
      </c>
      <c r="AA48">
        <v>32</v>
      </c>
      <c r="AB48">
        <v>64</v>
      </c>
      <c r="AC48">
        <v>36</v>
      </c>
      <c r="AD48">
        <v>317</v>
      </c>
      <c r="AE48">
        <v>4</v>
      </c>
      <c r="AF48">
        <v>0</v>
      </c>
      <c r="AG48">
        <f t="shared" si="1"/>
        <v>20</v>
      </c>
      <c r="AH48">
        <f t="shared" si="2"/>
        <v>19</v>
      </c>
      <c r="AI48">
        <f t="shared" si="3"/>
        <v>39</v>
      </c>
    </row>
    <row r="49" spans="1:35" x14ac:dyDescent="0.25">
      <c r="A49" t="s">
        <v>184</v>
      </c>
      <c r="B49" t="s">
        <v>92</v>
      </c>
      <c r="C49" t="s">
        <v>93</v>
      </c>
      <c r="D49">
        <v>191</v>
      </c>
      <c r="E49">
        <v>87</v>
      </c>
      <c r="F49">
        <v>23.848030479999998</v>
      </c>
      <c r="G49" t="s">
        <v>38</v>
      </c>
      <c r="H49" t="s">
        <v>185</v>
      </c>
      <c r="I49">
        <v>24</v>
      </c>
      <c r="J49" t="s">
        <v>45</v>
      </c>
      <c r="K49">
        <v>3</v>
      </c>
      <c r="L49">
        <v>30</v>
      </c>
      <c r="M49">
        <v>377</v>
      </c>
      <c r="N49">
        <v>48</v>
      </c>
      <c r="O49">
        <v>96</v>
      </c>
      <c r="P49">
        <v>50</v>
      </c>
      <c r="Q49">
        <v>0</v>
      </c>
      <c r="R49">
        <v>1</v>
      </c>
      <c r="S49">
        <v>0</v>
      </c>
      <c r="T49">
        <v>32</v>
      </c>
      <c r="U49">
        <v>55</v>
      </c>
      <c r="V49">
        <v>58.2</v>
      </c>
      <c r="W49">
        <v>35</v>
      </c>
      <c r="X49">
        <v>61</v>
      </c>
      <c r="Y49">
        <v>96</v>
      </c>
      <c r="Z49">
        <v>5</v>
      </c>
      <c r="AA49">
        <v>5</v>
      </c>
      <c r="AB49">
        <v>4</v>
      </c>
      <c r="AC49">
        <v>21</v>
      </c>
      <c r="AD49">
        <v>128</v>
      </c>
      <c r="AE49">
        <v>0</v>
      </c>
      <c r="AF49">
        <v>0</v>
      </c>
      <c r="AG49">
        <f t="shared" si="1"/>
        <v>12</v>
      </c>
      <c r="AH49">
        <f t="shared" si="2"/>
        <v>22</v>
      </c>
      <c r="AI49">
        <f t="shared" si="3"/>
        <v>34</v>
      </c>
    </row>
    <row r="50" spans="1:35" x14ac:dyDescent="0.25">
      <c r="A50" t="s">
        <v>186</v>
      </c>
      <c r="B50" t="s">
        <v>63</v>
      </c>
      <c r="C50" t="s">
        <v>37</v>
      </c>
      <c r="D50">
        <v>188</v>
      </c>
      <c r="E50">
        <v>86</v>
      </c>
      <c r="F50">
        <v>24.332277049999998</v>
      </c>
      <c r="G50" t="s">
        <v>38</v>
      </c>
      <c r="H50" t="s">
        <v>187</v>
      </c>
      <c r="I50">
        <v>28</v>
      </c>
      <c r="J50" t="s">
        <v>188</v>
      </c>
      <c r="K50">
        <v>0</v>
      </c>
      <c r="L50">
        <v>18</v>
      </c>
      <c r="M50">
        <v>508</v>
      </c>
      <c r="N50">
        <v>105</v>
      </c>
      <c r="O50">
        <v>220</v>
      </c>
      <c r="P50">
        <v>47.7</v>
      </c>
      <c r="Q50">
        <v>11</v>
      </c>
      <c r="R50">
        <v>33</v>
      </c>
      <c r="S50">
        <v>33.299999999999997</v>
      </c>
      <c r="T50">
        <v>31</v>
      </c>
      <c r="U50">
        <v>34</v>
      </c>
      <c r="V50">
        <v>91.2</v>
      </c>
      <c r="W50">
        <v>33</v>
      </c>
      <c r="X50">
        <v>72</v>
      </c>
      <c r="Y50">
        <v>105</v>
      </c>
      <c r="Z50">
        <v>52</v>
      </c>
      <c r="AA50">
        <v>21</v>
      </c>
      <c r="AB50">
        <v>27</v>
      </c>
      <c r="AC50">
        <v>30</v>
      </c>
      <c r="AD50">
        <v>252</v>
      </c>
      <c r="AE50">
        <v>1</v>
      </c>
      <c r="AF50">
        <v>0</v>
      </c>
      <c r="AG50">
        <f t="shared" si="1"/>
        <v>20</v>
      </c>
      <c r="AH50">
        <f t="shared" si="2"/>
        <v>19</v>
      </c>
      <c r="AI50">
        <f t="shared" si="3"/>
        <v>39</v>
      </c>
    </row>
    <row r="51" spans="1:35" x14ac:dyDescent="0.25">
      <c r="A51" t="s">
        <v>189</v>
      </c>
      <c r="B51" t="s">
        <v>73</v>
      </c>
      <c r="C51" t="s">
        <v>84</v>
      </c>
      <c r="D51">
        <v>193</v>
      </c>
      <c r="E51">
        <v>83</v>
      </c>
      <c r="F51">
        <v>22.28247738</v>
      </c>
      <c r="G51" t="s">
        <v>190</v>
      </c>
      <c r="H51" t="s">
        <v>191</v>
      </c>
      <c r="I51">
        <v>24</v>
      </c>
      <c r="J51" t="s">
        <v>192</v>
      </c>
      <c r="K51">
        <v>5</v>
      </c>
      <c r="L51">
        <v>23</v>
      </c>
      <c r="M51">
        <v>617</v>
      </c>
      <c r="N51">
        <v>89</v>
      </c>
      <c r="O51">
        <v>233</v>
      </c>
      <c r="P51">
        <v>38.200000000000003</v>
      </c>
      <c r="Q51">
        <v>25</v>
      </c>
      <c r="R51">
        <v>79</v>
      </c>
      <c r="S51">
        <v>31.6</v>
      </c>
      <c r="T51">
        <v>56</v>
      </c>
      <c r="U51">
        <v>65</v>
      </c>
      <c r="V51">
        <v>86.2</v>
      </c>
      <c r="W51">
        <v>23</v>
      </c>
      <c r="X51">
        <v>58</v>
      </c>
      <c r="Y51">
        <v>81</v>
      </c>
      <c r="Z51">
        <v>70</v>
      </c>
      <c r="AA51">
        <v>34</v>
      </c>
      <c r="AB51">
        <v>5</v>
      </c>
      <c r="AC51">
        <v>30</v>
      </c>
      <c r="AD51">
        <v>259</v>
      </c>
      <c r="AE51">
        <v>0</v>
      </c>
      <c r="AF51">
        <v>0</v>
      </c>
      <c r="AG51">
        <f t="shared" si="1"/>
        <v>20</v>
      </c>
      <c r="AH51">
        <f t="shared" si="2"/>
        <v>19</v>
      </c>
      <c r="AI51">
        <f t="shared" si="3"/>
        <v>39</v>
      </c>
    </row>
    <row r="52" spans="1:35" x14ac:dyDescent="0.25">
      <c r="A52" t="s">
        <v>193</v>
      </c>
      <c r="B52" t="s">
        <v>83</v>
      </c>
      <c r="C52" t="s">
        <v>48</v>
      </c>
      <c r="D52">
        <v>175</v>
      </c>
      <c r="E52">
        <v>81</v>
      </c>
      <c r="F52">
        <v>26.44897959</v>
      </c>
      <c r="G52" t="s">
        <v>38</v>
      </c>
      <c r="H52" t="s">
        <v>194</v>
      </c>
      <c r="I52">
        <v>28</v>
      </c>
      <c r="J52" t="s">
        <v>129</v>
      </c>
      <c r="K52">
        <v>8</v>
      </c>
      <c r="L52">
        <v>26</v>
      </c>
      <c r="M52">
        <v>282</v>
      </c>
      <c r="N52">
        <v>36</v>
      </c>
      <c r="O52">
        <v>86</v>
      </c>
      <c r="P52">
        <v>41.9</v>
      </c>
      <c r="Q52">
        <v>1</v>
      </c>
      <c r="R52">
        <v>3</v>
      </c>
      <c r="S52">
        <v>33.299999999999997</v>
      </c>
      <c r="T52">
        <v>15</v>
      </c>
      <c r="U52">
        <v>22</v>
      </c>
      <c r="V52">
        <v>68.2</v>
      </c>
      <c r="W52">
        <v>17</v>
      </c>
      <c r="X52">
        <v>44</v>
      </c>
      <c r="Y52">
        <v>61</v>
      </c>
      <c r="Z52">
        <v>5</v>
      </c>
      <c r="AA52">
        <v>4</v>
      </c>
      <c r="AB52">
        <v>8</v>
      </c>
      <c r="AC52">
        <v>17</v>
      </c>
      <c r="AD52">
        <v>88</v>
      </c>
      <c r="AE52">
        <v>0</v>
      </c>
      <c r="AF52">
        <v>0</v>
      </c>
      <c r="AG52">
        <f t="shared" si="1"/>
        <v>22</v>
      </c>
      <c r="AH52">
        <f t="shared" si="2"/>
        <v>13</v>
      </c>
      <c r="AI52">
        <f t="shared" si="3"/>
        <v>35</v>
      </c>
    </row>
    <row r="53" spans="1:35" x14ac:dyDescent="0.25">
      <c r="A53" t="s">
        <v>195</v>
      </c>
      <c r="B53" t="s">
        <v>118</v>
      </c>
      <c r="C53" t="s">
        <v>48</v>
      </c>
      <c r="D53">
        <v>170</v>
      </c>
      <c r="E53">
        <v>65</v>
      </c>
      <c r="F53">
        <v>22.49134948</v>
      </c>
      <c r="G53" t="s">
        <v>38</v>
      </c>
      <c r="H53" t="s">
        <v>196</v>
      </c>
      <c r="I53">
        <v>26</v>
      </c>
      <c r="J53" t="s">
        <v>129</v>
      </c>
      <c r="K53">
        <v>3</v>
      </c>
      <c r="L53">
        <v>30</v>
      </c>
      <c r="M53">
        <v>767</v>
      </c>
      <c r="N53">
        <v>130</v>
      </c>
      <c r="O53">
        <v>321</v>
      </c>
      <c r="P53">
        <v>40.5</v>
      </c>
      <c r="Q53">
        <v>42</v>
      </c>
      <c r="R53">
        <v>129</v>
      </c>
      <c r="S53">
        <v>32.6</v>
      </c>
      <c r="T53">
        <v>34</v>
      </c>
      <c r="U53">
        <v>40</v>
      </c>
      <c r="V53">
        <v>85</v>
      </c>
      <c r="W53">
        <v>11</v>
      </c>
      <c r="X53">
        <v>57</v>
      </c>
      <c r="Y53">
        <v>68</v>
      </c>
      <c r="Z53">
        <v>117</v>
      </c>
      <c r="AA53">
        <v>38</v>
      </c>
      <c r="AB53">
        <v>1</v>
      </c>
      <c r="AC53">
        <v>68</v>
      </c>
      <c r="AD53">
        <v>336</v>
      </c>
      <c r="AE53">
        <v>0</v>
      </c>
      <c r="AF53">
        <v>0</v>
      </c>
      <c r="AG53">
        <f t="shared" si="1"/>
        <v>9</v>
      </c>
      <c r="AH53">
        <f t="shared" si="2"/>
        <v>25</v>
      </c>
      <c r="AI53">
        <f t="shared" si="3"/>
        <v>34</v>
      </c>
    </row>
    <row r="54" spans="1:35" x14ac:dyDescent="0.25">
      <c r="A54" t="s">
        <v>197</v>
      </c>
      <c r="B54" t="s">
        <v>52</v>
      </c>
      <c r="C54" t="s">
        <v>84</v>
      </c>
      <c r="D54">
        <v>196</v>
      </c>
      <c r="E54">
        <v>86</v>
      </c>
      <c r="F54">
        <v>22.386505620000001</v>
      </c>
      <c r="G54" t="s">
        <v>152</v>
      </c>
      <c r="H54" t="s">
        <v>198</v>
      </c>
      <c r="I54">
        <v>34</v>
      </c>
      <c r="J54" t="s">
        <v>154</v>
      </c>
      <c r="K54">
        <v>13</v>
      </c>
      <c r="L54">
        <v>30</v>
      </c>
      <c r="M54">
        <v>579</v>
      </c>
      <c r="N54">
        <v>65</v>
      </c>
      <c r="O54">
        <v>112</v>
      </c>
      <c r="P54">
        <v>58</v>
      </c>
      <c r="Q54">
        <v>0</v>
      </c>
      <c r="R54">
        <v>0</v>
      </c>
      <c r="S54">
        <v>0</v>
      </c>
      <c r="T54">
        <v>29</v>
      </c>
      <c r="U54">
        <v>32</v>
      </c>
      <c r="V54">
        <v>90.6</v>
      </c>
      <c r="W54">
        <v>58</v>
      </c>
      <c r="X54">
        <v>74</v>
      </c>
      <c r="Y54">
        <v>132</v>
      </c>
      <c r="Z54">
        <v>35</v>
      </c>
      <c r="AA54">
        <v>18</v>
      </c>
      <c r="AB54">
        <v>7</v>
      </c>
      <c r="AC54">
        <v>37</v>
      </c>
      <c r="AD54">
        <v>159</v>
      </c>
      <c r="AE54">
        <v>0</v>
      </c>
      <c r="AF54">
        <v>0</v>
      </c>
      <c r="AG54">
        <f t="shared" si="1"/>
        <v>8</v>
      </c>
      <c r="AH54">
        <f t="shared" si="2"/>
        <v>26</v>
      </c>
      <c r="AI54">
        <f t="shared" si="3"/>
        <v>34</v>
      </c>
    </row>
    <row r="55" spans="1:35" x14ac:dyDescent="0.25">
      <c r="A55" t="s">
        <v>199</v>
      </c>
      <c r="B55" t="s">
        <v>118</v>
      </c>
      <c r="C55" t="s">
        <v>37</v>
      </c>
      <c r="D55">
        <v>185</v>
      </c>
      <c r="E55">
        <v>93</v>
      </c>
      <c r="F55">
        <v>27.173119069999998</v>
      </c>
      <c r="G55" t="s">
        <v>38</v>
      </c>
      <c r="H55" t="s">
        <v>200</v>
      </c>
      <c r="I55">
        <v>31</v>
      </c>
      <c r="J55" t="s">
        <v>132</v>
      </c>
      <c r="K55">
        <v>9</v>
      </c>
      <c r="L55">
        <v>20</v>
      </c>
      <c r="M55">
        <v>386</v>
      </c>
      <c r="N55">
        <v>36</v>
      </c>
      <c r="O55">
        <v>92</v>
      </c>
      <c r="P55">
        <v>39.1</v>
      </c>
      <c r="Q55">
        <v>9</v>
      </c>
      <c r="R55">
        <v>35</v>
      </c>
      <c r="S55">
        <v>25.7</v>
      </c>
      <c r="T55">
        <v>21</v>
      </c>
      <c r="U55">
        <v>24</v>
      </c>
      <c r="V55">
        <v>87.5</v>
      </c>
      <c r="W55">
        <v>9</v>
      </c>
      <c r="X55">
        <v>26</v>
      </c>
      <c r="Y55">
        <v>35</v>
      </c>
      <c r="Z55">
        <v>24</v>
      </c>
      <c r="AA55">
        <v>11</v>
      </c>
      <c r="AB55">
        <v>8</v>
      </c>
      <c r="AC55">
        <v>13</v>
      </c>
      <c r="AD55">
        <v>102</v>
      </c>
      <c r="AE55">
        <v>0</v>
      </c>
      <c r="AF55">
        <v>0</v>
      </c>
      <c r="AG55">
        <f t="shared" si="1"/>
        <v>9</v>
      </c>
      <c r="AH55">
        <f t="shared" si="2"/>
        <v>25</v>
      </c>
      <c r="AI55">
        <f t="shared" si="3"/>
        <v>34</v>
      </c>
    </row>
    <row r="56" spans="1:35" x14ac:dyDescent="0.25">
      <c r="A56" t="s">
        <v>201</v>
      </c>
      <c r="B56" t="s">
        <v>42</v>
      </c>
      <c r="C56" t="s">
        <v>43</v>
      </c>
      <c r="D56">
        <v>183</v>
      </c>
      <c r="E56">
        <v>74</v>
      </c>
      <c r="F56">
        <v>22.096807909999999</v>
      </c>
      <c r="G56" t="s">
        <v>38</v>
      </c>
      <c r="H56" t="s">
        <v>202</v>
      </c>
      <c r="I56">
        <v>31</v>
      </c>
      <c r="J56" t="s">
        <v>129</v>
      </c>
      <c r="K56">
        <v>10</v>
      </c>
      <c r="L56">
        <v>15</v>
      </c>
      <c r="M56">
        <v>61</v>
      </c>
      <c r="N56">
        <v>4</v>
      </c>
      <c r="O56">
        <v>16</v>
      </c>
      <c r="P56">
        <v>25</v>
      </c>
      <c r="Q56">
        <v>0</v>
      </c>
      <c r="R56">
        <v>0</v>
      </c>
      <c r="S56">
        <v>0</v>
      </c>
      <c r="T56">
        <v>5</v>
      </c>
      <c r="U56">
        <v>6</v>
      </c>
      <c r="V56">
        <v>83.3</v>
      </c>
      <c r="W56">
        <v>7</v>
      </c>
      <c r="X56">
        <v>2</v>
      </c>
      <c r="Y56">
        <v>9</v>
      </c>
      <c r="Z56">
        <v>0</v>
      </c>
      <c r="AA56">
        <v>1</v>
      </c>
      <c r="AB56">
        <v>3</v>
      </c>
      <c r="AC56">
        <v>5</v>
      </c>
      <c r="AD56">
        <v>13</v>
      </c>
      <c r="AE56">
        <v>0</v>
      </c>
      <c r="AF56">
        <v>0</v>
      </c>
      <c r="AG56">
        <f t="shared" si="1"/>
        <v>29</v>
      </c>
      <c r="AH56">
        <f t="shared" si="2"/>
        <v>10</v>
      </c>
      <c r="AI56">
        <f t="shared" si="3"/>
        <v>39</v>
      </c>
    </row>
    <row r="57" spans="1:35" x14ac:dyDescent="0.25">
      <c r="A57" t="s">
        <v>203</v>
      </c>
      <c r="B57" t="s">
        <v>36</v>
      </c>
      <c r="C57" t="s">
        <v>37</v>
      </c>
      <c r="D57">
        <v>191</v>
      </c>
      <c r="E57">
        <v>82</v>
      </c>
      <c r="F57">
        <v>22.47745402</v>
      </c>
      <c r="G57" t="s">
        <v>204</v>
      </c>
      <c r="H57" t="s">
        <v>205</v>
      </c>
      <c r="I57">
        <v>22</v>
      </c>
      <c r="J57" t="s">
        <v>206</v>
      </c>
      <c r="K57">
        <v>0</v>
      </c>
      <c r="L57">
        <v>30</v>
      </c>
      <c r="M57">
        <v>926</v>
      </c>
      <c r="N57">
        <v>165</v>
      </c>
      <c r="O57">
        <v>365</v>
      </c>
      <c r="P57">
        <v>45.2</v>
      </c>
      <c r="Q57">
        <v>20</v>
      </c>
      <c r="R57">
        <v>60</v>
      </c>
      <c r="S57">
        <v>33.299999999999997</v>
      </c>
      <c r="T57">
        <v>92</v>
      </c>
      <c r="U57">
        <v>117</v>
      </c>
      <c r="V57">
        <v>78.599999999999994</v>
      </c>
      <c r="W57">
        <v>73</v>
      </c>
      <c r="X57">
        <v>199</v>
      </c>
      <c r="Y57">
        <v>272</v>
      </c>
      <c r="Z57">
        <v>50</v>
      </c>
      <c r="AA57">
        <v>37</v>
      </c>
      <c r="AB57">
        <v>13</v>
      </c>
      <c r="AC57">
        <v>67</v>
      </c>
      <c r="AD57">
        <v>442</v>
      </c>
      <c r="AE57">
        <v>13</v>
      </c>
      <c r="AF57">
        <v>0</v>
      </c>
      <c r="AG57">
        <f t="shared" si="1"/>
        <v>16</v>
      </c>
      <c r="AH57">
        <f t="shared" si="2"/>
        <v>19</v>
      </c>
      <c r="AI57">
        <f t="shared" si="3"/>
        <v>35</v>
      </c>
    </row>
    <row r="58" spans="1:35" x14ac:dyDescent="0.25">
      <c r="A58" t="s">
        <v>207</v>
      </c>
      <c r="B58" t="s">
        <v>36</v>
      </c>
      <c r="C58" t="s">
        <v>37</v>
      </c>
      <c r="D58">
        <v>191</v>
      </c>
      <c r="E58">
        <v>77</v>
      </c>
      <c r="F58">
        <v>21.10687755</v>
      </c>
      <c r="G58" t="s">
        <v>38</v>
      </c>
      <c r="H58" t="s">
        <v>208</v>
      </c>
      <c r="I58">
        <v>27</v>
      </c>
      <c r="J58" t="s">
        <v>105</v>
      </c>
      <c r="K58">
        <v>4</v>
      </c>
      <c r="L58">
        <v>4</v>
      </c>
      <c r="M58">
        <v>42</v>
      </c>
      <c r="N58">
        <v>3</v>
      </c>
      <c r="O58">
        <v>9</v>
      </c>
      <c r="P58">
        <v>33.299999999999997</v>
      </c>
      <c r="Q58">
        <v>3</v>
      </c>
      <c r="R58">
        <v>6</v>
      </c>
      <c r="S58">
        <v>50</v>
      </c>
      <c r="T58">
        <v>0</v>
      </c>
      <c r="U58">
        <v>0</v>
      </c>
      <c r="V58">
        <v>0</v>
      </c>
      <c r="W58">
        <v>0</v>
      </c>
      <c r="X58">
        <v>3</v>
      </c>
      <c r="Y58">
        <v>3</v>
      </c>
      <c r="Z58">
        <v>1</v>
      </c>
      <c r="AA58">
        <v>0</v>
      </c>
      <c r="AB58">
        <v>0</v>
      </c>
      <c r="AC58">
        <v>4</v>
      </c>
      <c r="AD58">
        <v>9</v>
      </c>
      <c r="AE58">
        <v>0</v>
      </c>
      <c r="AF58">
        <v>0</v>
      </c>
      <c r="AG58">
        <f t="shared" si="1"/>
        <v>16</v>
      </c>
      <c r="AH58">
        <f t="shared" si="2"/>
        <v>19</v>
      </c>
      <c r="AI58">
        <f t="shared" si="3"/>
        <v>35</v>
      </c>
    </row>
    <row r="59" spans="1:35" x14ac:dyDescent="0.25">
      <c r="A59" t="s">
        <v>209</v>
      </c>
      <c r="B59" t="s">
        <v>92</v>
      </c>
      <c r="C59" t="s">
        <v>84</v>
      </c>
      <c r="D59">
        <v>201</v>
      </c>
      <c r="E59">
        <v>88</v>
      </c>
      <c r="F59">
        <v>21.781639070000001</v>
      </c>
      <c r="G59" t="s">
        <v>38</v>
      </c>
      <c r="H59" t="s">
        <v>210</v>
      </c>
      <c r="I59">
        <v>24</v>
      </c>
      <c r="J59" t="s">
        <v>211</v>
      </c>
      <c r="K59">
        <v>1</v>
      </c>
      <c r="L59">
        <v>29</v>
      </c>
      <c r="M59">
        <v>410</v>
      </c>
      <c r="N59">
        <v>56</v>
      </c>
      <c r="O59">
        <v>119</v>
      </c>
      <c r="P59">
        <v>47.1</v>
      </c>
      <c r="Q59">
        <v>1</v>
      </c>
      <c r="R59">
        <v>3</v>
      </c>
      <c r="S59">
        <v>33.299999999999997</v>
      </c>
      <c r="T59">
        <v>14</v>
      </c>
      <c r="U59">
        <v>20</v>
      </c>
      <c r="V59">
        <v>70</v>
      </c>
      <c r="W59">
        <v>43</v>
      </c>
      <c r="X59">
        <v>75</v>
      </c>
      <c r="Y59">
        <v>118</v>
      </c>
      <c r="Z59">
        <v>14</v>
      </c>
      <c r="AA59">
        <v>9</v>
      </c>
      <c r="AB59">
        <v>23</v>
      </c>
      <c r="AC59">
        <v>22</v>
      </c>
      <c r="AD59">
        <v>127</v>
      </c>
      <c r="AE59">
        <v>1</v>
      </c>
      <c r="AF59">
        <v>0</v>
      </c>
      <c r="AG59">
        <f t="shared" si="1"/>
        <v>12</v>
      </c>
      <c r="AH59">
        <f t="shared" si="2"/>
        <v>22</v>
      </c>
      <c r="AI59">
        <f t="shared" si="3"/>
        <v>34</v>
      </c>
    </row>
    <row r="60" spans="1:35" x14ac:dyDescent="0.25">
      <c r="A60" t="s">
        <v>212</v>
      </c>
      <c r="B60" t="s">
        <v>52</v>
      </c>
      <c r="C60" t="s">
        <v>84</v>
      </c>
      <c r="D60">
        <v>191</v>
      </c>
      <c r="E60">
        <v>83</v>
      </c>
      <c r="F60">
        <v>22.751569310000001</v>
      </c>
      <c r="G60" t="s">
        <v>38</v>
      </c>
      <c r="H60" t="s">
        <v>213</v>
      </c>
      <c r="I60">
        <v>23</v>
      </c>
      <c r="J60" t="s">
        <v>206</v>
      </c>
      <c r="K60">
        <v>3</v>
      </c>
      <c r="L60">
        <v>31</v>
      </c>
      <c r="M60">
        <v>832</v>
      </c>
      <c r="N60">
        <v>154</v>
      </c>
      <c r="O60">
        <v>300</v>
      </c>
      <c r="P60">
        <v>51.3</v>
      </c>
      <c r="Q60">
        <v>1</v>
      </c>
      <c r="R60">
        <v>2</v>
      </c>
      <c r="S60">
        <v>50</v>
      </c>
      <c r="T60">
        <v>55</v>
      </c>
      <c r="U60">
        <v>85</v>
      </c>
      <c r="V60">
        <v>64.7</v>
      </c>
      <c r="W60">
        <v>66</v>
      </c>
      <c r="X60">
        <v>134</v>
      </c>
      <c r="Y60">
        <v>200</v>
      </c>
      <c r="Z60">
        <v>46</v>
      </c>
      <c r="AA60">
        <v>26</v>
      </c>
      <c r="AB60">
        <v>24</v>
      </c>
      <c r="AC60">
        <v>63</v>
      </c>
      <c r="AD60">
        <v>364</v>
      </c>
      <c r="AE60">
        <v>5</v>
      </c>
      <c r="AF60">
        <v>0</v>
      </c>
      <c r="AG60">
        <f t="shared" si="1"/>
        <v>8</v>
      </c>
      <c r="AH60">
        <f t="shared" si="2"/>
        <v>26</v>
      </c>
      <c r="AI60">
        <f t="shared" si="3"/>
        <v>34</v>
      </c>
    </row>
    <row r="61" spans="1:35" x14ac:dyDescent="0.25">
      <c r="A61" t="s">
        <v>214</v>
      </c>
      <c r="B61" t="s">
        <v>73</v>
      </c>
      <c r="C61" t="s">
        <v>48</v>
      </c>
      <c r="D61">
        <v>168</v>
      </c>
      <c r="E61">
        <v>63</v>
      </c>
      <c r="F61">
        <v>22.321428569999998</v>
      </c>
      <c r="G61" t="s">
        <v>38</v>
      </c>
      <c r="H61" t="s">
        <v>215</v>
      </c>
      <c r="I61">
        <v>32</v>
      </c>
      <c r="J61" t="s">
        <v>132</v>
      </c>
      <c r="K61">
        <v>12</v>
      </c>
      <c r="L61">
        <v>29</v>
      </c>
      <c r="M61">
        <v>499</v>
      </c>
      <c r="N61">
        <v>79</v>
      </c>
      <c r="O61">
        <v>218</v>
      </c>
      <c r="P61">
        <v>36.200000000000003</v>
      </c>
      <c r="Q61">
        <v>40</v>
      </c>
      <c r="R61">
        <v>114</v>
      </c>
      <c r="S61">
        <v>35.1</v>
      </c>
      <c r="T61">
        <v>47</v>
      </c>
      <c r="U61">
        <v>55</v>
      </c>
      <c r="V61">
        <v>85.5</v>
      </c>
      <c r="W61">
        <v>7</v>
      </c>
      <c r="X61">
        <v>20</v>
      </c>
      <c r="Y61">
        <v>27</v>
      </c>
      <c r="Z61">
        <v>49</v>
      </c>
      <c r="AA61">
        <v>12</v>
      </c>
      <c r="AB61">
        <v>1</v>
      </c>
      <c r="AC61">
        <v>22</v>
      </c>
      <c r="AD61">
        <v>245</v>
      </c>
      <c r="AE61">
        <v>0</v>
      </c>
      <c r="AF61">
        <v>0</v>
      </c>
      <c r="AG61">
        <f t="shared" si="1"/>
        <v>20</v>
      </c>
      <c r="AH61">
        <f t="shared" si="2"/>
        <v>19</v>
      </c>
      <c r="AI61">
        <f t="shared" si="3"/>
        <v>39</v>
      </c>
    </row>
    <row r="62" spans="1:35" x14ac:dyDescent="0.25">
      <c r="A62" t="s">
        <v>216</v>
      </c>
      <c r="B62" t="s">
        <v>42</v>
      </c>
      <c r="C62" t="s">
        <v>84</v>
      </c>
      <c r="D62">
        <v>193</v>
      </c>
      <c r="E62">
        <v>84</v>
      </c>
      <c r="F62">
        <v>22.550940959999998</v>
      </c>
      <c r="G62" t="s">
        <v>38</v>
      </c>
      <c r="H62" t="s">
        <v>53</v>
      </c>
      <c r="I62">
        <v>28</v>
      </c>
      <c r="J62" t="s">
        <v>217</v>
      </c>
      <c r="K62">
        <v>7</v>
      </c>
      <c r="L62">
        <v>28</v>
      </c>
      <c r="M62">
        <v>481</v>
      </c>
      <c r="N62">
        <v>89</v>
      </c>
      <c r="O62">
        <v>184</v>
      </c>
      <c r="P62">
        <v>48.4</v>
      </c>
      <c r="Q62">
        <v>4</v>
      </c>
      <c r="R62">
        <v>13</v>
      </c>
      <c r="S62">
        <v>30.8</v>
      </c>
      <c r="T62">
        <v>18</v>
      </c>
      <c r="U62">
        <v>22</v>
      </c>
      <c r="V62">
        <v>81.8</v>
      </c>
      <c r="W62">
        <v>31</v>
      </c>
      <c r="X62">
        <v>56</v>
      </c>
      <c r="Y62">
        <v>87</v>
      </c>
      <c r="Z62">
        <v>28</v>
      </c>
      <c r="AA62">
        <v>8</v>
      </c>
      <c r="AB62">
        <v>5</v>
      </c>
      <c r="AC62">
        <v>35</v>
      </c>
      <c r="AD62">
        <v>200</v>
      </c>
      <c r="AE62">
        <v>0</v>
      </c>
      <c r="AF62">
        <v>0</v>
      </c>
      <c r="AG62">
        <f t="shared" si="1"/>
        <v>29</v>
      </c>
      <c r="AH62">
        <f t="shared" si="2"/>
        <v>10</v>
      </c>
      <c r="AI62">
        <f t="shared" si="3"/>
        <v>39</v>
      </c>
    </row>
    <row r="63" spans="1:35" x14ac:dyDescent="0.25">
      <c r="A63" t="s">
        <v>218</v>
      </c>
      <c r="B63" t="s">
        <v>47</v>
      </c>
      <c r="C63" t="s">
        <v>48</v>
      </c>
      <c r="D63">
        <v>175</v>
      </c>
      <c r="E63">
        <v>66</v>
      </c>
      <c r="F63">
        <v>21.55102041</v>
      </c>
      <c r="G63" t="s">
        <v>38</v>
      </c>
      <c r="H63" t="s">
        <v>219</v>
      </c>
      <c r="I63">
        <v>27</v>
      </c>
      <c r="J63" t="s">
        <v>45</v>
      </c>
      <c r="K63">
        <v>6</v>
      </c>
      <c r="L63">
        <v>27</v>
      </c>
      <c r="M63">
        <v>762</v>
      </c>
      <c r="N63">
        <v>151</v>
      </c>
      <c r="O63">
        <v>341</v>
      </c>
      <c r="P63">
        <v>44.3</v>
      </c>
      <c r="Q63">
        <v>50</v>
      </c>
      <c r="R63">
        <v>116</v>
      </c>
      <c r="S63">
        <v>43.1</v>
      </c>
      <c r="T63">
        <v>39</v>
      </c>
      <c r="U63">
        <v>55</v>
      </c>
      <c r="V63">
        <v>70.900000000000006</v>
      </c>
      <c r="W63">
        <v>9</v>
      </c>
      <c r="X63">
        <v>55</v>
      </c>
      <c r="Y63">
        <v>64</v>
      </c>
      <c r="Z63">
        <v>118</v>
      </c>
      <c r="AA63">
        <v>45</v>
      </c>
      <c r="AB63">
        <v>4</v>
      </c>
      <c r="AC63">
        <v>58</v>
      </c>
      <c r="AD63">
        <v>391</v>
      </c>
      <c r="AE63">
        <v>1</v>
      </c>
      <c r="AF63">
        <v>0</v>
      </c>
      <c r="AG63">
        <f t="shared" si="1"/>
        <v>21</v>
      </c>
      <c r="AH63">
        <f t="shared" si="2"/>
        <v>14</v>
      </c>
      <c r="AI63">
        <f t="shared" si="3"/>
        <v>35</v>
      </c>
    </row>
    <row r="64" spans="1:35" x14ac:dyDescent="0.25">
      <c r="A64" t="s">
        <v>220</v>
      </c>
      <c r="B64" t="s">
        <v>118</v>
      </c>
      <c r="C64" t="s">
        <v>48</v>
      </c>
      <c r="D64">
        <v>188</v>
      </c>
      <c r="E64">
        <v>65</v>
      </c>
      <c r="F64">
        <v>18.39067451</v>
      </c>
      <c r="G64" t="s">
        <v>221</v>
      </c>
      <c r="H64" t="s">
        <v>222</v>
      </c>
      <c r="I64">
        <v>24</v>
      </c>
      <c r="J64" t="s">
        <v>223</v>
      </c>
      <c r="K64">
        <v>2</v>
      </c>
      <c r="L64">
        <v>24</v>
      </c>
      <c r="M64">
        <v>371</v>
      </c>
      <c r="N64">
        <v>50</v>
      </c>
      <c r="O64">
        <v>140</v>
      </c>
      <c r="P64">
        <v>35.700000000000003</v>
      </c>
      <c r="Q64">
        <v>12</v>
      </c>
      <c r="R64">
        <v>49</v>
      </c>
      <c r="S64">
        <v>24.5</v>
      </c>
      <c r="T64">
        <v>30</v>
      </c>
      <c r="U64">
        <v>39</v>
      </c>
      <c r="V64">
        <v>76.900000000000006</v>
      </c>
      <c r="W64">
        <v>15</v>
      </c>
      <c r="X64">
        <v>34</v>
      </c>
      <c r="Y64">
        <v>49</v>
      </c>
      <c r="Z64">
        <v>17</v>
      </c>
      <c r="AA64">
        <v>13</v>
      </c>
      <c r="AB64">
        <v>19</v>
      </c>
      <c r="AC64">
        <v>32</v>
      </c>
      <c r="AD64">
        <v>142</v>
      </c>
      <c r="AE64">
        <v>0</v>
      </c>
      <c r="AF64">
        <v>0</v>
      </c>
      <c r="AG64">
        <f t="shared" si="1"/>
        <v>9</v>
      </c>
      <c r="AH64">
        <f t="shared" si="2"/>
        <v>25</v>
      </c>
      <c r="AI64">
        <f t="shared" si="3"/>
        <v>34</v>
      </c>
    </row>
    <row r="65" spans="1:35" x14ac:dyDescent="0.25">
      <c r="A65" t="s">
        <v>224</v>
      </c>
      <c r="B65" t="s">
        <v>118</v>
      </c>
      <c r="C65" t="s">
        <v>48</v>
      </c>
      <c r="D65">
        <v>183</v>
      </c>
      <c r="E65">
        <v>78</v>
      </c>
      <c r="F65">
        <v>23.291229959999999</v>
      </c>
      <c r="G65" t="s">
        <v>38</v>
      </c>
      <c r="H65" t="s">
        <v>225</v>
      </c>
      <c r="I65">
        <v>28</v>
      </c>
      <c r="J65" t="s">
        <v>226</v>
      </c>
      <c r="K65">
        <v>6</v>
      </c>
      <c r="L65">
        <v>25</v>
      </c>
      <c r="M65">
        <v>278</v>
      </c>
      <c r="N65">
        <v>20</v>
      </c>
      <c r="O65">
        <v>52</v>
      </c>
      <c r="P65">
        <v>38.5</v>
      </c>
      <c r="Q65">
        <v>13</v>
      </c>
      <c r="R65">
        <v>29</v>
      </c>
      <c r="S65">
        <v>44.8</v>
      </c>
      <c r="T65">
        <v>17</v>
      </c>
      <c r="U65">
        <v>20</v>
      </c>
      <c r="V65">
        <v>85</v>
      </c>
      <c r="W65">
        <v>3</v>
      </c>
      <c r="X65">
        <v>19</v>
      </c>
      <c r="Y65">
        <v>22</v>
      </c>
      <c r="Z65">
        <v>13</v>
      </c>
      <c r="AA65">
        <v>5</v>
      </c>
      <c r="AB65">
        <v>0</v>
      </c>
      <c r="AC65">
        <v>15</v>
      </c>
      <c r="AD65">
        <v>70</v>
      </c>
      <c r="AE65">
        <v>0</v>
      </c>
      <c r="AF65">
        <v>0</v>
      </c>
      <c r="AG65">
        <f t="shared" si="1"/>
        <v>9</v>
      </c>
      <c r="AH65">
        <f t="shared" si="2"/>
        <v>25</v>
      </c>
      <c r="AI65">
        <f t="shared" si="3"/>
        <v>34</v>
      </c>
    </row>
    <row r="66" spans="1:35" x14ac:dyDescent="0.25">
      <c r="A66" t="s">
        <v>227</v>
      </c>
      <c r="B66" t="s">
        <v>118</v>
      </c>
      <c r="C66" t="s">
        <v>84</v>
      </c>
      <c r="D66">
        <v>201</v>
      </c>
      <c r="E66">
        <v>95</v>
      </c>
      <c r="F66">
        <v>23.51426945</v>
      </c>
      <c r="G66" t="s">
        <v>38</v>
      </c>
      <c r="H66" t="s">
        <v>228</v>
      </c>
      <c r="I66">
        <v>25</v>
      </c>
      <c r="J66" t="s">
        <v>229</v>
      </c>
      <c r="K66">
        <v>1</v>
      </c>
      <c r="L66">
        <v>10</v>
      </c>
      <c r="M66">
        <v>50</v>
      </c>
      <c r="N66">
        <v>2</v>
      </c>
      <c r="O66">
        <v>12</v>
      </c>
      <c r="P66">
        <v>16.7</v>
      </c>
      <c r="Q66">
        <v>0</v>
      </c>
      <c r="R66">
        <v>3</v>
      </c>
      <c r="S66">
        <v>0</v>
      </c>
      <c r="T66">
        <v>8</v>
      </c>
      <c r="U66">
        <v>10</v>
      </c>
      <c r="V66">
        <v>80</v>
      </c>
      <c r="W66">
        <v>5</v>
      </c>
      <c r="X66">
        <v>6</v>
      </c>
      <c r="Y66">
        <v>11</v>
      </c>
      <c r="Z66">
        <v>6</v>
      </c>
      <c r="AA66">
        <v>2</v>
      </c>
      <c r="AB66">
        <v>2</v>
      </c>
      <c r="AC66">
        <v>3</v>
      </c>
      <c r="AD66">
        <v>12</v>
      </c>
      <c r="AE66">
        <v>0</v>
      </c>
      <c r="AF66">
        <v>0</v>
      </c>
      <c r="AG66">
        <f t="shared" si="1"/>
        <v>9</v>
      </c>
      <c r="AH66">
        <f t="shared" si="2"/>
        <v>25</v>
      </c>
      <c r="AI66">
        <f t="shared" si="3"/>
        <v>34</v>
      </c>
    </row>
    <row r="67" spans="1:35" x14ac:dyDescent="0.25">
      <c r="A67" t="s">
        <v>230</v>
      </c>
      <c r="B67" t="s">
        <v>66</v>
      </c>
      <c r="C67" t="s">
        <v>37</v>
      </c>
      <c r="D67">
        <v>191</v>
      </c>
      <c r="E67">
        <v>77</v>
      </c>
      <c r="F67">
        <v>21.10687755</v>
      </c>
      <c r="G67" t="s">
        <v>38</v>
      </c>
      <c r="H67" t="s">
        <v>231</v>
      </c>
      <c r="I67">
        <v>29</v>
      </c>
      <c r="J67" t="s">
        <v>132</v>
      </c>
      <c r="K67">
        <v>5</v>
      </c>
      <c r="L67">
        <v>10</v>
      </c>
      <c r="M67">
        <v>78</v>
      </c>
      <c r="N67">
        <v>9</v>
      </c>
      <c r="O67">
        <v>16</v>
      </c>
      <c r="P67">
        <v>56.3</v>
      </c>
      <c r="Q67">
        <v>0</v>
      </c>
      <c r="R67">
        <v>0</v>
      </c>
      <c r="S67">
        <v>0</v>
      </c>
      <c r="T67">
        <v>4</v>
      </c>
      <c r="U67">
        <v>5</v>
      </c>
      <c r="V67">
        <v>80</v>
      </c>
      <c r="W67">
        <v>5</v>
      </c>
      <c r="X67">
        <v>13</v>
      </c>
      <c r="Y67">
        <v>18</v>
      </c>
      <c r="Z67">
        <v>2</v>
      </c>
      <c r="AA67">
        <v>1</v>
      </c>
      <c r="AB67">
        <v>9</v>
      </c>
      <c r="AC67">
        <v>3</v>
      </c>
      <c r="AD67">
        <v>22</v>
      </c>
      <c r="AE67">
        <v>0</v>
      </c>
      <c r="AF67">
        <v>0</v>
      </c>
      <c r="AG67">
        <f t="shared" ref="AG67:AG130" si="5">INDEX(AN$2:AN$13, MATCH($B67,$AM$2:$AM$13,0))</f>
        <v>12</v>
      </c>
      <c r="AH67">
        <f t="shared" ref="AH67:AH130" si="6">INDEX(AO$2:AO$13, MATCH($B67,$AM$2:$AM$13,0))</f>
        <v>22</v>
      </c>
      <c r="AI67">
        <f t="shared" ref="AI67:AI130" si="7">INDEX(AP$2:AP$13, MATCH($B67,$AM$2:$AM$13,0))</f>
        <v>34</v>
      </c>
    </row>
    <row r="68" spans="1:35" x14ac:dyDescent="0.25">
      <c r="A68" t="s">
        <v>232</v>
      </c>
      <c r="B68" t="s">
        <v>59</v>
      </c>
      <c r="C68" t="s">
        <v>48</v>
      </c>
      <c r="D68">
        <v>178</v>
      </c>
      <c r="E68">
        <v>67</v>
      </c>
      <c r="F68">
        <v>21.146319909999999</v>
      </c>
      <c r="G68" t="s">
        <v>38</v>
      </c>
      <c r="H68" t="s">
        <v>233</v>
      </c>
      <c r="I68">
        <v>24</v>
      </c>
      <c r="J68" t="s">
        <v>178</v>
      </c>
      <c r="K68">
        <v>3</v>
      </c>
      <c r="L68">
        <v>29</v>
      </c>
      <c r="M68">
        <v>715</v>
      </c>
      <c r="N68">
        <v>116</v>
      </c>
      <c r="O68">
        <v>245</v>
      </c>
      <c r="P68">
        <v>47.3</v>
      </c>
      <c r="Q68">
        <v>8</v>
      </c>
      <c r="R68">
        <v>21</v>
      </c>
      <c r="S68">
        <v>38.1</v>
      </c>
      <c r="T68">
        <v>28</v>
      </c>
      <c r="U68">
        <v>37</v>
      </c>
      <c r="V68">
        <v>75.7</v>
      </c>
      <c r="W68">
        <v>50</v>
      </c>
      <c r="X68">
        <v>139</v>
      </c>
      <c r="Y68">
        <v>189</v>
      </c>
      <c r="Z68">
        <v>46</v>
      </c>
      <c r="AA68">
        <v>18</v>
      </c>
      <c r="AB68">
        <v>50</v>
      </c>
      <c r="AC68">
        <v>57</v>
      </c>
      <c r="AD68">
        <v>268</v>
      </c>
      <c r="AE68">
        <v>4</v>
      </c>
      <c r="AF68">
        <v>0</v>
      </c>
      <c r="AG68">
        <f t="shared" si="5"/>
        <v>15</v>
      </c>
      <c r="AH68">
        <f t="shared" si="6"/>
        <v>20</v>
      </c>
      <c r="AI68">
        <f t="shared" si="7"/>
        <v>35</v>
      </c>
    </row>
    <row r="69" spans="1:35" x14ac:dyDescent="0.25">
      <c r="A69" t="s">
        <v>234</v>
      </c>
      <c r="B69" t="s">
        <v>12</v>
      </c>
      <c r="C69" t="s">
        <v>48</v>
      </c>
      <c r="D69">
        <v>173</v>
      </c>
      <c r="E69">
        <v>75</v>
      </c>
      <c r="F69">
        <v>25.059307029999999</v>
      </c>
      <c r="G69" t="s">
        <v>38</v>
      </c>
      <c r="H69" t="s">
        <v>235</v>
      </c>
      <c r="I69">
        <v>35</v>
      </c>
      <c r="J69" t="s">
        <v>236</v>
      </c>
      <c r="K69">
        <v>14</v>
      </c>
      <c r="L69">
        <v>30</v>
      </c>
      <c r="M69">
        <v>932</v>
      </c>
      <c r="N69">
        <v>178</v>
      </c>
      <c r="O69">
        <v>420</v>
      </c>
      <c r="P69">
        <v>42.4</v>
      </c>
      <c r="Q69">
        <v>47</v>
      </c>
      <c r="R69">
        <v>123</v>
      </c>
      <c r="S69">
        <v>38.200000000000003</v>
      </c>
      <c r="T69">
        <v>114</v>
      </c>
      <c r="U69">
        <v>134</v>
      </c>
      <c r="V69">
        <v>85.1</v>
      </c>
      <c r="W69">
        <v>24</v>
      </c>
      <c r="X69">
        <v>72</v>
      </c>
      <c r="Y69">
        <v>96</v>
      </c>
      <c r="Z69">
        <v>103</v>
      </c>
      <c r="AA69">
        <v>41</v>
      </c>
      <c r="AB69">
        <v>11</v>
      </c>
      <c r="AC69">
        <v>83</v>
      </c>
      <c r="AD69">
        <v>517</v>
      </c>
      <c r="AE69">
        <v>0</v>
      </c>
      <c r="AF69">
        <v>0</v>
      </c>
      <c r="AG69">
        <f t="shared" si="5"/>
        <v>33</v>
      </c>
      <c r="AH69">
        <f t="shared" si="6"/>
        <v>7</v>
      </c>
      <c r="AI69">
        <f t="shared" si="7"/>
        <v>40</v>
      </c>
    </row>
    <row r="70" spans="1:35" x14ac:dyDescent="0.25">
      <c r="A70" t="s">
        <v>237</v>
      </c>
      <c r="B70" t="s">
        <v>47</v>
      </c>
      <c r="C70" t="s">
        <v>93</v>
      </c>
      <c r="D70">
        <v>198</v>
      </c>
      <c r="E70">
        <v>86</v>
      </c>
      <c r="F70">
        <v>21.936537090000002</v>
      </c>
      <c r="G70" t="s">
        <v>238</v>
      </c>
      <c r="H70" t="s">
        <v>239</v>
      </c>
      <c r="I70">
        <v>23</v>
      </c>
      <c r="J70" t="s">
        <v>240</v>
      </c>
      <c r="K70">
        <v>1</v>
      </c>
      <c r="L70">
        <v>29</v>
      </c>
      <c r="M70">
        <v>463</v>
      </c>
      <c r="N70">
        <v>47</v>
      </c>
      <c r="O70">
        <v>124</v>
      </c>
      <c r="P70">
        <v>37.9</v>
      </c>
      <c r="Q70">
        <v>11</v>
      </c>
      <c r="R70">
        <v>32</v>
      </c>
      <c r="S70">
        <v>34.4</v>
      </c>
      <c r="T70">
        <v>11</v>
      </c>
      <c r="U70">
        <v>15</v>
      </c>
      <c r="V70">
        <v>73.3</v>
      </c>
      <c r="W70">
        <v>11</v>
      </c>
      <c r="X70">
        <v>46</v>
      </c>
      <c r="Y70">
        <v>57</v>
      </c>
      <c r="Z70">
        <v>39</v>
      </c>
      <c r="AA70">
        <v>30</v>
      </c>
      <c r="AB70">
        <v>1</v>
      </c>
      <c r="AC70">
        <v>24</v>
      </c>
      <c r="AD70">
        <v>116</v>
      </c>
      <c r="AE70">
        <v>0</v>
      </c>
      <c r="AF70">
        <v>0</v>
      </c>
      <c r="AG70">
        <f t="shared" si="5"/>
        <v>21</v>
      </c>
      <c r="AH70">
        <f t="shared" si="6"/>
        <v>14</v>
      </c>
      <c r="AI70">
        <f t="shared" si="7"/>
        <v>35</v>
      </c>
    </row>
    <row r="71" spans="1:35" x14ac:dyDescent="0.25">
      <c r="A71" t="s">
        <v>241</v>
      </c>
      <c r="B71" t="s">
        <v>66</v>
      </c>
      <c r="C71" t="s">
        <v>37</v>
      </c>
      <c r="D71">
        <v>188</v>
      </c>
      <c r="E71">
        <v>84</v>
      </c>
      <c r="F71">
        <v>23.766410140000001</v>
      </c>
      <c r="G71" t="s">
        <v>38</v>
      </c>
      <c r="H71" t="s">
        <v>242</v>
      </c>
      <c r="I71">
        <v>25</v>
      </c>
      <c r="J71" t="s">
        <v>243</v>
      </c>
      <c r="K71">
        <v>3</v>
      </c>
      <c r="L71">
        <v>29</v>
      </c>
      <c r="M71">
        <v>833</v>
      </c>
      <c r="N71">
        <v>164</v>
      </c>
      <c r="O71">
        <v>299</v>
      </c>
      <c r="P71">
        <v>54.8</v>
      </c>
      <c r="Q71">
        <v>22</v>
      </c>
      <c r="R71">
        <v>49</v>
      </c>
      <c r="S71">
        <v>44.9</v>
      </c>
      <c r="T71">
        <v>117</v>
      </c>
      <c r="U71">
        <v>142</v>
      </c>
      <c r="V71">
        <v>82.4</v>
      </c>
      <c r="W71">
        <v>108</v>
      </c>
      <c r="X71">
        <v>226</v>
      </c>
      <c r="Y71">
        <v>334</v>
      </c>
      <c r="Z71">
        <v>40</v>
      </c>
      <c r="AA71">
        <v>29</v>
      </c>
      <c r="AB71">
        <v>46</v>
      </c>
      <c r="AC71">
        <v>46</v>
      </c>
      <c r="AD71">
        <v>467</v>
      </c>
      <c r="AE71">
        <v>17</v>
      </c>
      <c r="AF71">
        <v>0</v>
      </c>
      <c r="AG71">
        <f t="shared" si="5"/>
        <v>12</v>
      </c>
      <c r="AH71">
        <f t="shared" si="6"/>
        <v>22</v>
      </c>
      <c r="AI71">
        <f t="shared" si="7"/>
        <v>34</v>
      </c>
    </row>
    <row r="72" spans="1:35" x14ac:dyDescent="0.25">
      <c r="A72" t="s">
        <v>244</v>
      </c>
      <c r="B72" t="s">
        <v>36</v>
      </c>
      <c r="C72" t="s">
        <v>48</v>
      </c>
      <c r="D72">
        <v>188</v>
      </c>
      <c r="E72">
        <v>77</v>
      </c>
      <c r="F72">
        <v>21.785875959999998</v>
      </c>
      <c r="G72" t="s">
        <v>38</v>
      </c>
      <c r="H72" t="s">
        <v>245</v>
      </c>
      <c r="I72">
        <v>22</v>
      </c>
      <c r="J72" t="s">
        <v>71</v>
      </c>
      <c r="K72">
        <v>0</v>
      </c>
      <c r="L72">
        <v>23</v>
      </c>
      <c r="M72">
        <v>208</v>
      </c>
      <c r="N72">
        <v>27</v>
      </c>
      <c r="O72">
        <v>75</v>
      </c>
      <c r="P72">
        <v>36</v>
      </c>
      <c r="Q72">
        <v>20</v>
      </c>
      <c r="R72">
        <v>55</v>
      </c>
      <c r="S72">
        <v>36.4</v>
      </c>
      <c r="T72">
        <v>3</v>
      </c>
      <c r="U72">
        <v>4</v>
      </c>
      <c r="V72">
        <v>75</v>
      </c>
      <c r="W72">
        <v>2</v>
      </c>
      <c r="X72">
        <v>20</v>
      </c>
      <c r="Y72">
        <v>22</v>
      </c>
      <c r="Z72">
        <v>5</v>
      </c>
      <c r="AA72">
        <v>7</v>
      </c>
      <c r="AB72">
        <v>1</v>
      </c>
      <c r="AC72">
        <v>6</v>
      </c>
      <c r="AD72">
        <v>77</v>
      </c>
      <c r="AE72">
        <v>0</v>
      </c>
      <c r="AF72">
        <v>0</v>
      </c>
      <c r="AG72">
        <f t="shared" si="5"/>
        <v>16</v>
      </c>
      <c r="AH72">
        <f t="shared" si="6"/>
        <v>19</v>
      </c>
      <c r="AI72">
        <f t="shared" si="7"/>
        <v>35</v>
      </c>
    </row>
    <row r="73" spans="1:35" x14ac:dyDescent="0.25">
      <c r="A73" t="s">
        <v>246</v>
      </c>
      <c r="B73" t="s">
        <v>66</v>
      </c>
      <c r="C73" t="s">
        <v>43</v>
      </c>
      <c r="D73">
        <v>185</v>
      </c>
      <c r="E73">
        <v>70</v>
      </c>
      <c r="F73">
        <v>20.45288532</v>
      </c>
      <c r="G73" t="s">
        <v>38</v>
      </c>
      <c r="H73" t="s">
        <v>247</v>
      </c>
      <c r="I73">
        <v>22</v>
      </c>
      <c r="J73" t="s">
        <v>129</v>
      </c>
      <c r="K73">
        <v>1</v>
      </c>
      <c r="L73">
        <v>29</v>
      </c>
      <c r="M73">
        <v>475</v>
      </c>
      <c r="N73">
        <v>62</v>
      </c>
      <c r="O73">
        <v>163</v>
      </c>
      <c r="P73">
        <v>38</v>
      </c>
      <c r="Q73">
        <v>12</v>
      </c>
      <c r="R73">
        <v>32</v>
      </c>
      <c r="S73">
        <v>37.5</v>
      </c>
      <c r="T73">
        <v>49</v>
      </c>
      <c r="U73">
        <v>65</v>
      </c>
      <c r="V73">
        <v>75.400000000000006</v>
      </c>
      <c r="W73">
        <v>10</v>
      </c>
      <c r="X73">
        <v>33</v>
      </c>
      <c r="Y73">
        <v>43</v>
      </c>
      <c r="Z73">
        <v>32</v>
      </c>
      <c r="AA73">
        <v>13</v>
      </c>
      <c r="AB73">
        <v>3</v>
      </c>
      <c r="AC73">
        <v>48</v>
      </c>
      <c r="AD73">
        <v>185</v>
      </c>
      <c r="AE73">
        <v>0</v>
      </c>
      <c r="AF73">
        <v>0</v>
      </c>
      <c r="AG73">
        <f t="shared" si="5"/>
        <v>12</v>
      </c>
      <c r="AH73">
        <f t="shared" si="6"/>
        <v>22</v>
      </c>
      <c r="AI73">
        <f t="shared" si="7"/>
        <v>34</v>
      </c>
    </row>
    <row r="74" spans="1:35" x14ac:dyDescent="0.25">
      <c r="A74" t="s">
        <v>248</v>
      </c>
      <c r="B74" t="s">
        <v>59</v>
      </c>
      <c r="C74" t="s">
        <v>37</v>
      </c>
      <c r="D74">
        <v>180</v>
      </c>
      <c r="E74">
        <v>82</v>
      </c>
      <c r="F74">
        <v>25.308641980000001</v>
      </c>
      <c r="G74" t="s">
        <v>38</v>
      </c>
      <c r="H74" t="s">
        <v>249</v>
      </c>
      <c r="I74">
        <v>24</v>
      </c>
      <c r="J74" t="s">
        <v>111</v>
      </c>
      <c r="K74">
        <v>3</v>
      </c>
      <c r="L74">
        <v>29</v>
      </c>
      <c r="M74">
        <v>369</v>
      </c>
      <c r="N74">
        <v>60</v>
      </c>
      <c r="O74">
        <v>140</v>
      </c>
      <c r="P74">
        <v>42.9</v>
      </c>
      <c r="Q74">
        <v>5</v>
      </c>
      <c r="R74">
        <v>23</v>
      </c>
      <c r="S74">
        <v>21.7</v>
      </c>
      <c r="T74">
        <v>36</v>
      </c>
      <c r="U74">
        <v>45</v>
      </c>
      <c r="V74">
        <v>80</v>
      </c>
      <c r="W74">
        <v>11</v>
      </c>
      <c r="X74">
        <v>43</v>
      </c>
      <c r="Y74">
        <v>54</v>
      </c>
      <c r="Z74">
        <v>11</v>
      </c>
      <c r="AA74">
        <v>9</v>
      </c>
      <c r="AB74">
        <v>2</v>
      </c>
      <c r="AC74">
        <v>22</v>
      </c>
      <c r="AD74">
        <v>161</v>
      </c>
      <c r="AE74">
        <v>0</v>
      </c>
      <c r="AF74">
        <v>0</v>
      </c>
      <c r="AG74">
        <f t="shared" si="5"/>
        <v>15</v>
      </c>
      <c r="AH74">
        <f t="shared" si="6"/>
        <v>20</v>
      </c>
      <c r="AI74">
        <f t="shared" si="7"/>
        <v>35</v>
      </c>
    </row>
    <row r="75" spans="1:35" x14ac:dyDescent="0.25">
      <c r="A75" t="s">
        <v>250</v>
      </c>
      <c r="B75" t="s">
        <v>36</v>
      </c>
      <c r="C75" t="s">
        <v>43</v>
      </c>
      <c r="D75">
        <v>183</v>
      </c>
      <c r="E75">
        <v>82</v>
      </c>
      <c r="F75">
        <v>24.485652009999999</v>
      </c>
      <c r="G75" t="s">
        <v>38</v>
      </c>
      <c r="H75" t="s">
        <v>251</v>
      </c>
      <c r="I75">
        <v>27</v>
      </c>
      <c r="J75" t="s">
        <v>45</v>
      </c>
      <c r="K75">
        <v>6</v>
      </c>
      <c r="L75">
        <v>14</v>
      </c>
      <c r="M75">
        <v>142</v>
      </c>
      <c r="N75">
        <v>23</v>
      </c>
      <c r="O75">
        <v>43</v>
      </c>
      <c r="P75">
        <v>53.5</v>
      </c>
      <c r="Q75">
        <v>9</v>
      </c>
      <c r="R75">
        <v>21</v>
      </c>
      <c r="S75">
        <v>42.9</v>
      </c>
      <c r="T75">
        <v>10</v>
      </c>
      <c r="U75">
        <v>10</v>
      </c>
      <c r="V75">
        <v>100</v>
      </c>
      <c r="W75">
        <v>4</v>
      </c>
      <c r="X75">
        <v>10</v>
      </c>
      <c r="Y75">
        <v>14</v>
      </c>
      <c r="Z75">
        <v>6</v>
      </c>
      <c r="AA75">
        <v>1</v>
      </c>
      <c r="AB75">
        <v>1</v>
      </c>
      <c r="AC75">
        <v>13</v>
      </c>
      <c r="AD75">
        <v>65</v>
      </c>
      <c r="AE75">
        <v>0</v>
      </c>
      <c r="AF75">
        <v>0</v>
      </c>
      <c r="AG75">
        <f t="shared" si="5"/>
        <v>16</v>
      </c>
      <c r="AH75">
        <f t="shared" si="6"/>
        <v>19</v>
      </c>
      <c r="AI75">
        <f t="shared" si="7"/>
        <v>35</v>
      </c>
    </row>
    <row r="76" spans="1:35" x14ac:dyDescent="0.25">
      <c r="A76" t="s">
        <v>252</v>
      </c>
      <c r="B76" t="s">
        <v>52</v>
      </c>
      <c r="C76" t="s">
        <v>84</v>
      </c>
      <c r="D76">
        <v>193</v>
      </c>
      <c r="E76">
        <v>88</v>
      </c>
      <c r="F76">
        <v>23.624795299999999</v>
      </c>
      <c r="G76" t="s">
        <v>253</v>
      </c>
      <c r="H76" t="s">
        <v>254</v>
      </c>
      <c r="I76">
        <v>26</v>
      </c>
      <c r="J76" t="s">
        <v>99</v>
      </c>
      <c r="K76">
        <v>4</v>
      </c>
      <c r="L76">
        <v>30</v>
      </c>
      <c r="M76">
        <v>889</v>
      </c>
      <c r="N76">
        <v>91</v>
      </c>
      <c r="O76">
        <v>239</v>
      </c>
      <c r="P76">
        <v>38.1</v>
      </c>
      <c r="Q76">
        <v>25</v>
      </c>
      <c r="R76">
        <v>83</v>
      </c>
      <c r="S76">
        <v>30.1</v>
      </c>
      <c r="T76">
        <v>111</v>
      </c>
      <c r="U76">
        <v>129</v>
      </c>
      <c r="V76">
        <v>86</v>
      </c>
      <c r="W76">
        <v>45</v>
      </c>
      <c r="X76">
        <v>75</v>
      </c>
      <c r="Y76">
        <v>120</v>
      </c>
      <c r="Z76">
        <v>65</v>
      </c>
      <c r="AA76">
        <v>39</v>
      </c>
      <c r="AB76">
        <v>5</v>
      </c>
      <c r="AC76">
        <v>50</v>
      </c>
      <c r="AD76">
        <v>318</v>
      </c>
      <c r="AE76">
        <v>0</v>
      </c>
      <c r="AF76">
        <v>0</v>
      </c>
      <c r="AG76">
        <f t="shared" si="5"/>
        <v>8</v>
      </c>
      <c r="AH76">
        <f t="shared" si="6"/>
        <v>26</v>
      </c>
      <c r="AI76">
        <f t="shared" si="7"/>
        <v>34</v>
      </c>
    </row>
    <row r="77" spans="1:35" x14ac:dyDescent="0.25">
      <c r="A77" t="s">
        <v>255</v>
      </c>
      <c r="B77" t="s">
        <v>52</v>
      </c>
      <c r="C77" t="s">
        <v>43</v>
      </c>
      <c r="D77">
        <v>180</v>
      </c>
      <c r="E77">
        <v>79</v>
      </c>
      <c r="F77">
        <v>24.382716049999999</v>
      </c>
      <c r="G77" t="s">
        <v>38</v>
      </c>
      <c r="H77" t="s">
        <v>256</v>
      </c>
      <c r="I77">
        <v>25</v>
      </c>
      <c r="J77" t="s">
        <v>178</v>
      </c>
      <c r="K77">
        <v>3</v>
      </c>
      <c r="L77">
        <v>31</v>
      </c>
      <c r="M77">
        <v>433</v>
      </c>
      <c r="N77">
        <v>78</v>
      </c>
      <c r="O77">
        <v>141</v>
      </c>
      <c r="P77">
        <v>55.3</v>
      </c>
      <c r="Q77">
        <v>0</v>
      </c>
      <c r="R77">
        <v>0</v>
      </c>
      <c r="S77">
        <v>0</v>
      </c>
      <c r="T77">
        <v>15</v>
      </c>
      <c r="U77">
        <v>16</v>
      </c>
      <c r="V77">
        <v>93.8</v>
      </c>
      <c r="W77">
        <v>40</v>
      </c>
      <c r="X77">
        <v>47</v>
      </c>
      <c r="Y77">
        <v>87</v>
      </c>
      <c r="Z77">
        <v>17</v>
      </c>
      <c r="AA77">
        <v>13</v>
      </c>
      <c r="AB77">
        <v>15</v>
      </c>
      <c r="AC77">
        <v>30</v>
      </c>
      <c r="AD77">
        <v>171</v>
      </c>
      <c r="AE77">
        <v>0</v>
      </c>
      <c r="AF77">
        <v>0</v>
      </c>
      <c r="AG77">
        <f t="shared" si="5"/>
        <v>8</v>
      </c>
      <c r="AH77">
        <f t="shared" si="6"/>
        <v>26</v>
      </c>
      <c r="AI77">
        <f t="shared" si="7"/>
        <v>34</v>
      </c>
    </row>
    <row r="78" spans="1:35" x14ac:dyDescent="0.25">
      <c r="A78" t="s">
        <v>257</v>
      </c>
      <c r="B78" t="s">
        <v>47</v>
      </c>
      <c r="C78" t="s">
        <v>37</v>
      </c>
      <c r="D78">
        <v>193</v>
      </c>
      <c r="E78">
        <v>86</v>
      </c>
      <c r="F78">
        <v>23.08786813</v>
      </c>
      <c r="G78" t="s">
        <v>38</v>
      </c>
      <c r="H78" t="s">
        <v>258</v>
      </c>
      <c r="I78">
        <v>28</v>
      </c>
      <c r="J78" t="s">
        <v>226</v>
      </c>
      <c r="K78">
        <v>5</v>
      </c>
      <c r="L78">
        <v>27</v>
      </c>
      <c r="M78">
        <v>882</v>
      </c>
      <c r="N78">
        <v>128</v>
      </c>
      <c r="O78">
        <v>337</v>
      </c>
      <c r="P78">
        <v>38</v>
      </c>
      <c r="Q78">
        <v>47</v>
      </c>
      <c r="R78">
        <v>147</v>
      </c>
      <c r="S78">
        <v>32</v>
      </c>
      <c r="T78">
        <v>108</v>
      </c>
      <c r="U78">
        <v>118</v>
      </c>
      <c r="V78">
        <v>91.5</v>
      </c>
      <c r="W78">
        <v>12</v>
      </c>
      <c r="X78">
        <v>93</v>
      </c>
      <c r="Y78">
        <v>105</v>
      </c>
      <c r="Z78">
        <v>59</v>
      </c>
      <c r="AA78">
        <v>32</v>
      </c>
      <c r="AB78">
        <v>5</v>
      </c>
      <c r="AC78">
        <v>54</v>
      </c>
      <c r="AD78">
        <v>411</v>
      </c>
      <c r="AE78">
        <v>0</v>
      </c>
      <c r="AF78">
        <v>0</v>
      </c>
      <c r="AG78">
        <f t="shared" si="5"/>
        <v>21</v>
      </c>
      <c r="AH78">
        <f t="shared" si="6"/>
        <v>14</v>
      </c>
      <c r="AI78">
        <f t="shared" si="7"/>
        <v>35</v>
      </c>
    </row>
    <row r="79" spans="1:35" x14ac:dyDescent="0.25">
      <c r="A79" t="s">
        <v>259</v>
      </c>
      <c r="B79" t="s">
        <v>36</v>
      </c>
      <c r="C79" t="s">
        <v>37</v>
      </c>
      <c r="D79">
        <v>185</v>
      </c>
      <c r="E79">
        <v>86</v>
      </c>
      <c r="F79">
        <v>25.127830530000001</v>
      </c>
      <c r="G79" t="s">
        <v>38</v>
      </c>
      <c r="H79" t="s">
        <v>70</v>
      </c>
      <c r="I79">
        <v>24</v>
      </c>
      <c r="J79" t="s">
        <v>260</v>
      </c>
      <c r="K79">
        <v>2</v>
      </c>
      <c r="L79">
        <v>21</v>
      </c>
      <c r="M79">
        <v>224</v>
      </c>
      <c r="N79">
        <v>11</v>
      </c>
      <c r="O79">
        <v>30</v>
      </c>
      <c r="P79">
        <v>36.700000000000003</v>
      </c>
      <c r="Q79">
        <v>0</v>
      </c>
      <c r="R79">
        <v>1</v>
      </c>
      <c r="S79">
        <v>0</v>
      </c>
      <c r="T79">
        <v>10</v>
      </c>
      <c r="U79">
        <v>14</v>
      </c>
      <c r="V79">
        <v>71.400000000000006</v>
      </c>
      <c r="W79">
        <v>19</v>
      </c>
      <c r="X79">
        <v>26</v>
      </c>
      <c r="Y79">
        <v>45</v>
      </c>
      <c r="Z79">
        <v>13</v>
      </c>
      <c r="AA79">
        <v>6</v>
      </c>
      <c r="AB79">
        <v>2</v>
      </c>
      <c r="AC79">
        <v>9</v>
      </c>
      <c r="AD79">
        <v>32</v>
      </c>
      <c r="AE79">
        <v>0</v>
      </c>
      <c r="AF79">
        <v>0</v>
      </c>
      <c r="AG79">
        <f t="shared" si="5"/>
        <v>16</v>
      </c>
      <c r="AH79">
        <f t="shared" si="6"/>
        <v>19</v>
      </c>
      <c r="AI79">
        <f t="shared" si="7"/>
        <v>35</v>
      </c>
    </row>
    <row r="80" spans="1:35" x14ac:dyDescent="0.25">
      <c r="A80" t="s">
        <v>261</v>
      </c>
      <c r="B80" t="s">
        <v>66</v>
      </c>
      <c r="C80" t="s">
        <v>37</v>
      </c>
      <c r="D80">
        <v>185</v>
      </c>
      <c r="E80">
        <v>78</v>
      </c>
      <c r="F80">
        <v>22.790357929999999</v>
      </c>
      <c r="G80" t="s">
        <v>38</v>
      </c>
      <c r="H80" t="s">
        <v>262</v>
      </c>
      <c r="I80">
        <v>27</v>
      </c>
      <c r="J80" t="s">
        <v>68</v>
      </c>
      <c r="K80">
        <v>1</v>
      </c>
      <c r="L80">
        <v>30</v>
      </c>
      <c r="M80">
        <v>504</v>
      </c>
      <c r="N80">
        <v>64</v>
      </c>
      <c r="O80">
        <v>157</v>
      </c>
      <c r="P80">
        <v>40.799999999999997</v>
      </c>
      <c r="Q80">
        <v>14</v>
      </c>
      <c r="R80">
        <v>52</v>
      </c>
      <c r="S80">
        <v>26.9</v>
      </c>
      <c r="T80">
        <v>65</v>
      </c>
      <c r="U80">
        <v>81</v>
      </c>
      <c r="V80">
        <v>80.2</v>
      </c>
      <c r="W80">
        <v>36</v>
      </c>
      <c r="X80">
        <v>59</v>
      </c>
      <c r="Y80">
        <v>95</v>
      </c>
      <c r="Z80">
        <v>24</v>
      </c>
      <c r="AA80">
        <v>20</v>
      </c>
      <c r="AB80">
        <v>7</v>
      </c>
      <c r="AC80">
        <v>21</v>
      </c>
      <c r="AD80">
        <v>207</v>
      </c>
      <c r="AE80">
        <v>0</v>
      </c>
      <c r="AF80">
        <v>0</v>
      </c>
      <c r="AG80">
        <f t="shared" si="5"/>
        <v>12</v>
      </c>
      <c r="AH80">
        <f t="shared" si="6"/>
        <v>22</v>
      </c>
      <c r="AI80">
        <f t="shared" si="7"/>
        <v>34</v>
      </c>
    </row>
    <row r="81" spans="1:35" x14ac:dyDescent="0.25">
      <c r="A81" t="s">
        <v>263</v>
      </c>
      <c r="B81" t="s">
        <v>52</v>
      </c>
      <c r="C81" t="s">
        <v>48</v>
      </c>
      <c r="D81">
        <v>173</v>
      </c>
      <c r="E81">
        <v>66</v>
      </c>
      <c r="F81">
        <v>22.05219018</v>
      </c>
      <c r="G81" t="s">
        <v>38</v>
      </c>
      <c r="H81" t="s">
        <v>264</v>
      </c>
      <c r="I81">
        <v>23</v>
      </c>
      <c r="J81" t="s">
        <v>265</v>
      </c>
      <c r="K81">
        <v>0</v>
      </c>
      <c r="L81">
        <v>28</v>
      </c>
      <c r="M81">
        <v>610</v>
      </c>
      <c r="N81">
        <v>73</v>
      </c>
      <c r="O81">
        <v>210</v>
      </c>
      <c r="P81">
        <v>34.799999999999997</v>
      </c>
      <c r="Q81">
        <v>29</v>
      </c>
      <c r="R81">
        <v>78</v>
      </c>
      <c r="S81">
        <v>37.200000000000003</v>
      </c>
      <c r="T81">
        <v>50</v>
      </c>
      <c r="U81">
        <v>58</v>
      </c>
      <c r="V81">
        <v>86.2</v>
      </c>
      <c r="W81">
        <v>11</v>
      </c>
      <c r="X81">
        <v>42</v>
      </c>
      <c r="Y81">
        <v>53</v>
      </c>
      <c r="Z81">
        <v>91</v>
      </c>
      <c r="AA81">
        <v>13</v>
      </c>
      <c r="AB81">
        <v>4</v>
      </c>
      <c r="AC81">
        <v>72</v>
      </c>
      <c r="AD81">
        <v>225</v>
      </c>
      <c r="AE81">
        <v>0</v>
      </c>
      <c r="AF81">
        <v>0</v>
      </c>
      <c r="AG81">
        <f t="shared" si="5"/>
        <v>8</v>
      </c>
      <c r="AH81">
        <f t="shared" si="6"/>
        <v>26</v>
      </c>
      <c r="AI81">
        <f t="shared" si="7"/>
        <v>34</v>
      </c>
    </row>
    <row r="82" spans="1:35" x14ac:dyDescent="0.25">
      <c r="A82" t="s">
        <v>266</v>
      </c>
      <c r="B82" t="s">
        <v>83</v>
      </c>
      <c r="C82" t="s">
        <v>84</v>
      </c>
      <c r="D82">
        <v>193</v>
      </c>
      <c r="E82">
        <v>90</v>
      </c>
      <c r="F82">
        <v>24.16172246</v>
      </c>
      <c r="G82" t="s">
        <v>38</v>
      </c>
      <c r="H82" t="s">
        <v>267</v>
      </c>
      <c r="I82">
        <v>30</v>
      </c>
      <c r="J82" t="s">
        <v>129</v>
      </c>
      <c r="K82">
        <v>9</v>
      </c>
      <c r="L82">
        <v>23</v>
      </c>
      <c r="M82">
        <v>455</v>
      </c>
      <c r="N82">
        <v>62</v>
      </c>
      <c r="O82">
        <v>116</v>
      </c>
      <c r="P82">
        <v>53.4</v>
      </c>
      <c r="Q82">
        <v>0</v>
      </c>
      <c r="R82">
        <v>0</v>
      </c>
      <c r="S82">
        <v>0</v>
      </c>
      <c r="T82">
        <v>10</v>
      </c>
      <c r="U82">
        <v>19</v>
      </c>
      <c r="V82">
        <v>52.6</v>
      </c>
      <c r="W82">
        <v>39</v>
      </c>
      <c r="X82">
        <v>71</v>
      </c>
      <c r="Y82">
        <v>110</v>
      </c>
      <c r="Z82">
        <v>16</v>
      </c>
      <c r="AA82">
        <v>8</v>
      </c>
      <c r="AB82">
        <v>9</v>
      </c>
      <c r="AC82">
        <v>21</v>
      </c>
      <c r="AD82">
        <v>134</v>
      </c>
      <c r="AE82">
        <v>1</v>
      </c>
      <c r="AF82">
        <v>0</v>
      </c>
      <c r="AG82">
        <f t="shared" si="5"/>
        <v>22</v>
      </c>
      <c r="AH82">
        <f t="shared" si="6"/>
        <v>13</v>
      </c>
      <c r="AI82">
        <f t="shared" si="7"/>
        <v>35</v>
      </c>
    </row>
    <row r="83" spans="1:35" x14ac:dyDescent="0.25">
      <c r="A83" t="s">
        <v>268</v>
      </c>
      <c r="B83" t="s">
        <v>83</v>
      </c>
      <c r="C83" t="s">
        <v>84</v>
      </c>
      <c r="D83">
        <v>191</v>
      </c>
      <c r="E83">
        <v>87</v>
      </c>
      <c r="F83">
        <v>23.848030479999998</v>
      </c>
      <c r="G83" t="s">
        <v>38</v>
      </c>
      <c r="H83" t="s">
        <v>269</v>
      </c>
      <c r="I83">
        <v>24</v>
      </c>
      <c r="J83" t="s">
        <v>111</v>
      </c>
      <c r="K83">
        <v>3</v>
      </c>
      <c r="L83">
        <v>29</v>
      </c>
      <c r="M83">
        <v>576</v>
      </c>
      <c r="N83">
        <v>50</v>
      </c>
      <c r="O83">
        <v>98</v>
      </c>
      <c r="P83">
        <v>51</v>
      </c>
      <c r="Q83">
        <v>0</v>
      </c>
      <c r="R83">
        <v>1</v>
      </c>
      <c r="S83">
        <v>0</v>
      </c>
      <c r="T83">
        <v>41</v>
      </c>
      <c r="U83">
        <v>52</v>
      </c>
      <c r="V83">
        <v>78.8</v>
      </c>
      <c r="W83">
        <v>63</v>
      </c>
      <c r="X83">
        <v>122</v>
      </c>
      <c r="Y83">
        <v>185</v>
      </c>
      <c r="Z83">
        <v>21</v>
      </c>
      <c r="AA83">
        <v>8</v>
      </c>
      <c r="AB83">
        <v>32</v>
      </c>
      <c r="AC83">
        <v>33</v>
      </c>
      <c r="AD83">
        <v>141</v>
      </c>
      <c r="AE83">
        <v>3</v>
      </c>
      <c r="AF83">
        <v>0</v>
      </c>
      <c r="AG83">
        <f t="shared" si="5"/>
        <v>22</v>
      </c>
      <c r="AH83">
        <f t="shared" si="6"/>
        <v>13</v>
      </c>
      <c r="AI83">
        <f t="shared" si="7"/>
        <v>35</v>
      </c>
    </row>
    <row r="84" spans="1:35" x14ac:dyDescent="0.25">
      <c r="A84" t="s">
        <v>270</v>
      </c>
      <c r="B84" t="s">
        <v>73</v>
      </c>
      <c r="C84" t="s">
        <v>48</v>
      </c>
      <c r="D84">
        <v>170</v>
      </c>
      <c r="E84">
        <v>59</v>
      </c>
      <c r="F84">
        <v>20.415224909999999</v>
      </c>
      <c r="G84" t="s">
        <v>38</v>
      </c>
      <c r="H84" t="s">
        <v>271</v>
      </c>
      <c r="I84">
        <v>30</v>
      </c>
      <c r="J84" t="s">
        <v>81</v>
      </c>
      <c r="K84">
        <v>9</v>
      </c>
      <c r="L84">
        <v>29</v>
      </c>
      <c r="M84">
        <v>845</v>
      </c>
      <c r="N84">
        <v>119</v>
      </c>
      <c r="O84">
        <v>284</v>
      </c>
      <c r="P84">
        <v>41.9</v>
      </c>
      <c r="Q84">
        <v>67</v>
      </c>
      <c r="R84">
        <v>194</v>
      </c>
      <c r="S84">
        <v>34.5</v>
      </c>
      <c r="T84">
        <v>44</v>
      </c>
      <c r="U84">
        <v>49</v>
      </c>
      <c r="V84">
        <v>89.8</v>
      </c>
      <c r="W84">
        <v>9</v>
      </c>
      <c r="X84">
        <v>50</v>
      </c>
      <c r="Y84">
        <v>59</v>
      </c>
      <c r="Z84">
        <v>91</v>
      </c>
      <c r="AA84">
        <v>20</v>
      </c>
      <c r="AB84">
        <v>8</v>
      </c>
      <c r="AC84">
        <v>48</v>
      </c>
      <c r="AD84">
        <v>349</v>
      </c>
      <c r="AE84">
        <v>0</v>
      </c>
      <c r="AF84">
        <v>0</v>
      </c>
      <c r="AG84">
        <f t="shared" si="5"/>
        <v>20</v>
      </c>
      <c r="AH84">
        <f t="shared" si="6"/>
        <v>19</v>
      </c>
      <c r="AI84">
        <f t="shared" si="7"/>
        <v>39</v>
      </c>
    </row>
    <row r="85" spans="1:35" x14ac:dyDescent="0.25">
      <c r="A85" t="s">
        <v>272</v>
      </c>
      <c r="B85" t="s">
        <v>73</v>
      </c>
      <c r="C85" t="s">
        <v>84</v>
      </c>
      <c r="D85">
        <v>196</v>
      </c>
      <c r="E85">
        <v>88</v>
      </c>
      <c r="F85">
        <v>22.90712203</v>
      </c>
      <c r="G85" t="s">
        <v>38</v>
      </c>
      <c r="H85" t="s">
        <v>273</v>
      </c>
      <c r="I85">
        <v>27</v>
      </c>
      <c r="J85" t="s">
        <v>45</v>
      </c>
      <c r="K85">
        <v>6</v>
      </c>
      <c r="L85">
        <v>29</v>
      </c>
      <c r="M85">
        <v>737</v>
      </c>
      <c r="N85">
        <v>81</v>
      </c>
      <c r="O85">
        <v>149</v>
      </c>
      <c r="P85">
        <v>54.4</v>
      </c>
      <c r="Q85">
        <v>0</v>
      </c>
      <c r="R85">
        <v>0</v>
      </c>
      <c r="S85">
        <v>0</v>
      </c>
      <c r="T85">
        <v>37</v>
      </c>
      <c r="U85">
        <v>61</v>
      </c>
      <c r="V85">
        <v>60.7</v>
      </c>
      <c r="W85">
        <v>97</v>
      </c>
      <c r="X85">
        <v>172</v>
      </c>
      <c r="Y85">
        <v>269</v>
      </c>
      <c r="Z85">
        <v>30</v>
      </c>
      <c r="AA85">
        <v>15</v>
      </c>
      <c r="AB85">
        <v>31</v>
      </c>
      <c r="AC85">
        <v>45</v>
      </c>
      <c r="AD85">
        <v>199</v>
      </c>
      <c r="AE85">
        <v>2</v>
      </c>
      <c r="AF85">
        <v>0</v>
      </c>
      <c r="AG85">
        <f t="shared" si="5"/>
        <v>20</v>
      </c>
      <c r="AH85">
        <f t="shared" si="6"/>
        <v>19</v>
      </c>
      <c r="AI85">
        <f t="shared" si="7"/>
        <v>39</v>
      </c>
    </row>
    <row r="86" spans="1:35" x14ac:dyDescent="0.25">
      <c r="A86" t="s">
        <v>274</v>
      </c>
      <c r="B86" t="s">
        <v>59</v>
      </c>
      <c r="C86" t="s">
        <v>84</v>
      </c>
      <c r="D86">
        <v>196</v>
      </c>
      <c r="E86">
        <v>96</v>
      </c>
      <c r="F86">
        <v>24.989587669999999</v>
      </c>
      <c r="G86" t="s">
        <v>38</v>
      </c>
      <c r="H86" t="s">
        <v>275</v>
      </c>
      <c r="I86">
        <v>23</v>
      </c>
      <c r="J86" t="s">
        <v>116</v>
      </c>
      <c r="K86">
        <v>0</v>
      </c>
      <c r="L86">
        <v>7</v>
      </c>
      <c r="M86">
        <v>28</v>
      </c>
      <c r="N86">
        <v>3</v>
      </c>
      <c r="O86">
        <v>7</v>
      </c>
      <c r="P86">
        <v>42.9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5</v>
      </c>
      <c r="Y86">
        <v>5</v>
      </c>
      <c r="Z86">
        <v>0</v>
      </c>
      <c r="AA86">
        <v>1</v>
      </c>
      <c r="AB86">
        <v>4</v>
      </c>
      <c r="AC86">
        <v>2</v>
      </c>
      <c r="AD86">
        <v>6</v>
      </c>
      <c r="AE86">
        <v>0</v>
      </c>
      <c r="AF86">
        <v>0</v>
      </c>
      <c r="AG86">
        <f t="shared" si="5"/>
        <v>15</v>
      </c>
      <c r="AH86">
        <f t="shared" si="6"/>
        <v>20</v>
      </c>
      <c r="AI86">
        <f t="shared" si="7"/>
        <v>35</v>
      </c>
    </row>
    <row r="87" spans="1:35" x14ac:dyDescent="0.25">
      <c r="A87" t="s">
        <v>276</v>
      </c>
      <c r="B87" t="s">
        <v>92</v>
      </c>
      <c r="C87" t="s">
        <v>48</v>
      </c>
      <c r="D87">
        <v>175</v>
      </c>
      <c r="E87">
        <v>64</v>
      </c>
      <c r="F87">
        <v>20.897959180000001</v>
      </c>
      <c r="G87" t="s">
        <v>38</v>
      </c>
      <c r="H87" t="s">
        <v>196</v>
      </c>
      <c r="I87">
        <v>26</v>
      </c>
      <c r="J87" t="s">
        <v>124</v>
      </c>
      <c r="K87">
        <v>5</v>
      </c>
      <c r="L87">
        <v>30</v>
      </c>
      <c r="M87">
        <v>900</v>
      </c>
      <c r="N87">
        <v>124</v>
      </c>
      <c r="O87">
        <v>320</v>
      </c>
      <c r="P87">
        <v>38.799999999999997</v>
      </c>
      <c r="Q87">
        <v>8</v>
      </c>
      <c r="R87">
        <v>53</v>
      </c>
      <c r="S87">
        <v>15.1</v>
      </c>
      <c r="T87">
        <v>73</v>
      </c>
      <c r="U87">
        <v>81</v>
      </c>
      <c r="V87">
        <v>90.1</v>
      </c>
      <c r="W87">
        <v>27</v>
      </c>
      <c r="X87">
        <v>88</v>
      </c>
      <c r="Y87">
        <v>115</v>
      </c>
      <c r="Z87">
        <v>206</v>
      </c>
      <c r="AA87">
        <v>29</v>
      </c>
      <c r="AB87">
        <v>1</v>
      </c>
      <c r="AC87">
        <v>82</v>
      </c>
      <c r="AD87">
        <v>329</v>
      </c>
      <c r="AE87">
        <v>3</v>
      </c>
      <c r="AF87">
        <v>0</v>
      </c>
      <c r="AG87">
        <f t="shared" si="5"/>
        <v>12</v>
      </c>
      <c r="AH87">
        <f t="shared" si="6"/>
        <v>22</v>
      </c>
      <c r="AI87">
        <f t="shared" si="7"/>
        <v>34</v>
      </c>
    </row>
    <row r="88" spans="1:35" x14ac:dyDescent="0.25">
      <c r="A88" t="s">
        <v>277</v>
      </c>
      <c r="B88" t="s">
        <v>63</v>
      </c>
      <c r="C88" t="s">
        <v>48</v>
      </c>
      <c r="D88">
        <v>165</v>
      </c>
      <c r="E88">
        <v>58</v>
      </c>
      <c r="F88">
        <v>21.30394858</v>
      </c>
      <c r="G88" t="s">
        <v>38</v>
      </c>
      <c r="H88" t="s">
        <v>278</v>
      </c>
      <c r="I88">
        <v>32</v>
      </c>
      <c r="J88" t="s">
        <v>279</v>
      </c>
      <c r="K88">
        <v>9</v>
      </c>
      <c r="L88">
        <v>30</v>
      </c>
      <c r="M88">
        <v>623</v>
      </c>
      <c r="N88">
        <v>70</v>
      </c>
      <c r="O88">
        <v>182</v>
      </c>
      <c r="P88">
        <v>38.5</v>
      </c>
      <c r="Q88">
        <v>31</v>
      </c>
      <c r="R88">
        <v>92</v>
      </c>
      <c r="S88">
        <v>33.700000000000003</v>
      </c>
      <c r="T88">
        <v>62</v>
      </c>
      <c r="U88">
        <v>75</v>
      </c>
      <c r="V88">
        <v>82.7</v>
      </c>
      <c r="W88">
        <v>12</v>
      </c>
      <c r="X88">
        <v>57</v>
      </c>
      <c r="Y88">
        <v>69</v>
      </c>
      <c r="Z88">
        <v>108</v>
      </c>
      <c r="AA88">
        <v>26</v>
      </c>
      <c r="AB88">
        <v>9</v>
      </c>
      <c r="AC88">
        <v>50</v>
      </c>
      <c r="AD88">
        <v>233</v>
      </c>
      <c r="AE88">
        <v>0</v>
      </c>
      <c r="AF88">
        <v>0</v>
      </c>
      <c r="AG88">
        <f t="shared" si="5"/>
        <v>20</v>
      </c>
      <c r="AH88">
        <f t="shared" si="6"/>
        <v>19</v>
      </c>
      <c r="AI88">
        <f t="shared" si="7"/>
        <v>39</v>
      </c>
    </row>
    <row r="89" spans="1:35" x14ac:dyDescent="0.25">
      <c r="A89" t="s">
        <v>280</v>
      </c>
      <c r="B89" t="s">
        <v>83</v>
      </c>
      <c r="C89" t="s">
        <v>48</v>
      </c>
      <c r="D89">
        <v>173</v>
      </c>
      <c r="E89">
        <v>65</v>
      </c>
      <c r="F89">
        <v>21.718066090000001</v>
      </c>
      <c r="G89" t="s">
        <v>38</v>
      </c>
      <c r="H89" t="s">
        <v>281</v>
      </c>
      <c r="I89">
        <v>22</v>
      </c>
      <c r="J89" t="s">
        <v>178</v>
      </c>
      <c r="K89">
        <v>0</v>
      </c>
      <c r="L89">
        <v>23</v>
      </c>
      <c r="M89">
        <v>314</v>
      </c>
      <c r="N89">
        <v>21</v>
      </c>
      <c r="O89">
        <v>50</v>
      </c>
      <c r="P89">
        <v>42</v>
      </c>
      <c r="Q89">
        <v>0</v>
      </c>
      <c r="R89">
        <v>11</v>
      </c>
      <c r="S89">
        <v>0</v>
      </c>
      <c r="T89">
        <v>6</v>
      </c>
      <c r="U89">
        <v>9</v>
      </c>
      <c r="V89">
        <v>66.7</v>
      </c>
      <c r="W89">
        <v>8</v>
      </c>
      <c r="X89">
        <v>28</v>
      </c>
      <c r="Y89">
        <v>36</v>
      </c>
      <c r="Z89">
        <v>47</v>
      </c>
      <c r="AA89">
        <v>13</v>
      </c>
      <c r="AB89">
        <v>1</v>
      </c>
      <c r="AC89">
        <v>18</v>
      </c>
      <c r="AD89">
        <v>48</v>
      </c>
      <c r="AE89">
        <v>0</v>
      </c>
      <c r="AF89">
        <v>0</v>
      </c>
      <c r="AG89">
        <f t="shared" si="5"/>
        <v>22</v>
      </c>
      <c r="AH89">
        <f t="shared" si="6"/>
        <v>13</v>
      </c>
      <c r="AI89">
        <f t="shared" si="7"/>
        <v>35</v>
      </c>
    </row>
    <row r="90" spans="1:35" x14ac:dyDescent="0.25">
      <c r="A90" t="s">
        <v>282</v>
      </c>
      <c r="B90" t="s">
        <v>12</v>
      </c>
      <c r="C90" t="s">
        <v>48</v>
      </c>
      <c r="D90">
        <v>175</v>
      </c>
      <c r="E90">
        <v>78</v>
      </c>
      <c r="F90">
        <v>25.46938776</v>
      </c>
      <c r="G90" t="s">
        <v>38</v>
      </c>
      <c r="H90" t="s">
        <v>283</v>
      </c>
      <c r="I90">
        <v>34</v>
      </c>
      <c r="J90" t="s">
        <v>87</v>
      </c>
      <c r="K90">
        <v>14</v>
      </c>
      <c r="L90">
        <v>22</v>
      </c>
      <c r="M90">
        <v>520</v>
      </c>
      <c r="N90">
        <v>69</v>
      </c>
      <c r="O90">
        <v>153</v>
      </c>
      <c r="P90">
        <v>45.1</v>
      </c>
      <c r="Q90">
        <v>12</v>
      </c>
      <c r="R90">
        <v>34</v>
      </c>
      <c r="S90">
        <v>35.299999999999997</v>
      </c>
      <c r="T90">
        <v>27</v>
      </c>
      <c r="U90">
        <v>36</v>
      </c>
      <c r="V90">
        <v>75</v>
      </c>
      <c r="W90">
        <v>8</v>
      </c>
      <c r="X90">
        <v>46</v>
      </c>
      <c r="Y90">
        <v>54</v>
      </c>
      <c r="Z90">
        <v>90</v>
      </c>
      <c r="AA90">
        <v>11</v>
      </c>
      <c r="AB90">
        <v>2</v>
      </c>
      <c r="AC90">
        <v>44</v>
      </c>
      <c r="AD90">
        <v>177</v>
      </c>
      <c r="AE90">
        <v>0</v>
      </c>
      <c r="AF90">
        <v>0</v>
      </c>
      <c r="AG90">
        <f t="shared" si="5"/>
        <v>33</v>
      </c>
      <c r="AH90">
        <f t="shared" si="6"/>
        <v>7</v>
      </c>
      <c r="AI90">
        <f t="shared" si="7"/>
        <v>40</v>
      </c>
    </row>
    <row r="91" spans="1:35" x14ac:dyDescent="0.25">
      <c r="A91" t="s">
        <v>284</v>
      </c>
      <c r="B91" t="s">
        <v>47</v>
      </c>
      <c r="C91" t="s">
        <v>84</v>
      </c>
      <c r="D91">
        <v>193</v>
      </c>
      <c r="E91">
        <v>104</v>
      </c>
      <c r="F91">
        <v>27.920212620000001</v>
      </c>
      <c r="G91" t="s">
        <v>38</v>
      </c>
      <c r="H91" t="s">
        <v>285</v>
      </c>
      <c r="I91">
        <v>27</v>
      </c>
      <c r="J91" t="s">
        <v>81</v>
      </c>
      <c r="K91">
        <v>5</v>
      </c>
      <c r="L91">
        <v>20</v>
      </c>
      <c r="M91">
        <v>238</v>
      </c>
      <c r="N91">
        <v>48</v>
      </c>
      <c r="O91">
        <v>100</v>
      </c>
      <c r="P91">
        <v>48</v>
      </c>
      <c r="Q91">
        <v>0</v>
      </c>
      <c r="R91">
        <v>1</v>
      </c>
      <c r="S91">
        <v>0</v>
      </c>
      <c r="T91">
        <v>23</v>
      </c>
      <c r="U91">
        <v>30</v>
      </c>
      <c r="V91">
        <v>76.7</v>
      </c>
      <c r="W91">
        <v>22</v>
      </c>
      <c r="X91">
        <v>35</v>
      </c>
      <c r="Y91">
        <v>57</v>
      </c>
      <c r="Z91">
        <v>6</v>
      </c>
      <c r="AA91">
        <v>11</v>
      </c>
      <c r="AB91">
        <v>7</v>
      </c>
      <c r="AC91">
        <v>10</v>
      </c>
      <c r="AD91">
        <v>119</v>
      </c>
      <c r="AE91">
        <v>0</v>
      </c>
      <c r="AF91">
        <v>0</v>
      </c>
      <c r="AG91">
        <f t="shared" si="5"/>
        <v>21</v>
      </c>
      <c r="AH91">
        <f t="shared" si="6"/>
        <v>14</v>
      </c>
      <c r="AI91">
        <f t="shared" si="7"/>
        <v>35</v>
      </c>
    </row>
    <row r="92" spans="1:35" x14ac:dyDescent="0.25">
      <c r="A92" t="s">
        <v>286</v>
      </c>
      <c r="B92" t="s">
        <v>42</v>
      </c>
      <c r="C92" t="s">
        <v>84</v>
      </c>
      <c r="D92">
        <v>198</v>
      </c>
      <c r="E92">
        <v>90</v>
      </c>
      <c r="F92">
        <v>22.956841140000002</v>
      </c>
      <c r="G92" t="s">
        <v>287</v>
      </c>
      <c r="H92" t="s">
        <v>288</v>
      </c>
      <c r="I92">
        <v>26</v>
      </c>
      <c r="J92" t="s">
        <v>289</v>
      </c>
      <c r="K92">
        <v>0</v>
      </c>
      <c r="L92">
        <v>9</v>
      </c>
      <c r="M92">
        <v>16</v>
      </c>
      <c r="N92">
        <v>1</v>
      </c>
      <c r="O92">
        <v>3</v>
      </c>
      <c r="P92">
        <v>33.299999999999997</v>
      </c>
      <c r="Q92">
        <v>0</v>
      </c>
      <c r="R92">
        <v>0</v>
      </c>
      <c r="S92">
        <v>0</v>
      </c>
      <c r="T92">
        <v>1</v>
      </c>
      <c r="U92">
        <v>2</v>
      </c>
      <c r="V92">
        <v>50</v>
      </c>
      <c r="W92">
        <v>3</v>
      </c>
      <c r="X92">
        <v>4</v>
      </c>
      <c r="Y92">
        <v>7</v>
      </c>
      <c r="Z92">
        <v>1</v>
      </c>
      <c r="AA92">
        <v>1</v>
      </c>
      <c r="AB92">
        <v>0</v>
      </c>
      <c r="AC92">
        <v>3</v>
      </c>
      <c r="AD92">
        <v>3</v>
      </c>
      <c r="AE92">
        <v>0</v>
      </c>
      <c r="AF92">
        <v>0</v>
      </c>
      <c r="AG92">
        <f t="shared" si="5"/>
        <v>29</v>
      </c>
      <c r="AH92">
        <f t="shared" si="6"/>
        <v>10</v>
      </c>
      <c r="AI92">
        <f t="shared" si="7"/>
        <v>39</v>
      </c>
    </row>
    <row r="93" spans="1:35" x14ac:dyDescent="0.25">
      <c r="A93" t="s">
        <v>290</v>
      </c>
      <c r="B93" t="s">
        <v>118</v>
      </c>
      <c r="C93" t="s">
        <v>43</v>
      </c>
      <c r="D93">
        <v>185</v>
      </c>
      <c r="E93">
        <v>73</v>
      </c>
      <c r="F93">
        <v>21.329437550000002</v>
      </c>
      <c r="G93" t="s">
        <v>38</v>
      </c>
      <c r="H93" t="s">
        <v>291</v>
      </c>
      <c r="I93">
        <v>30</v>
      </c>
      <c r="J93" t="s">
        <v>81</v>
      </c>
      <c r="K93">
        <v>9</v>
      </c>
      <c r="L93">
        <v>30</v>
      </c>
      <c r="M93">
        <v>539</v>
      </c>
      <c r="N93">
        <v>50</v>
      </c>
      <c r="O93">
        <v>152</v>
      </c>
      <c r="P93">
        <v>32.9</v>
      </c>
      <c r="Q93">
        <v>27</v>
      </c>
      <c r="R93">
        <v>79</v>
      </c>
      <c r="S93">
        <v>34.200000000000003</v>
      </c>
      <c r="T93">
        <v>27</v>
      </c>
      <c r="U93">
        <v>33</v>
      </c>
      <c r="V93">
        <v>81.8</v>
      </c>
      <c r="W93">
        <v>7</v>
      </c>
      <c r="X93">
        <v>53</v>
      </c>
      <c r="Y93">
        <v>60</v>
      </c>
      <c r="Z93">
        <v>25</v>
      </c>
      <c r="AA93">
        <v>8</v>
      </c>
      <c r="AB93">
        <v>4</v>
      </c>
      <c r="AC93">
        <v>34</v>
      </c>
      <c r="AD93">
        <v>154</v>
      </c>
      <c r="AE93">
        <v>0</v>
      </c>
      <c r="AF93">
        <v>0</v>
      </c>
      <c r="AG93">
        <f t="shared" si="5"/>
        <v>9</v>
      </c>
      <c r="AH93">
        <f t="shared" si="6"/>
        <v>25</v>
      </c>
      <c r="AI93">
        <f t="shared" si="7"/>
        <v>34</v>
      </c>
    </row>
    <row r="94" spans="1:35" x14ac:dyDescent="0.25">
      <c r="A94" t="s">
        <v>292</v>
      </c>
      <c r="B94" t="s">
        <v>92</v>
      </c>
      <c r="C94" t="s">
        <v>48</v>
      </c>
      <c r="D94">
        <v>173</v>
      </c>
      <c r="E94">
        <v>73</v>
      </c>
      <c r="F94">
        <v>24.391058839999999</v>
      </c>
      <c r="G94" t="s">
        <v>38</v>
      </c>
      <c r="H94" t="s">
        <v>293</v>
      </c>
      <c r="I94">
        <v>31</v>
      </c>
      <c r="J94" t="s">
        <v>294</v>
      </c>
      <c r="K94">
        <v>0</v>
      </c>
      <c r="L94">
        <v>27</v>
      </c>
      <c r="M94">
        <v>218</v>
      </c>
      <c r="N94">
        <v>22</v>
      </c>
      <c r="O94">
        <v>69</v>
      </c>
      <c r="P94">
        <v>31.9</v>
      </c>
      <c r="Q94">
        <v>0</v>
      </c>
      <c r="R94">
        <v>3</v>
      </c>
      <c r="S94">
        <v>0</v>
      </c>
      <c r="T94">
        <v>29</v>
      </c>
      <c r="U94">
        <v>35</v>
      </c>
      <c r="V94">
        <v>82.9</v>
      </c>
      <c r="W94">
        <v>8</v>
      </c>
      <c r="X94">
        <v>26</v>
      </c>
      <c r="Y94">
        <v>34</v>
      </c>
      <c r="Z94">
        <v>27</v>
      </c>
      <c r="AA94">
        <v>10</v>
      </c>
      <c r="AB94">
        <v>0</v>
      </c>
      <c r="AC94">
        <v>26</v>
      </c>
      <c r="AD94">
        <v>73</v>
      </c>
      <c r="AE94">
        <v>0</v>
      </c>
      <c r="AF94">
        <v>0</v>
      </c>
      <c r="AG94">
        <f t="shared" si="5"/>
        <v>12</v>
      </c>
      <c r="AH94">
        <f t="shared" si="6"/>
        <v>22</v>
      </c>
      <c r="AI94">
        <f t="shared" si="7"/>
        <v>34</v>
      </c>
    </row>
    <row r="95" spans="1:35" x14ac:dyDescent="0.25">
      <c r="A95" t="s">
        <v>295</v>
      </c>
      <c r="B95" t="s">
        <v>12</v>
      </c>
      <c r="C95" t="s">
        <v>37</v>
      </c>
      <c r="D95">
        <v>183</v>
      </c>
      <c r="E95">
        <v>80</v>
      </c>
      <c r="F95">
        <v>23.888440979999999</v>
      </c>
      <c r="G95" t="s">
        <v>38</v>
      </c>
      <c r="H95" t="s">
        <v>296</v>
      </c>
      <c r="I95">
        <v>27</v>
      </c>
      <c r="J95" t="s">
        <v>111</v>
      </c>
      <c r="K95">
        <v>7</v>
      </c>
      <c r="L95">
        <v>29</v>
      </c>
      <c r="M95">
        <v>904</v>
      </c>
      <c r="N95">
        <v>170</v>
      </c>
      <c r="O95">
        <v>398</v>
      </c>
      <c r="P95">
        <v>42.7</v>
      </c>
      <c r="Q95">
        <v>52</v>
      </c>
      <c r="R95">
        <v>132</v>
      </c>
      <c r="S95">
        <v>39.4</v>
      </c>
      <c r="T95">
        <v>98</v>
      </c>
      <c r="U95">
        <v>114</v>
      </c>
      <c r="V95">
        <v>86</v>
      </c>
      <c r="W95">
        <v>50</v>
      </c>
      <c r="X95">
        <v>106</v>
      </c>
      <c r="Y95">
        <v>156</v>
      </c>
      <c r="Z95">
        <v>99</v>
      </c>
      <c r="AA95">
        <v>53</v>
      </c>
      <c r="AB95">
        <v>13</v>
      </c>
      <c r="AC95">
        <v>56</v>
      </c>
      <c r="AD95">
        <v>490</v>
      </c>
      <c r="AE95">
        <v>3</v>
      </c>
      <c r="AF95">
        <v>0</v>
      </c>
      <c r="AG95">
        <f t="shared" si="5"/>
        <v>33</v>
      </c>
      <c r="AH95">
        <f t="shared" si="6"/>
        <v>7</v>
      </c>
      <c r="AI95">
        <f t="shared" si="7"/>
        <v>40</v>
      </c>
    </row>
    <row r="96" spans="1:35" x14ac:dyDescent="0.25">
      <c r="A96" t="s">
        <v>297</v>
      </c>
      <c r="B96" t="s">
        <v>63</v>
      </c>
      <c r="C96" t="s">
        <v>43</v>
      </c>
      <c r="D96">
        <v>183</v>
      </c>
      <c r="E96">
        <v>80</v>
      </c>
      <c r="F96">
        <v>23.888440979999999</v>
      </c>
      <c r="G96" t="s">
        <v>38</v>
      </c>
      <c r="H96" t="s">
        <v>298</v>
      </c>
      <c r="I96">
        <v>34</v>
      </c>
      <c r="J96" t="s">
        <v>45</v>
      </c>
      <c r="K96">
        <v>11</v>
      </c>
      <c r="L96">
        <v>32</v>
      </c>
      <c r="M96">
        <v>717</v>
      </c>
      <c r="N96">
        <v>121</v>
      </c>
      <c r="O96">
        <v>284</v>
      </c>
      <c r="P96">
        <v>42.6</v>
      </c>
      <c r="Q96">
        <v>37</v>
      </c>
      <c r="R96">
        <v>93</v>
      </c>
      <c r="S96">
        <v>39.799999999999997</v>
      </c>
      <c r="T96">
        <v>85</v>
      </c>
      <c r="U96">
        <v>103</v>
      </c>
      <c r="V96">
        <v>82.5</v>
      </c>
      <c r="W96">
        <v>19</v>
      </c>
      <c r="X96">
        <v>103</v>
      </c>
      <c r="Y96">
        <v>122</v>
      </c>
      <c r="Z96">
        <v>67</v>
      </c>
      <c r="AA96">
        <v>22</v>
      </c>
      <c r="AB96">
        <v>11</v>
      </c>
      <c r="AC96">
        <v>48</v>
      </c>
      <c r="AD96">
        <v>364</v>
      </c>
      <c r="AE96">
        <v>0</v>
      </c>
      <c r="AF96">
        <v>0</v>
      </c>
      <c r="AG96">
        <f t="shared" si="5"/>
        <v>20</v>
      </c>
      <c r="AH96">
        <f t="shared" si="6"/>
        <v>19</v>
      </c>
      <c r="AI96">
        <f t="shared" si="7"/>
        <v>39</v>
      </c>
    </row>
    <row r="97" spans="1:35" x14ac:dyDescent="0.25">
      <c r="A97" t="s">
        <v>299</v>
      </c>
      <c r="B97" t="s">
        <v>47</v>
      </c>
      <c r="C97" t="s">
        <v>37</v>
      </c>
      <c r="D97">
        <v>188</v>
      </c>
      <c r="E97">
        <v>91</v>
      </c>
      <c r="F97">
        <v>25.746944320000001</v>
      </c>
      <c r="G97" t="s">
        <v>38</v>
      </c>
      <c r="H97" t="s">
        <v>300</v>
      </c>
      <c r="I97">
        <v>23</v>
      </c>
      <c r="J97" t="s">
        <v>111</v>
      </c>
      <c r="K97">
        <v>1</v>
      </c>
      <c r="L97">
        <v>17</v>
      </c>
      <c r="M97">
        <v>294</v>
      </c>
      <c r="N97">
        <v>35</v>
      </c>
      <c r="O97">
        <v>101</v>
      </c>
      <c r="P97">
        <v>34.700000000000003</v>
      </c>
      <c r="Q97">
        <v>8</v>
      </c>
      <c r="R97">
        <v>28</v>
      </c>
      <c r="S97">
        <v>28.6</v>
      </c>
      <c r="T97">
        <v>13</v>
      </c>
      <c r="U97">
        <v>16</v>
      </c>
      <c r="V97">
        <v>81.3</v>
      </c>
      <c r="W97">
        <v>9</v>
      </c>
      <c r="X97">
        <v>34</v>
      </c>
      <c r="Y97">
        <v>43</v>
      </c>
      <c r="Z97">
        <v>19</v>
      </c>
      <c r="AA97">
        <v>7</v>
      </c>
      <c r="AB97">
        <v>0</v>
      </c>
      <c r="AC97">
        <v>15</v>
      </c>
      <c r="AD97">
        <v>91</v>
      </c>
      <c r="AE97">
        <v>1</v>
      </c>
      <c r="AF97">
        <v>0</v>
      </c>
      <c r="AG97">
        <f t="shared" si="5"/>
        <v>21</v>
      </c>
      <c r="AH97">
        <f t="shared" si="6"/>
        <v>14</v>
      </c>
      <c r="AI97">
        <f t="shared" si="7"/>
        <v>35</v>
      </c>
    </row>
    <row r="98" spans="1:35" x14ac:dyDescent="0.25">
      <c r="A98" t="s">
        <v>301</v>
      </c>
      <c r="B98" t="s">
        <v>52</v>
      </c>
      <c r="C98" t="s">
        <v>48</v>
      </c>
      <c r="D98">
        <v>168</v>
      </c>
      <c r="E98">
        <v>55</v>
      </c>
      <c r="F98">
        <v>19.486961449999999</v>
      </c>
      <c r="G98" t="s">
        <v>38</v>
      </c>
      <c r="H98" t="s">
        <v>302</v>
      </c>
      <c r="I98">
        <v>23</v>
      </c>
      <c r="J98" t="s">
        <v>111</v>
      </c>
      <c r="K98">
        <v>1</v>
      </c>
      <c r="L98">
        <v>21</v>
      </c>
      <c r="M98">
        <v>514</v>
      </c>
      <c r="N98">
        <v>81</v>
      </c>
      <c r="O98">
        <v>155</v>
      </c>
      <c r="P98">
        <v>52.3</v>
      </c>
      <c r="Q98">
        <v>9</v>
      </c>
      <c r="R98">
        <v>20</v>
      </c>
      <c r="S98">
        <v>45</v>
      </c>
      <c r="T98">
        <v>20</v>
      </c>
      <c r="U98">
        <v>27</v>
      </c>
      <c r="V98">
        <v>74.099999999999994</v>
      </c>
      <c r="W98">
        <v>6</v>
      </c>
      <c r="X98">
        <v>31</v>
      </c>
      <c r="Y98">
        <v>37</v>
      </c>
      <c r="Z98">
        <v>92</v>
      </c>
      <c r="AA98">
        <v>33</v>
      </c>
      <c r="AB98">
        <v>2</v>
      </c>
      <c r="AC98">
        <v>43</v>
      </c>
      <c r="AD98">
        <v>191</v>
      </c>
      <c r="AE98">
        <v>0</v>
      </c>
      <c r="AF98">
        <v>0</v>
      </c>
      <c r="AG98">
        <f t="shared" si="5"/>
        <v>8</v>
      </c>
      <c r="AH98">
        <f t="shared" si="6"/>
        <v>26</v>
      </c>
      <c r="AI98">
        <f t="shared" si="7"/>
        <v>34</v>
      </c>
    </row>
    <row r="99" spans="1:35" x14ac:dyDescent="0.25">
      <c r="A99" t="s">
        <v>303</v>
      </c>
      <c r="B99" t="s">
        <v>118</v>
      </c>
      <c r="C99" t="s">
        <v>84</v>
      </c>
      <c r="D99">
        <v>193</v>
      </c>
      <c r="E99">
        <v>83</v>
      </c>
      <c r="F99">
        <v>22.28247738</v>
      </c>
      <c r="G99" t="s">
        <v>253</v>
      </c>
      <c r="H99" t="s">
        <v>304</v>
      </c>
      <c r="I99">
        <v>24</v>
      </c>
      <c r="J99" t="s">
        <v>178</v>
      </c>
      <c r="K99">
        <v>3</v>
      </c>
      <c r="L99">
        <v>30</v>
      </c>
      <c r="M99">
        <v>529</v>
      </c>
      <c r="N99">
        <v>82</v>
      </c>
      <c r="O99">
        <v>151</v>
      </c>
      <c r="P99">
        <v>54.3</v>
      </c>
      <c r="Q99">
        <v>0</v>
      </c>
      <c r="R99">
        <v>0</v>
      </c>
      <c r="S99">
        <v>0</v>
      </c>
      <c r="T99">
        <v>43</v>
      </c>
      <c r="U99">
        <v>55</v>
      </c>
      <c r="V99">
        <v>78.2</v>
      </c>
      <c r="W99">
        <v>31</v>
      </c>
      <c r="X99">
        <v>70</v>
      </c>
      <c r="Y99">
        <v>101</v>
      </c>
      <c r="Z99">
        <v>21</v>
      </c>
      <c r="AA99">
        <v>11</v>
      </c>
      <c r="AB99">
        <v>16</v>
      </c>
      <c r="AC99">
        <v>25</v>
      </c>
      <c r="AD99">
        <v>207</v>
      </c>
      <c r="AE99">
        <v>0</v>
      </c>
      <c r="AF99">
        <v>0</v>
      </c>
      <c r="AG99">
        <f t="shared" si="5"/>
        <v>9</v>
      </c>
      <c r="AH99">
        <f t="shared" si="6"/>
        <v>25</v>
      </c>
      <c r="AI99">
        <f t="shared" si="7"/>
        <v>34</v>
      </c>
    </row>
    <row r="100" spans="1:35" x14ac:dyDescent="0.25">
      <c r="A100" t="s">
        <v>305</v>
      </c>
      <c r="B100" t="s">
        <v>73</v>
      </c>
      <c r="C100" t="s">
        <v>48</v>
      </c>
      <c r="D100">
        <v>183</v>
      </c>
      <c r="E100">
        <v>73</v>
      </c>
      <c r="F100">
        <v>21.79820239</v>
      </c>
      <c r="G100" t="s">
        <v>38</v>
      </c>
      <c r="H100" t="s">
        <v>306</v>
      </c>
      <c r="I100">
        <v>25</v>
      </c>
      <c r="J100" t="s">
        <v>307</v>
      </c>
      <c r="K100">
        <v>3</v>
      </c>
      <c r="L100">
        <v>24</v>
      </c>
      <c r="M100">
        <v>448</v>
      </c>
      <c r="N100">
        <v>37</v>
      </c>
      <c r="O100">
        <v>118</v>
      </c>
      <c r="P100">
        <v>31.4</v>
      </c>
      <c r="Q100">
        <v>12</v>
      </c>
      <c r="R100">
        <v>51</v>
      </c>
      <c r="S100">
        <v>23.5</v>
      </c>
      <c r="T100">
        <v>20</v>
      </c>
      <c r="U100">
        <v>27</v>
      </c>
      <c r="V100">
        <v>74.099999999999994</v>
      </c>
      <c r="W100">
        <v>7</v>
      </c>
      <c r="X100">
        <v>52</v>
      </c>
      <c r="Y100">
        <v>59</v>
      </c>
      <c r="Z100">
        <v>69</v>
      </c>
      <c r="AA100">
        <v>17</v>
      </c>
      <c r="AB100">
        <v>3</v>
      </c>
      <c r="AC100">
        <v>23</v>
      </c>
      <c r="AD100">
        <v>106</v>
      </c>
      <c r="AE100">
        <v>0</v>
      </c>
      <c r="AF100">
        <v>0</v>
      </c>
      <c r="AG100">
        <f t="shared" si="5"/>
        <v>20</v>
      </c>
      <c r="AH100">
        <f t="shared" si="6"/>
        <v>19</v>
      </c>
      <c r="AI100">
        <f t="shared" si="7"/>
        <v>39</v>
      </c>
    </row>
    <row r="101" spans="1:35" x14ac:dyDescent="0.25">
      <c r="A101" t="s">
        <v>308</v>
      </c>
      <c r="B101" t="s">
        <v>12</v>
      </c>
      <c r="C101" t="s">
        <v>37</v>
      </c>
      <c r="D101">
        <v>188</v>
      </c>
      <c r="E101">
        <v>75</v>
      </c>
      <c r="F101">
        <v>21.220009050000002</v>
      </c>
      <c r="G101" t="s">
        <v>38</v>
      </c>
      <c r="H101" t="s">
        <v>309</v>
      </c>
      <c r="I101">
        <v>26</v>
      </c>
      <c r="J101" t="s">
        <v>310</v>
      </c>
      <c r="K101">
        <v>4</v>
      </c>
      <c r="L101">
        <v>29</v>
      </c>
      <c r="M101">
        <v>315</v>
      </c>
      <c r="N101">
        <v>48</v>
      </c>
      <c r="O101">
        <v>104</v>
      </c>
      <c r="P101">
        <v>46.2</v>
      </c>
      <c r="Q101">
        <v>3</v>
      </c>
      <c r="R101">
        <v>13</v>
      </c>
      <c r="S101">
        <v>23.1</v>
      </c>
      <c r="T101">
        <v>17</v>
      </c>
      <c r="U101">
        <v>23</v>
      </c>
      <c r="V101">
        <v>73.900000000000006</v>
      </c>
      <c r="W101">
        <v>25</v>
      </c>
      <c r="X101">
        <v>38</v>
      </c>
      <c r="Y101">
        <v>63</v>
      </c>
      <c r="Z101">
        <v>16</v>
      </c>
      <c r="AA101">
        <v>11</v>
      </c>
      <c r="AB101">
        <v>19</v>
      </c>
      <c r="AC101">
        <v>20</v>
      </c>
      <c r="AD101">
        <v>116</v>
      </c>
      <c r="AE101">
        <v>0</v>
      </c>
      <c r="AF101">
        <v>0</v>
      </c>
      <c r="AG101">
        <f t="shared" si="5"/>
        <v>33</v>
      </c>
      <c r="AH101">
        <f t="shared" si="6"/>
        <v>7</v>
      </c>
      <c r="AI101">
        <f t="shared" si="7"/>
        <v>40</v>
      </c>
    </row>
    <row r="102" spans="1:35" x14ac:dyDescent="0.25">
      <c r="A102" t="s">
        <v>311</v>
      </c>
      <c r="B102" t="s">
        <v>83</v>
      </c>
      <c r="C102" t="s">
        <v>93</v>
      </c>
      <c r="D102">
        <v>188</v>
      </c>
      <c r="E102">
        <v>79</v>
      </c>
      <c r="F102">
        <v>22.351742869999999</v>
      </c>
      <c r="G102" t="s">
        <v>253</v>
      </c>
      <c r="H102" t="s">
        <v>312</v>
      </c>
      <c r="I102">
        <v>25</v>
      </c>
      <c r="J102" t="s">
        <v>313</v>
      </c>
      <c r="K102">
        <v>0</v>
      </c>
      <c r="L102">
        <v>27</v>
      </c>
      <c r="M102">
        <v>243</v>
      </c>
      <c r="N102">
        <v>33</v>
      </c>
      <c r="O102">
        <v>63</v>
      </c>
      <c r="P102">
        <v>52.4</v>
      </c>
      <c r="Q102">
        <v>0</v>
      </c>
      <c r="R102">
        <v>4</v>
      </c>
      <c r="S102">
        <v>0</v>
      </c>
      <c r="T102">
        <v>30</v>
      </c>
      <c r="U102">
        <v>49</v>
      </c>
      <c r="V102">
        <v>61.2</v>
      </c>
      <c r="W102">
        <v>24</v>
      </c>
      <c r="X102">
        <v>22</v>
      </c>
      <c r="Y102">
        <v>46</v>
      </c>
      <c r="Z102">
        <v>8</v>
      </c>
      <c r="AA102">
        <v>2</v>
      </c>
      <c r="AB102">
        <v>1</v>
      </c>
      <c r="AC102">
        <v>13</v>
      </c>
      <c r="AD102">
        <v>96</v>
      </c>
      <c r="AE102">
        <v>0</v>
      </c>
      <c r="AF102">
        <v>0</v>
      </c>
      <c r="AG102">
        <f t="shared" si="5"/>
        <v>22</v>
      </c>
      <c r="AH102">
        <f t="shared" si="6"/>
        <v>13</v>
      </c>
      <c r="AI102">
        <f t="shared" si="7"/>
        <v>35</v>
      </c>
    </row>
    <row r="103" spans="1:35" x14ac:dyDescent="0.25">
      <c r="A103" t="s">
        <v>314</v>
      </c>
      <c r="B103" t="s">
        <v>52</v>
      </c>
      <c r="C103" t="s">
        <v>37</v>
      </c>
      <c r="D103">
        <v>185</v>
      </c>
      <c r="E103">
        <v>77</v>
      </c>
      <c r="F103">
        <v>22.498173850000001</v>
      </c>
      <c r="G103" t="s">
        <v>38</v>
      </c>
      <c r="H103" t="s">
        <v>315</v>
      </c>
      <c r="I103">
        <v>22</v>
      </c>
      <c r="J103" t="s">
        <v>316</v>
      </c>
      <c r="K103">
        <v>0</v>
      </c>
      <c r="L103">
        <v>25</v>
      </c>
      <c r="M103">
        <v>203</v>
      </c>
      <c r="N103">
        <v>16</v>
      </c>
      <c r="O103">
        <v>59</v>
      </c>
      <c r="P103">
        <v>27.1</v>
      </c>
      <c r="Q103">
        <v>0</v>
      </c>
      <c r="R103">
        <v>4</v>
      </c>
      <c r="S103">
        <v>0</v>
      </c>
      <c r="T103">
        <v>16</v>
      </c>
      <c r="U103">
        <v>22</v>
      </c>
      <c r="V103">
        <v>72.7</v>
      </c>
      <c r="W103">
        <v>16</v>
      </c>
      <c r="X103">
        <v>30</v>
      </c>
      <c r="Y103">
        <v>46</v>
      </c>
      <c r="Z103">
        <v>6</v>
      </c>
      <c r="AA103">
        <v>5</v>
      </c>
      <c r="AB103">
        <v>6</v>
      </c>
      <c r="AC103">
        <v>14</v>
      </c>
      <c r="AD103">
        <v>48</v>
      </c>
      <c r="AE103">
        <v>0</v>
      </c>
      <c r="AF103">
        <v>0</v>
      </c>
      <c r="AG103">
        <f t="shared" si="5"/>
        <v>8</v>
      </c>
      <c r="AH103">
        <f t="shared" si="6"/>
        <v>26</v>
      </c>
      <c r="AI103">
        <f t="shared" si="7"/>
        <v>34</v>
      </c>
    </row>
    <row r="104" spans="1:35" x14ac:dyDescent="0.25">
      <c r="A104" t="s">
        <v>317</v>
      </c>
      <c r="B104" t="s">
        <v>42</v>
      </c>
      <c r="C104" t="s">
        <v>37</v>
      </c>
      <c r="D104">
        <v>188</v>
      </c>
      <c r="E104">
        <v>79</v>
      </c>
      <c r="F104">
        <v>22.351742869999999</v>
      </c>
      <c r="G104" t="s">
        <v>38</v>
      </c>
      <c r="H104" t="s">
        <v>318</v>
      </c>
      <c r="I104">
        <v>27</v>
      </c>
      <c r="J104" t="s">
        <v>226</v>
      </c>
      <c r="K104">
        <v>6</v>
      </c>
      <c r="L104">
        <v>30</v>
      </c>
      <c r="M104">
        <v>948</v>
      </c>
      <c r="N104">
        <v>215</v>
      </c>
      <c r="O104">
        <v>386</v>
      </c>
      <c r="P104">
        <v>55.7</v>
      </c>
      <c r="Q104">
        <v>18</v>
      </c>
      <c r="R104">
        <v>49</v>
      </c>
      <c r="S104">
        <v>36.700000000000003</v>
      </c>
      <c r="T104">
        <v>129</v>
      </c>
      <c r="U104">
        <v>148</v>
      </c>
      <c r="V104">
        <v>87.2</v>
      </c>
      <c r="W104">
        <v>57</v>
      </c>
      <c r="X104">
        <v>179</v>
      </c>
      <c r="Y104">
        <v>236</v>
      </c>
      <c r="Z104">
        <v>63</v>
      </c>
      <c r="AA104">
        <v>53</v>
      </c>
      <c r="AB104">
        <v>14</v>
      </c>
      <c r="AC104">
        <v>47</v>
      </c>
      <c r="AD104">
        <v>577</v>
      </c>
      <c r="AE104">
        <v>9</v>
      </c>
      <c r="AF104">
        <v>0</v>
      </c>
      <c r="AG104">
        <f t="shared" si="5"/>
        <v>29</v>
      </c>
      <c r="AH104">
        <f t="shared" si="6"/>
        <v>10</v>
      </c>
      <c r="AI104">
        <f t="shared" si="7"/>
        <v>39</v>
      </c>
    </row>
    <row r="105" spans="1:35" x14ac:dyDescent="0.25">
      <c r="A105" t="s">
        <v>319</v>
      </c>
      <c r="B105" t="s">
        <v>59</v>
      </c>
      <c r="C105" t="s">
        <v>48</v>
      </c>
      <c r="D105">
        <v>183</v>
      </c>
      <c r="E105">
        <v>81</v>
      </c>
      <c r="F105">
        <v>24.18704649</v>
      </c>
      <c r="G105" t="s">
        <v>38</v>
      </c>
      <c r="H105" t="s">
        <v>320</v>
      </c>
      <c r="I105">
        <v>32</v>
      </c>
      <c r="J105" t="s">
        <v>321</v>
      </c>
      <c r="K105">
        <v>11</v>
      </c>
      <c r="L105">
        <v>29</v>
      </c>
      <c r="M105">
        <v>459</v>
      </c>
      <c r="N105">
        <v>24</v>
      </c>
      <c r="O105">
        <v>58</v>
      </c>
      <c r="P105">
        <v>41.4</v>
      </c>
      <c r="Q105">
        <v>14</v>
      </c>
      <c r="R105">
        <v>35</v>
      </c>
      <c r="S105">
        <v>40</v>
      </c>
      <c r="T105">
        <v>17</v>
      </c>
      <c r="U105">
        <v>18</v>
      </c>
      <c r="V105">
        <v>94.4</v>
      </c>
      <c r="W105">
        <v>1</v>
      </c>
      <c r="X105">
        <v>48</v>
      </c>
      <c r="Y105">
        <v>49</v>
      </c>
      <c r="Z105">
        <v>78</v>
      </c>
      <c r="AA105">
        <v>12</v>
      </c>
      <c r="AB105">
        <v>5</v>
      </c>
      <c r="AC105">
        <v>27</v>
      </c>
      <c r="AD105">
        <v>79</v>
      </c>
      <c r="AE105">
        <v>0</v>
      </c>
      <c r="AF105">
        <v>0</v>
      </c>
      <c r="AG105">
        <f t="shared" si="5"/>
        <v>15</v>
      </c>
      <c r="AH105">
        <f t="shared" si="6"/>
        <v>20</v>
      </c>
      <c r="AI105">
        <f t="shared" si="7"/>
        <v>35</v>
      </c>
    </row>
    <row r="106" spans="1:35" x14ac:dyDescent="0.25">
      <c r="A106" t="s">
        <v>322</v>
      </c>
      <c r="B106" t="s">
        <v>42</v>
      </c>
      <c r="C106" t="s">
        <v>48</v>
      </c>
      <c r="D106">
        <v>173</v>
      </c>
      <c r="E106">
        <v>73</v>
      </c>
      <c r="F106">
        <v>24.391058839999999</v>
      </c>
      <c r="G106" t="s">
        <v>38</v>
      </c>
      <c r="H106" t="s">
        <v>323</v>
      </c>
      <c r="I106">
        <v>25</v>
      </c>
      <c r="J106" t="s">
        <v>57</v>
      </c>
      <c r="K106">
        <v>4</v>
      </c>
      <c r="L106">
        <v>27</v>
      </c>
      <c r="M106">
        <v>626</v>
      </c>
      <c r="N106">
        <v>86</v>
      </c>
      <c r="O106">
        <v>198</v>
      </c>
      <c r="P106">
        <v>43.4</v>
      </c>
      <c r="Q106">
        <v>11</v>
      </c>
      <c r="R106">
        <v>49</v>
      </c>
      <c r="S106">
        <v>22.4</v>
      </c>
      <c r="T106">
        <v>47</v>
      </c>
      <c r="U106">
        <v>55</v>
      </c>
      <c r="V106">
        <v>85.5</v>
      </c>
      <c r="W106">
        <v>10</v>
      </c>
      <c r="X106">
        <v>34</v>
      </c>
      <c r="Y106">
        <v>44</v>
      </c>
      <c r="Z106">
        <v>87</v>
      </c>
      <c r="AA106">
        <v>38</v>
      </c>
      <c r="AB106">
        <v>5</v>
      </c>
      <c r="AC106">
        <v>39</v>
      </c>
      <c r="AD106">
        <v>230</v>
      </c>
      <c r="AE106">
        <v>1</v>
      </c>
      <c r="AF106">
        <v>0</v>
      </c>
      <c r="AG106">
        <f t="shared" si="5"/>
        <v>29</v>
      </c>
      <c r="AH106">
        <f t="shared" si="6"/>
        <v>10</v>
      </c>
      <c r="AI106">
        <f t="shared" si="7"/>
        <v>39</v>
      </c>
    </row>
    <row r="107" spans="1:35" x14ac:dyDescent="0.25">
      <c r="A107" t="s">
        <v>324</v>
      </c>
      <c r="B107" t="s">
        <v>12</v>
      </c>
      <c r="C107" t="s">
        <v>93</v>
      </c>
      <c r="D107">
        <v>188</v>
      </c>
      <c r="E107">
        <v>88</v>
      </c>
      <c r="F107">
        <v>24.898143959999999</v>
      </c>
      <c r="G107" t="s">
        <v>38</v>
      </c>
      <c r="H107" t="s">
        <v>325</v>
      </c>
      <c r="I107">
        <v>35</v>
      </c>
      <c r="J107" t="s">
        <v>236</v>
      </c>
      <c r="K107">
        <v>15</v>
      </c>
      <c r="L107">
        <v>29</v>
      </c>
      <c r="M107">
        <v>402</v>
      </c>
      <c r="N107">
        <v>54</v>
      </c>
      <c r="O107">
        <v>142</v>
      </c>
      <c r="P107">
        <v>38</v>
      </c>
      <c r="Q107">
        <v>17</v>
      </c>
      <c r="R107">
        <v>51</v>
      </c>
      <c r="S107">
        <v>33.299999999999997</v>
      </c>
      <c r="T107">
        <v>15</v>
      </c>
      <c r="U107">
        <v>20</v>
      </c>
      <c r="V107">
        <v>75</v>
      </c>
      <c r="W107">
        <v>13</v>
      </c>
      <c r="X107">
        <v>49</v>
      </c>
      <c r="Y107">
        <v>62</v>
      </c>
      <c r="Z107">
        <v>48</v>
      </c>
      <c r="AA107">
        <v>12</v>
      </c>
      <c r="AB107">
        <v>4</v>
      </c>
      <c r="AC107">
        <v>33</v>
      </c>
      <c r="AD107">
        <v>140</v>
      </c>
      <c r="AE107">
        <v>0</v>
      </c>
      <c r="AF107">
        <v>0</v>
      </c>
      <c r="AG107">
        <f t="shared" si="5"/>
        <v>33</v>
      </c>
      <c r="AH107">
        <f t="shared" si="6"/>
        <v>7</v>
      </c>
      <c r="AI107">
        <f t="shared" si="7"/>
        <v>40</v>
      </c>
    </row>
    <row r="108" spans="1:35" x14ac:dyDescent="0.25">
      <c r="A108" t="s">
        <v>326</v>
      </c>
      <c r="B108" t="s">
        <v>47</v>
      </c>
      <c r="C108" t="s">
        <v>48</v>
      </c>
      <c r="D108">
        <v>175</v>
      </c>
      <c r="E108">
        <v>76</v>
      </c>
      <c r="F108">
        <v>24.816326530000001</v>
      </c>
      <c r="G108" t="s">
        <v>38</v>
      </c>
      <c r="H108" t="s">
        <v>327</v>
      </c>
      <c r="I108">
        <v>24</v>
      </c>
      <c r="J108" t="s">
        <v>87</v>
      </c>
      <c r="K108">
        <v>2</v>
      </c>
      <c r="L108">
        <v>26</v>
      </c>
      <c r="M108">
        <v>238</v>
      </c>
      <c r="N108">
        <v>32</v>
      </c>
      <c r="O108">
        <v>87</v>
      </c>
      <c r="P108">
        <v>36.799999999999997</v>
      </c>
      <c r="Q108">
        <v>16</v>
      </c>
      <c r="R108">
        <v>48</v>
      </c>
      <c r="S108">
        <v>33.299999999999997</v>
      </c>
      <c r="T108">
        <v>16</v>
      </c>
      <c r="U108">
        <v>20</v>
      </c>
      <c r="V108">
        <v>80</v>
      </c>
      <c r="W108">
        <v>2</v>
      </c>
      <c r="X108">
        <v>27</v>
      </c>
      <c r="Y108">
        <v>29</v>
      </c>
      <c r="Z108">
        <v>20</v>
      </c>
      <c r="AA108">
        <v>4</v>
      </c>
      <c r="AB108">
        <v>0</v>
      </c>
      <c r="AC108">
        <v>12</v>
      </c>
      <c r="AD108">
        <v>96</v>
      </c>
      <c r="AE108">
        <v>0</v>
      </c>
      <c r="AF108">
        <v>0</v>
      </c>
      <c r="AG108">
        <f t="shared" si="5"/>
        <v>21</v>
      </c>
      <c r="AH108">
        <f t="shared" si="6"/>
        <v>14</v>
      </c>
      <c r="AI108">
        <f t="shared" si="7"/>
        <v>35</v>
      </c>
    </row>
    <row r="109" spans="1:35" x14ac:dyDescent="0.25">
      <c r="A109" t="s">
        <v>328</v>
      </c>
      <c r="B109" t="s">
        <v>59</v>
      </c>
      <c r="C109" t="s">
        <v>37</v>
      </c>
      <c r="D109">
        <v>193</v>
      </c>
      <c r="E109">
        <v>80</v>
      </c>
      <c r="F109">
        <v>21.477086629999999</v>
      </c>
      <c r="G109" t="s">
        <v>329</v>
      </c>
      <c r="H109" t="s">
        <v>330</v>
      </c>
      <c r="I109">
        <v>25</v>
      </c>
      <c r="J109" t="s">
        <v>331</v>
      </c>
      <c r="K109">
        <v>1</v>
      </c>
      <c r="L109">
        <v>29</v>
      </c>
      <c r="M109">
        <v>378</v>
      </c>
      <c r="N109">
        <v>42</v>
      </c>
      <c r="O109">
        <v>92</v>
      </c>
      <c r="P109">
        <v>45.7</v>
      </c>
      <c r="Q109">
        <v>0</v>
      </c>
      <c r="R109">
        <v>3</v>
      </c>
      <c r="S109">
        <v>0</v>
      </c>
      <c r="T109">
        <v>22</v>
      </c>
      <c r="U109">
        <v>27</v>
      </c>
      <c r="V109">
        <v>81.5</v>
      </c>
      <c r="W109">
        <v>19</v>
      </c>
      <c r="X109">
        <v>29</v>
      </c>
      <c r="Y109">
        <v>48</v>
      </c>
      <c r="Z109">
        <v>16</v>
      </c>
      <c r="AA109">
        <v>8</v>
      </c>
      <c r="AB109">
        <v>8</v>
      </c>
      <c r="AC109">
        <v>25</v>
      </c>
      <c r="AD109">
        <v>106</v>
      </c>
      <c r="AE109">
        <v>0</v>
      </c>
      <c r="AF109">
        <v>0</v>
      </c>
      <c r="AG109">
        <f t="shared" si="5"/>
        <v>15</v>
      </c>
      <c r="AH109">
        <f t="shared" si="6"/>
        <v>20</v>
      </c>
      <c r="AI109">
        <f t="shared" si="7"/>
        <v>35</v>
      </c>
    </row>
    <row r="110" spans="1:35" x14ac:dyDescent="0.25">
      <c r="A110" t="s">
        <v>332</v>
      </c>
      <c r="B110" t="s">
        <v>83</v>
      </c>
      <c r="C110" t="s">
        <v>43</v>
      </c>
      <c r="D110">
        <v>188</v>
      </c>
      <c r="E110">
        <v>74</v>
      </c>
      <c r="F110">
        <v>20.9370756</v>
      </c>
      <c r="G110" t="s">
        <v>144</v>
      </c>
      <c r="H110" t="s">
        <v>333</v>
      </c>
      <c r="I110">
        <v>25</v>
      </c>
      <c r="J110" t="s">
        <v>334</v>
      </c>
      <c r="K110">
        <v>3</v>
      </c>
      <c r="L110">
        <v>28</v>
      </c>
      <c r="M110">
        <v>254</v>
      </c>
      <c r="N110">
        <v>31</v>
      </c>
      <c r="O110">
        <v>86</v>
      </c>
      <c r="P110">
        <v>36</v>
      </c>
      <c r="Q110">
        <v>14</v>
      </c>
      <c r="R110">
        <v>40</v>
      </c>
      <c r="S110">
        <v>35</v>
      </c>
      <c r="T110">
        <v>2</v>
      </c>
      <c r="U110">
        <v>6</v>
      </c>
      <c r="V110">
        <v>33.299999999999997</v>
      </c>
      <c r="W110">
        <v>13</v>
      </c>
      <c r="X110">
        <v>51</v>
      </c>
      <c r="Y110">
        <v>64</v>
      </c>
      <c r="Z110">
        <v>15</v>
      </c>
      <c r="AA110">
        <v>9</v>
      </c>
      <c r="AB110">
        <v>12</v>
      </c>
      <c r="AC110">
        <v>17</v>
      </c>
      <c r="AD110">
        <v>78</v>
      </c>
      <c r="AE110">
        <v>0</v>
      </c>
      <c r="AF110">
        <v>0</v>
      </c>
      <c r="AG110">
        <f t="shared" si="5"/>
        <v>22</v>
      </c>
      <c r="AH110">
        <f t="shared" si="6"/>
        <v>13</v>
      </c>
      <c r="AI110">
        <f t="shared" si="7"/>
        <v>35</v>
      </c>
    </row>
    <row r="111" spans="1:35" x14ac:dyDescent="0.25">
      <c r="A111" t="s">
        <v>335</v>
      </c>
      <c r="B111" t="s">
        <v>12</v>
      </c>
      <c r="C111" t="s">
        <v>37</v>
      </c>
      <c r="D111">
        <v>188</v>
      </c>
      <c r="E111">
        <v>84</v>
      </c>
      <c r="F111">
        <v>23.766410140000001</v>
      </c>
      <c r="G111" t="s">
        <v>38</v>
      </c>
      <c r="H111" t="s">
        <v>336</v>
      </c>
      <c r="I111">
        <v>35</v>
      </c>
      <c r="J111" t="s">
        <v>337</v>
      </c>
      <c r="K111">
        <v>14</v>
      </c>
      <c r="L111">
        <v>26</v>
      </c>
      <c r="M111">
        <v>719</v>
      </c>
      <c r="N111">
        <v>97</v>
      </c>
      <c r="O111">
        <v>218</v>
      </c>
      <c r="P111">
        <v>44.5</v>
      </c>
      <c r="Q111">
        <v>22</v>
      </c>
      <c r="R111">
        <v>60</v>
      </c>
      <c r="S111">
        <v>36.700000000000003</v>
      </c>
      <c r="T111">
        <v>62</v>
      </c>
      <c r="U111">
        <v>83</v>
      </c>
      <c r="V111">
        <v>74.7</v>
      </c>
      <c r="W111">
        <v>46</v>
      </c>
      <c r="X111">
        <v>135</v>
      </c>
      <c r="Y111">
        <v>181</v>
      </c>
      <c r="Z111">
        <v>40</v>
      </c>
      <c r="AA111">
        <v>31</v>
      </c>
      <c r="AB111">
        <v>9</v>
      </c>
      <c r="AC111">
        <v>42</v>
      </c>
      <c r="AD111">
        <v>278</v>
      </c>
      <c r="AE111">
        <v>2</v>
      </c>
      <c r="AF111">
        <v>0</v>
      </c>
      <c r="AG111">
        <f t="shared" si="5"/>
        <v>33</v>
      </c>
      <c r="AH111">
        <f t="shared" si="6"/>
        <v>7</v>
      </c>
      <c r="AI111">
        <f t="shared" si="7"/>
        <v>40</v>
      </c>
    </row>
    <row r="112" spans="1:35" x14ac:dyDescent="0.25">
      <c r="A112" t="s">
        <v>338</v>
      </c>
      <c r="B112" t="s">
        <v>12</v>
      </c>
      <c r="C112" t="s">
        <v>48</v>
      </c>
      <c r="D112">
        <v>170</v>
      </c>
      <c r="E112">
        <v>63</v>
      </c>
      <c r="F112">
        <v>21.79930796</v>
      </c>
      <c r="G112" t="s">
        <v>38</v>
      </c>
      <c r="H112" t="s">
        <v>339</v>
      </c>
      <c r="I112">
        <v>31</v>
      </c>
      <c r="J112" t="s">
        <v>111</v>
      </c>
      <c r="K112">
        <v>9</v>
      </c>
      <c r="L112">
        <v>29</v>
      </c>
      <c r="M112">
        <v>614</v>
      </c>
      <c r="N112">
        <v>71</v>
      </c>
      <c r="O112">
        <v>181</v>
      </c>
      <c r="P112">
        <v>39.200000000000003</v>
      </c>
      <c r="Q112">
        <v>30</v>
      </c>
      <c r="R112">
        <v>89</v>
      </c>
      <c r="S112">
        <v>33.700000000000003</v>
      </c>
      <c r="T112">
        <v>44</v>
      </c>
      <c r="U112">
        <v>51</v>
      </c>
      <c r="V112">
        <v>86.3</v>
      </c>
      <c r="W112">
        <v>12</v>
      </c>
      <c r="X112">
        <v>34</v>
      </c>
      <c r="Y112">
        <v>46</v>
      </c>
      <c r="Z112">
        <v>96</v>
      </c>
      <c r="AA112">
        <v>24</v>
      </c>
      <c r="AB112">
        <v>1</v>
      </c>
      <c r="AC112">
        <v>43</v>
      </c>
      <c r="AD112">
        <v>216</v>
      </c>
      <c r="AE112">
        <v>0</v>
      </c>
      <c r="AF112">
        <v>0</v>
      </c>
      <c r="AG112">
        <f t="shared" si="5"/>
        <v>33</v>
      </c>
      <c r="AH112">
        <f t="shared" si="6"/>
        <v>7</v>
      </c>
      <c r="AI112">
        <f t="shared" si="7"/>
        <v>40</v>
      </c>
    </row>
    <row r="113" spans="1:35" x14ac:dyDescent="0.25">
      <c r="A113" t="s">
        <v>340</v>
      </c>
      <c r="B113" t="s">
        <v>42</v>
      </c>
      <c r="C113" t="s">
        <v>48</v>
      </c>
      <c r="D113">
        <v>170</v>
      </c>
      <c r="E113">
        <v>75</v>
      </c>
      <c r="F113">
        <v>25.951557090000001</v>
      </c>
      <c r="G113" t="s">
        <v>38</v>
      </c>
      <c r="H113" t="s">
        <v>341</v>
      </c>
      <c r="I113">
        <v>27</v>
      </c>
      <c r="J113" t="s">
        <v>342</v>
      </c>
      <c r="K113">
        <v>5</v>
      </c>
      <c r="L113">
        <v>23</v>
      </c>
      <c r="M113">
        <v>408</v>
      </c>
      <c r="N113">
        <v>45</v>
      </c>
      <c r="O113">
        <v>140</v>
      </c>
      <c r="P113">
        <v>32.1</v>
      </c>
      <c r="Q113">
        <v>20</v>
      </c>
      <c r="R113">
        <v>74</v>
      </c>
      <c r="S113">
        <v>27</v>
      </c>
      <c r="T113">
        <v>38</v>
      </c>
      <c r="U113">
        <v>44</v>
      </c>
      <c r="V113">
        <v>86.4</v>
      </c>
      <c r="W113">
        <v>6</v>
      </c>
      <c r="X113">
        <v>26</v>
      </c>
      <c r="Y113">
        <v>32</v>
      </c>
      <c r="Z113">
        <v>16</v>
      </c>
      <c r="AA113">
        <v>19</v>
      </c>
      <c r="AB113">
        <v>3</v>
      </c>
      <c r="AC113">
        <v>26</v>
      </c>
      <c r="AD113">
        <v>148</v>
      </c>
      <c r="AE113">
        <v>0</v>
      </c>
      <c r="AF113">
        <v>0</v>
      </c>
      <c r="AG113">
        <f t="shared" si="5"/>
        <v>29</v>
      </c>
      <c r="AH113">
        <f t="shared" si="6"/>
        <v>10</v>
      </c>
      <c r="AI113">
        <f t="shared" si="7"/>
        <v>39</v>
      </c>
    </row>
    <row r="114" spans="1:35" x14ac:dyDescent="0.25">
      <c r="A114" t="s">
        <v>343</v>
      </c>
      <c r="B114" t="s">
        <v>59</v>
      </c>
      <c r="C114" t="s">
        <v>48</v>
      </c>
      <c r="D114">
        <v>178</v>
      </c>
      <c r="E114">
        <v>66</v>
      </c>
      <c r="F114">
        <v>20.830703190000001</v>
      </c>
      <c r="G114" t="s">
        <v>38</v>
      </c>
      <c r="H114" t="s">
        <v>344</v>
      </c>
      <c r="I114">
        <v>29</v>
      </c>
      <c r="J114" t="s">
        <v>265</v>
      </c>
      <c r="K114">
        <v>0</v>
      </c>
      <c r="L114">
        <v>29</v>
      </c>
      <c r="M114">
        <v>354</v>
      </c>
      <c r="N114">
        <v>46</v>
      </c>
      <c r="O114">
        <v>120</v>
      </c>
      <c r="P114">
        <v>38.299999999999997</v>
      </c>
      <c r="Q114">
        <v>33</v>
      </c>
      <c r="R114">
        <v>94</v>
      </c>
      <c r="S114">
        <v>35.1</v>
      </c>
      <c r="T114">
        <v>14</v>
      </c>
      <c r="U114">
        <v>17</v>
      </c>
      <c r="V114">
        <v>82.4</v>
      </c>
      <c r="W114">
        <v>12</v>
      </c>
      <c r="X114">
        <v>40</v>
      </c>
      <c r="Y114">
        <v>52</v>
      </c>
      <c r="Z114">
        <v>24</v>
      </c>
      <c r="AA114">
        <v>22</v>
      </c>
      <c r="AB114">
        <v>0</v>
      </c>
      <c r="AC114">
        <v>24</v>
      </c>
      <c r="AD114">
        <v>139</v>
      </c>
      <c r="AE114">
        <v>0</v>
      </c>
      <c r="AF114">
        <v>0</v>
      </c>
      <c r="AG114">
        <f t="shared" si="5"/>
        <v>15</v>
      </c>
      <c r="AH114">
        <f t="shared" si="6"/>
        <v>20</v>
      </c>
      <c r="AI114">
        <f t="shared" si="7"/>
        <v>35</v>
      </c>
    </row>
    <row r="115" spans="1:35" x14ac:dyDescent="0.25">
      <c r="A115" t="s">
        <v>345</v>
      </c>
      <c r="B115" t="s">
        <v>92</v>
      </c>
      <c r="C115" t="s">
        <v>37</v>
      </c>
      <c r="D115">
        <v>193</v>
      </c>
      <c r="E115">
        <v>79</v>
      </c>
      <c r="F115">
        <v>21.20862305</v>
      </c>
      <c r="G115" t="s">
        <v>346</v>
      </c>
      <c r="H115" t="s">
        <v>347</v>
      </c>
      <c r="I115">
        <v>33</v>
      </c>
      <c r="J115" t="s">
        <v>348</v>
      </c>
      <c r="K115">
        <v>13</v>
      </c>
      <c r="L115">
        <v>25</v>
      </c>
      <c r="M115">
        <v>703</v>
      </c>
      <c r="N115">
        <v>71</v>
      </c>
      <c r="O115">
        <v>163</v>
      </c>
      <c r="P115">
        <v>43.6</v>
      </c>
      <c r="Q115">
        <v>1</v>
      </c>
      <c r="R115">
        <v>7</v>
      </c>
      <c r="S115">
        <v>14.3</v>
      </c>
      <c r="T115">
        <v>13</v>
      </c>
      <c r="U115">
        <v>19</v>
      </c>
      <c r="V115">
        <v>68.400000000000006</v>
      </c>
      <c r="W115">
        <v>42</v>
      </c>
      <c r="X115">
        <v>138</v>
      </c>
      <c r="Y115">
        <v>180</v>
      </c>
      <c r="Z115">
        <v>41</v>
      </c>
      <c r="AA115">
        <v>40</v>
      </c>
      <c r="AB115">
        <v>17</v>
      </c>
      <c r="AC115">
        <v>34</v>
      </c>
      <c r="AD115">
        <v>156</v>
      </c>
      <c r="AE115">
        <v>0</v>
      </c>
      <c r="AF115">
        <v>0</v>
      </c>
      <c r="AG115">
        <f t="shared" si="5"/>
        <v>12</v>
      </c>
      <c r="AH115">
        <f t="shared" si="6"/>
        <v>22</v>
      </c>
      <c r="AI115">
        <f t="shared" si="7"/>
        <v>34</v>
      </c>
    </row>
    <row r="116" spans="1:35" x14ac:dyDescent="0.25">
      <c r="A116" t="s">
        <v>349</v>
      </c>
      <c r="B116" t="s">
        <v>42</v>
      </c>
      <c r="C116" t="s">
        <v>93</v>
      </c>
      <c r="D116">
        <v>193</v>
      </c>
      <c r="E116">
        <v>84</v>
      </c>
      <c r="F116">
        <v>22.550940959999998</v>
      </c>
      <c r="G116" t="s">
        <v>350</v>
      </c>
      <c r="H116" t="s">
        <v>351</v>
      </c>
      <c r="I116">
        <v>30</v>
      </c>
      <c r="J116" t="s">
        <v>352</v>
      </c>
      <c r="K116">
        <v>5</v>
      </c>
      <c r="L116">
        <v>4</v>
      </c>
      <c r="M116">
        <v>12</v>
      </c>
      <c r="N116">
        <v>1</v>
      </c>
      <c r="O116">
        <v>3</v>
      </c>
      <c r="P116">
        <v>33.299999999999997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2</v>
      </c>
      <c r="Y116">
        <v>2</v>
      </c>
      <c r="Z116">
        <v>0</v>
      </c>
      <c r="AA116">
        <v>0</v>
      </c>
      <c r="AB116">
        <v>0</v>
      </c>
      <c r="AC116">
        <v>2</v>
      </c>
      <c r="AD116">
        <v>2</v>
      </c>
      <c r="AE116">
        <v>0</v>
      </c>
      <c r="AF116">
        <v>0</v>
      </c>
      <c r="AG116">
        <f t="shared" si="5"/>
        <v>29</v>
      </c>
      <c r="AH116">
        <f t="shared" si="6"/>
        <v>10</v>
      </c>
      <c r="AI116">
        <f t="shared" si="7"/>
        <v>39</v>
      </c>
    </row>
    <row r="117" spans="1:35" x14ac:dyDescent="0.25">
      <c r="A117" t="s">
        <v>353</v>
      </c>
      <c r="B117" t="s">
        <v>36</v>
      </c>
      <c r="C117" t="s">
        <v>48</v>
      </c>
      <c r="D117">
        <v>173</v>
      </c>
      <c r="E117">
        <v>64</v>
      </c>
      <c r="F117">
        <v>21.383942000000001</v>
      </c>
      <c r="G117" t="s">
        <v>38</v>
      </c>
      <c r="H117" t="s">
        <v>354</v>
      </c>
      <c r="I117">
        <v>23</v>
      </c>
      <c r="J117" t="s">
        <v>111</v>
      </c>
      <c r="K117">
        <v>0</v>
      </c>
      <c r="L117">
        <v>29</v>
      </c>
      <c r="M117">
        <v>348</v>
      </c>
      <c r="N117">
        <v>27</v>
      </c>
      <c r="O117">
        <v>74</v>
      </c>
      <c r="P117">
        <v>36.5</v>
      </c>
      <c r="Q117">
        <v>8</v>
      </c>
      <c r="R117">
        <v>35</v>
      </c>
      <c r="S117">
        <v>22.9</v>
      </c>
      <c r="T117">
        <v>25</v>
      </c>
      <c r="U117">
        <v>29</v>
      </c>
      <c r="V117">
        <v>86.2</v>
      </c>
      <c r="W117">
        <v>9</v>
      </c>
      <c r="X117">
        <v>19</v>
      </c>
      <c r="Y117">
        <v>28</v>
      </c>
      <c r="Z117">
        <v>33</v>
      </c>
      <c r="AA117">
        <v>21</v>
      </c>
      <c r="AB117">
        <v>3</v>
      </c>
      <c r="AC117">
        <v>23</v>
      </c>
      <c r="AD117">
        <v>87</v>
      </c>
      <c r="AE117">
        <v>0</v>
      </c>
      <c r="AF117">
        <v>0</v>
      </c>
      <c r="AG117">
        <f t="shared" si="5"/>
        <v>16</v>
      </c>
      <c r="AH117">
        <f t="shared" si="6"/>
        <v>19</v>
      </c>
      <c r="AI117">
        <f t="shared" si="7"/>
        <v>35</v>
      </c>
    </row>
    <row r="118" spans="1:35" x14ac:dyDescent="0.25">
      <c r="A118" t="s">
        <v>355</v>
      </c>
      <c r="B118" t="s">
        <v>12</v>
      </c>
      <c r="C118" t="s">
        <v>43</v>
      </c>
      <c r="D118">
        <v>183</v>
      </c>
      <c r="E118">
        <v>77</v>
      </c>
      <c r="F118">
        <v>22.99262444</v>
      </c>
      <c r="G118" t="s">
        <v>38</v>
      </c>
      <c r="H118" t="s">
        <v>356</v>
      </c>
      <c r="I118">
        <v>33</v>
      </c>
      <c r="J118" t="s">
        <v>75</v>
      </c>
      <c r="K118">
        <v>12</v>
      </c>
      <c r="L118">
        <v>27</v>
      </c>
      <c r="M118">
        <v>756</v>
      </c>
      <c r="N118">
        <v>125</v>
      </c>
      <c r="O118">
        <v>251</v>
      </c>
      <c r="P118">
        <v>49.8</v>
      </c>
      <c r="Q118">
        <v>18</v>
      </c>
      <c r="R118">
        <v>41</v>
      </c>
      <c r="S118">
        <v>43.9</v>
      </c>
      <c r="T118">
        <v>30</v>
      </c>
      <c r="U118">
        <v>35</v>
      </c>
      <c r="V118">
        <v>85.7</v>
      </c>
      <c r="W118">
        <v>12</v>
      </c>
      <c r="X118">
        <v>70</v>
      </c>
      <c r="Y118">
        <v>82</v>
      </c>
      <c r="Z118">
        <v>108</v>
      </c>
      <c r="AA118">
        <v>17</v>
      </c>
      <c r="AB118">
        <v>1</v>
      </c>
      <c r="AC118">
        <v>39</v>
      </c>
      <c r="AD118">
        <v>298</v>
      </c>
      <c r="AE118">
        <v>1</v>
      </c>
      <c r="AF118">
        <v>0</v>
      </c>
      <c r="AG118">
        <f t="shared" si="5"/>
        <v>33</v>
      </c>
      <c r="AH118">
        <f t="shared" si="6"/>
        <v>7</v>
      </c>
      <c r="AI118">
        <f t="shared" si="7"/>
        <v>40</v>
      </c>
    </row>
    <row r="119" spans="1:35" x14ac:dyDescent="0.25">
      <c r="A119" t="s">
        <v>357</v>
      </c>
      <c r="B119" t="s">
        <v>52</v>
      </c>
      <c r="C119" t="s">
        <v>48</v>
      </c>
      <c r="D119">
        <v>185</v>
      </c>
      <c r="E119">
        <v>70</v>
      </c>
      <c r="F119">
        <v>20.45288532</v>
      </c>
      <c r="G119" t="s">
        <v>38</v>
      </c>
      <c r="H119" t="s">
        <v>358</v>
      </c>
      <c r="I119">
        <v>31</v>
      </c>
      <c r="J119" t="s">
        <v>359</v>
      </c>
      <c r="K119">
        <v>2</v>
      </c>
      <c r="L119">
        <v>24</v>
      </c>
      <c r="M119">
        <v>280</v>
      </c>
      <c r="N119">
        <v>31</v>
      </c>
      <c r="O119">
        <v>89</v>
      </c>
      <c r="P119">
        <v>34.799999999999997</v>
      </c>
      <c r="Q119">
        <v>13</v>
      </c>
      <c r="R119">
        <v>46</v>
      </c>
      <c r="S119">
        <v>28.3</v>
      </c>
      <c r="T119">
        <v>6</v>
      </c>
      <c r="U119">
        <v>11</v>
      </c>
      <c r="V119">
        <v>54.5</v>
      </c>
      <c r="W119">
        <v>12</v>
      </c>
      <c r="X119">
        <v>12</v>
      </c>
      <c r="Y119">
        <v>24</v>
      </c>
      <c r="Z119">
        <v>23</v>
      </c>
      <c r="AA119">
        <v>13</v>
      </c>
      <c r="AB119">
        <v>5</v>
      </c>
      <c r="AC119">
        <v>11</v>
      </c>
      <c r="AD119">
        <v>81</v>
      </c>
      <c r="AE119">
        <v>0</v>
      </c>
      <c r="AF119">
        <v>0</v>
      </c>
      <c r="AG119">
        <f t="shared" si="5"/>
        <v>8</v>
      </c>
      <c r="AH119">
        <f t="shared" si="6"/>
        <v>26</v>
      </c>
      <c r="AI119">
        <f t="shared" si="7"/>
        <v>34</v>
      </c>
    </row>
    <row r="120" spans="1:35" x14ac:dyDescent="0.25">
      <c r="A120" t="s">
        <v>360</v>
      </c>
      <c r="B120" t="s">
        <v>73</v>
      </c>
      <c r="C120" t="s">
        <v>48</v>
      </c>
      <c r="D120">
        <v>180</v>
      </c>
      <c r="E120">
        <v>64</v>
      </c>
      <c r="F120">
        <v>19.753086419999999</v>
      </c>
      <c r="G120" t="s">
        <v>38</v>
      </c>
      <c r="H120" t="s">
        <v>361</v>
      </c>
      <c r="I120">
        <v>22</v>
      </c>
      <c r="J120" t="s">
        <v>81</v>
      </c>
      <c r="K120">
        <v>0</v>
      </c>
      <c r="L120">
        <v>22</v>
      </c>
      <c r="M120">
        <v>260</v>
      </c>
      <c r="N120">
        <v>29</v>
      </c>
      <c r="O120">
        <v>78</v>
      </c>
      <c r="P120">
        <v>37.200000000000003</v>
      </c>
      <c r="Q120">
        <v>9</v>
      </c>
      <c r="R120">
        <v>26</v>
      </c>
      <c r="S120">
        <v>34.6</v>
      </c>
      <c r="T120">
        <v>29</v>
      </c>
      <c r="U120">
        <v>32</v>
      </c>
      <c r="V120">
        <v>90.6</v>
      </c>
      <c r="W120">
        <v>4</v>
      </c>
      <c r="X120">
        <v>13</v>
      </c>
      <c r="Y120">
        <v>17</v>
      </c>
      <c r="Z120">
        <v>10</v>
      </c>
      <c r="AA120">
        <v>11</v>
      </c>
      <c r="AB120">
        <v>1</v>
      </c>
      <c r="AC120">
        <v>12</v>
      </c>
      <c r="AD120">
        <v>96</v>
      </c>
      <c r="AE120">
        <v>0</v>
      </c>
      <c r="AF120">
        <v>0</v>
      </c>
      <c r="AG120">
        <f t="shared" si="5"/>
        <v>20</v>
      </c>
      <c r="AH120">
        <f t="shared" si="6"/>
        <v>19</v>
      </c>
      <c r="AI120">
        <f t="shared" si="7"/>
        <v>39</v>
      </c>
    </row>
    <row r="121" spans="1:35" x14ac:dyDescent="0.25">
      <c r="A121" t="s">
        <v>362</v>
      </c>
      <c r="B121" t="s">
        <v>83</v>
      </c>
      <c r="C121" t="s">
        <v>48</v>
      </c>
      <c r="D121">
        <v>178</v>
      </c>
      <c r="E121">
        <v>85</v>
      </c>
      <c r="F121">
        <v>26.827420780000001</v>
      </c>
      <c r="G121" t="s">
        <v>38</v>
      </c>
      <c r="H121" t="s">
        <v>363</v>
      </c>
      <c r="I121">
        <v>30</v>
      </c>
      <c r="J121" t="s">
        <v>364</v>
      </c>
      <c r="K121">
        <v>9</v>
      </c>
      <c r="L121">
        <v>29</v>
      </c>
      <c r="M121">
        <v>865</v>
      </c>
      <c r="N121">
        <v>107</v>
      </c>
      <c r="O121">
        <v>249</v>
      </c>
      <c r="P121">
        <v>43</v>
      </c>
      <c r="Q121">
        <v>14</v>
      </c>
      <c r="R121">
        <v>41</v>
      </c>
      <c r="S121">
        <v>34.1</v>
      </c>
      <c r="T121">
        <v>118</v>
      </c>
      <c r="U121">
        <v>144</v>
      </c>
      <c r="V121">
        <v>81.900000000000006</v>
      </c>
      <c r="W121">
        <v>30</v>
      </c>
      <c r="X121">
        <v>92</v>
      </c>
      <c r="Y121">
        <v>122</v>
      </c>
      <c r="Z121">
        <v>87</v>
      </c>
      <c r="AA121">
        <v>23</v>
      </c>
      <c r="AB121">
        <v>8</v>
      </c>
      <c r="AC121">
        <v>62</v>
      </c>
      <c r="AD121">
        <v>346</v>
      </c>
      <c r="AE121">
        <v>1</v>
      </c>
      <c r="AF121">
        <v>0</v>
      </c>
      <c r="AG121">
        <f t="shared" si="5"/>
        <v>22</v>
      </c>
      <c r="AH121">
        <f t="shared" si="6"/>
        <v>13</v>
      </c>
      <c r="AI121">
        <f t="shared" si="7"/>
        <v>35</v>
      </c>
    </row>
    <row r="122" spans="1:35" x14ac:dyDescent="0.25">
      <c r="A122" t="s">
        <v>365</v>
      </c>
      <c r="B122" t="s">
        <v>52</v>
      </c>
      <c r="C122" t="s">
        <v>48</v>
      </c>
      <c r="D122">
        <v>180</v>
      </c>
      <c r="E122">
        <v>74</v>
      </c>
      <c r="F122">
        <v>22.83950617</v>
      </c>
      <c r="G122" t="s">
        <v>38</v>
      </c>
      <c r="H122" t="s">
        <v>366</v>
      </c>
      <c r="I122">
        <v>32</v>
      </c>
      <c r="J122" t="s">
        <v>367</v>
      </c>
      <c r="K122">
        <v>9</v>
      </c>
      <c r="L122">
        <v>23</v>
      </c>
      <c r="M122">
        <v>242</v>
      </c>
      <c r="N122">
        <v>23</v>
      </c>
      <c r="O122">
        <v>62</v>
      </c>
      <c r="P122">
        <v>37.1</v>
      </c>
      <c r="Q122">
        <v>12</v>
      </c>
      <c r="R122">
        <v>35</v>
      </c>
      <c r="S122">
        <v>34.299999999999997</v>
      </c>
      <c r="T122">
        <v>8</v>
      </c>
      <c r="U122">
        <v>12</v>
      </c>
      <c r="V122">
        <v>66.7</v>
      </c>
      <c r="W122">
        <v>12</v>
      </c>
      <c r="X122">
        <v>26</v>
      </c>
      <c r="Y122">
        <v>38</v>
      </c>
      <c r="Z122">
        <v>17</v>
      </c>
      <c r="AA122">
        <v>10</v>
      </c>
      <c r="AB122">
        <v>1</v>
      </c>
      <c r="AC122">
        <v>12</v>
      </c>
      <c r="AD122">
        <v>66</v>
      </c>
      <c r="AE122">
        <v>0</v>
      </c>
      <c r="AF122">
        <v>0</v>
      </c>
      <c r="AG122">
        <f t="shared" si="5"/>
        <v>8</v>
      </c>
      <c r="AH122">
        <f t="shared" si="6"/>
        <v>26</v>
      </c>
      <c r="AI122">
        <f t="shared" si="7"/>
        <v>34</v>
      </c>
    </row>
    <row r="123" spans="1:35" x14ac:dyDescent="0.25">
      <c r="A123" t="s">
        <v>368</v>
      </c>
      <c r="B123" t="s">
        <v>47</v>
      </c>
      <c r="C123" t="s">
        <v>43</v>
      </c>
      <c r="D123">
        <v>188</v>
      </c>
      <c r="E123">
        <v>81</v>
      </c>
      <c r="F123">
        <v>22.917609779999999</v>
      </c>
      <c r="G123" t="s">
        <v>38</v>
      </c>
      <c r="H123" t="s">
        <v>369</v>
      </c>
      <c r="I123">
        <v>27</v>
      </c>
      <c r="J123" t="s">
        <v>105</v>
      </c>
      <c r="K123">
        <v>5</v>
      </c>
      <c r="L123">
        <v>29</v>
      </c>
      <c r="M123">
        <v>795</v>
      </c>
      <c r="N123">
        <v>80</v>
      </c>
      <c r="O123">
        <v>202</v>
      </c>
      <c r="P123">
        <v>39.6</v>
      </c>
      <c r="Q123">
        <v>59</v>
      </c>
      <c r="R123">
        <v>149</v>
      </c>
      <c r="S123">
        <v>39.6</v>
      </c>
      <c r="T123">
        <v>26</v>
      </c>
      <c r="U123">
        <v>31</v>
      </c>
      <c r="V123">
        <v>83.9</v>
      </c>
      <c r="W123">
        <v>15</v>
      </c>
      <c r="X123">
        <v>71</v>
      </c>
      <c r="Y123">
        <v>86</v>
      </c>
      <c r="Z123">
        <v>30</v>
      </c>
      <c r="AA123">
        <v>36</v>
      </c>
      <c r="AB123">
        <v>2</v>
      </c>
      <c r="AC123">
        <v>23</v>
      </c>
      <c r="AD123">
        <v>245</v>
      </c>
      <c r="AE123">
        <v>0</v>
      </c>
      <c r="AF123">
        <v>0</v>
      </c>
      <c r="AG123">
        <f t="shared" si="5"/>
        <v>21</v>
      </c>
      <c r="AH123">
        <f t="shared" si="6"/>
        <v>14</v>
      </c>
      <c r="AI123">
        <f t="shared" si="7"/>
        <v>35</v>
      </c>
    </row>
    <row r="124" spans="1:35" x14ac:dyDescent="0.25">
      <c r="A124" t="s">
        <v>370</v>
      </c>
      <c r="B124" t="s">
        <v>118</v>
      </c>
      <c r="C124" t="s">
        <v>48</v>
      </c>
      <c r="D124">
        <v>180</v>
      </c>
      <c r="E124">
        <v>78</v>
      </c>
      <c r="F124">
        <v>24.074074070000002</v>
      </c>
      <c r="G124" t="s">
        <v>38</v>
      </c>
      <c r="H124" t="s">
        <v>371</v>
      </c>
      <c r="I124">
        <v>26</v>
      </c>
      <c r="J124" t="s">
        <v>342</v>
      </c>
      <c r="K124">
        <v>6</v>
      </c>
      <c r="L124">
        <v>14</v>
      </c>
      <c r="M124">
        <v>348</v>
      </c>
      <c r="N124">
        <v>55</v>
      </c>
      <c r="O124">
        <v>127</v>
      </c>
      <c r="P124">
        <v>43.3</v>
      </c>
      <c r="Q124">
        <v>10</v>
      </c>
      <c r="R124">
        <v>30</v>
      </c>
      <c r="S124">
        <v>33.299999999999997</v>
      </c>
      <c r="T124">
        <v>38</v>
      </c>
      <c r="U124">
        <v>40</v>
      </c>
      <c r="V124">
        <v>95</v>
      </c>
      <c r="W124">
        <v>13</v>
      </c>
      <c r="X124">
        <v>35</v>
      </c>
      <c r="Y124">
        <v>48</v>
      </c>
      <c r="Z124">
        <v>35</v>
      </c>
      <c r="AA124">
        <v>21</v>
      </c>
      <c r="AB124">
        <v>4</v>
      </c>
      <c r="AC124">
        <v>18</v>
      </c>
      <c r="AD124">
        <v>158</v>
      </c>
      <c r="AE124">
        <v>0</v>
      </c>
      <c r="AF124">
        <v>0</v>
      </c>
      <c r="AG124">
        <f t="shared" si="5"/>
        <v>9</v>
      </c>
      <c r="AH124">
        <f t="shared" si="6"/>
        <v>25</v>
      </c>
      <c r="AI124">
        <f t="shared" si="7"/>
        <v>34</v>
      </c>
    </row>
    <row r="125" spans="1:35" x14ac:dyDescent="0.25">
      <c r="A125" t="s">
        <v>372</v>
      </c>
      <c r="B125" t="s">
        <v>36</v>
      </c>
      <c r="C125" t="s">
        <v>48</v>
      </c>
      <c r="D125">
        <v>175</v>
      </c>
      <c r="E125">
        <v>66</v>
      </c>
      <c r="F125">
        <v>21.55102041</v>
      </c>
      <c r="G125" t="s">
        <v>38</v>
      </c>
      <c r="H125" t="s">
        <v>373</v>
      </c>
      <c r="I125">
        <v>27</v>
      </c>
      <c r="J125" t="s">
        <v>178</v>
      </c>
      <c r="K125">
        <v>4</v>
      </c>
      <c r="L125">
        <v>30</v>
      </c>
      <c r="M125">
        <v>1018</v>
      </c>
      <c r="N125">
        <v>167</v>
      </c>
      <c r="O125">
        <v>394</v>
      </c>
      <c r="P125">
        <v>42.4</v>
      </c>
      <c r="Q125">
        <v>43</v>
      </c>
      <c r="R125">
        <v>119</v>
      </c>
      <c r="S125">
        <v>36.1</v>
      </c>
      <c r="T125">
        <v>168</v>
      </c>
      <c r="U125">
        <v>186</v>
      </c>
      <c r="V125">
        <v>90.3</v>
      </c>
      <c r="W125">
        <v>21</v>
      </c>
      <c r="X125">
        <v>86</v>
      </c>
      <c r="Y125">
        <v>107</v>
      </c>
      <c r="Z125">
        <v>173</v>
      </c>
      <c r="AA125">
        <v>38</v>
      </c>
      <c r="AB125">
        <v>24</v>
      </c>
      <c r="AC125">
        <v>83</v>
      </c>
      <c r="AD125">
        <v>545</v>
      </c>
      <c r="AE125">
        <v>1</v>
      </c>
      <c r="AF125">
        <v>0</v>
      </c>
      <c r="AG125">
        <f t="shared" si="5"/>
        <v>16</v>
      </c>
      <c r="AH125">
        <f t="shared" si="6"/>
        <v>19</v>
      </c>
      <c r="AI125">
        <f t="shared" si="7"/>
        <v>35</v>
      </c>
    </row>
    <row r="126" spans="1:35" x14ac:dyDescent="0.25">
      <c r="A126" t="s">
        <v>374</v>
      </c>
      <c r="B126" t="s">
        <v>66</v>
      </c>
      <c r="C126" t="s">
        <v>84</v>
      </c>
      <c r="D126">
        <v>196</v>
      </c>
      <c r="E126">
        <v>97</v>
      </c>
      <c r="F126">
        <v>25.24989588</v>
      </c>
      <c r="G126" t="s">
        <v>38</v>
      </c>
      <c r="H126" t="s">
        <v>375</v>
      </c>
      <c r="I126">
        <v>25</v>
      </c>
      <c r="J126" t="s">
        <v>111</v>
      </c>
      <c r="K126">
        <v>3</v>
      </c>
      <c r="L126">
        <v>28</v>
      </c>
      <c r="M126">
        <v>823</v>
      </c>
      <c r="N126">
        <v>162</v>
      </c>
      <c r="O126">
        <v>293</v>
      </c>
      <c r="P126">
        <v>55.3</v>
      </c>
      <c r="Q126">
        <v>24</v>
      </c>
      <c r="R126">
        <v>60</v>
      </c>
      <c r="S126">
        <v>40</v>
      </c>
      <c r="T126">
        <v>50</v>
      </c>
      <c r="U126">
        <v>58</v>
      </c>
      <c r="V126">
        <v>86.2</v>
      </c>
      <c r="W126">
        <v>35</v>
      </c>
      <c r="X126">
        <v>121</v>
      </c>
      <c r="Y126">
        <v>156</v>
      </c>
      <c r="Z126">
        <v>65</v>
      </c>
      <c r="AA126">
        <v>14</v>
      </c>
      <c r="AB126">
        <v>37</v>
      </c>
      <c r="AC126">
        <v>65</v>
      </c>
      <c r="AD126">
        <v>398</v>
      </c>
      <c r="AE126">
        <v>3</v>
      </c>
      <c r="AF126">
        <v>0</v>
      </c>
      <c r="AG126">
        <f t="shared" si="5"/>
        <v>12</v>
      </c>
      <c r="AH126">
        <f t="shared" si="6"/>
        <v>22</v>
      </c>
      <c r="AI126">
        <f t="shared" si="7"/>
        <v>34</v>
      </c>
    </row>
    <row r="127" spans="1:35" x14ac:dyDescent="0.25">
      <c r="A127" t="s">
        <v>376</v>
      </c>
      <c r="B127" t="s">
        <v>63</v>
      </c>
      <c r="C127" t="s">
        <v>48</v>
      </c>
      <c r="D127">
        <v>185</v>
      </c>
      <c r="E127">
        <v>87</v>
      </c>
      <c r="F127">
        <v>25.420014609999999</v>
      </c>
      <c r="G127" t="s">
        <v>144</v>
      </c>
      <c r="H127" t="s">
        <v>377</v>
      </c>
      <c r="I127">
        <v>26</v>
      </c>
      <c r="J127" t="s">
        <v>334</v>
      </c>
      <c r="K127">
        <v>0</v>
      </c>
      <c r="L127">
        <v>30</v>
      </c>
      <c r="M127">
        <v>555</v>
      </c>
      <c r="N127">
        <v>47</v>
      </c>
      <c r="O127">
        <v>114</v>
      </c>
      <c r="P127">
        <v>41.2</v>
      </c>
      <c r="Q127">
        <v>15</v>
      </c>
      <c r="R127">
        <v>38</v>
      </c>
      <c r="S127">
        <v>39.5</v>
      </c>
      <c r="T127">
        <v>29</v>
      </c>
      <c r="U127">
        <v>44</v>
      </c>
      <c r="V127">
        <v>65.900000000000006</v>
      </c>
      <c r="W127">
        <v>28</v>
      </c>
      <c r="X127">
        <v>58</v>
      </c>
      <c r="Y127">
        <v>86</v>
      </c>
      <c r="Z127">
        <v>50</v>
      </c>
      <c r="AA127">
        <v>22</v>
      </c>
      <c r="AB127">
        <v>8</v>
      </c>
      <c r="AC127">
        <v>28</v>
      </c>
      <c r="AD127">
        <v>138</v>
      </c>
      <c r="AE127">
        <v>0</v>
      </c>
      <c r="AF127">
        <v>0</v>
      </c>
      <c r="AG127">
        <f t="shared" si="5"/>
        <v>20</v>
      </c>
      <c r="AH127">
        <f t="shared" si="6"/>
        <v>19</v>
      </c>
      <c r="AI127">
        <f t="shared" si="7"/>
        <v>39</v>
      </c>
    </row>
    <row r="128" spans="1:35" x14ac:dyDescent="0.25">
      <c r="A128" t="s">
        <v>378</v>
      </c>
      <c r="B128" t="s">
        <v>59</v>
      </c>
      <c r="C128" t="s">
        <v>48</v>
      </c>
      <c r="D128">
        <v>175</v>
      </c>
      <c r="E128">
        <v>68</v>
      </c>
      <c r="F128">
        <v>22.204081630000001</v>
      </c>
      <c r="G128" t="s">
        <v>38</v>
      </c>
      <c r="H128" t="s">
        <v>379</v>
      </c>
      <c r="I128">
        <v>36</v>
      </c>
      <c r="J128" t="s">
        <v>111</v>
      </c>
      <c r="K128">
        <v>15</v>
      </c>
      <c r="L128">
        <v>27</v>
      </c>
      <c r="M128">
        <v>806</v>
      </c>
      <c r="N128">
        <v>103</v>
      </c>
      <c r="O128">
        <v>244</v>
      </c>
      <c r="P128">
        <v>42.2</v>
      </c>
      <c r="Q128">
        <v>50</v>
      </c>
      <c r="R128">
        <v>134</v>
      </c>
      <c r="S128">
        <v>37.299999999999997</v>
      </c>
      <c r="T128">
        <v>17</v>
      </c>
      <c r="U128">
        <v>24</v>
      </c>
      <c r="V128">
        <v>70.8</v>
      </c>
      <c r="W128">
        <v>7</v>
      </c>
      <c r="X128">
        <v>46</v>
      </c>
      <c r="Y128">
        <v>53</v>
      </c>
      <c r="Z128">
        <v>177</v>
      </c>
      <c r="AA128">
        <v>31</v>
      </c>
      <c r="AB128">
        <v>3</v>
      </c>
      <c r="AC128">
        <v>57</v>
      </c>
      <c r="AD128">
        <v>273</v>
      </c>
      <c r="AE128">
        <v>1</v>
      </c>
      <c r="AF128">
        <v>0</v>
      </c>
      <c r="AG128">
        <f t="shared" si="5"/>
        <v>15</v>
      </c>
      <c r="AH128">
        <f t="shared" si="6"/>
        <v>20</v>
      </c>
      <c r="AI128">
        <f t="shared" si="7"/>
        <v>35</v>
      </c>
    </row>
    <row r="129" spans="1:35" x14ac:dyDescent="0.25">
      <c r="A129" t="s">
        <v>380</v>
      </c>
      <c r="B129" t="s">
        <v>83</v>
      </c>
      <c r="C129" t="s">
        <v>48</v>
      </c>
      <c r="D129">
        <v>175</v>
      </c>
      <c r="E129">
        <v>75</v>
      </c>
      <c r="F129">
        <v>24.489795919999999</v>
      </c>
      <c r="G129" t="s">
        <v>38</v>
      </c>
      <c r="H129" t="s">
        <v>381</v>
      </c>
      <c r="I129">
        <v>28</v>
      </c>
      <c r="J129" t="s">
        <v>337</v>
      </c>
      <c r="K129">
        <v>6</v>
      </c>
      <c r="L129">
        <v>28</v>
      </c>
      <c r="M129">
        <v>745</v>
      </c>
      <c r="N129">
        <v>108</v>
      </c>
      <c r="O129">
        <v>310</v>
      </c>
      <c r="P129">
        <v>34.799999999999997</v>
      </c>
      <c r="Q129">
        <v>59</v>
      </c>
      <c r="R129">
        <v>163</v>
      </c>
      <c r="S129">
        <v>36.200000000000003</v>
      </c>
      <c r="T129">
        <v>42</v>
      </c>
      <c r="U129">
        <v>52</v>
      </c>
      <c r="V129">
        <v>80.8</v>
      </c>
      <c r="W129">
        <v>21</v>
      </c>
      <c r="X129">
        <v>85</v>
      </c>
      <c r="Y129">
        <v>106</v>
      </c>
      <c r="Z129">
        <v>68</v>
      </c>
      <c r="AA129">
        <v>28</v>
      </c>
      <c r="AB129">
        <v>17</v>
      </c>
      <c r="AC129">
        <v>43</v>
      </c>
      <c r="AD129">
        <v>317</v>
      </c>
      <c r="AE129">
        <v>0</v>
      </c>
      <c r="AF129">
        <v>0</v>
      </c>
      <c r="AG129">
        <f t="shared" si="5"/>
        <v>22</v>
      </c>
      <c r="AH129">
        <f t="shared" si="6"/>
        <v>13</v>
      </c>
      <c r="AI129">
        <f t="shared" si="7"/>
        <v>35</v>
      </c>
    </row>
    <row r="130" spans="1:35" x14ac:dyDescent="0.25">
      <c r="A130" t="s">
        <v>382</v>
      </c>
      <c r="B130" t="s">
        <v>52</v>
      </c>
      <c r="C130" t="s">
        <v>48</v>
      </c>
      <c r="D130">
        <v>173</v>
      </c>
      <c r="E130">
        <v>64</v>
      </c>
      <c r="F130">
        <v>21.383942000000001</v>
      </c>
      <c r="G130" t="s">
        <v>38</v>
      </c>
      <c r="H130" t="s">
        <v>383</v>
      </c>
      <c r="I130">
        <v>28</v>
      </c>
      <c r="J130" t="s">
        <v>170</v>
      </c>
      <c r="K130">
        <v>3</v>
      </c>
      <c r="L130">
        <v>25</v>
      </c>
      <c r="M130">
        <v>296</v>
      </c>
      <c r="N130">
        <v>25</v>
      </c>
      <c r="O130">
        <v>78</v>
      </c>
      <c r="P130">
        <v>32.1</v>
      </c>
      <c r="Q130">
        <v>2</v>
      </c>
      <c r="R130">
        <v>10</v>
      </c>
      <c r="S130">
        <v>20</v>
      </c>
      <c r="T130">
        <v>20</v>
      </c>
      <c r="U130">
        <v>30</v>
      </c>
      <c r="V130">
        <v>66.7</v>
      </c>
      <c r="W130">
        <v>3</v>
      </c>
      <c r="X130">
        <v>11</v>
      </c>
      <c r="Y130">
        <v>14</v>
      </c>
      <c r="Z130">
        <v>51</v>
      </c>
      <c r="AA130">
        <v>13</v>
      </c>
      <c r="AB130">
        <v>2</v>
      </c>
      <c r="AC130">
        <v>25</v>
      </c>
      <c r="AD130">
        <v>72</v>
      </c>
      <c r="AE130">
        <v>0</v>
      </c>
      <c r="AF130">
        <v>0</v>
      </c>
      <c r="AG130">
        <f t="shared" si="5"/>
        <v>8</v>
      </c>
      <c r="AH130">
        <f t="shared" si="6"/>
        <v>26</v>
      </c>
      <c r="AI130">
        <f t="shared" si="7"/>
        <v>34</v>
      </c>
    </row>
    <row r="131" spans="1:35" x14ac:dyDescent="0.25">
      <c r="A131" t="s">
        <v>384</v>
      </c>
      <c r="B131" t="s">
        <v>42</v>
      </c>
      <c r="C131" t="s">
        <v>48</v>
      </c>
      <c r="D131">
        <v>183</v>
      </c>
      <c r="E131">
        <v>68</v>
      </c>
      <c r="F131">
        <v>20.305174829999999</v>
      </c>
      <c r="G131" t="s">
        <v>38</v>
      </c>
      <c r="H131" t="s">
        <v>323</v>
      </c>
      <c r="I131">
        <v>25</v>
      </c>
      <c r="J131" t="s">
        <v>385</v>
      </c>
      <c r="K131">
        <v>0</v>
      </c>
      <c r="L131">
        <v>25</v>
      </c>
      <c r="M131">
        <v>189</v>
      </c>
      <c r="N131">
        <v>19</v>
      </c>
      <c r="O131">
        <v>50</v>
      </c>
      <c r="P131">
        <v>38</v>
      </c>
      <c r="Q131">
        <v>13</v>
      </c>
      <c r="R131">
        <v>32</v>
      </c>
      <c r="S131">
        <v>40.6</v>
      </c>
      <c r="T131">
        <v>4</v>
      </c>
      <c r="U131">
        <v>8</v>
      </c>
      <c r="V131">
        <v>50</v>
      </c>
      <c r="W131">
        <v>3</v>
      </c>
      <c r="X131">
        <v>18</v>
      </c>
      <c r="Y131">
        <v>21</v>
      </c>
      <c r="Z131">
        <v>6</v>
      </c>
      <c r="AA131">
        <v>4</v>
      </c>
      <c r="AB131">
        <v>3</v>
      </c>
      <c r="AC131">
        <v>2</v>
      </c>
      <c r="AD131">
        <v>55</v>
      </c>
      <c r="AE131">
        <v>0</v>
      </c>
      <c r="AF131">
        <v>0</v>
      </c>
      <c r="AG131">
        <f t="shared" ref="AG131:AG143" si="8">INDEX(AN$2:AN$13, MATCH($B131,$AM$2:$AM$13,0))</f>
        <v>29</v>
      </c>
      <c r="AH131">
        <f t="shared" ref="AH131:AH143" si="9">INDEX(AO$2:AO$13, MATCH($B131,$AM$2:$AM$13,0))</f>
        <v>10</v>
      </c>
      <c r="AI131">
        <f t="shared" ref="AI131:AI143" si="10">INDEX(AP$2:AP$13, MATCH($B131,$AM$2:$AM$13,0))</f>
        <v>39</v>
      </c>
    </row>
    <row r="132" spans="1:35" x14ac:dyDescent="0.25">
      <c r="A132" t="s">
        <v>386</v>
      </c>
      <c r="B132" t="s">
        <v>12</v>
      </c>
      <c r="C132" t="s">
        <v>84</v>
      </c>
      <c r="D132">
        <v>198</v>
      </c>
      <c r="E132">
        <v>96</v>
      </c>
      <c r="F132">
        <v>24.487297210000001</v>
      </c>
      <c r="G132" t="s">
        <v>38</v>
      </c>
      <c r="H132" t="s">
        <v>387</v>
      </c>
      <c r="I132">
        <v>32</v>
      </c>
      <c r="J132" t="s">
        <v>75</v>
      </c>
      <c r="K132">
        <v>10</v>
      </c>
      <c r="L132">
        <v>29</v>
      </c>
      <c r="M132">
        <v>895</v>
      </c>
      <c r="N132">
        <v>222</v>
      </c>
      <c r="O132">
        <v>336</v>
      </c>
      <c r="P132">
        <v>66.099999999999994</v>
      </c>
      <c r="Q132">
        <v>0</v>
      </c>
      <c r="R132">
        <v>0</v>
      </c>
      <c r="S132">
        <v>0</v>
      </c>
      <c r="T132">
        <v>128</v>
      </c>
      <c r="U132">
        <v>162</v>
      </c>
      <c r="V132">
        <v>79</v>
      </c>
      <c r="W132">
        <v>113</v>
      </c>
      <c r="X132">
        <v>184</v>
      </c>
      <c r="Y132">
        <v>297</v>
      </c>
      <c r="Z132">
        <v>39</v>
      </c>
      <c r="AA132">
        <v>39</v>
      </c>
      <c r="AB132">
        <v>61</v>
      </c>
      <c r="AC132">
        <v>71</v>
      </c>
      <c r="AD132">
        <v>572</v>
      </c>
      <c r="AE132">
        <v>16</v>
      </c>
      <c r="AF132">
        <v>0</v>
      </c>
      <c r="AG132">
        <f t="shared" si="8"/>
        <v>33</v>
      </c>
      <c r="AH132">
        <f t="shared" si="9"/>
        <v>7</v>
      </c>
      <c r="AI132">
        <f t="shared" si="10"/>
        <v>40</v>
      </c>
    </row>
    <row r="133" spans="1:35" x14ac:dyDescent="0.25">
      <c r="A133" t="s">
        <v>388</v>
      </c>
      <c r="B133" t="s">
        <v>92</v>
      </c>
      <c r="C133" t="s">
        <v>43</v>
      </c>
      <c r="D133">
        <v>188</v>
      </c>
      <c r="E133">
        <v>77</v>
      </c>
      <c r="F133">
        <v>21.785875959999998</v>
      </c>
      <c r="G133" t="s">
        <v>38</v>
      </c>
      <c r="H133" t="s">
        <v>389</v>
      </c>
      <c r="I133">
        <v>30</v>
      </c>
      <c r="J133" t="s">
        <v>105</v>
      </c>
      <c r="K133">
        <v>9</v>
      </c>
      <c r="L133">
        <v>31</v>
      </c>
      <c r="M133">
        <v>820</v>
      </c>
      <c r="N133">
        <v>105</v>
      </c>
      <c r="O133">
        <v>297</v>
      </c>
      <c r="P133">
        <v>35.4</v>
      </c>
      <c r="Q133">
        <v>23</v>
      </c>
      <c r="R133">
        <v>70</v>
      </c>
      <c r="S133">
        <v>32.9</v>
      </c>
      <c r="T133">
        <v>44</v>
      </c>
      <c r="U133">
        <v>65</v>
      </c>
      <c r="V133">
        <v>67.7</v>
      </c>
      <c r="W133">
        <v>23</v>
      </c>
      <c r="X133">
        <v>87</v>
      </c>
      <c r="Y133">
        <v>110</v>
      </c>
      <c r="Z133">
        <v>66</v>
      </c>
      <c r="AA133">
        <v>36</v>
      </c>
      <c r="AB133">
        <v>14</v>
      </c>
      <c r="AC133">
        <v>61</v>
      </c>
      <c r="AD133">
        <v>277</v>
      </c>
      <c r="AE133">
        <v>0</v>
      </c>
      <c r="AF133">
        <v>0</v>
      </c>
      <c r="AG133">
        <f t="shared" si="8"/>
        <v>12</v>
      </c>
      <c r="AH133">
        <f t="shared" si="9"/>
        <v>22</v>
      </c>
      <c r="AI133">
        <f t="shared" si="10"/>
        <v>34</v>
      </c>
    </row>
    <row r="134" spans="1:35" x14ac:dyDescent="0.25">
      <c r="A134" t="s">
        <v>390</v>
      </c>
      <c r="B134" t="s">
        <v>73</v>
      </c>
      <c r="C134" t="s">
        <v>48</v>
      </c>
      <c r="D134">
        <v>175</v>
      </c>
      <c r="E134">
        <v>66</v>
      </c>
      <c r="F134">
        <v>21.55102041</v>
      </c>
      <c r="G134" t="s">
        <v>38</v>
      </c>
      <c r="H134" t="s">
        <v>391</v>
      </c>
      <c r="I134">
        <v>26</v>
      </c>
      <c r="J134" t="s">
        <v>217</v>
      </c>
      <c r="K134">
        <v>5</v>
      </c>
      <c r="L134">
        <v>18</v>
      </c>
      <c r="M134">
        <v>462</v>
      </c>
      <c r="N134">
        <v>69</v>
      </c>
      <c r="O134">
        <v>191</v>
      </c>
      <c r="P134">
        <v>36.1</v>
      </c>
      <c r="Q134">
        <v>27</v>
      </c>
      <c r="R134">
        <v>89</v>
      </c>
      <c r="S134">
        <v>30.3</v>
      </c>
      <c r="T134">
        <v>75</v>
      </c>
      <c r="U134">
        <v>80</v>
      </c>
      <c r="V134">
        <v>93.8</v>
      </c>
      <c r="W134">
        <v>5</v>
      </c>
      <c r="X134">
        <v>29</v>
      </c>
      <c r="Y134">
        <v>34</v>
      </c>
      <c r="Z134">
        <v>47</v>
      </c>
      <c r="AA134">
        <v>16</v>
      </c>
      <c r="AB134">
        <v>1</v>
      </c>
      <c r="AC134">
        <v>26</v>
      </c>
      <c r="AD134">
        <v>240</v>
      </c>
      <c r="AE134">
        <v>0</v>
      </c>
      <c r="AF134">
        <v>0</v>
      </c>
      <c r="AG134">
        <f t="shared" si="8"/>
        <v>20</v>
      </c>
      <c r="AH134">
        <f t="shared" si="9"/>
        <v>19</v>
      </c>
      <c r="AI134">
        <f t="shared" si="10"/>
        <v>39</v>
      </c>
    </row>
    <row r="135" spans="1:35" x14ac:dyDescent="0.25">
      <c r="A135" t="s">
        <v>392</v>
      </c>
      <c r="B135" t="s">
        <v>12</v>
      </c>
      <c r="C135" t="s">
        <v>84</v>
      </c>
      <c r="D135">
        <v>193</v>
      </c>
      <c r="E135">
        <v>89</v>
      </c>
      <c r="F135">
        <v>23.893258880000001</v>
      </c>
      <c r="G135" t="s">
        <v>393</v>
      </c>
      <c r="H135" t="s">
        <v>394</v>
      </c>
      <c r="I135">
        <v>25</v>
      </c>
      <c r="J135" t="s">
        <v>367</v>
      </c>
      <c r="K135">
        <v>0</v>
      </c>
      <c r="L135">
        <v>17</v>
      </c>
      <c r="M135">
        <v>74</v>
      </c>
      <c r="N135">
        <v>6</v>
      </c>
      <c r="O135">
        <v>14</v>
      </c>
      <c r="P135">
        <v>42.9</v>
      </c>
      <c r="Q135">
        <v>0</v>
      </c>
      <c r="R135">
        <v>0</v>
      </c>
      <c r="S135">
        <v>0</v>
      </c>
      <c r="T135">
        <v>5</v>
      </c>
      <c r="U135">
        <v>6</v>
      </c>
      <c r="V135">
        <v>83.3</v>
      </c>
      <c r="W135">
        <v>3</v>
      </c>
      <c r="X135">
        <v>13</v>
      </c>
      <c r="Y135">
        <v>16</v>
      </c>
      <c r="Z135">
        <v>1</v>
      </c>
      <c r="AA135">
        <v>3</v>
      </c>
      <c r="AB135">
        <v>3</v>
      </c>
      <c r="AC135">
        <v>8</v>
      </c>
      <c r="AD135">
        <v>17</v>
      </c>
      <c r="AE135">
        <v>0</v>
      </c>
      <c r="AF135">
        <v>0</v>
      </c>
      <c r="AG135">
        <f t="shared" si="8"/>
        <v>33</v>
      </c>
      <c r="AH135">
        <f t="shared" si="9"/>
        <v>7</v>
      </c>
      <c r="AI135">
        <f t="shared" si="10"/>
        <v>40</v>
      </c>
    </row>
    <row r="136" spans="1:35" x14ac:dyDescent="0.25">
      <c r="A136" t="s">
        <v>395</v>
      </c>
      <c r="B136" t="s">
        <v>36</v>
      </c>
      <c r="C136" t="s">
        <v>37</v>
      </c>
      <c r="D136">
        <v>196</v>
      </c>
      <c r="E136">
        <v>91</v>
      </c>
      <c r="F136">
        <v>23.68804665</v>
      </c>
      <c r="G136" t="s">
        <v>38</v>
      </c>
      <c r="H136" t="s">
        <v>396</v>
      </c>
      <c r="I136">
        <v>25</v>
      </c>
      <c r="J136" t="s">
        <v>75</v>
      </c>
      <c r="K136">
        <v>4</v>
      </c>
      <c r="L136">
        <v>30</v>
      </c>
      <c r="M136">
        <v>604</v>
      </c>
      <c r="N136">
        <v>80</v>
      </c>
      <c r="O136">
        <v>213</v>
      </c>
      <c r="P136">
        <v>37.6</v>
      </c>
      <c r="Q136">
        <v>35</v>
      </c>
      <c r="R136">
        <v>101</v>
      </c>
      <c r="S136">
        <v>34.700000000000003</v>
      </c>
      <c r="T136">
        <v>22</v>
      </c>
      <c r="U136">
        <v>24</v>
      </c>
      <c r="V136">
        <v>91.7</v>
      </c>
      <c r="W136">
        <v>38</v>
      </c>
      <c r="X136">
        <v>89</v>
      </c>
      <c r="Y136">
        <v>127</v>
      </c>
      <c r="Z136">
        <v>24</v>
      </c>
      <c r="AA136">
        <v>23</v>
      </c>
      <c r="AB136">
        <v>22</v>
      </c>
      <c r="AC136">
        <v>24</v>
      </c>
      <c r="AD136">
        <v>217</v>
      </c>
      <c r="AE136">
        <v>1</v>
      </c>
      <c r="AF136">
        <v>0</v>
      </c>
      <c r="AG136">
        <f t="shared" si="8"/>
        <v>16</v>
      </c>
      <c r="AH136">
        <f t="shared" si="9"/>
        <v>19</v>
      </c>
      <c r="AI136">
        <f t="shared" si="10"/>
        <v>35</v>
      </c>
    </row>
    <row r="137" spans="1:35" x14ac:dyDescent="0.25">
      <c r="A137" t="s">
        <v>397</v>
      </c>
      <c r="B137" t="s">
        <v>73</v>
      </c>
      <c r="C137" t="s">
        <v>37</v>
      </c>
      <c r="D137">
        <v>191</v>
      </c>
      <c r="E137">
        <v>87</v>
      </c>
      <c r="F137">
        <v>23.848030479999998</v>
      </c>
      <c r="G137" t="s">
        <v>38</v>
      </c>
      <c r="H137" t="s">
        <v>398</v>
      </c>
      <c r="I137">
        <v>26</v>
      </c>
      <c r="J137" t="s">
        <v>81</v>
      </c>
      <c r="K137">
        <v>4</v>
      </c>
      <c r="L137">
        <v>29</v>
      </c>
      <c r="M137">
        <v>483</v>
      </c>
      <c r="N137">
        <v>79</v>
      </c>
      <c r="O137">
        <v>165</v>
      </c>
      <c r="P137">
        <v>47.9</v>
      </c>
      <c r="Q137">
        <v>11</v>
      </c>
      <c r="R137">
        <v>41</v>
      </c>
      <c r="S137">
        <v>26.8</v>
      </c>
      <c r="T137">
        <v>41</v>
      </c>
      <c r="U137">
        <v>43</v>
      </c>
      <c r="V137">
        <v>95.3</v>
      </c>
      <c r="W137">
        <v>42</v>
      </c>
      <c r="X137">
        <v>82</v>
      </c>
      <c r="Y137">
        <v>124</v>
      </c>
      <c r="Z137">
        <v>9</v>
      </c>
      <c r="AA137">
        <v>15</v>
      </c>
      <c r="AB137">
        <v>7</v>
      </c>
      <c r="AC137">
        <v>23</v>
      </c>
      <c r="AD137">
        <v>210</v>
      </c>
      <c r="AE137">
        <v>0</v>
      </c>
      <c r="AF137">
        <v>0</v>
      </c>
      <c r="AG137">
        <f t="shared" si="8"/>
        <v>20</v>
      </c>
      <c r="AH137">
        <f t="shared" si="9"/>
        <v>19</v>
      </c>
      <c r="AI137">
        <f t="shared" si="10"/>
        <v>39</v>
      </c>
    </row>
    <row r="138" spans="1:35" x14ac:dyDescent="0.25">
      <c r="A138" t="s">
        <v>399</v>
      </c>
      <c r="B138" t="s">
        <v>73</v>
      </c>
      <c r="C138" t="s">
        <v>48</v>
      </c>
      <c r="D138">
        <v>178</v>
      </c>
      <c r="E138">
        <v>83</v>
      </c>
      <c r="F138">
        <v>26.196187349999999</v>
      </c>
      <c r="G138" t="s">
        <v>38</v>
      </c>
      <c r="H138" t="s">
        <v>400</v>
      </c>
      <c r="I138">
        <v>25</v>
      </c>
      <c r="J138" t="s">
        <v>132</v>
      </c>
      <c r="K138">
        <v>5</v>
      </c>
      <c r="L138">
        <v>29</v>
      </c>
      <c r="M138">
        <v>703</v>
      </c>
      <c r="N138">
        <v>77</v>
      </c>
      <c r="O138">
        <v>217</v>
      </c>
      <c r="P138">
        <v>35.5</v>
      </c>
      <c r="Q138">
        <v>0</v>
      </c>
      <c r="R138">
        <v>4</v>
      </c>
      <c r="S138">
        <v>0</v>
      </c>
      <c r="T138">
        <v>71</v>
      </c>
      <c r="U138">
        <v>96</v>
      </c>
      <c r="V138">
        <v>74</v>
      </c>
      <c r="W138">
        <v>45</v>
      </c>
      <c r="X138">
        <v>120</v>
      </c>
      <c r="Y138">
        <v>165</v>
      </c>
      <c r="Z138">
        <v>68</v>
      </c>
      <c r="AA138">
        <v>30</v>
      </c>
      <c r="AB138">
        <v>16</v>
      </c>
      <c r="AC138">
        <v>47</v>
      </c>
      <c r="AD138">
        <v>225</v>
      </c>
      <c r="AE138">
        <v>2</v>
      </c>
      <c r="AF138">
        <v>0</v>
      </c>
      <c r="AG138">
        <f t="shared" si="8"/>
        <v>20</v>
      </c>
      <c r="AH138">
        <f t="shared" si="9"/>
        <v>19</v>
      </c>
      <c r="AI138">
        <f t="shared" si="10"/>
        <v>39</v>
      </c>
    </row>
    <row r="139" spans="1:35" x14ac:dyDescent="0.25">
      <c r="A139" t="s">
        <v>401</v>
      </c>
      <c r="B139" t="s">
        <v>92</v>
      </c>
      <c r="C139" t="s">
        <v>48</v>
      </c>
      <c r="D139">
        <v>178</v>
      </c>
      <c r="E139">
        <v>70</v>
      </c>
      <c r="F139">
        <v>22.093170050000001</v>
      </c>
      <c r="G139" t="s">
        <v>38</v>
      </c>
      <c r="H139" t="s">
        <v>402</v>
      </c>
      <c r="I139">
        <v>27</v>
      </c>
      <c r="J139" t="s">
        <v>111</v>
      </c>
      <c r="K139">
        <v>6</v>
      </c>
      <c r="L139">
        <v>29</v>
      </c>
      <c r="M139">
        <v>861</v>
      </c>
      <c r="N139">
        <v>144</v>
      </c>
      <c r="O139">
        <v>331</v>
      </c>
      <c r="P139">
        <v>43.5</v>
      </c>
      <c r="Q139">
        <v>43</v>
      </c>
      <c r="R139">
        <v>112</v>
      </c>
      <c r="S139">
        <v>38.4</v>
      </c>
      <c r="T139">
        <v>136</v>
      </c>
      <c r="U139">
        <v>161</v>
      </c>
      <c r="V139">
        <v>84.5</v>
      </c>
      <c r="W139">
        <v>28</v>
      </c>
      <c r="X139">
        <v>89</v>
      </c>
      <c r="Y139">
        <v>117</v>
      </c>
      <c r="Z139">
        <v>69</v>
      </c>
      <c r="AA139">
        <v>37</v>
      </c>
      <c r="AB139">
        <v>8</v>
      </c>
      <c r="AC139">
        <v>50</v>
      </c>
      <c r="AD139">
        <v>467</v>
      </c>
      <c r="AE139">
        <v>0</v>
      </c>
      <c r="AF139">
        <v>0</v>
      </c>
      <c r="AG139">
        <f t="shared" si="8"/>
        <v>12</v>
      </c>
      <c r="AH139">
        <f t="shared" si="9"/>
        <v>22</v>
      </c>
      <c r="AI139">
        <f t="shared" si="10"/>
        <v>34</v>
      </c>
    </row>
    <row r="140" spans="1:35" x14ac:dyDescent="0.25">
      <c r="A140" t="s">
        <v>403</v>
      </c>
      <c r="B140" t="s">
        <v>42</v>
      </c>
      <c r="C140" t="s">
        <v>37</v>
      </c>
      <c r="D140">
        <v>191</v>
      </c>
      <c r="E140">
        <v>84</v>
      </c>
      <c r="F140">
        <v>23.025684600000002</v>
      </c>
      <c r="G140" t="s">
        <v>38</v>
      </c>
      <c r="H140" t="s">
        <v>404</v>
      </c>
      <c r="I140">
        <v>32</v>
      </c>
      <c r="J140" t="s">
        <v>211</v>
      </c>
      <c r="K140">
        <v>9</v>
      </c>
      <c r="L140">
        <v>22</v>
      </c>
      <c r="M140">
        <v>127</v>
      </c>
      <c r="N140">
        <v>12</v>
      </c>
      <c r="O140">
        <v>25</v>
      </c>
      <c r="P140">
        <v>48</v>
      </c>
      <c r="Q140">
        <v>0</v>
      </c>
      <c r="R140">
        <v>1</v>
      </c>
      <c r="S140">
        <v>0</v>
      </c>
      <c r="T140">
        <v>4</v>
      </c>
      <c r="U140">
        <v>6</v>
      </c>
      <c r="V140">
        <v>66.7</v>
      </c>
      <c r="W140">
        <v>5</v>
      </c>
      <c r="X140">
        <v>18</v>
      </c>
      <c r="Y140">
        <v>23</v>
      </c>
      <c r="Z140">
        <v>3</v>
      </c>
      <c r="AA140">
        <v>1</v>
      </c>
      <c r="AB140">
        <v>3</v>
      </c>
      <c r="AC140">
        <v>8</v>
      </c>
      <c r="AD140">
        <v>28</v>
      </c>
      <c r="AE140">
        <v>0</v>
      </c>
      <c r="AF140">
        <v>0</v>
      </c>
      <c r="AG140">
        <f t="shared" si="8"/>
        <v>29</v>
      </c>
      <c r="AH140">
        <f t="shared" si="9"/>
        <v>10</v>
      </c>
      <c r="AI140">
        <f t="shared" si="10"/>
        <v>39</v>
      </c>
    </row>
    <row r="141" spans="1:35" x14ac:dyDescent="0.25">
      <c r="A141" t="s">
        <v>405</v>
      </c>
      <c r="B141" t="s">
        <v>118</v>
      </c>
      <c r="C141" t="s">
        <v>48</v>
      </c>
      <c r="D141">
        <v>175</v>
      </c>
      <c r="E141">
        <v>69</v>
      </c>
      <c r="F141">
        <v>22.53061224</v>
      </c>
      <c r="G141" t="s">
        <v>38</v>
      </c>
      <c r="H141" t="s">
        <v>406</v>
      </c>
      <c r="I141">
        <v>32</v>
      </c>
      <c r="J141" t="s">
        <v>71</v>
      </c>
      <c r="K141">
        <v>2</v>
      </c>
      <c r="L141">
        <v>27</v>
      </c>
      <c r="M141">
        <v>671</v>
      </c>
      <c r="N141">
        <v>83</v>
      </c>
      <c r="O141">
        <v>238</v>
      </c>
      <c r="P141">
        <v>34.9</v>
      </c>
      <c r="Q141">
        <v>17</v>
      </c>
      <c r="R141">
        <v>69</v>
      </c>
      <c r="S141">
        <v>24.6</v>
      </c>
      <c r="T141">
        <v>94</v>
      </c>
      <c r="U141">
        <v>102</v>
      </c>
      <c r="V141">
        <v>92.2</v>
      </c>
      <c r="W141">
        <v>16</v>
      </c>
      <c r="X141">
        <v>70</v>
      </c>
      <c r="Y141">
        <v>86</v>
      </c>
      <c r="Z141">
        <v>39</v>
      </c>
      <c r="AA141">
        <v>31</v>
      </c>
      <c r="AB141">
        <v>5</v>
      </c>
      <c r="AC141">
        <v>40</v>
      </c>
      <c r="AD141">
        <v>277</v>
      </c>
      <c r="AE141">
        <v>0</v>
      </c>
      <c r="AF141">
        <v>0</v>
      </c>
      <c r="AG141">
        <f t="shared" si="8"/>
        <v>9</v>
      </c>
      <c r="AH141">
        <f t="shared" si="9"/>
        <v>25</v>
      </c>
      <c r="AI141">
        <f t="shared" si="10"/>
        <v>34</v>
      </c>
    </row>
    <row r="142" spans="1:35" x14ac:dyDescent="0.25">
      <c r="A142" t="s">
        <v>407</v>
      </c>
      <c r="B142" t="s">
        <v>83</v>
      </c>
      <c r="C142" t="s">
        <v>93</v>
      </c>
      <c r="D142">
        <v>193</v>
      </c>
      <c r="E142">
        <v>84</v>
      </c>
      <c r="F142">
        <v>22.550940959999998</v>
      </c>
      <c r="G142" t="s">
        <v>38</v>
      </c>
      <c r="H142" t="s">
        <v>408</v>
      </c>
      <c r="I142">
        <v>29</v>
      </c>
      <c r="J142" t="s">
        <v>111</v>
      </c>
      <c r="K142">
        <v>8</v>
      </c>
      <c r="L142">
        <v>29</v>
      </c>
      <c r="M142">
        <v>952</v>
      </c>
      <c r="N142">
        <v>227</v>
      </c>
      <c r="O142">
        <v>509</v>
      </c>
      <c r="P142">
        <v>44.6</v>
      </c>
      <c r="Q142">
        <v>18</v>
      </c>
      <c r="R142">
        <v>56</v>
      </c>
      <c r="S142">
        <v>32.1</v>
      </c>
      <c r="T142">
        <v>110</v>
      </c>
      <c r="U142">
        <v>135</v>
      </c>
      <c r="V142">
        <v>81.5</v>
      </c>
      <c r="W142">
        <v>56</v>
      </c>
      <c r="X142">
        <v>212</v>
      </c>
      <c r="Y142">
        <v>268</v>
      </c>
      <c r="Z142">
        <v>75</v>
      </c>
      <c r="AA142">
        <v>21</v>
      </c>
      <c r="AB142">
        <v>22</v>
      </c>
      <c r="AC142">
        <v>71</v>
      </c>
      <c r="AD142">
        <v>582</v>
      </c>
      <c r="AE142">
        <v>11</v>
      </c>
      <c r="AF142">
        <v>0</v>
      </c>
      <c r="AG142">
        <f t="shared" si="8"/>
        <v>22</v>
      </c>
      <c r="AH142">
        <f t="shared" si="9"/>
        <v>13</v>
      </c>
      <c r="AI142">
        <f t="shared" si="10"/>
        <v>35</v>
      </c>
    </row>
    <row r="143" spans="1:35" x14ac:dyDescent="0.25">
      <c r="A143" t="s">
        <v>409</v>
      </c>
      <c r="B143" t="s">
        <v>63</v>
      </c>
      <c r="C143" t="s">
        <v>48</v>
      </c>
      <c r="D143">
        <v>175</v>
      </c>
      <c r="E143">
        <v>59</v>
      </c>
      <c r="F143">
        <v>19.265306120000002</v>
      </c>
      <c r="G143" t="s">
        <v>38</v>
      </c>
      <c r="H143" t="s">
        <v>410</v>
      </c>
      <c r="I143">
        <v>29</v>
      </c>
      <c r="J143" t="s">
        <v>243</v>
      </c>
      <c r="K143">
        <v>2</v>
      </c>
      <c r="L143">
        <v>30</v>
      </c>
      <c r="M143">
        <v>356</v>
      </c>
      <c r="N143">
        <v>59</v>
      </c>
      <c r="O143">
        <v>140</v>
      </c>
      <c r="P143">
        <v>42.1</v>
      </c>
      <c r="Q143">
        <v>11</v>
      </c>
      <c r="R143">
        <v>47</v>
      </c>
      <c r="S143">
        <v>23.4</v>
      </c>
      <c r="T143">
        <v>22</v>
      </c>
      <c r="U143">
        <v>28</v>
      </c>
      <c r="V143">
        <v>78.599999999999994</v>
      </c>
      <c r="W143">
        <v>11</v>
      </c>
      <c r="X143">
        <v>13</v>
      </c>
      <c r="Y143">
        <v>24</v>
      </c>
      <c r="Z143">
        <v>30</v>
      </c>
      <c r="AA143">
        <v>18</v>
      </c>
      <c r="AB143">
        <v>1</v>
      </c>
      <c r="AC143">
        <v>32</v>
      </c>
      <c r="AD143">
        <v>151</v>
      </c>
      <c r="AE143">
        <v>0</v>
      </c>
      <c r="AF143">
        <v>0</v>
      </c>
      <c r="AG143">
        <f t="shared" si="8"/>
        <v>20</v>
      </c>
      <c r="AH143">
        <f t="shared" si="9"/>
        <v>19</v>
      </c>
      <c r="AI143">
        <f t="shared" si="10"/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3"/>
  <sheetViews>
    <sheetView workbookViewId="0">
      <selection activeCell="D2" sqref="D2"/>
    </sheetView>
  </sheetViews>
  <sheetFormatPr defaultRowHeight="15" x14ac:dyDescent="0.25"/>
  <sheetData>
    <row r="1" spans="2:15" x14ac:dyDescent="0.25">
      <c r="C1" t="s">
        <v>25</v>
      </c>
      <c r="D1" t="s">
        <v>14</v>
      </c>
      <c r="E1" t="s">
        <v>411</v>
      </c>
      <c r="H1" t="s">
        <v>17</v>
      </c>
      <c r="I1" t="s">
        <v>20</v>
      </c>
      <c r="J1" t="s">
        <v>412</v>
      </c>
      <c r="M1" t="s">
        <v>25</v>
      </c>
      <c r="N1" t="s">
        <v>28</v>
      </c>
      <c r="O1" t="s">
        <v>412</v>
      </c>
    </row>
    <row r="2" spans="2:15" x14ac:dyDescent="0.25">
      <c r="B2" t="s">
        <v>92</v>
      </c>
      <c r="C2">
        <f t="array" ref="C2">SUM(IF('wnba_clean calcs'!$B$2:$B$143=$B2,INDEX('wnba_clean calcs'!$A$2:$AI$143, 0,MATCH(C$1, 'wnba_clean calcs'!$A$1:$AI$1,0))))</f>
        <v>559</v>
      </c>
      <c r="D2">
        <f t="array" ref="D2">SUM(IF('wnba_clean calcs'!$B$2:$B$143=$B2,INDEX('wnba_clean calcs'!$A$2:$AI$143, 0,MATCH(D$1, 'wnba_clean calcs'!$A$1:$AI$1,0))))</f>
        <v>2235</v>
      </c>
      <c r="E2" s="1">
        <f>C2/D2</f>
        <v>0.2501118568232662</v>
      </c>
      <c r="G2" t="s">
        <v>92</v>
      </c>
      <c r="H2">
        <f t="array" ref="H2">SUM(IF('wnba_clean calcs'!$B$2:$B$143=$B2,INDEX('wnba_clean calcs'!$A$2:$AI$143, 0,MATCH(H$1, 'wnba_clean calcs'!$A$1:$AI$1,0))))</f>
        <v>477</v>
      </c>
      <c r="I2">
        <f t="array" ref="I2">SUM(IF('wnba_clean calcs'!$B$2:$B$143=$B2,INDEX('wnba_clean calcs'!$A$2:$AI$143, 0,MATCH(I$1, 'wnba_clean calcs'!$A$1:$AI$1,0))))</f>
        <v>665</v>
      </c>
      <c r="J2" s="2">
        <f>H2/I2</f>
        <v>0.71729323308270676</v>
      </c>
      <c r="L2" t="s">
        <v>92</v>
      </c>
      <c r="M2">
        <f t="array" ref="M2">SUM(IF('wnba_clean calcs'!$B$2:$B$143=$B2,INDEX('wnba_clean calcs'!$A$2:$AI$143, 0,MATCH(M$1, 'wnba_clean calcs'!$A$1:$AI$1,0))))</f>
        <v>559</v>
      </c>
      <c r="N2">
        <f t="array" ref="N2">SUM(IF('wnba_clean calcs'!$B$2:$B$143=$B2,INDEX('wnba_clean calcs'!$A$2:$AI$143, 0,MATCH(N$1, 'wnba_clean calcs'!$A$1:$AI$1,0))))</f>
        <v>405</v>
      </c>
      <c r="O2" s="2">
        <f>M2/N2</f>
        <v>1.3802469135802469</v>
      </c>
    </row>
    <row r="3" spans="2:15" x14ac:dyDescent="0.25">
      <c r="B3" t="s">
        <v>66</v>
      </c>
      <c r="C3">
        <f t="array" ref="C3">SUM(IF('wnba_clean calcs'!$B$2:$B$143=$B3,INDEX('wnba_clean calcs'!$A$2:$AI$143, 0,MATCH(C$1, 'wnba_clean calcs'!$A$1:$AI$1,0))))</f>
        <v>558</v>
      </c>
      <c r="D3">
        <f t="array" ref="D3">SUM(IF('wnba_clean calcs'!$B$2:$B$143=$B3,INDEX('wnba_clean calcs'!$A$2:$AI$143, 0,MATCH(D$1, 'wnba_clean calcs'!$A$1:$AI$1,0))))</f>
        <v>1831</v>
      </c>
      <c r="E3" s="1">
        <f t="shared" ref="E3:E13" si="0">C3/D3</f>
        <v>0.30475150191152378</v>
      </c>
      <c r="G3" t="s">
        <v>66</v>
      </c>
      <c r="H3">
        <f t="array" ref="H3">SUM(IF('wnba_clean calcs'!$B$2:$B$143=$B3,INDEX('wnba_clean calcs'!$A$2:$AI$143, 0,MATCH(H$1, 'wnba_clean calcs'!$A$1:$AI$1,0))))</f>
        <v>448</v>
      </c>
      <c r="I3">
        <f t="array" ref="I3">SUM(IF('wnba_clean calcs'!$B$2:$B$143=$B3,INDEX('wnba_clean calcs'!$A$2:$AI$143, 0,MATCH(I$1, 'wnba_clean calcs'!$A$1:$AI$1,0))))</f>
        <v>541</v>
      </c>
      <c r="J3" s="2">
        <f t="shared" ref="J3:J13" si="1">H3/I3</f>
        <v>0.82809611829944552</v>
      </c>
      <c r="L3" t="s">
        <v>66</v>
      </c>
      <c r="M3">
        <f t="array" ref="M3">SUM(IF('wnba_clean calcs'!$B$2:$B$143=$B3,INDEX('wnba_clean calcs'!$A$2:$AI$143, 0,MATCH(M$1, 'wnba_clean calcs'!$A$1:$AI$1,0))))</f>
        <v>558</v>
      </c>
      <c r="N3">
        <f t="array" ref="N3">SUM(IF('wnba_clean calcs'!$B$2:$B$143=$B3,INDEX('wnba_clean calcs'!$A$2:$AI$143, 0,MATCH(N$1, 'wnba_clean calcs'!$A$1:$AI$1,0))))</f>
        <v>392</v>
      </c>
      <c r="O3" s="2">
        <f t="shared" ref="O3:O13" si="2">M3/N3</f>
        <v>1.4234693877551021</v>
      </c>
    </row>
    <row r="4" spans="2:15" x14ac:dyDescent="0.25">
      <c r="B4" t="s">
        <v>47</v>
      </c>
      <c r="C4">
        <f t="array" ref="C4">SUM(IF('wnba_clean calcs'!$B$2:$B$143=$B4,INDEX('wnba_clean calcs'!$A$2:$AI$143, 0,MATCH(C$1, 'wnba_clean calcs'!$A$1:$AI$1,0))))</f>
        <v>571</v>
      </c>
      <c r="D4">
        <f t="array" ref="D4">SUM(IF('wnba_clean calcs'!$B$2:$B$143=$B4,INDEX('wnba_clean calcs'!$A$2:$AI$143, 0,MATCH(D$1, 'wnba_clean calcs'!$A$1:$AI$1,0))))</f>
        <v>2220</v>
      </c>
      <c r="E4" s="1">
        <f t="shared" si="0"/>
        <v>0.25720720720720719</v>
      </c>
      <c r="G4" t="s">
        <v>47</v>
      </c>
      <c r="H4">
        <f t="array" ref="H4">SUM(IF('wnba_clean calcs'!$B$2:$B$143=$B4,INDEX('wnba_clean calcs'!$A$2:$AI$143, 0,MATCH(H$1, 'wnba_clean calcs'!$A$1:$AI$1,0))))</f>
        <v>648</v>
      </c>
      <c r="I4">
        <f t="array" ref="I4">SUM(IF('wnba_clean calcs'!$B$2:$B$143=$B4,INDEX('wnba_clean calcs'!$A$2:$AI$143, 0,MATCH(I$1, 'wnba_clean calcs'!$A$1:$AI$1,0))))</f>
        <v>545</v>
      </c>
      <c r="J4" s="2">
        <f t="shared" si="1"/>
        <v>1.1889908256880735</v>
      </c>
      <c r="L4" t="s">
        <v>47</v>
      </c>
      <c r="M4">
        <f t="array" ref="M4">SUM(IF('wnba_clean calcs'!$B$2:$B$143=$B4,INDEX('wnba_clean calcs'!$A$2:$AI$143, 0,MATCH(M$1, 'wnba_clean calcs'!$A$1:$AI$1,0))))</f>
        <v>571</v>
      </c>
      <c r="N4">
        <f t="array" ref="N4">SUM(IF('wnba_clean calcs'!$B$2:$B$143=$B4,INDEX('wnba_clean calcs'!$A$2:$AI$143, 0,MATCH(N$1, 'wnba_clean calcs'!$A$1:$AI$1,0))))</f>
        <v>360</v>
      </c>
      <c r="O4" s="2">
        <f t="shared" si="2"/>
        <v>1.586111111111111</v>
      </c>
    </row>
    <row r="5" spans="2:15" x14ac:dyDescent="0.25">
      <c r="B5" t="s">
        <v>36</v>
      </c>
      <c r="C5">
        <f t="array" ref="C5">SUM(IF('wnba_clean calcs'!$B$2:$B$143=$B5,INDEX('wnba_clean calcs'!$A$2:$AI$143, 0,MATCH(C$1, 'wnba_clean calcs'!$A$1:$AI$1,0))))</f>
        <v>364</v>
      </c>
      <c r="D5">
        <f t="array" ref="D5">SUM(IF('wnba_clean calcs'!$B$2:$B$143=$B5,INDEX('wnba_clean calcs'!$A$2:$AI$143, 0,MATCH(D$1, 'wnba_clean calcs'!$A$1:$AI$1,0))))</f>
        <v>1703</v>
      </c>
      <c r="E5" s="1">
        <f t="shared" si="0"/>
        <v>0.21374045801526717</v>
      </c>
      <c r="G5" t="s">
        <v>36</v>
      </c>
      <c r="H5">
        <f t="array" ref="H5">SUM(IF('wnba_clean calcs'!$B$2:$B$143=$B5,INDEX('wnba_clean calcs'!$A$2:$AI$143, 0,MATCH(H$1, 'wnba_clean calcs'!$A$1:$AI$1,0))))</f>
        <v>533</v>
      </c>
      <c r="I5">
        <f t="array" ref="I5">SUM(IF('wnba_clean calcs'!$B$2:$B$143=$B5,INDEX('wnba_clean calcs'!$A$2:$AI$143, 0,MATCH(I$1, 'wnba_clean calcs'!$A$1:$AI$1,0))))</f>
        <v>555</v>
      </c>
      <c r="J5" s="2">
        <f t="shared" si="1"/>
        <v>0.96036036036036032</v>
      </c>
      <c r="L5" t="s">
        <v>36</v>
      </c>
      <c r="M5">
        <f t="array" ref="M5">SUM(IF('wnba_clean calcs'!$B$2:$B$143=$B5,INDEX('wnba_clean calcs'!$A$2:$AI$143, 0,MATCH(M$1, 'wnba_clean calcs'!$A$1:$AI$1,0))))</f>
        <v>364</v>
      </c>
      <c r="N5">
        <f t="array" ref="N5">SUM(IF('wnba_clean calcs'!$B$2:$B$143=$B5,INDEX('wnba_clean calcs'!$A$2:$AI$143, 0,MATCH(N$1, 'wnba_clean calcs'!$A$1:$AI$1,0))))</f>
        <v>303</v>
      </c>
      <c r="O5" s="2">
        <f t="shared" si="2"/>
        <v>1.2013201320132014</v>
      </c>
    </row>
    <row r="6" spans="2:15" x14ac:dyDescent="0.25">
      <c r="B6" t="s">
        <v>118</v>
      </c>
      <c r="C6">
        <f t="array" ref="C6">SUM(IF('wnba_clean calcs'!$B$2:$B$143=$B6,INDEX('wnba_clean calcs'!$A$2:$AI$143, 0,MATCH(C$1, 'wnba_clean calcs'!$A$1:$AI$1,0))))</f>
        <v>518</v>
      </c>
      <c r="D6">
        <f t="array" ref="D6">SUM(IF('wnba_clean calcs'!$B$2:$B$143=$B6,INDEX('wnba_clean calcs'!$A$2:$AI$143, 0,MATCH(D$1, 'wnba_clean calcs'!$A$1:$AI$1,0))))</f>
        <v>2240</v>
      </c>
      <c r="E6" s="1">
        <f t="shared" si="0"/>
        <v>0.23125000000000001</v>
      </c>
      <c r="G6" t="s">
        <v>118</v>
      </c>
      <c r="H6">
        <f t="array" ref="H6">SUM(IF('wnba_clean calcs'!$B$2:$B$143=$B6,INDEX('wnba_clean calcs'!$A$2:$AI$143, 0,MATCH(H$1, 'wnba_clean calcs'!$A$1:$AI$1,0))))</f>
        <v>707</v>
      </c>
      <c r="I6">
        <f t="array" ref="I6">SUM(IF('wnba_clean calcs'!$B$2:$B$143=$B6,INDEX('wnba_clean calcs'!$A$2:$AI$143, 0,MATCH(I$1, 'wnba_clean calcs'!$A$1:$AI$1,0))))</f>
        <v>629</v>
      </c>
      <c r="J6" s="2">
        <f t="shared" si="1"/>
        <v>1.124006359300477</v>
      </c>
      <c r="L6" t="s">
        <v>118</v>
      </c>
      <c r="M6">
        <f t="array" ref="M6">SUM(IF('wnba_clean calcs'!$B$2:$B$143=$B6,INDEX('wnba_clean calcs'!$A$2:$AI$143, 0,MATCH(M$1, 'wnba_clean calcs'!$A$1:$AI$1,0))))</f>
        <v>518</v>
      </c>
      <c r="N6">
        <f t="array" ref="N6">SUM(IF('wnba_clean calcs'!$B$2:$B$143=$B6,INDEX('wnba_clean calcs'!$A$2:$AI$143, 0,MATCH(N$1, 'wnba_clean calcs'!$A$1:$AI$1,0))))</f>
        <v>399</v>
      </c>
      <c r="O6" s="2">
        <f t="shared" si="2"/>
        <v>1.2982456140350878</v>
      </c>
    </row>
    <row r="7" spans="2:15" x14ac:dyDescent="0.25">
      <c r="B7" t="s">
        <v>42</v>
      </c>
      <c r="C7">
        <f t="array" ref="C7">SUM(IF('wnba_clean calcs'!$B$2:$B$143=$B7,INDEX('wnba_clean calcs'!$A$2:$AI$143, 0,MATCH(C$1, 'wnba_clean calcs'!$A$1:$AI$1,0))))</f>
        <v>535</v>
      </c>
      <c r="D7">
        <f t="array" ref="D7">SUM(IF('wnba_clean calcs'!$B$2:$B$143=$B7,INDEX('wnba_clean calcs'!$A$2:$AI$143, 0,MATCH(D$1, 'wnba_clean calcs'!$A$1:$AI$1,0))))</f>
        <v>1891</v>
      </c>
      <c r="E7" s="1">
        <f t="shared" si="0"/>
        <v>0.28291909042834479</v>
      </c>
      <c r="G7" t="s">
        <v>42</v>
      </c>
      <c r="H7">
        <f t="array" ref="H7">SUM(IF('wnba_clean calcs'!$B$2:$B$143=$B7,INDEX('wnba_clean calcs'!$A$2:$AI$143, 0,MATCH(H$1, 'wnba_clean calcs'!$A$1:$AI$1,0))))</f>
        <v>450</v>
      </c>
      <c r="I7">
        <f t="array" ref="I7">SUM(IF('wnba_clean calcs'!$B$2:$B$143=$B7,INDEX('wnba_clean calcs'!$A$2:$AI$143, 0,MATCH(I$1, 'wnba_clean calcs'!$A$1:$AI$1,0))))</f>
        <v>541</v>
      </c>
      <c r="J7" s="2">
        <f t="shared" si="1"/>
        <v>0.83179297597042512</v>
      </c>
      <c r="L7" t="s">
        <v>42</v>
      </c>
      <c r="M7">
        <f t="array" ref="M7">SUM(IF('wnba_clean calcs'!$B$2:$B$143=$B7,INDEX('wnba_clean calcs'!$A$2:$AI$143, 0,MATCH(M$1, 'wnba_clean calcs'!$A$1:$AI$1,0))))</f>
        <v>535</v>
      </c>
      <c r="N7">
        <f t="array" ref="N7">SUM(IF('wnba_clean calcs'!$B$2:$B$143=$B7,INDEX('wnba_clean calcs'!$A$2:$AI$143, 0,MATCH(N$1, 'wnba_clean calcs'!$A$1:$AI$1,0))))</f>
        <v>348</v>
      </c>
      <c r="O7" s="2">
        <f t="shared" si="2"/>
        <v>1.5373563218390804</v>
      </c>
    </row>
    <row r="8" spans="2:15" x14ac:dyDescent="0.25">
      <c r="B8" t="s">
        <v>12</v>
      </c>
      <c r="C8">
        <f t="array" ref="C8">SUM(IF('wnba_clean calcs'!$B$2:$B$143=$B8,INDEX('wnba_clean calcs'!$A$2:$AI$143, 0,MATCH(C$1, 'wnba_clean calcs'!$A$1:$AI$1,0))))</f>
        <v>652</v>
      </c>
      <c r="D8">
        <f t="array" ref="D8">SUM(IF('wnba_clean calcs'!$B$2:$B$143=$B8,INDEX('wnba_clean calcs'!$A$2:$AI$143, 0,MATCH(D$1, 'wnba_clean calcs'!$A$1:$AI$1,0))))</f>
        <v>2267</v>
      </c>
      <c r="E8" s="1">
        <f t="shared" si="0"/>
        <v>0.28760476400529333</v>
      </c>
      <c r="G8" t="s">
        <v>12</v>
      </c>
      <c r="H8">
        <f t="array" ref="H8">SUM(IF('wnba_clean calcs'!$B$2:$B$143=$B8,INDEX('wnba_clean calcs'!$A$2:$AI$143, 0,MATCH(H$1, 'wnba_clean calcs'!$A$1:$AI$1,0))))</f>
        <v>563</v>
      </c>
      <c r="I8">
        <f t="array" ref="I8">SUM(IF('wnba_clean calcs'!$B$2:$B$143=$B8,INDEX('wnba_clean calcs'!$A$2:$AI$143, 0,MATCH(I$1, 'wnba_clean calcs'!$A$1:$AI$1,0))))</f>
        <v>676</v>
      </c>
      <c r="J8" s="2">
        <f t="shared" si="1"/>
        <v>0.83284023668639051</v>
      </c>
      <c r="L8" t="s">
        <v>12</v>
      </c>
      <c r="M8">
        <f t="array" ref="M8">SUM(IF('wnba_clean calcs'!$B$2:$B$143=$B8,INDEX('wnba_clean calcs'!$A$2:$AI$143, 0,MATCH(M$1, 'wnba_clean calcs'!$A$1:$AI$1,0))))</f>
        <v>652</v>
      </c>
      <c r="N8">
        <f t="array" ref="N8">SUM(IF('wnba_clean calcs'!$B$2:$B$143=$B8,INDEX('wnba_clean calcs'!$A$2:$AI$143, 0,MATCH(N$1, 'wnba_clean calcs'!$A$1:$AI$1,0))))</f>
        <v>453</v>
      </c>
      <c r="O8" s="2">
        <f t="shared" si="2"/>
        <v>1.4392935982339956</v>
      </c>
    </row>
    <row r="9" spans="2:15" x14ac:dyDescent="0.25">
      <c r="B9" t="s">
        <v>83</v>
      </c>
      <c r="C9">
        <f t="array" ref="C9">SUM(IF('wnba_clean calcs'!$B$2:$B$143=$B9,INDEX('wnba_clean calcs'!$A$2:$AI$143, 0,MATCH(C$1, 'wnba_clean calcs'!$A$1:$AI$1,0))))</f>
        <v>412</v>
      </c>
      <c r="D9">
        <f t="array" ref="D9">SUM(IF('wnba_clean calcs'!$B$2:$B$143=$B9,INDEX('wnba_clean calcs'!$A$2:$AI$143, 0,MATCH(D$1, 'wnba_clean calcs'!$A$1:$AI$1,0))))</f>
        <v>1827</v>
      </c>
      <c r="E9" s="1">
        <f t="shared" si="0"/>
        <v>0.22550629447181172</v>
      </c>
      <c r="G9" t="s">
        <v>83</v>
      </c>
      <c r="H9">
        <f t="array" ref="H9">SUM(IF('wnba_clean calcs'!$B$2:$B$143=$B9,INDEX('wnba_clean calcs'!$A$2:$AI$143, 0,MATCH(H$1, 'wnba_clean calcs'!$A$1:$AI$1,0))))</f>
        <v>421</v>
      </c>
      <c r="I9">
        <f t="array" ref="I9">SUM(IF('wnba_clean calcs'!$B$2:$B$143=$B9,INDEX('wnba_clean calcs'!$A$2:$AI$143, 0,MATCH(I$1, 'wnba_clean calcs'!$A$1:$AI$1,0))))</f>
        <v>544</v>
      </c>
      <c r="J9" s="2">
        <f t="shared" si="1"/>
        <v>0.77389705882352944</v>
      </c>
      <c r="L9" t="s">
        <v>83</v>
      </c>
      <c r="M9">
        <f t="array" ref="M9">SUM(IF('wnba_clean calcs'!$B$2:$B$143=$B9,INDEX('wnba_clean calcs'!$A$2:$AI$143, 0,MATCH(M$1, 'wnba_clean calcs'!$A$1:$AI$1,0))))</f>
        <v>412</v>
      </c>
      <c r="N9">
        <f t="array" ref="N9">SUM(IF('wnba_clean calcs'!$B$2:$B$143=$B9,INDEX('wnba_clean calcs'!$A$2:$AI$143, 0,MATCH(N$1, 'wnba_clean calcs'!$A$1:$AI$1,0))))</f>
        <v>353</v>
      </c>
      <c r="O9" s="2">
        <f t="shared" si="2"/>
        <v>1.1671388101983002</v>
      </c>
    </row>
    <row r="10" spans="2:15" x14ac:dyDescent="0.25">
      <c r="B10" t="s">
        <v>63</v>
      </c>
      <c r="C10">
        <f t="array" ref="C10">SUM(IF('wnba_clean calcs'!$B$2:$B$143=$B10,INDEX('wnba_clean calcs'!$A$2:$AI$143, 0,MATCH(C$1, 'wnba_clean calcs'!$A$1:$AI$1,0))))</f>
        <v>554</v>
      </c>
      <c r="D10">
        <f t="array" ref="D10">SUM(IF('wnba_clean calcs'!$B$2:$B$143=$B10,INDEX('wnba_clean calcs'!$A$2:$AI$143, 0,MATCH(D$1, 'wnba_clean calcs'!$A$1:$AI$1,0))))</f>
        <v>2068</v>
      </c>
      <c r="E10" s="1">
        <f t="shared" si="0"/>
        <v>0.26789168278529979</v>
      </c>
      <c r="G10" t="s">
        <v>63</v>
      </c>
      <c r="H10">
        <f t="array" ref="H10">SUM(IF('wnba_clean calcs'!$B$2:$B$143=$B10,INDEX('wnba_clean calcs'!$A$2:$AI$143, 0,MATCH(H$1, 'wnba_clean calcs'!$A$1:$AI$1,0))))</f>
        <v>487</v>
      </c>
      <c r="I10">
        <f t="array" ref="I10">SUM(IF('wnba_clean calcs'!$B$2:$B$143=$B10,INDEX('wnba_clean calcs'!$A$2:$AI$143, 0,MATCH(I$1, 'wnba_clean calcs'!$A$1:$AI$1,0))))</f>
        <v>690</v>
      </c>
      <c r="J10" s="2">
        <f t="shared" si="1"/>
        <v>0.70579710144927532</v>
      </c>
      <c r="L10" t="s">
        <v>63</v>
      </c>
      <c r="M10">
        <f t="array" ref="M10">SUM(IF('wnba_clean calcs'!$B$2:$B$143=$B10,INDEX('wnba_clean calcs'!$A$2:$AI$143, 0,MATCH(M$1, 'wnba_clean calcs'!$A$1:$AI$1,0))))</f>
        <v>554</v>
      </c>
      <c r="N10">
        <f t="array" ref="N10">SUM(IF('wnba_clean calcs'!$B$2:$B$143=$B10,INDEX('wnba_clean calcs'!$A$2:$AI$143, 0,MATCH(N$1, 'wnba_clean calcs'!$A$1:$AI$1,0))))</f>
        <v>408</v>
      </c>
      <c r="O10" s="2">
        <f t="shared" si="2"/>
        <v>1.357843137254902</v>
      </c>
    </row>
    <row r="11" spans="2:15" x14ac:dyDescent="0.25">
      <c r="B11" t="s">
        <v>52</v>
      </c>
      <c r="C11">
        <f t="array" ref="C11">SUM(IF('wnba_clean calcs'!$B$2:$B$143=$B11,INDEX('wnba_clean calcs'!$A$2:$AI$143, 0,MATCH(C$1, 'wnba_clean calcs'!$A$1:$AI$1,0))))</f>
        <v>547</v>
      </c>
      <c r="D11">
        <f t="array" ref="D11">SUM(IF('wnba_clean calcs'!$B$2:$B$143=$B11,INDEX('wnba_clean calcs'!$A$2:$AI$143, 0,MATCH(D$1, 'wnba_clean calcs'!$A$1:$AI$1,0))))</f>
        <v>1861</v>
      </c>
      <c r="E11" s="1">
        <f t="shared" si="0"/>
        <v>0.2939279957012359</v>
      </c>
      <c r="G11" t="s">
        <v>52</v>
      </c>
      <c r="H11">
        <f t="array" ref="H11">SUM(IF('wnba_clean calcs'!$B$2:$B$143=$B11,INDEX('wnba_clean calcs'!$A$2:$AI$143, 0,MATCH(H$1, 'wnba_clean calcs'!$A$1:$AI$1,0))))</f>
        <v>355</v>
      </c>
      <c r="I11">
        <f t="array" ref="I11">SUM(IF('wnba_clean calcs'!$B$2:$B$143=$B11,INDEX('wnba_clean calcs'!$A$2:$AI$143, 0,MATCH(I$1, 'wnba_clean calcs'!$A$1:$AI$1,0))))</f>
        <v>538</v>
      </c>
      <c r="J11" s="2">
        <f t="shared" si="1"/>
        <v>0.6598513011152416</v>
      </c>
      <c r="L11" t="s">
        <v>52</v>
      </c>
      <c r="M11">
        <f t="array" ref="M11">SUM(IF('wnba_clean calcs'!$B$2:$B$143=$B11,INDEX('wnba_clean calcs'!$A$2:$AI$143, 0,MATCH(M$1, 'wnba_clean calcs'!$A$1:$AI$1,0))))</f>
        <v>547</v>
      </c>
      <c r="N11">
        <f t="array" ref="N11">SUM(IF('wnba_clean calcs'!$B$2:$B$143=$B11,INDEX('wnba_clean calcs'!$A$2:$AI$143, 0,MATCH(N$1, 'wnba_clean calcs'!$A$1:$AI$1,0))))</f>
        <v>443</v>
      </c>
      <c r="O11" s="2">
        <f t="shared" si="2"/>
        <v>1.234762979683973</v>
      </c>
    </row>
    <row r="12" spans="2:15" x14ac:dyDescent="0.25">
      <c r="B12" t="s">
        <v>59</v>
      </c>
      <c r="C12">
        <f t="array" ref="C12">SUM(IF('wnba_clean calcs'!$B$2:$B$143=$B12,INDEX('wnba_clean calcs'!$A$2:$AI$143, 0,MATCH(C$1, 'wnba_clean calcs'!$A$1:$AI$1,0))))</f>
        <v>546</v>
      </c>
      <c r="D12">
        <f t="array" ref="D12">SUM(IF('wnba_clean calcs'!$B$2:$B$143=$B12,INDEX('wnba_clean calcs'!$A$2:$AI$143, 0,MATCH(D$1, 'wnba_clean calcs'!$A$1:$AI$1,0))))</f>
        <v>1819</v>
      </c>
      <c r="E12" s="1">
        <f t="shared" si="0"/>
        <v>0.30016492578339748</v>
      </c>
      <c r="G12" t="s">
        <v>59</v>
      </c>
      <c r="H12">
        <f t="array" ref="H12">SUM(IF('wnba_clean calcs'!$B$2:$B$143=$B12,INDEX('wnba_clean calcs'!$A$2:$AI$143, 0,MATCH(H$1, 'wnba_clean calcs'!$A$1:$AI$1,0))))</f>
        <v>506</v>
      </c>
      <c r="I12">
        <f t="array" ref="I12">SUM(IF('wnba_clean calcs'!$B$2:$B$143=$B12,INDEX('wnba_clean calcs'!$A$2:$AI$143, 0,MATCH(I$1, 'wnba_clean calcs'!$A$1:$AI$1,0))))</f>
        <v>484</v>
      </c>
      <c r="J12" s="2">
        <f t="shared" si="1"/>
        <v>1.0454545454545454</v>
      </c>
      <c r="L12" t="s">
        <v>59</v>
      </c>
      <c r="M12">
        <f t="array" ref="M12">SUM(IF('wnba_clean calcs'!$B$2:$B$143=$B12,INDEX('wnba_clean calcs'!$A$2:$AI$143, 0,MATCH(M$1, 'wnba_clean calcs'!$A$1:$AI$1,0))))</f>
        <v>546</v>
      </c>
      <c r="N12">
        <f t="array" ref="N12">SUM(IF('wnba_clean calcs'!$B$2:$B$143=$B12,INDEX('wnba_clean calcs'!$A$2:$AI$143, 0,MATCH(N$1, 'wnba_clean calcs'!$A$1:$AI$1,0))))</f>
        <v>397</v>
      </c>
      <c r="O12" s="2">
        <f t="shared" si="2"/>
        <v>1.3753148614609572</v>
      </c>
    </row>
    <row r="13" spans="2:15" x14ac:dyDescent="0.25">
      <c r="B13" t="s">
        <v>73</v>
      </c>
      <c r="C13">
        <f t="array" ref="C13">SUM(IF('wnba_clean calcs'!$B$2:$B$143=$B13,INDEX('wnba_clean calcs'!$A$2:$AI$143, 0,MATCH(C$1, 'wnba_clean calcs'!$A$1:$AI$1,0))))</f>
        <v>505</v>
      </c>
      <c r="D13">
        <f t="array" ref="D13">SUM(IF('wnba_clean calcs'!$B$2:$B$143=$B13,INDEX('wnba_clean calcs'!$A$2:$AI$143, 0,MATCH(D$1, 'wnba_clean calcs'!$A$1:$AI$1,0))))</f>
        <v>1994</v>
      </c>
      <c r="E13" s="1">
        <f t="shared" si="0"/>
        <v>0.25325977933801402</v>
      </c>
      <c r="G13" t="s">
        <v>73</v>
      </c>
      <c r="H13">
        <f t="array" ref="H13">SUM(IF('wnba_clean calcs'!$B$2:$B$143=$B13,INDEX('wnba_clean calcs'!$A$2:$AI$143, 0,MATCH(H$1, 'wnba_clean calcs'!$A$1:$AI$1,0))))</f>
        <v>610</v>
      </c>
      <c r="I13">
        <f t="array" ref="I13">SUM(IF('wnba_clean calcs'!$B$2:$B$143=$B13,INDEX('wnba_clean calcs'!$A$2:$AI$143, 0,MATCH(I$1, 'wnba_clean calcs'!$A$1:$AI$1,0))))</f>
        <v>610</v>
      </c>
      <c r="J13" s="2">
        <f t="shared" si="1"/>
        <v>1</v>
      </c>
      <c r="L13" t="s">
        <v>73</v>
      </c>
      <c r="M13">
        <f t="array" ref="M13">SUM(IF('wnba_clean calcs'!$B$2:$B$143=$B13,INDEX('wnba_clean calcs'!$A$2:$AI$143, 0,MATCH(M$1, 'wnba_clean calcs'!$A$1:$AI$1,0))))</f>
        <v>505</v>
      </c>
      <c r="N13">
        <f t="array" ref="N13">SUM(IF('wnba_clean calcs'!$B$2:$B$143=$B13,INDEX('wnba_clean calcs'!$A$2:$AI$143, 0,MATCH(N$1, 'wnba_clean calcs'!$A$1:$AI$1,0))))</f>
        <v>324</v>
      </c>
      <c r="O13" s="2">
        <f t="shared" si="2"/>
        <v>1.558641975308642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wnba_clean calcs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Fergus Cuthill</dc:creator>
  <cp:lastModifiedBy>Fergus Cuthill</cp:lastModifiedBy>
  <dcterms:created xsi:type="dcterms:W3CDTF">2020-06-10T19:13:29Z</dcterms:created>
  <dcterms:modified xsi:type="dcterms:W3CDTF">2020-06-10T21:00:08Z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29e2680f-9d67-447a-beff-3904e7d8c6e5</vt:lpwstr>
  </property>
</Properties>
</file>