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Moodle TSU\2 курс\мат моделирование\"/>
    </mc:Choice>
  </mc:AlternateContent>
  <xr:revisionPtr revIDLastSave="0" documentId="13_ncr:1_{F9D28BBD-BA18-4095-A3C4-920E896E998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chart.v1.0" hidden="1">Лист1!$B$4:$B$83</definedName>
    <definedName name="_xlchart.v1.1" hidden="1">Лист1!$B$4:$B$83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4" i="1"/>
  <c r="J10" i="1"/>
  <c r="M8" i="1"/>
  <c r="Q8" i="1" s="1"/>
  <c r="M7" i="1"/>
  <c r="Q7" i="1" s="1"/>
  <c r="L5" i="1"/>
  <c r="L4" i="1"/>
  <c r="D8" i="1" s="1"/>
  <c r="D79" i="1" l="1"/>
  <c r="D67" i="1"/>
  <c r="D55" i="1"/>
  <c r="D43" i="1"/>
  <c r="D31" i="1"/>
  <c r="D19" i="1"/>
  <c r="D7" i="1"/>
  <c r="D77" i="1"/>
  <c r="D65" i="1"/>
  <c r="D53" i="1"/>
  <c r="D41" i="1"/>
  <c r="D29" i="1"/>
  <c r="D17" i="1"/>
  <c r="D5" i="1"/>
  <c r="D30" i="1"/>
  <c r="D76" i="1"/>
  <c r="D64" i="1"/>
  <c r="D52" i="1"/>
  <c r="D40" i="1"/>
  <c r="D28" i="1"/>
  <c r="D16" i="1"/>
  <c r="D83" i="1"/>
  <c r="D66" i="1"/>
  <c r="D18" i="1"/>
  <c r="D75" i="1"/>
  <c r="D63" i="1"/>
  <c r="D51" i="1"/>
  <c r="D39" i="1"/>
  <c r="D27" i="1"/>
  <c r="D15" i="1"/>
  <c r="D50" i="1"/>
  <c r="D73" i="1"/>
  <c r="D61" i="1"/>
  <c r="D49" i="1"/>
  <c r="D37" i="1"/>
  <c r="D25" i="1"/>
  <c r="D13" i="1"/>
  <c r="D72" i="1"/>
  <c r="D60" i="1"/>
  <c r="D48" i="1"/>
  <c r="D36" i="1"/>
  <c r="D24" i="1"/>
  <c r="D12" i="1"/>
  <c r="D26" i="1"/>
  <c r="D4" i="1"/>
  <c r="D71" i="1"/>
  <c r="D59" i="1"/>
  <c r="D47" i="1"/>
  <c r="D35" i="1"/>
  <c r="D23" i="1"/>
  <c r="D11" i="1"/>
  <c r="D78" i="1"/>
  <c r="D74" i="1"/>
  <c r="D38" i="1"/>
  <c r="D82" i="1"/>
  <c r="D70" i="1"/>
  <c r="D58" i="1"/>
  <c r="D46" i="1"/>
  <c r="D34" i="1"/>
  <c r="D22" i="1"/>
  <c r="D10" i="1"/>
  <c r="D54" i="1"/>
  <c r="D6" i="1"/>
  <c r="D62" i="1"/>
  <c r="D14" i="1"/>
  <c r="D81" i="1"/>
  <c r="D69" i="1"/>
  <c r="D57" i="1"/>
  <c r="D45" i="1"/>
  <c r="D33" i="1"/>
  <c r="D21" i="1"/>
  <c r="D9" i="1"/>
  <c r="D42" i="1"/>
  <c r="D80" i="1"/>
  <c r="D68" i="1"/>
  <c r="D56" i="1"/>
  <c r="D44" i="1"/>
  <c r="D32" i="1"/>
  <c r="D20" i="1"/>
</calcChain>
</file>

<file path=xl/sharedStrings.xml><?xml version="1.0" encoding="utf-8"?>
<sst xmlns="http://schemas.openxmlformats.org/spreadsheetml/2006/main" count="15" uniqueCount="14">
  <si>
    <t>Сотрудник №</t>
  </si>
  <si>
    <t>Заработная плата</t>
  </si>
  <si>
    <t>Опыт работы</t>
  </si>
  <si>
    <t>Установить зависимость между зарплатой и опытом работы на основе 80 сотрудников</t>
  </si>
  <si>
    <t>Оценка мат. Ожидания по Зарплатам</t>
  </si>
  <si>
    <t>Оценка мат. Ожидания по опыту работы</t>
  </si>
  <si>
    <t>Дисперисия по ген. Совокупности заработной платы</t>
  </si>
  <si>
    <t>Дисперисия по ген. Совокупности опыта работы</t>
  </si>
  <si>
    <t>Ср. квадратичное</t>
  </si>
  <si>
    <t>Коэффициент корреляции</t>
  </si>
  <si>
    <t>Исходя из коэф. Корреляции следует, что связь между заработными платами и стажем работы есть тесная связь</t>
  </si>
  <si>
    <t>Стандартные оценки квантеля ЗП</t>
  </si>
  <si>
    <t>Стандартные оценки квантеля опыта работы</t>
  </si>
  <si>
    <t>Если посмотреть на графики, то можно сказать, что распредление не особо нормальным, это очень хорошо видно на QQ-plot, где имеется четкий разрыв, но все же имеется положительная динамику в сторону нормального  распределения, проблема распредления может являтся некорректность данных, либо их недостаточность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</si>
</sst>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Alignment="1">
      <alignment wrapText="1"/>
    </xf>
    <xf numFmtId="0" fontId="0" fillId="2" borderId="0" xfId="0" applyFill="1" applyAlignment="1">
      <alignment wrapText="1"/>
    </xf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</a:t>
            </a:r>
            <a:r>
              <a:rPr lang="ru-RU" baseline="0"/>
              <a:t> заработных плат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0.13034514435695538"/>
          <c:y val="0.19486111111111112"/>
          <c:w val="0.8456065179352581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Лист1!$B$4:$B$83</c:f>
              <c:numCache>
                <c:formatCode>General</c:formatCode>
                <c:ptCount val="80"/>
                <c:pt idx="0">
                  <c:v>15772</c:v>
                </c:pt>
                <c:pt idx="1">
                  <c:v>19007</c:v>
                </c:pt>
                <c:pt idx="2">
                  <c:v>20988</c:v>
                </c:pt>
                <c:pt idx="3">
                  <c:v>22045</c:v>
                </c:pt>
                <c:pt idx="4">
                  <c:v>23509</c:v>
                </c:pt>
                <c:pt idx="5">
                  <c:v>23650</c:v>
                </c:pt>
                <c:pt idx="6">
                  <c:v>28636</c:v>
                </c:pt>
                <c:pt idx="7">
                  <c:v>29259</c:v>
                </c:pt>
                <c:pt idx="8">
                  <c:v>30902</c:v>
                </c:pt>
                <c:pt idx="9">
                  <c:v>31044</c:v>
                </c:pt>
                <c:pt idx="10">
                  <c:v>31552</c:v>
                </c:pt>
                <c:pt idx="11">
                  <c:v>35555</c:v>
                </c:pt>
                <c:pt idx="12">
                  <c:v>39016</c:v>
                </c:pt>
                <c:pt idx="13">
                  <c:v>39292</c:v>
                </c:pt>
                <c:pt idx="14">
                  <c:v>42937</c:v>
                </c:pt>
                <c:pt idx="15">
                  <c:v>44814</c:v>
                </c:pt>
                <c:pt idx="16">
                  <c:v>45594</c:v>
                </c:pt>
                <c:pt idx="17">
                  <c:v>49282</c:v>
                </c:pt>
                <c:pt idx="18">
                  <c:v>53287</c:v>
                </c:pt>
                <c:pt idx="19">
                  <c:v>56433</c:v>
                </c:pt>
                <c:pt idx="20">
                  <c:v>59707</c:v>
                </c:pt>
                <c:pt idx="21">
                  <c:v>60079</c:v>
                </c:pt>
                <c:pt idx="22">
                  <c:v>64168</c:v>
                </c:pt>
                <c:pt idx="23">
                  <c:v>64516</c:v>
                </c:pt>
                <c:pt idx="24">
                  <c:v>67733</c:v>
                </c:pt>
                <c:pt idx="25">
                  <c:v>92608</c:v>
                </c:pt>
                <c:pt idx="26">
                  <c:v>94939</c:v>
                </c:pt>
                <c:pt idx="27">
                  <c:v>101065</c:v>
                </c:pt>
                <c:pt idx="28">
                  <c:v>101496</c:v>
                </c:pt>
                <c:pt idx="29">
                  <c:v>105623</c:v>
                </c:pt>
                <c:pt idx="30">
                  <c:v>105825</c:v>
                </c:pt>
                <c:pt idx="31">
                  <c:v>109806</c:v>
                </c:pt>
                <c:pt idx="32">
                  <c:v>110858</c:v>
                </c:pt>
                <c:pt idx="33">
                  <c:v>114708</c:v>
                </c:pt>
                <c:pt idx="34">
                  <c:v>114799</c:v>
                </c:pt>
                <c:pt idx="35">
                  <c:v>114953</c:v>
                </c:pt>
                <c:pt idx="36">
                  <c:v>116038</c:v>
                </c:pt>
                <c:pt idx="37">
                  <c:v>117539</c:v>
                </c:pt>
                <c:pt idx="38">
                  <c:v>122564</c:v>
                </c:pt>
                <c:pt idx="39">
                  <c:v>128552</c:v>
                </c:pt>
                <c:pt idx="40">
                  <c:v>128908</c:v>
                </c:pt>
                <c:pt idx="41">
                  <c:v>131036</c:v>
                </c:pt>
                <c:pt idx="42">
                  <c:v>132927</c:v>
                </c:pt>
                <c:pt idx="43">
                  <c:v>135381</c:v>
                </c:pt>
                <c:pt idx="44">
                  <c:v>135721</c:v>
                </c:pt>
                <c:pt idx="45">
                  <c:v>135974</c:v>
                </c:pt>
                <c:pt idx="46">
                  <c:v>139083</c:v>
                </c:pt>
                <c:pt idx="47">
                  <c:v>139511</c:v>
                </c:pt>
                <c:pt idx="48">
                  <c:v>162186</c:v>
                </c:pt>
                <c:pt idx="49">
                  <c:v>163952</c:v>
                </c:pt>
                <c:pt idx="50">
                  <c:v>165644</c:v>
                </c:pt>
                <c:pt idx="51">
                  <c:v>165996</c:v>
                </c:pt>
                <c:pt idx="52">
                  <c:v>170043</c:v>
                </c:pt>
                <c:pt idx="53">
                  <c:v>170866</c:v>
                </c:pt>
                <c:pt idx="54">
                  <c:v>174680</c:v>
                </c:pt>
                <c:pt idx="55">
                  <c:v>182416</c:v>
                </c:pt>
                <c:pt idx="56">
                  <c:v>189424</c:v>
                </c:pt>
                <c:pt idx="57">
                  <c:v>190278</c:v>
                </c:pt>
                <c:pt idx="58">
                  <c:v>190816</c:v>
                </c:pt>
                <c:pt idx="59">
                  <c:v>191235</c:v>
                </c:pt>
                <c:pt idx="60">
                  <c:v>192213</c:v>
                </c:pt>
                <c:pt idx="61">
                  <c:v>192302</c:v>
                </c:pt>
                <c:pt idx="62">
                  <c:v>194036</c:v>
                </c:pt>
                <c:pt idx="63">
                  <c:v>198317</c:v>
                </c:pt>
                <c:pt idx="64">
                  <c:v>198811</c:v>
                </c:pt>
                <c:pt idx="65">
                  <c:v>198946</c:v>
                </c:pt>
                <c:pt idx="66">
                  <c:v>201912</c:v>
                </c:pt>
                <c:pt idx="67">
                  <c:v>201927</c:v>
                </c:pt>
                <c:pt idx="68">
                  <c:v>203409</c:v>
                </c:pt>
                <c:pt idx="69">
                  <c:v>205678</c:v>
                </c:pt>
                <c:pt idx="70">
                  <c:v>209653</c:v>
                </c:pt>
                <c:pt idx="71">
                  <c:v>210081</c:v>
                </c:pt>
                <c:pt idx="72">
                  <c:v>210993</c:v>
                </c:pt>
                <c:pt idx="73">
                  <c:v>219422</c:v>
                </c:pt>
                <c:pt idx="74">
                  <c:v>221640</c:v>
                </c:pt>
                <c:pt idx="75">
                  <c:v>221941</c:v>
                </c:pt>
                <c:pt idx="76">
                  <c:v>221970</c:v>
                </c:pt>
                <c:pt idx="77">
                  <c:v>231131</c:v>
                </c:pt>
                <c:pt idx="78">
                  <c:v>245849</c:v>
                </c:pt>
                <c:pt idx="79">
                  <c:v>249069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F9-454C-8074-517A27C95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658352"/>
        <c:axId val="323661712"/>
      </c:lineChart>
      <c:catAx>
        <c:axId val="3236583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661712"/>
        <c:crosses val="autoZero"/>
        <c:auto val="1"/>
        <c:lblAlgn val="ctr"/>
        <c:lblOffset val="100"/>
        <c:noMultiLvlLbl val="0"/>
      </c:catAx>
      <c:valAx>
        <c:axId val="32366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23658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QQ-plot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7171296296296298"/>
          <c:w val="0.88396062992125979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Лист1!$E$1:$E$2</c:f>
              <c:strCache>
                <c:ptCount val="2"/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Лист1!$D$3:$D$83</c:f>
              <c:strCache>
                <c:ptCount val="81"/>
                <c:pt idx="0">
                  <c:v>Стандартные оценки квантеля ЗП</c:v>
                </c:pt>
                <c:pt idx="1">
                  <c:v>-1,58766576</c:v>
                </c:pt>
                <c:pt idx="2">
                  <c:v>-1,541046885</c:v>
                </c:pt>
                <c:pt idx="3">
                  <c:v>-1,512499129</c:v>
                </c:pt>
                <c:pt idx="4">
                  <c:v>-1,497266934</c:v>
                </c:pt>
                <c:pt idx="5">
                  <c:v>-1,476169552</c:v>
                </c:pt>
                <c:pt idx="6">
                  <c:v>-1,474137632</c:v>
                </c:pt>
                <c:pt idx="7">
                  <c:v>-1,402285481</c:v>
                </c:pt>
                <c:pt idx="8">
                  <c:v>-1,393307564</c:v>
                </c:pt>
                <c:pt idx="9">
                  <c:v>-1,369630652</c:v>
                </c:pt>
                <c:pt idx="10">
                  <c:v>-1,367584321</c:v>
                </c:pt>
                <c:pt idx="11">
                  <c:v>-1,360263645</c:v>
                </c:pt>
                <c:pt idx="12">
                  <c:v>-1,302577291</c:v>
                </c:pt>
                <c:pt idx="13">
                  <c:v>-1,25270158</c:v>
                </c:pt>
                <c:pt idx="14">
                  <c:v>-1,248724205</c:v>
                </c:pt>
                <c:pt idx="15">
                  <c:v>-1,19619691</c:v>
                </c:pt>
                <c:pt idx="16">
                  <c:v>-1,169147875</c:v>
                </c:pt>
                <c:pt idx="17">
                  <c:v>-1,157907466</c:v>
                </c:pt>
                <c:pt idx="18">
                  <c:v>-1,104760508</c:v>
                </c:pt>
                <c:pt idx="19">
                  <c:v>-1,047045333</c:v>
                </c:pt>
                <c:pt idx="20">
                  <c:v>-1,001709018</c:v>
                </c:pt>
                <c:pt idx="21">
                  <c:v>-0,954528123</c:v>
                </c:pt>
                <c:pt idx="22">
                  <c:v>-0,949167312</c:v>
                </c:pt>
                <c:pt idx="23">
                  <c:v>-0,890241631</c:v>
                </c:pt>
                <c:pt idx="24">
                  <c:v>-0,88522668</c:v>
                </c:pt>
                <c:pt idx="25">
                  <c:v>-0,838867199</c:v>
                </c:pt>
                <c:pt idx="26">
                  <c:v>-0,480399036</c:v>
                </c:pt>
                <c:pt idx="27">
                  <c:v>-0,446807507</c:v>
                </c:pt>
                <c:pt idx="28">
                  <c:v>-0,358527067</c:v>
                </c:pt>
                <c:pt idx="29">
                  <c:v>-0,35231602</c:v>
                </c:pt>
                <c:pt idx="30">
                  <c:v>-0,29284273</c:v>
                </c:pt>
                <c:pt idx="31">
                  <c:v>-0,289931752</c:v>
                </c:pt>
                <c:pt idx="32">
                  <c:v>-0,232562435</c:v>
                </c:pt>
                <c:pt idx="33">
                  <c:v>-0,217402294</c:v>
                </c:pt>
                <c:pt idx="34">
                  <c:v>-0,16192079</c:v>
                </c:pt>
                <c:pt idx="35">
                  <c:v>-0,160609409</c:v>
                </c:pt>
                <c:pt idx="36">
                  <c:v>-0,158390148</c:v>
                </c:pt>
                <c:pt idx="37">
                  <c:v>-0,142754452</c:v>
                </c:pt>
                <c:pt idx="38">
                  <c:v>-0,12112387</c:v>
                </c:pt>
                <c:pt idx="39">
                  <c:v>-0,048709699</c:v>
                </c:pt>
                <c:pt idx="40">
                  <c:v>0,037582054</c:v>
                </c:pt>
                <c:pt idx="41">
                  <c:v>0,042712292</c:v>
                </c:pt>
                <c:pt idx="42">
                  <c:v>0,073378433</c:v>
                </c:pt>
                <c:pt idx="43">
                  <c:v>0,100629219</c:v>
                </c:pt>
                <c:pt idx="44">
                  <c:v>0,135993274</c:v>
                </c:pt>
                <c:pt idx="45">
                  <c:v>0,140892939</c:v>
                </c:pt>
                <c:pt idx="46">
                  <c:v>0,144538867</c:v>
                </c:pt>
                <c:pt idx="47">
                  <c:v>0,189341983</c:v>
                </c:pt>
                <c:pt idx="48">
                  <c:v>0,195509797</c:v>
                </c:pt>
                <c:pt idx="49">
                  <c:v>0,522274242</c:v>
                </c:pt>
                <c:pt idx="50">
                  <c:v>0,547723681</c:v>
                </c:pt>
                <c:pt idx="51">
                  <c:v>0,572106721</c:v>
                </c:pt>
                <c:pt idx="52">
                  <c:v>0,577179316</c:v>
                </c:pt>
                <c:pt idx="53">
                  <c:v>0,635499744</c:v>
                </c:pt>
                <c:pt idx="54">
                  <c:v>0,647359816</c:v>
                </c:pt>
                <c:pt idx="55">
                  <c:v>0,702322533</c:v>
                </c:pt>
                <c:pt idx="56">
                  <c:v>0,81380433</c:v>
                </c:pt>
                <c:pt idx="57">
                  <c:v>0,914795079</c:v>
                </c:pt>
                <c:pt idx="58">
                  <c:v>0,927101886</c:v>
                </c:pt>
                <c:pt idx="59">
                  <c:v>0,934854885</c:v>
                </c:pt>
                <c:pt idx="60">
                  <c:v>0,940893002</c:v>
                </c:pt>
                <c:pt idx="61">
                  <c:v>0,954986746</c:v>
                </c:pt>
                <c:pt idx="62">
                  <c:v>0,956269305</c:v>
                </c:pt>
                <c:pt idx="63">
                  <c:v>0,981257598</c:v>
                </c:pt>
                <c:pt idx="64">
                  <c:v>1,042950149</c:v>
                </c:pt>
                <c:pt idx="65">
                  <c:v>1,050069075</c:v>
                </c:pt>
                <c:pt idx="66">
                  <c:v>1,05201453</c:v>
                </c:pt>
                <c:pt idx="67">
                  <c:v>1,094756905</c:v>
                </c:pt>
                <c:pt idx="68">
                  <c:v>1,094973067</c:v>
                </c:pt>
                <c:pt idx="69">
                  <c:v>1,116329843</c:v>
                </c:pt>
                <c:pt idx="70">
                  <c:v>1,149027904</c:v>
                </c:pt>
                <c:pt idx="71">
                  <c:v>1,206310756</c:v>
                </c:pt>
                <c:pt idx="72">
                  <c:v>1,21247857</c:v>
                </c:pt>
                <c:pt idx="73">
                  <c:v>1,225621202</c:v>
                </c:pt>
                <c:pt idx="74">
                  <c:v>1,34708967</c:v>
                </c:pt>
                <c:pt idx="75">
                  <c:v>1,379052781</c:v>
                </c:pt>
                <c:pt idx="76">
                  <c:v>1,383390426</c:v>
                </c:pt>
                <c:pt idx="77">
                  <c:v>1,383808338</c:v>
                </c:pt>
                <c:pt idx="78">
                  <c:v>1,515825497</c:v>
                </c:pt>
                <c:pt idx="79">
                  <c:v>1,727923363</c:v>
                </c:pt>
                <c:pt idx="80">
                  <c:v>1,774326076</c:v>
                </c:pt>
              </c:strCache>
            </c:strRef>
          </c:xVal>
          <c:yVal>
            <c:numRef>
              <c:f>Лист1!$E$3:$E$83</c:f>
              <c:numCache>
                <c:formatCode>General</c:formatCode>
                <c:ptCount val="81"/>
                <c:pt idx="0">
                  <c:v>0</c:v>
                </c:pt>
                <c:pt idx="1">
                  <c:v>5.6962025316455694E-2</c:v>
                </c:pt>
                <c:pt idx="2">
                  <c:v>6.9620253164556958E-2</c:v>
                </c:pt>
                <c:pt idx="3">
                  <c:v>1.8987341772151899E-2</c:v>
                </c:pt>
                <c:pt idx="4">
                  <c:v>3.1645569620253167E-2</c:v>
                </c:pt>
                <c:pt idx="5">
                  <c:v>4.4303797468354431E-2</c:v>
                </c:pt>
                <c:pt idx="6">
                  <c:v>5.6962025316455694E-2</c:v>
                </c:pt>
                <c:pt idx="7">
                  <c:v>6.9620253164556958E-2</c:v>
                </c:pt>
                <c:pt idx="8">
                  <c:v>8.2278481012658222E-2</c:v>
                </c:pt>
                <c:pt idx="9">
                  <c:v>9.49367088607595E-2</c:v>
                </c:pt>
                <c:pt idx="10">
                  <c:v>0.10759493670886076</c:v>
                </c:pt>
                <c:pt idx="11">
                  <c:v>0.12025316455696203</c:v>
                </c:pt>
                <c:pt idx="12">
                  <c:v>0.13291139240506328</c:v>
                </c:pt>
                <c:pt idx="13">
                  <c:v>0.14556962025316456</c:v>
                </c:pt>
                <c:pt idx="14">
                  <c:v>0.15822784810126583</c:v>
                </c:pt>
                <c:pt idx="15">
                  <c:v>0.17088607594936708</c:v>
                </c:pt>
                <c:pt idx="16">
                  <c:v>0.18354430379746836</c:v>
                </c:pt>
                <c:pt idx="17">
                  <c:v>0.19620253164556961</c:v>
                </c:pt>
                <c:pt idx="18">
                  <c:v>0.20886075949367089</c:v>
                </c:pt>
                <c:pt idx="19">
                  <c:v>0.22151898734177214</c:v>
                </c:pt>
                <c:pt idx="20">
                  <c:v>0.23417721518987342</c:v>
                </c:pt>
                <c:pt idx="21">
                  <c:v>0.24683544303797469</c:v>
                </c:pt>
                <c:pt idx="22">
                  <c:v>0.25949367088607594</c:v>
                </c:pt>
                <c:pt idx="23">
                  <c:v>0.27215189873417722</c:v>
                </c:pt>
                <c:pt idx="24">
                  <c:v>0.2848101265822785</c:v>
                </c:pt>
                <c:pt idx="25">
                  <c:v>0.29746835443037972</c:v>
                </c:pt>
                <c:pt idx="26">
                  <c:v>0.310126582278481</c:v>
                </c:pt>
                <c:pt idx="27">
                  <c:v>0.32278481012658228</c:v>
                </c:pt>
                <c:pt idx="28">
                  <c:v>0.33544303797468356</c:v>
                </c:pt>
                <c:pt idx="29">
                  <c:v>0.34810126582278483</c:v>
                </c:pt>
                <c:pt idx="30">
                  <c:v>0.36075949367088606</c:v>
                </c:pt>
                <c:pt idx="31">
                  <c:v>0.37341772151898733</c:v>
                </c:pt>
                <c:pt idx="32">
                  <c:v>0.38607594936708861</c:v>
                </c:pt>
                <c:pt idx="33">
                  <c:v>0.39873417721518989</c:v>
                </c:pt>
                <c:pt idx="34">
                  <c:v>0.41139240506329117</c:v>
                </c:pt>
                <c:pt idx="35">
                  <c:v>0.42405063291139239</c:v>
                </c:pt>
                <c:pt idx="36">
                  <c:v>0.43670886075949367</c:v>
                </c:pt>
                <c:pt idx="37">
                  <c:v>0.44936708860759494</c:v>
                </c:pt>
                <c:pt idx="38">
                  <c:v>0.46202531645569622</c:v>
                </c:pt>
                <c:pt idx="39">
                  <c:v>0.47468354430379744</c:v>
                </c:pt>
                <c:pt idx="40">
                  <c:v>0.48734177215189872</c:v>
                </c:pt>
                <c:pt idx="41">
                  <c:v>0.5</c:v>
                </c:pt>
                <c:pt idx="42">
                  <c:v>0.51265822784810122</c:v>
                </c:pt>
                <c:pt idx="43">
                  <c:v>0.52531645569620256</c:v>
                </c:pt>
                <c:pt idx="44">
                  <c:v>0.53797468354430378</c:v>
                </c:pt>
                <c:pt idx="45">
                  <c:v>0.55063291139240511</c:v>
                </c:pt>
                <c:pt idx="46">
                  <c:v>0.56329113924050633</c:v>
                </c:pt>
                <c:pt idx="47">
                  <c:v>0.57594936708860756</c:v>
                </c:pt>
                <c:pt idx="48">
                  <c:v>0.58860759493670889</c:v>
                </c:pt>
                <c:pt idx="49">
                  <c:v>0.60126582278481011</c:v>
                </c:pt>
                <c:pt idx="50">
                  <c:v>0.24683544303797469</c:v>
                </c:pt>
                <c:pt idx="51">
                  <c:v>0.27215189873417722</c:v>
                </c:pt>
                <c:pt idx="52">
                  <c:v>0.29746835443037972</c:v>
                </c:pt>
                <c:pt idx="53">
                  <c:v>0.32278481012658228</c:v>
                </c:pt>
                <c:pt idx="54">
                  <c:v>0.34810126582278483</c:v>
                </c:pt>
                <c:pt idx="55">
                  <c:v>0.37341772151898733</c:v>
                </c:pt>
                <c:pt idx="56">
                  <c:v>0.39873417721518989</c:v>
                </c:pt>
                <c:pt idx="57">
                  <c:v>0.42405063291139239</c:v>
                </c:pt>
                <c:pt idx="58">
                  <c:v>0.44936708860759494</c:v>
                </c:pt>
                <c:pt idx="59">
                  <c:v>0.47468354430379744</c:v>
                </c:pt>
                <c:pt idx="60">
                  <c:v>0.5</c:v>
                </c:pt>
                <c:pt idx="61">
                  <c:v>0.52531645569620256</c:v>
                </c:pt>
                <c:pt idx="62">
                  <c:v>0.55063291139240511</c:v>
                </c:pt>
                <c:pt idx="63">
                  <c:v>0.57594936708860756</c:v>
                </c:pt>
                <c:pt idx="64">
                  <c:v>0.60126582278481011</c:v>
                </c:pt>
                <c:pt idx="65">
                  <c:v>0.62658227848101267</c:v>
                </c:pt>
                <c:pt idx="66">
                  <c:v>0.65189873417721522</c:v>
                </c:pt>
                <c:pt idx="67">
                  <c:v>0.67721518987341767</c:v>
                </c:pt>
                <c:pt idx="68">
                  <c:v>0.70253164556962022</c:v>
                </c:pt>
                <c:pt idx="69">
                  <c:v>0.72784810126582278</c:v>
                </c:pt>
                <c:pt idx="70">
                  <c:v>0.75316455696202533</c:v>
                </c:pt>
                <c:pt idx="71">
                  <c:v>0.77848101265822789</c:v>
                </c:pt>
                <c:pt idx="72">
                  <c:v>0.80379746835443033</c:v>
                </c:pt>
                <c:pt idx="73">
                  <c:v>0.82911392405063289</c:v>
                </c:pt>
                <c:pt idx="74">
                  <c:v>0.85443037974683544</c:v>
                </c:pt>
                <c:pt idx="75">
                  <c:v>0.879746835443038</c:v>
                </c:pt>
                <c:pt idx="76">
                  <c:v>0.90506329113924056</c:v>
                </c:pt>
                <c:pt idx="77">
                  <c:v>0.930379746835443</c:v>
                </c:pt>
                <c:pt idx="78">
                  <c:v>0.95569620253164556</c:v>
                </c:pt>
                <c:pt idx="79">
                  <c:v>0.98101265822784811</c:v>
                </c:pt>
                <c:pt idx="80">
                  <c:v>1.0063291139240507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8A-4FA5-AE02-5D8BBB644D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3218048"/>
        <c:axId val="2143207488"/>
      </c:scatterChart>
      <c:valAx>
        <c:axId val="2143218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207488"/>
        <c:crosses val="autoZero"/>
        <c:crossBetween val="midCat"/>
      </c:valAx>
      <c:valAx>
        <c:axId val="214320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3218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Гистограмма распределния Заработных плат и опыта 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ru-RU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Гистограмма распределния Заработных плат и опыта </a:t>
          </a:r>
        </a:p>
      </cx:txPr>
    </cx:title>
    <cx:plotArea>
      <cx:plotAreaRegion>
        <cx:series layoutId="clusteredColumn" uniqueId="{25AB8C85-2DEA-41C1-A2F4-67269DDB7F09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361950</xdr:colOff>
      <xdr:row>11</xdr:row>
      <xdr:rowOff>57150</xdr:rowOff>
    </xdr:from>
    <xdr:to>
      <xdr:col>11</xdr:col>
      <xdr:colOff>419100</xdr:colOff>
      <xdr:row>25</xdr:row>
      <xdr:rowOff>133350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6E990C3-AFB8-2581-B29D-DFDE019FD7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347662</xdr:colOff>
      <xdr:row>26</xdr:row>
      <xdr:rowOff>38100</xdr:rowOff>
    </xdr:from>
    <xdr:to>
      <xdr:col>11</xdr:col>
      <xdr:colOff>404812</xdr:colOff>
      <xdr:row>40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Диаграмма 2">
              <a:extLst>
                <a:ext uri="{FF2B5EF4-FFF2-40B4-BE49-F238E27FC236}">
                  <a16:creationId xmlns:a16="http://schemas.microsoft.com/office/drawing/2014/main" id="{C760BA07-0DC6-8286-3486-2B5FC5873F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76937" y="53244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диаграмма недоступна в вашей версии Excel.
Изменение этой фигуры или сохранение книги в другом формате приведет к остаточному повреждению диаграммы.</a:t>
              </a:r>
            </a:p>
          </xdr:txBody>
        </xdr:sp>
      </mc:Fallback>
    </mc:AlternateContent>
    <xdr:clientData/>
  </xdr:twoCellAnchor>
  <xdr:twoCellAnchor>
    <xdr:from>
      <xdr:col>5</xdr:col>
      <xdr:colOff>347662</xdr:colOff>
      <xdr:row>41</xdr:row>
      <xdr:rowOff>66675</xdr:rowOff>
    </xdr:from>
    <xdr:to>
      <xdr:col>11</xdr:col>
      <xdr:colOff>404812</xdr:colOff>
      <xdr:row>55</xdr:row>
      <xdr:rowOff>142875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9A93683A-CDDF-F335-9037-5DA83149A7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workbookViewId="0">
      <selection activeCell="M26" sqref="M26"/>
    </sheetView>
  </sheetViews>
  <sheetFormatPr defaultRowHeight="15" x14ac:dyDescent="0.25"/>
  <cols>
    <col min="1" max="1" width="14.7109375" customWidth="1"/>
    <col min="2" max="2" width="17.5703125" customWidth="1"/>
    <col min="3" max="3" width="13" customWidth="1"/>
    <col min="4" max="4" width="17.42578125" customWidth="1"/>
    <col min="5" max="5" width="21.7109375" customWidth="1"/>
    <col min="7" max="7" width="36.140625" customWidth="1"/>
    <col min="8" max="8" width="20.140625" customWidth="1"/>
    <col min="10" max="10" width="11" bestFit="1" customWidth="1"/>
  </cols>
  <sheetData>
    <row r="1" spans="1:21" x14ac:dyDescent="0.25">
      <c r="A1" s="5" t="s">
        <v>3</v>
      </c>
      <c r="B1" s="5"/>
      <c r="C1" s="5"/>
      <c r="D1" s="5"/>
      <c r="E1" s="5"/>
    </row>
    <row r="3" spans="1:21" ht="41.25" customHeight="1" x14ac:dyDescent="0.25">
      <c r="A3" t="s">
        <v>0</v>
      </c>
      <c r="B3" t="s">
        <v>1</v>
      </c>
      <c r="C3" t="s">
        <v>2</v>
      </c>
      <c r="D3" s="3" t="s">
        <v>11</v>
      </c>
      <c r="E3" s="3" t="s">
        <v>12</v>
      </c>
    </row>
    <row r="4" spans="1:21" x14ac:dyDescent="0.25">
      <c r="A4">
        <v>1</v>
      </c>
      <c r="B4">
        <v>15772</v>
      </c>
      <c r="C4">
        <v>5</v>
      </c>
      <c r="D4">
        <f>STANDARDIZE(B4,$L$4,STDEV($B$4:$B$83))</f>
        <v>-1.587665759642265</v>
      </c>
      <c r="E4">
        <f>(C4-0.5)/COUNT($A$4:$A$82)</f>
        <v>5.6962025316455694E-2</v>
      </c>
      <c r="H4" s="1" t="s">
        <v>4</v>
      </c>
      <c r="I4" s="1"/>
      <c r="J4" s="1"/>
      <c r="K4" s="1"/>
      <c r="L4" s="1">
        <f>AVERAGE(B4:B83)</f>
        <v>125944.08749999999</v>
      </c>
    </row>
    <row r="5" spans="1:21" x14ac:dyDescent="0.25">
      <c r="A5">
        <v>2</v>
      </c>
      <c r="B5">
        <v>19007</v>
      </c>
      <c r="C5">
        <v>6</v>
      </c>
      <c r="D5">
        <f t="shared" ref="D5:D68" si="0">STANDARDIZE(B5,$L$4,STDEV($B$4:$B$83))</f>
        <v>-1.541046885034459</v>
      </c>
      <c r="E5">
        <f t="shared" ref="E5:E68" si="1">(C5-0.5)/COUNT($A$4:$A$82)</f>
        <v>6.9620253164556958E-2</v>
      </c>
      <c r="H5" s="1" t="s">
        <v>5</v>
      </c>
      <c r="I5" s="1"/>
      <c r="J5" s="1"/>
      <c r="K5" s="1"/>
      <c r="L5" s="1">
        <f>AVERAGE(C4:C83)</f>
        <v>34.200000000000003</v>
      </c>
    </row>
    <row r="6" spans="1:21" x14ac:dyDescent="0.25">
      <c r="A6">
        <v>3</v>
      </c>
      <c r="B6">
        <v>20988</v>
      </c>
      <c r="C6">
        <v>2</v>
      </c>
      <c r="D6">
        <f t="shared" si="0"/>
        <v>-1.5124991290536047</v>
      </c>
      <c r="E6">
        <f t="shared" si="1"/>
        <v>1.8987341772151899E-2</v>
      </c>
    </row>
    <row r="7" spans="1:21" x14ac:dyDescent="0.25">
      <c r="A7">
        <v>4</v>
      </c>
      <c r="B7">
        <v>22045</v>
      </c>
      <c r="C7">
        <v>3</v>
      </c>
      <c r="D7">
        <f t="shared" si="0"/>
        <v>-1.4972669341662939</v>
      </c>
      <c r="E7">
        <f t="shared" si="1"/>
        <v>3.1645569620253167E-2</v>
      </c>
      <c r="H7" s="1" t="s">
        <v>6</v>
      </c>
      <c r="I7" s="1"/>
      <c r="J7" s="1"/>
      <c r="K7" s="1"/>
      <c r="L7" s="1"/>
      <c r="M7" s="1">
        <f>_xlfn.VAR.P(B4:B83)</f>
        <v>4755126814.8048439</v>
      </c>
      <c r="O7" s="1" t="s">
        <v>8</v>
      </c>
      <c r="P7" s="1"/>
      <c r="Q7" s="1">
        <f>SQRT(M7)</f>
        <v>68957.427553562666</v>
      </c>
    </row>
    <row r="8" spans="1:21" x14ac:dyDescent="0.25">
      <c r="A8">
        <v>5</v>
      </c>
      <c r="B8">
        <v>23509</v>
      </c>
      <c r="C8">
        <v>4</v>
      </c>
      <c r="D8">
        <f t="shared" si="0"/>
        <v>-1.476169551654446</v>
      </c>
      <c r="E8">
        <f t="shared" si="1"/>
        <v>4.4303797468354431E-2</v>
      </c>
      <c r="H8" s="1" t="s">
        <v>7</v>
      </c>
      <c r="I8" s="1"/>
      <c r="J8" s="1"/>
      <c r="K8" s="1"/>
      <c r="L8" s="1"/>
      <c r="M8" s="1">
        <f>_xlfn.VAR.P(C4:C83)</f>
        <v>399.16</v>
      </c>
      <c r="O8" s="1" t="s">
        <v>8</v>
      </c>
      <c r="P8" s="1"/>
      <c r="Q8" s="1">
        <f>SQRT(M8)</f>
        <v>19.978988963408533</v>
      </c>
    </row>
    <row r="9" spans="1:21" x14ac:dyDescent="0.25">
      <c r="A9">
        <v>6</v>
      </c>
      <c r="B9">
        <v>23650</v>
      </c>
      <c r="C9">
        <v>5</v>
      </c>
      <c r="D9">
        <f t="shared" si="0"/>
        <v>-1.4741376316174442</v>
      </c>
      <c r="E9">
        <f t="shared" si="1"/>
        <v>5.6962025316455694E-2</v>
      </c>
    </row>
    <row r="10" spans="1:21" x14ac:dyDescent="0.25">
      <c r="A10">
        <v>7</v>
      </c>
      <c r="B10">
        <v>28636</v>
      </c>
      <c r="C10">
        <v>6</v>
      </c>
      <c r="D10">
        <f t="shared" si="0"/>
        <v>-1.4022854805217655</v>
      </c>
      <c r="E10">
        <f t="shared" si="1"/>
        <v>6.9620253164556958E-2</v>
      </c>
      <c r="H10" s="1" t="s">
        <v>9</v>
      </c>
      <c r="I10" s="1"/>
      <c r="J10" s="1">
        <f>CORREL(B4:B83,C4:C83)</f>
        <v>0.90238798731262904</v>
      </c>
      <c r="K10" s="2" t="s">
        <v>10</v>
      </c>
      <c r="L10" s="2"/>
      <c r="M10" s="2"/>
      <c r="N10" s="2"/>
      <c r="O10" s="2"/>
      <c r="P10" s="2"/>
      <c r="Q10" s="2"/>
      <c r="R10" s="2"/>
      <c r="S10" s="2"/>
      <c r="T10" s="2"/>
      <c r="U10" s="2"/>
    </row>
    <row r="11" spans="1:21" x14ac:dyDescent="0.25">
      <c r="A11">
        <v>8</v>
      </c>
      <c r="B11">
        <v>29259</v>
      </c>
      <c r="C11">
        <v>7</v>
      </c>
      <c r="D11">
        <f t="shared" si="0"/>
        <v>-1.3933075643299067</v>
      </c>
      <c r="E11">
        <f t="shared" si="1"/>
        <v>8.2278481012658222E-2</v>
      </c>
    </row>
    <row r="12" spans="1:21" x14ac:dyDescent="0.25">
      <c r="A12">
        <v>9</v>
      </c>
      <c r="B12">
        <v>30902</v>
      </c>
      <c r="C12">
        <v>8</v>
      </c>
      <c r="D12">
        <f t="shared" si="0"/>
        <v>-1.3696306521256949</v>
      </c>
      <c r="E12">
        <f t="shared" si="1"/>
        <v>9.49367088607595E-2</v>
      </c>
    </row>
    <row r="13" spans="1:21" x14ac:dyDescent="0.25">
      <c r="A13">
        <v>10</v>
      </c>
      <c r="B13">
        <v>31044</v>
      </c>
      <c r="C13">
        <v>9</v>
      </c>
      <c r="D13">
        <f t="shared" si="0"/>
        <v>-1.3675843213082888</v>
      </c>
      <c r="E13">
        <f t="shared" si="1"/>
        <v>0.10759493670886076</v>
      </c>
    </row>
    <row r="14" spans="1:21" x14ac:dyDescent="0.25">
      <c r="A14">
        <v>11</v>
      </c>
      <c r="B14">
        <v>31552</v>
      </c>
      <c r="C14">
        <v>10</v>
      </c>
      <c r="D14">
        <f t="shared" si="0"/>
        <v>-1.3602636448629208</v>
      </c>
      <c r="E14">
        <f t="shared" si="1"/>
        <v>0.12025316455696203</v>
      </c>
    </row>
    <row r="15" spans="1:21" x14ac:dyDescent="0.25">
      <c r="A15">
        <v>12</v>
      </c>
      <c r="B15">
        <v>35555</v>
      </c>
      <c r="C15">
        <v>11</v>
      </c>
      <c r="D15">
        <f t="shared" si="0"/>
        <v>-1.3025772909046374</v>
      </c>
      <c r="E15">
        <f t="shared" si="1"/>
        <v>0.13291139240506328</v>
      </c>
    </row>
    <row r="16" spans="1:21" x14ac:dyDescent="0.25">
      <c r="A16">
        <v>13</v>
      </c>
      <c r="B16">
        <v>39016</v>
      </c>
      <c r="C16">
        <v>12</v>
      </c>
      <c r="D16">
        <f t="shared" si="0"/>
        <v>-1.2527015799254668</v>
      </c>
      <c r="E16">
        <f t="shared" si="1"/>
        <v>0.14556962025316456</v>
      </c>
    </row>
    <row r="17" spans="1:5" x14ac:dyDescent="0.25">
      <c r="A17">
        <v>14</v>
      </c>
      <c r="B17">
        <v>39292</v>
      </c>
      <c r="C17">
        <v>13</v>
      </c>
      <c r="D17">
        <f t="shared" si="0"/>
        <v>-1.2487242045338889</v>
      </c>
      <c r="E17">
        <f t="shared" si="1"/>
        <v>0.15822784810126583</v>
      </c>
    </row>
    <row r="18" spans="1:5" x14ac:dyDescent="0.25">
      <c r="A18">
        <v>15</v>
      </c>
      <c r="B18">
        <v>42937</v>
      </c>
      <c r="C18">
        <v>14</v>
      </c>
      <c r="D18">
        <f t="shared" si="0"/>
        <v>-1.1961969099603333</v>
      </c>
      <c r="E18">
        <f t="shared" si="1"/>
        <v>0.17088607594936708</v>
      </c>
    </row>
    <row r="19" spans="1:5" x14ac:dyDescent="0.25">
      <c r="A19">
        <v>16</v>
      </c>
      <c r="B19">
        <v>44814</v>
      </c>
      <c r="C19">
        <v>15</v>
      </c>
      <c r="D19">
        <f t="shared" si="0"/>
        <v>-1.1691478751415227</v>
      </c>
      <c r="E19">
        <f t="shared" si="1"/>
        <v>0.18354430379746836</v>
      </c>
    </row>
    <row r="20" spans="1:5" x14ac:dyDescent="0.25">
      <c r="A20">
        <v>17</v>
      </c>
      <c r="B20">
        <v>45594</v>
      </c>
      <c r="C20">
        <v>16</v>
      </c>
      <c r="D20">
        <f t="shared" si="0"/>
        <v>-1.1579074664261939</v>
      </c>
      <c r="E20">
        <f t="shared" si="1"/>
        <v>0.19620253164556961</v>
      </c>
    </row>
    <row r="21" spans="1:5" x14ac:dyDescent="0.25">
      <c r="A21">
        <v>18</v>
      </c>
      <c r="B21">
        <v>49282</v>
      </c>
      <c r="C21">
        <v>17</v>
      </c>
      <c r="D21">
        <f t="shared" si="0"/>
        <v>-1.1047605082952547</v>
      </c>
      <c r="E21">
        <f t="shared" si="1"/>
        <v>0.20886075949367089</v>
      </c>
    </row>
    <row r="22" spans="1:5" x14ac:dyDescent="0.25">
      <c r="A22">
        <v>19</v>
      </c>
      <c r="B22">
        <v>53287</v>
      </c>
      <c r="C22">
        <v>18</v>
      </c>
      <c r="D22">
        <f t="shared" si="0"/>
        <v>-1.0470453327761626</v>
      </c>
      <c r="E22">
        <f t="shared" si="1"/>
        <v>0.22151898734177214</v>
      </c>
    </row>
    <row r="23" spans="1:5" x14ac:dyDescent="0.25">
      <c r="A23">
        <v>20</v>
      </c>
      <c r="B23">
        <v>56433</v>
      </c>
      <c r="C23">
        <v>19</v>
      </c>
      <c r="D23">
        <f t="shared" si="0"/>
        <v>-1.0017090176243366</v>
      </c>
      <c r="E23">
        <f t="shared" si="1"/>
        <v>0.23417721518987342</v>
      </c>
    </row>
    <row r="24" spans="1:5" x14ac:dyDescent="0.25">
      <c r="A24">
        <v>21</v>
      </c>
      <c r="B24">
        <v>59707</v>
      </c>
      <c r="C24">
        <v>20</v>
      </c>
      <c r="D24">
        <f t="shared" si="0"/>
        <v>-0.95452812258076414</v>
      </c>
      <c r="E24">
        <f t="shared" si="1"/>
        <v>0.24683544303797469</v>
      </c>
    </row>
    <row r="25" spans="1:5" x14ac:dyDescent="0.25">
      <c r="A25">
        <v>22</v>
      </c>
      <c r="B25">
        <v>60079</v>
      </c>
      <c r="C25">
        <v>21</v>
      </c>
      <c r="D25">
        <f t="shared" si="0"/>
        <v>-0.94916731227037654</v>
      </c>
      <c r="E25">
        <f t="shared" si="1"/>
        <v>0.25949367088607594</v>
      </c>
    </row>
    <row r="26" spans="1:5" x14ac:dyDescent="0.25">
      <c r="A26">
        <v>23</v>
      </c>
      <c r="B26">
        <v>64168</v>
      </c>
      <c r="C26">
        <v>22</v>
      </c>
      <c r="D26">
        <f t="shared" si="0"/>
        <v>-0.89024163119732602</v>
      </c>
      <c r="E26">
        <f t="shared" si="1"/>
        <v>0.27215189873417722</v>
      </c>
    </row>
    <row r="27" spans="1:5" x14ac:dyDescent="0.25">
      <c r="A27">
        <v>24</v>
      </c>
      <c r="B27">
        <v>64516</v>
      </c>
      <c r="C27">
        <v>23</v>
      </c>
      <c r="D27">
        <f t="shared" si="0"/>
        <v>-0.88522667961664081</v>
      </c>
      <c r="E27">
        <f t="shared" si="1"/>
        <v>0.2848101265822785</v>
      </c>
    </row>
    <row r="28" spans="1:5" x14ac:dyDescent="0.25">
      <c r="A28">
        <v>25</v>
      </c>
      <c r="B28">
        <v>67733</v>
      </c>
      <c r="C28">
        <v>24</v>
      </c>
      <c r="D28">
        <f t="shared" si="0"/>
        <v>-0.83886719905611162</v>
      </c>
      <c r="E28">
        <f t="shared" si="1"/>
        <v>0.29746835443037972</v>
      </c>
    </row>
    <row r="29" spans="1:5" x14ac:dyDescent="0.25">
      <c r="A29">
        <v>26</v>
      </c>
      <c r="B29">
        <v>92608</v>
      </c>
      <c r="C29">
        <v>25</v>
      </c>
      <c r="D29">
        <f t="shared" si="0"/>
        <v>-0.48039903649995291</v>
      </c>
      <c r="E29">
        <f t="shared" si="1"/>
        <v>0.310126582278481</v>
      </c>
    </row>
    <row r="30" spans="1:5" x14ac:dyDescent="0.25">
      <c r="A30">
        <v>27</v>
      </c>
      <c r="B30">
        <v>94939</v>
      </c>
      <c r="C30">
        <v>26</v>
      </c>
      <c r="D30">
        <f t="shared" si="0"/>
        <v>-0.44680750737760494</v>
      </c>
      <c r="E30">
        <f t="shared" si="1"/>
        <v>0.32278481012658228</v>
      </c>
    </row>
    <row r="31" spans="1:5" x14ac:dyDescent="0.25">
      <c r="A31">
        <v>28</v>
      </c>
      <c r="B31">
        <v>101065</v>
      </c>
      <c r="C31">
        <v>27</v>
      </c>
      <c r="D31">
        <f t="shared" si="0"/>
        <v>-0.3585270666210611</v>
      </c>
      <c r="E31">
        <f t="shared" si="1"/>
        <v>0.33544303797468356</v>
      </c>
    </row>
    <row r="32" spans="1:5" x14ac:dyDescent="0.25">
      <c r="A32">
        <v>29</v>
      </c>
      <c r="B32">
        <v>101496</v>
      </c>
      <c r="C32">
        <v>28</v>
      </c>
      <c r="D32">
        <f t="shared" si="0"/>
        <v>-0.35231602026682174</v>
      </c>
      <c r="E32">
        <f t="shared" si="1"/>
        <v>0.34810126582278483</v>
      </c>
    </row>
    <row r="33" spans="1:5" x14ac:dyDescent="0.25">
      <c r="A33">
        <v>30</v>
      </c>
      <c r="B33">
        <v>105623</v>
      </c>
      <c r="C33">
        <v>29</v>
      </c>
      <c r="D33">
        <f t="shared" si="0"/>
        <v>-0.29284272953840895</v>
      </c>
      <c r="E33">
        <f t="shared" si="1"/>
        <v>0.36075949367088606</v>
      </c>
    </row>
    <row r="34" spans="1:5" x14ac:dyDescent="0.25">
      <c r="A34">
        <v>31</v>
      </c>
      <c r="B34">
        <v>105825</v>
      </c>
      <c r="C34">
        <v>30</v>
      </c>
      <c r="D34">
        <f t="shared" si="0"/>
        <v>-0.28993175189674691</v>
      </c>
      <c r="E34">
        <f t="shared" si="1"/>
        <v>0.37341772151898733</v>
      </c>
    </row>
    <row r="35" spans="1:5" x14ac:dyDescent="0.25">
      <c r="A35">
        <v>32</v>
      </c>
      <c r="B35">
        <v>109806</v>
      </c>
      <c r="C35">
        <v>31</v>
      </c>
      <c r="D35">
        <f t="shared" si="0"/>
        <v>-0.23256243510735725</v>
      </c>
      <c r="E35">
        <f t="shared" si="1"/>
        <v>0.38607594936708861</v>
      </c>
    </row>
    <row r="36" spans="1:5" x14ac:dyDescent="0.25">
      <c r="A36">
        <v>33</v>
      </c>
      <c r="B36">
        <v>110858</v>
      </c>
      <c r="C36">
        <v>32</v>
      </c>
      <c r="D36">
        <f t="shared" si="0"/>
        <v>-0.21740229412206763</v>
      </c>
      <c r="E36">
        <f t="shared" si="1"/>
        <v>0.39873417721518989</v>
      </c>
    </row>
    <row r="37" spans="1:5" x14ac:dyDescent="0.25">
      <c r="A37">
        <v>34</v>
      </c>
      <c r="B37">
        <v>114708</v>
      </c>
      <c r="C37">
        <v>33</v>
      </c>
      <c r="D37">
        <f t="shared" si="0"/>
        <v>-0.16192078956563702</v>
      </c>
      <c r="E37">
        <f t="shared" si="1"/>
        <v>0.41139240506329117</v>
      </c>
    </row>
    <row r="38" spans="1:5" x14ac:dyDescent="0.25">
      <c r="A38">
        <v>35</v>
      </c>
      <c r="B38">
        <v>114799</v>
      </c>
      <c r="C38">
        <v>34</v>
      </c>
      <c r="D38">
        <f t="shared" si="0"/>
        <v>-0.16060940854884867</v>
      </c>
      <c r="E38">
        <f t="shared" si="1"/>
        <v>0.42405063291139239</v>
      </c>
    </row>
    <row r="39" spans="1:5" x14ac:dyDescent="0.25">
      <c r="A39">
        <v>36</v>
      </c>
      <c r="B39">
        <v>114953</v>
      </c>
      <c r="C39">
        <v>35</v>
      </c>
      <c r="D39">
        <f t="shared" si="0"/>
        <v>-0.15839014836659143</v>
      </c>
      <c r="E39">
        <f t="shared" si="1"/>
        <v>0.43670886075949367</v>
      </c>
    </row>
    <row r="40" spans="1:5" x14ac:dyDescent="0.25">
      <c r="A40">
        <v>37</v>
      </c>
      <c r="B40">
        <v>116038</v>
      </c>
      <c r="C40">
        <v>36</v>
      </c>
      <c r="D40">
        <f t="shared" si="0"/>
        <v>-0.14275445162796099</v>
      </c>
      <c r="E40">
        <f t="shared" si="1"/>
        <v>0.44936708860759494</v>
      </c>
    </row>
    <row r="41" spans="1:5" x14ac:dyDescent="0.25">
      <c r="A41">
        <v>38</v>
      </c>
      <c r="B41">
        <v>117539</v>
      </c>
      <c r="C41">
        <v>37</v>
      </c>
      <c r="D41">
        <f t="shared" si="0"/>
        <v>-0.1211238702411552</v>
      </c>
      <c r="E41">
        <f t="shared" si="1"/>
        <v>0.46202531645569622</v>
      </c>
    </row>
    <row r="42" spans="1:5" x14ac:dyDescent="0.25">
      <c r="A42">
        <v>39</v>
      </c>
      <c r="B42">
        <v>122564</v>
      </c>
      <c r="C42">
        <v>38</v>
      </c>
      <c r="D42">
        <f t="shared" si="0"/>
        <v>-4.8709698709710071E-2</v>
      </c>
      <c r="E42">
        <f t="shared" si="1"/>
        <v>0.47468354430379744</v>
      </c>
    </row>
    <row r="43" spans="1:5" x14ac:dyDescent="0.25">
      <c r="A43">
        <v>40</v>
      </c>
      <c r="B43">
        <v>128552</v>
      </c>
      <c r="C43">
        <v>39</v>
      </c>
      <c r="D43">
        <f t="shared" si="0"/>
        <v>3.7582054351044843E-2</v>
      </c>
      <c r="E43">
        <f t="shared" si="1"/>
        <v>0.48734177215189872</v>
      </c>
    </row>
    <row r="44" spans="1:5" x14ac:dyDescent="0.25">
      <c r="A44">
        <v>41</v>
      </c>
      <c r="B44">
        <v>128908</v>
      </c>
      <c r="C44">
        <v>40</v>
      </c>
      <c r="D44">
        <f t="shared" si="0"/>
        <v>4.2712292174964139E-2</v>
      </c>
      <c r="E44">
        <f t="shared" si="1"/>
        <v>0.5</v>
      </c>
    </row>
    <row r="45" spans="1:5" x14ac:dyDescent="0.25">
      <c r="A45">
        <v>42</v>
      </c>
      <c r="B45">
        <v>131036</v>
      </c>
      <c r="C45">
        <v>41</v>
      </c>
      <c r="D45">
        <f t="shared" si="0"/>
        <v>7.3378432875245772E-2</v>
      </c>
      <c r="E45">
        <f t="shared" si="1"/>
        <v>0.51265822784810122</v>
      </c>
    </row>
    <row r="46" spans="1:5" x14ac:dyDescent="0.25">
      <c r="A46">
        <v>43</v>
      </c>
      <c r="B46">
        <v>132927</v>
      </c>
      <c r="C46">
        <v>42</v>
      </c>
      <c r="D46">
        <f t="shared" si="0"/>
        <v>0.10062921861971598</v>
      </c>
      <c r="E46">
        <f t="shared" si="1"/>
        <v>0.52531645569620256</v>
      </c>
    </row>
    <row r="47" spans="1:5" x14ac:dyDescent="0.25">
      <c r="A47">
        <v>44</v>
      </c>
      <c r="B47">
        <v>135381</v>
      </c>
      <c r="C47">
        <v>43</v>
      </c>
      <c r="D47">
        <f t="shared" si="0"/>
        <v>0.13599327373178888</v>
      </c>
      <c r="E47">
        <f t="shared" si="1"/>
        <v>0.53797468354430378</v>
      </c>
    </row>
    <row r="48" spans="1:5" x14ac:dyDescent="0.25">
      <c r="A48">
        <v>45</v>
      </c>
      <c r="B48">
        <v>135721</v>
      </c>
      <c r="C48">
        <v>44</v>
      </c>
      <c r="D48">
        <f t="shared" si="0"/>
        <v>0.14089293906923989</v>
      </c>
      <c r="E48">
        <f t="shared" si="1"/>
        <v>0.55063291139240511</v>
      </c>
    </row>
    <row r="49" spans="1:15" x14ac:dyDescent="0.25">
      <c r="A49">
        <v>46</v>
      </c>
      <c r="B49">
        <v>135974</v>
      </c>
      <c r="C49">
        <v>45</v>
      </c>
      <c r="D49">
        <f t="shared" si="0"/>
        <v>0.14453886651151962</v>
      </c>
      <c r="E49">
        <f t="shared" si="1"/>
        <v>0.56329113924050633</v>
      </c>
    </row>
    <row r="50" spans="1:15" x14ac:dyDescent="0.25">
      <c r="A50">
        <v>47</v>
      </c>
      <c r="B50">
        <v>139083</v>
      </c>
      <c r="C50">
        <v>46</v>
      </c>
      <c r="D50">
        <f t="shared" si="0"/>
        <v>0.18934198278838785</v>
      </c>
      <c r="E50">
        <f t="shared" si="1"/>
        <v>0.57594936708860756</v>
      </c>
    </row>
    <row r="51" spans="1:15" x14ac:dyDescent="0.25">
      <c r="A51">
        <v>48</v>
      </c>
      <c r="B51">
        <v>139511</v>
      </c>
      <c r="C51">
        <v>47</v>
      </c>
      <c r="D51">
        <f t="shared" si="0"/>
        <v>0.19550979680141442</v>
      </c>
      <c r="E51">
        <f t="shared" si="1"/>
        <v>0.58860759493670889</v>
      </c>
    </row>
    <row r="52" spans="1:15" x14ac:dyDescent="0.25">
      <c r="A52">
        <v>49</v>
      </c>
      <c r="B52">
        <v>162186</v>
      </c>
      <c r="C52">
        <v>48</v>
      </c>
      <c r="D52">
        <f t="shared" si="0"/>
        <v>0.52227424246818421</v>
      </c>
      <c r="E52">
        <f t="shared" si="1"/>
        <v>0.60126582278481011</v>
      </c>
    </row>
    <row r="53" spans="1:15" x14ac:dyDescent="0.25">
      <c r="A53">
        <v>50</v>
      </c>
      <c r="B53">
        <v>163952</v>
      </c>
      <c r="C53">
        <v>20</v>
      </c>
      <c r="D53">
        <f t="shared" si="0"/>
        <v>0.54772368066212096</v>
      </c>
      <c r="E53">
        <f t="shared" si="1"/>
        <v>0.24683544303797469</v>
      </c>
    </row>
    <row r="54" spans="1:15" x14ac:dyDescent="0.25">
      <c r="A54">
        <v>51</v>
      </c>
      <c r="B54">
        <v>165644</v>
      </c>
      <c r="C54">
        <v>22</v>
      </c>
      <c r="D54">
        <f t="shared" si="0"/>
        <v>0.57210672110614191</v>
      </c>
      <c r="E54">
        <f t="shared" si="1"/>
        <v>0.27215189873417722</v>
      </c>
    </row>
    <row r="55" spans="1:15" x14ac:dyDescent="0.25">
      <c r="A55">
        <v>52</v>
      </c>
      <c r="B55">
        <v>165996</v>
      </c>
      <c r="C55">
        <v>24</v>
      </c>
      <c r="D55">
        <f t="shared" si="0"/>
        <v>0.57717931580844417</v>
      </c>
      <c r="E55">
        <f t="shared" si="1"/>
        <v>0.29746835443037972</v>
      </c>
    </row>
    <row r="56" spans="1:15" x14ac:dyDescent="0.25">
      <c r="A56">
        <v>53</v>
      </c>
      <c r="B56">
        <v>170043</v>
      </c>
      <c r="C56">
        <v>26</v>
      </c>
      <c r="D56">
        <f t="shared" si="0"/>
        <v>0.63549974410451548</v>
      </c>
      <c r="E56">
        <f t="shared" si="1"/>
        <v>0.32278481012658228</v>
      </c>
    </row>
    <row r="57" spans="1:15" x14ac:dyDescent="0.25">
      <c r="A57">
        <v>54</v>
      </c>
      <c r="B57">
        <v>170866</v>
      </c>
      <c r="C57">
        <v>28</v>
      </c>
      <c r="D57">
        <f t="shared" si="0"/>
        <v>0.64735981637722773</v>
      </c>
      <c r="E57">
        <f t="shared" si="1"/>
        <v>0.34810126582278483</v>
      </c>
    </row>
    <row r="58" spans="1:15" x14ac:dyDescent="0.25">
      <c r="A58">
        <v>55</v>
      </c>
      <c r="B58">
        <v>174680</v>
      </c>
      <c r="C58">
        <v>30</v>
      </c>
      <c r="D58">
        <f t="shared" si="0"/>
        <v>0.70232253283910473</v>
      </c>
      <c r="E58">
        <f t="shared" si="1"/>
        <v>0.37341772151898733</v>
      </c>
    </row>
    <row r="59" spans="1:15" ht="43.5" customHeight="1" x14ac:dyDescent="0.25">
      <c r="A59">
        <v>56</v>
      </c>
      <c r="B59">
        <v>182416</v>
      </c>
      <c r="C59">
        <v>32</v>
      </c>
      <c r="D59">
        <f t="shared" si="0"/>
        <v>0.81380433004651953</v>
      </c>
      <c r="E59">
        <f t="shared" si="1"/>
        <v>0.39873417721518989</v>
      </c>
      <c r="G59" s="4" t="s">
        <v>13</v>
      </c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>
        <v>57</v>
      </c>
      <c r="B60">
        <v>189424</v>
      </c>
      <c r="C60">
        <v>34</v>
      </c>
      <c r="D60">
        <f t="shared" si="0"/>
        <v>0.91479507911962754</v>
      </c>
      <c r="E60">
        <f t="shared" si="1"/>
        <v>0.42405063291139239</v>
      </c>
    </row>
    <row r="61" spans="1:15" x14ac:dyDescent="0.25">
      <c r="A61">
        <v>58</v>
      </c>
      <c r="B61">
        <v>190278</v>
      </c>
      <c r="C61">
        <v>36</v>
      </c>
      <c r="D61">
        <f t="shared" si="0"/>
        <v>0.92710188558487217</v>
      </c>
      <c r="E61">
        <f t="shared" si="1"/>
        <v>0.44936708860759494</v>
      </c>
    </row>
    <row r="62" spans="1:15" x14ac:dyDescent="0.25">
      <c r="A62">
        <v>59</v>
      </c>
      <c r="B62">
        <v>190816</v>
      </c>
      <c r="C62">
        <v>38</v>
      </c>
      <c r="D62">
        <f t="shared" si="0"/>
        <v>0.93485488544236817</v>
      </c>
      <c r="E62">
        <f t="shared" si="1"/>
        <v>0.47468354430379744</v>
      </c>
    </row>
    <row r="63" spans="1:15" x14ac:dyDescent="0.25">
      <c r="A63">
        <v>60</v>
      </c>
      <c r="B63">
        <v>191235</v>
      </c>
      <c r="C63">
        <v>40</v>
      </c>
      <c r="D63">
        <f t="shared" si="0"/>
        <v>0.94089300243175633</v>
      </c>
      <c r="E63">
        <f t="shared" si="1"/>
        <v>0.5</v>
      </c>
    </row>
    <row r="64" spans="1:15" x14ac:dyDescent="0.25">
      <c r="A64">
        <v>61</v>
      </c>
      <c r="B64">
        <v>192213</v>
      </c>
      <c r="C64">
        <v>42</v>
      </c>
      <c r="D64">
        <f t="shared" si="0"/>
        <v>0.95498674566713015</v>
      </c>
      <c r="E64">
        <f t="shared" si="1"/>
        <v>0.52531645569620256</v>
      </c>
    </row>
    <row r="65" spans="1:5" x14ac:dyDescent="0.25">
      <c r="A65">
        <v>62</v>
      </c>
      <c r="B65">
        <v>192302</v>
      </c>
      <c r="C65">
        <v>44</v>
      </c>
      <c r="D65">
        <f t="shared" si="0"/>
        <v>0.95626930512310993</v>
      </c>
      <c r="E65">
        <f t="shared" si="1"/>
        <v>0.55063291139240511</v>
      </c>
    </row>
    <row r="66" spans="1:5" x14ac:dyDescent="0.25">
      <c r="A66">
        <v>63</v>
      </c>
      <c r="B66">
        <v>194036</v>
      </c>
      <c r="C66">
        <v>46</v>
      </c>
      <c r="D66">
        <f t="shared" si="0"/>
        <v>0.98125759834411008</v>
      </c>
      <c r="E66">
        <f t="shared" si="1"/>
        <v>0.57594936708860756</v>
      </c>
    </row>
    <row r="67" spans="1:5" x14ac:dyDescent="0.25">
      <c r="A67">
        <v>64</v>
      </c>
      <c r="B67">
        <v>198317</v>
      </c>
      <c r="C67">
        <v>48</v>
      </c>
      <c r="D67">
        <f t="shared" si="0"/>
        <v>1.0429501492547801</v>
      </c>
      <c r="E67">
        <f t="shared" si="1"/>
        <v>0.60126582278481011</v>
      </c>
    </row>
    <row r="68" spans="1:5" x14ac:dyDescent="0.25">
      <c r="A68">
        <v>65</v>
      </c>
      <c r="B68">
        <v>198811</v>
      </c>
      <c r="C68">
        <v>50</v>
      </c>
      <c r="D68">
        <f t="shared" si="0"/>
        <v>1.0500690747744883</v>
      </c>
      <c r="E68">
        <f t="shared" si="1"/>
        <v>0.62658227848101267</v>
      </c>
    </row>
    <row r="69" spans="1:5" x14ac:dyDescent="0.25">
      <c r="A69">
        <v>66</v>
      </c>
      <c r="B69">
        <v>198946</v>
      </c>
      <c r="C69">
        <v>52</v>
      </c>
      <c r="D69">
        <f t="shared" ref="D69:D82" si="2">STANDARDIZE(B69,$L$4,STDEV($B$4:$B$83))</f>
        <v>1.0520145301290644</v>
      </c>
      <c r="E69">
        <f t="shared" ref="E69:E83" si="3">(C69-0.5)/COUNT($A$4:$A$82)</f>
        <v>0.65189873417721522</v>
      </c>
    </row>
    <row r="70" spans="1:5" x14ac:dyDescent="0.25">
      <c r="A70">
        <v>67</v>
      </c>
      <c r="B70">
        <v>201912</v>
      </c>
      <c r="C70">
        <v>54</v>
      </c>
      <c r="D70">
        <f t="shared" si="2"/>
        <v>1.0947569048081225</v>
      </c>
      <c r="E70">
        <f t="shared" si="3"/>
        <v>0.67721518987341767</v>
      </c>
    </row>
    <row r="71" spans="1:5" x14ac:dyDescent="0.25">
      <c r="A71">
        <v>68</v>
      </c>
      <c r="B71">
        <v>201927</v>
      </c>
      <c r="C71">
        <v>56</v>
      </c>
      <c r="D71">
        <f t="shared" si="2"/>
        <v>1.0949730665141864</v>
      </c>
      <c r="E71">
        <f t="shared" si="3"/>
        <v>0.70253164556962022</v>
      </c>
    </row>
    <row r="72" spans="1:5" x14ac:dyDescent="0.25">
      <c r="A72">
        <v>69</v>
      </c>
      <c r="B72">
        <v>203409</v>
      </c>
      <c r="C72">
        <v>58</v>
      </c>
      <c r="D72">
        <f t="shared" si="2"/>
        <v>1.1163298430733111</v>
      </c>
      <c r="E72">
        <f t="shared" si="3"/>
        <v>0.72784810126582278</v>
      </c>
    </row>
    <row r="73" spans="1:5" x14ac:dyDescent="0.25">
      <c r="A73">
        <v>70</v>
      </c>
      <c r="B73">
        <v>205678</v>
      </c>
      <c r="C73">
        <v>60</v>
      </c>
      <c r="D73">
        <f t="shared" si="2"/>
        <v>1.1490279038105946</v>
      </c>
      <c r="E73">
        <f t="shared" si="3"/>
        <v>0.75316455696202533</v>
      </c>
    </row>
    <row r="74" spans="1:5" x14ac:dyDescent="0.25">
      <c r="A74">
        <v>71</v>
      </c>
      <c r="B74">
        <v>209653</v>
      </c>
      <c r="C74">
        <v>62</v>
      </c>
      <c r="D74">
        <f t="shared" si="2"/>
        <v>1.2063107559175585</v>
      </c>
      <c r="E74">
        <f t="shared" si="3"/>
        <v>0.77848101265822789</v>
      </c>
    </row>
    <row r="75" spans="1:5" x14ac:dyDescent="0.25">
      <c r="A75">
        <v>72</v>
      </c>
      <c r="B75">
        <v>210081</v>
      </c>
      <c r="C75">
        <v>64</v>
      </c>
      <c r="D75">
        <f t="shared" si="2"/>
        <v>1.2124785699305851</v>
      </c>
      <c r="E75">
        <f t="shared" si="3"/>
        <v>0.80379746835443033</v>
      </c>
    </row>
    <row r="76" spans="1:5" x14ac:dyDescent="0.25">
      <c r="A76">
        <v>73</v>
      </c>
      <c r="B76">
        <v>210993</v>
      </c>
      <c r="C76">
        <v>66</v>
      </c>
      <c r="D76">
        <f t="shared" si="2"/>
        <v>1.2256212016592773</v>
      </c>
      <c r="E76">
        <f t="shared" si="3"/>
        <v>0.82911392405063289</v>
      </c>
    </row>
    <row r="77" spans="1:5" x14ac:dyDescent="0.25">
      <c r="A77">
        <v>74</v>
      </c>
      <c r="B77">
        <v>219422</v>
      </c>
      <c r="C77">
        <v>68</v>
      </c>
      <c r="D77">
        <f t="shared" si="2"/>
        <v>1.3470896696868497</v>
      </c>
      <c r="E77">
        <f t="shared" si="3"/>
        <v>0.85443037974683544</v>
      </c>
    </row>
    <row r="78" spans="1:5" x14ac:dyDescent="0.25">
      <c r="A78">
        <v>75</v>
      </c>
      <c r="B78">
        <v>221640</v>
      </c>
      <c r="C78">
        <v>70</v>
      </c>
      <c r="D78">
        <f t="shared" si="2"/>
        <v>1.3790527806235153</v>
      </c>
      <c r="E78">
        <f t="shared" si="3"/>
        <v>0.879746835443038</v>
      </c>
    </row>
    <row r="79" spans="1:5" x14ac:dyDescent="0.25">
      <c r="A79">
        <v>76</v>
      </c>
      <c r="B79">
        <v>221941</v>
      </c>
      <c r="C79">
        <v>72</v>
      </c>
      <c r="D79">
        <f t="shared" si="2"/>
        <v>1.3833904255251999</v>
      </c>
      <c r="E79">
        <f t="shared" si="3"/>
        <v>0.90506329113924056</v>
      </c>
    </row>
    <row r="80" spans="1:5" x14ac:dyDescent="0.25">
      <c r="A80">
        <v>77</v>
      </c>
      <c r="B80">
        <v>221970</v>
      </c>
      <c r="C80">
        <v>74</v>
      </c>
      <c r="D80">
        <f t="shared" si="2"/>
        <v>1.3838083381569237</v>
      </c>
      <c r="E80">
        <f t="shared" si="3"/>
        <v>0.930379746835443</v>
      </c>
    </row>
    <row r="81" spans="1:5" x14ac:dyDescent="0.25">
      <c r="A81">
        <v>78</v>
      </c>
      <c r="B81">
        <v>231131</v>
      </c>
      <c r="C81">
        <v>76</v>
      </c>
      <c r="D81">
        <f t="shared" si="2"/>
        <v>1.5158254974404199</v>
      </c>
      <c r="E81">
        <f t="shared" si="3"/>
        <v>0.95569620253164556</v>
      </c>
    </row>
    <row r="82" spans="1:5" x14ac:dyDescent="0.25">
      <c r="A82">
        <v>79</v>
      </c>
      <c r="B82">
        <v>245849</v>
      </c>
      <c r="C82">
        <v>78</v>
      </c>
      <c r="D82">
        <f t="shared" si="2"/>
        <v>1.7279233634304318</v>
      </c>
      <c r="E82">
        <f t="shared" si="3"/>
        <v>0.98101265822784811</v>
      </c>
    </row>
    <row r="83" spans="1:5" x14ac:dyDescent="0.25">
      <c r="A83">
        <v>80</v>
      </c>
      <c r="B83">
        <v>249069</v>
      </c>
      <c r="C83">
        <v>80</v>
      </c>
      <c r="D83">
        <f>STANDARDIZE(B83,$L$4,STDEV($B$4:$B$83))</f>
        <v>1.7743260763321738</v>
      </c>
      <c r="E83">
        <f t="shared" si="3"/>
        <v>1.0063291139240507</v>
      </c>
    </row>
  </sheetData>
  <mergeCells count="1">
    <mergeCell ref="G59:O59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2023-05-30T09:07:28Z</dcterms:modified>
</cp:coreProperties>
</file>