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932201" sheetId="1" r:id="rId1"/>
    <sheet name="932202" sheetId="2" r:id="rId2"/>
    <sheet name="932203" sheetId="3" r:id="rId3"/>
    <sheet name="932204" sheetId="6" r:id="rId4"/>
    <sheet name="повторная аттестация" sheetId="5" r:id="rId5"/>
    <sheet name="алгоритмы" sheetId="4" r:id="rId6"/>
  </sheets>
  <calcPr calcId="144525"/>
</workbook>
</file>

<file path=xl/sharedStrings.xml><?xml version="1.0" encoding="utf-8"?>
<sst xmlns="http://schemas.openxmlformats.org/spreadsheetml/2006/main" count="245" uniqueCount="187">
  <si>
    <t>ФИО обучающегося</t>
  </si>
  <si>
    <t>алгоритм</t>
  </si>
  <si>
    <t>Атлас</t>
  </si>
  <si>
    <t>Вадим</t>
  </si>
  <si>
    <t>Березовский</t>
  </si>
  <si>
    <t>Вячеслав</t>
  </si>
  <si>
    <t>Булгакова</t>
  </si>
  <si>
    <t>Елена</t>
  </si>
  <si>
    <t>Вежнина</t>
  </si>
  <si>
    <t>Надежда</t>
  </si>
  <si>
    <t>Вертегов</t>
  </si>
  <si>
    <t>Андрей</t>
  </si>
  <si>
    <t>Викторов</t>
  </si>
  <si>
    <t>Всеволод</t>
  </si>
  <si>
    <t>Глуховский</t>
  </si>
  <si>
    <t>Станислав</t>
  </si>
  <si>
    <t>Горкольцев</t>
  </si>
  <si>
    <t>Максим</t>
  </si>
  <si>
    <t>Даренский</t>
  </si>
  <si>
    <t>Павел</t>
  </si>
  <si>
    <t>Дуплик</t>
  </si>
  <si>
    <t>Дюбов</t>
  </si>
  <si>
    <t>Зулфикоров</t>
  </si>
  <si>
    <t>Шохсулаймон</t>
  </si>
  <si>
    <t>Кожевникова</t>
  </si>
  <si>
    <t>Виктория</t>
  </si>
  <si>
    <t>Колодкин</t>
  </si>
  <si>
    <t>Роман</t>
  </si>
  <si>
    <t>Команденко</t>
  </si>
  <si>
    <t>Наталья</t>
  </si>
  <si>
    <t>Косимов</t>
  </si>
  <si>
    <t>Хасанбой</t>
  </si>
  <si>
    <t>Луценко</t>
  </si>
  <si>
    <t>Никита</t>
  </si>
  <si>
    <t>Перри</t>
  </si>
  <si>
    <t>Мучелемба</t>
  </si>
  <si>
    <t>Помигуев</t>
  </si>
  <si>
    <t>Портенко</t>
  </si>
  <si>
    <t>Данил</t>
  </si>
  <si>
    <t>Прокопьев</t>
  </si>
  <si>
    <t>Даниил</t>
  </si>
  <si>
    <t>Рахмонов</t>
  </si>
  <si>
    <t>Абдуллоджон</t>
  </si>
  <si>
    <t>Рычкова</t>
  </si>
  <si>
    <t>Александра</t>
  </si>
  <si>
    <t>Татаркин</t>
  </si>
  <si>
    <t>Тупиков</t>
  </si>
  <si>
    <t>Федорищев</t>
  </si>
  <si>
    <t>Михаил</t>
  </si>
  <si>
    <t>Харченко</t>
  </si>
  <si>
    <t>Хушкадамов</t>
  </si>
  <si>
    <t>Руслан</t>
  </si>
  <si>
    <t>Бурматов</t>
  </si>
  <si>
    <t>Александр</t>
  </si>
  <si>
    <t>Ву</t>
  </si>
  <si>
    <t>Ань Тхы</t>
  </si>
  <si>
    <t>Ганиев</t>
  </si>
  <si>
    <t>Шерхон</t>
  </si>
  <si>
    <t>Гвинейский</t>
  </si>
  <si>
    <t>Гусев</t>
  </si>
  <si>
    <t>Данг</t>
  </si>
  <si>
    <t>Хоанг Шон Зуй</t>
  </si>
  <si>
    <t>Евстремская</t>
  </si>
  <si>
    <t>Екатерина</t>
  </si>
  <si>
    <t>Жамсап</t>
  </si>
  <si>
    <t>Диас</t>
  </si>
  <si>
    <t>Зыонг</t>
  </si>
  <si>
    <t>Ань Хоанг Фук</t>
  </si>
  <si>
    <t>Кадирходжаева</t>
  </si>
  <si>
    <t>Сабрина</t>
  </si>
  <si>
    <t>Киверига</t>
  </si>
  <si>
    <t>Кирилл</t>
  </si>
  <si>
    <t>Козлов</t>
  </si>
  <si>
    <t>Кренев</t>
  </si>
  <si>
    <t>Кузин</t>
  </si>
  <si>
    <t>Илья</t>
  </si>
  <si>
    <t>Лозовой</t>
  </si>
  <si>
    <t>Лыу</t>
  </si>
  <si>
    <t>Туан Хынг</t>
  </si>
  <si>
    <t>Малков</t>
  </si>
  <si>
    <t>Меньшов</t>
  </si>
  <si>
    <t>Михайлов</t>
  </si>
  <si>
    <t>Ярослав</t>
  </si>
  <si>
    <t>Пестерев</t>
  </si>
  <si>
    <t>Романов</t>
  </si>
  <si>
    <t>Русаков</t>
  </si>
  <si>
    <t>Игорь</t>
  </si>
  <si>
    <t>Саидмамадов</t>
  </si>
  <si>
    <t>Мансур</t>
  </si>
  <si>
    <t>Самойлов</t>
  </si>
  <si>
    <t>Сергей</t>
  </si>
  <si>
    <t>Свиридов</t>
  </si>
  <si>
    <t>Фёдор</t>
  </si>
  <si>
    <t>Ситникова</t>
  </si>
  <si>
    <t>Ксения</t>
  </si>
  <si>
    <t>Торыкина</t>
  </si>
  <si>
    <t>Ангелина</t>
  </si>
  <si>
    <t>Федянин</t>
  </si>
  <si>
    <t>Хоанг</t>
  </si>
  <si>
    <t>Дык Мань</t>
  </si>
  <si>
    <t>Абдул Хак</t>
  </si>
  <si>
    <t>Сарвари</t>
  </si>
  <si>
    <t>Баженов</t>
  </si>
  <si>
    <t>Степан</t>
  </si>
  <si>
    <t>Беспалко</t>
  </si>
  <si>
    <t>Егор</t>
  </si>
  <si>
    <t>Бунин</t>
  </si>
  <si>
    <t>Гудков</t>
  </si>
  <si>
    <t>Дыбичев</t>
  </si>
  <si>
    <t>Юрий</t>
  </si>
  <si>
    <t>Илларионова</t>
  </si>
  <si>
    <t>Милена</t>
  </si>
  <si>
    <t>Кленский</t>
  </si>
  <si>
    <t>Конторов</t>
  </si>
  <si>
    <t>Матвей</t>
  </si>
  <si>
    <t>Корнилов</t>
  </si>
  <si>
    <t>Котов</t>
  </si>
  <si>
    <t>Леонов</t>
  </si>
  <si>
    <t>Лобанов</t>
  </si>
  <si>
    <t>Малиновский</t>
  </si>
  <si>
    <t>Ман</t>
  </si>
  <si>
    <t>Пакулов</t>
  </si>
  <si>
    <t>Дмитрий</t>
  </si>
  <si>
    <t>Почоев</t>
  </si>
  <si>
    <t>Манучехр</t>
  </si>
  <si>
    <t>Прокудин</t>
  </si>
  <si>
    <t>Радыгина</t>
  </si>
  <si>
    <t>Юлия</t>
  </si>
  <si>
    <t>Рихтер</t>
  </si>
  <si>
    <t>Сахаров</t>
  </si>
  <si>
    <t>Спирин</t>
  </si>
  <si>
    <t>Хворова</t>
  </si>
  <si>
    <t>Валерия</t>
  </si>
  <si>
    <t>Ходырев</t>
  </si>
  <si>
    <t>Черненко</t>
  </si>
  <si>
    <t>Виктор</t>
  </si>
  <si>
    <t>Шевчук</t>
  </si>
  <si>
    <t>Анна</t>
  </si>
  <si>
    <t>Шерзамонов</t>
  </si>
  <si>
    <t>Анис</t>
  </si>
  <si>
    <t>Байда</t>
  </si>
  <si>
    <t>Дарья</t>
  </si>
  <si>
    <t>Баландин</t>
  </si>
  <si>
    <t>Иван</t>
  </si>
  <si>
    <t>Бамбагаев</t>
  </si>
  <si>
    <t>Батухтин</t>
  </si>
  <si>
    <t>Беспалова</t>
  </si>
  <si>
    <t>Бондарев</t>
  </si>
  <si>
    <t>Варешин</t>
  </si>
  <si>
    <t>Ганич</t>
  </si>
  <si>
    <t>Арина</t>
  </si>
  <si>
    <t>Гомбоев</t>
  </si>
  <si>
    <t>Чимит</t>
  </si>
  <si>
    <t>Гринцевич</t>
  </si>
  <si>
    <t>Истигечев</t>
  </si>
  <si>
    <t>Киселев</t>
  </si>
  <si>
    <t>Коняев</t>
  </si>
  <si>
    <t>Борис</t>
  </si>
  <si>
    <t>Логинов</t>
  </si>
  <si>
    <t>Владимир</t>
  </si>
  <si>
    <t>Николаев</t>
  </si>
  <si>
    <t>Артём</t>
  </si>
  <si>
    <t>Николаева</t>
  </si>
  <si>
    <t>Мария</t>
  </si>
  <si>
    <t>Орлов</t>
  </si>
  <si>
    <t>Пройдаков</t>
  </si>
  <si>
    <t>Рахимова</t>
  </si>
  <si>
    <t>Эльфина</t>
  </si>
  <si>
    <t>Рысалиев</t>
  </si>
  <si>
    <t>Бек</t>
  </si>
  <si>
    <t>Савчук</t>
  </si>
  <si>
    <t>Слизевич</t>
  </si>
  <si>
    <t>Соболь</t>
  </si>
  <si>
    <t>Срибный</t>
  </si>
  <si>
    <t>Григорий</t>
  </si>
  <si>
    <t>Талдыкин</t>
  </si>
  <si>
    <t>Семён</t>
  </si>
  <si>
    <t>Тимофеев</t>
  </si>
  <si>
    <t>Фомин</t>
  </si>
  <si>
    <t>Яковлев</t>
  </si>
  <si>
    <t>Пынчина Полина</t>
  </si>
  <si>
    <t>Список алгоритмов для решения систем линейных уравнений:</t>
  </si>
  <si>
    <t>Метод квадратных корней</t>
  </si>
  <si>
    <t>Схема Халецкого</t>
  </si>
  <si>
    <t>Метод простых итераций</t>
  </si>
  <si>
    <t>Модификация метода простых итераций - метод Зейделя</t>
  </si>
  <si>
    <t>Метод релаксаций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</si>
</sst>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.00\ &quot;₽&quot;_-;\-* #\.##0.00\ &quot;₽&quot;_-;_-* \-??\ &quot;₽&quot;_-;_-@_-"/>
    <numFmt numFmtId="179" formatCode="_-* #\.##0_-;\-* #\.##0_-;_-* &quot;-&quot;_-;_-@_-"/>
  </numFmts>
  <fonts count="24">
    <font>
      <sz val="11"/>
      <color theme="1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0" tint="-0.149998474074526"/>
      <name val="Calibri"/>
      <charset val="204"/>
      <scheme val="minor"/>
    </font>
    <font>
      <sz val="11"/>
      <name val="Calibri"/>
      <charset val="20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/>
    <xf numFmtId="17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3" fillId="14" borderId="1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2" borderId="19" applyNumberFormat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22" fillId="14" borderId="19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30"/>
    <xf numFmtId="0" fontId="2" fillId="3" borderId="1" xfId="4" applyBorder="1" applyAlignment="1">
      <alignment horizontal="center" wrapText="1"/>
    </xf>
    <xf numFmtId="0" fontId="2" fillId="3" borderId="2" xfId="4" applyBorder="1" applyAlignment="1">
      <alignment horizontal="center" wrapText="1"/>
    </xf>
    <xf numFmtId="0" fontId="2" fillId="3" borderId="3" xfId="4" applyBorder="1" applyAlignment="1">
      <alignment horizontal="center" wrapText="1"/>
    </xf>
    <xf numFmtId="0" fontId="2" fillId="3" borderId="4" xfId="4" applyBorder="1" applyAlignment="1">
      <alignment horizontal="center" wrapText="1"/>
    </xf>
    <xf numFmtId="0" fontId="2" fillId="3" borderId="5" xfId="4" applyBorder="1" applyAlignment="1">
      <alignment horizontal="center"/>
    </xf>
    <xf numFmtId="0" fontId="2" fillId="3" borderId="2" xfId="4" applyBorder="1" applyAlignment="1">
      <alignment horizontal="left" wrapText="1" indent="1"/>
    </xf>
    <xf numFmtId="0" fontId="2" fillId="3" borderId="3" xfId="4" applyBorder="1" applyAlignment="1">
      <alignment horizontal="left" wrapText="1" indent="1"/>
    </xf>
    <xf numFmtId="0" fontId="2" fillId="3" borderId="4" xfId="4" applyBorder="1" applyAlignment="1">
      <alignment horizontal="left" wrapText="1" indent="1"/>
    </xf>
    <xf numFmtId="0" fontId="2" fillId="3" borderId="5" xfId="4" applyBorder="1"/>
    <xf numFmtId="0" fontId="3" fillId="0" borderId="0" xfId="0" applyFont="1"/>
    <xf numFmtId="0" fontId="2" fillId="3" borderId="6" xfId="4" applyBorder="1" applyAlignment="1">
      <alignment horizontal="center" wrapText="1"/>
    </xf>
    <xf numFmtId="0" fontId="2" fillId="3" borderId="7" xfId="4" applyBorder="1" applyAlignment="1">
      <alignment horizontal="center" wrapText="1"/>
    </xf>
    <xf numFmtId="0" fontId="4" fillId="0" borderId="0" xfId="0" applyFont="1"/>
    <xf numFmtId="0" fontId="2" fillId="3" borderId="8" xfId="4" applyBorder="1" applyAlignment="1">
      <alignment horizontal="center"/>
    </xf>
    <xf numFmtId="0" fontId="2" fillId="3" borderId="9" xfId="4" applyBorder="1" applyAlignment="1">
      <alignment horizontal="center"/>
    </xf>
    <xf numFmtId="0" fontId="5" fillId="0" borderId="0" xfId="0" applyFont="1"/>
    <xf numFmtId="0" fontId="2" fillId="3" borderId="1" xfId="4" applyBorder="1" applyAlignment="1">
      <alignment horizontal="left" wrapText="1"/>
    </xf>
    <xf numFmtId="0" fontId="2" fillId="3" borderId="1" xfId="4" applyBorder="1" applyAlignment="1">
      <alignment horizontal="left" wrapText="1" indent="1"/>
    </xf>
    <xf numFmtId="0" fontId="2" fillId="3" borderId="10" xfId="4" applyBorder="1" applyAlignment="1">
      <alignment horizontal="center" wrapText="1"/>
    </xf>
    <xf numFmtId="0" fontId="2" fillId="3" borderId="9" xfId="4" applyBorder="1" applyAlignment="1">
      <alignment horizontal="center" wrapText="1"/>
    </xf>
    <xf numFmtId="0" fontId="2" fillId="3" borderId="11" xfId="4" applyBorder="1" applyAlignment="1">
      <alignment horizontal="left" wrapText="1" indent="1"/>
    </xf>
    <xf numFmtId="0" fontId="2" fillId="3" borderId="12" xfId="4" applyBorder="1"/>
    <xf numFmtId="0" fontId="5" fillId="3" borderId="5" xfId="4" applyFont="1" applyBorder="1" applyAlignment="1">
      <alignment horizont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9"/>
  <sheetViews>
    <sheetView tabSelected="1" workbookViewId="0">
      <selection activeCell="D23" sqref="D23"/>
    </sheetView>
  </sheetViews>
  <sheetFormatPr defaultColWidth="9" defaultRowHeight="15" outlineLevelCol="7"/>
  <cols>
    <col min="1" max="1" width="5.71428571428571" customWidth="1"/>
    <col min="2" max="3" width="16.7142857142857" customWidth="1"/>
    <col min="4" max="4" width="86.4285714285714" customWidth="1"/>
    <col min="5" max="5" width="14.1428571428571" customWidth="1"/>
  </cols>
  <sheetData>
    <row r="2" ht="17.45" customHeight="1" spans="1:8">
      <c r="A2" s="7"/>
      <c r="B2" s="20" t="s">
        <v>0</v>
      </c>
      <c r="C2" s="21"/>
      <c r="D2" s="6" t="s">
        <v>1</v>
      </c>
      <c r="E2" s="6"/>
      <c r="G2" s="11"/>
      <c r="H2" s="11"/>
    </row>
    <row r="3" spans="1:8">
      <c r="A3" s="19">
        <v>1</v>
      </c>
      <c r="B3" s="22" t="s">
        <v>2</v>
      </c>
      <c r="C3" s="23" t="s">
        <v>3</v>
      </c>
      <c r="D3" s="10" t="str">
        <f>VLOOKUP(H3,алгоритмы!$A$2:$B$6,2)</f>
        <v>Метод квадратных корней</v>
      </c>
      <c r="E3" s="24"/>
      <c r="G3" s="11">
        <f ca="1">RANDBETWEEN(1,5)</f>
        <v>2</v>
      </c>
      <c r="H3" s="11">
        <v>1</v>
      </c>
    </row>
    <row r="4" spans="1:8">
      <c r="A4" s="19">
        <v>2</v>
      </c>
      <c r="B4" s="19" t="s">
        <v>4</v>
      </c>
      <c r="C4" s="10" t="s">
        <v>5</v>
      </c>
      <c r="D4" s="10" t="str">
        <f>VLOOKUP(H4,алгоритмы!$A$2:$B$6,2)</f>
        <v>Метод релаксаций</v>
      </c>
      <c r="E4" s="24"/>
      <c r="G4" s="11">
        <f ca="1" t="shared" ref="G4:G32" si="0">RANDBETWEEN(1,5)</f>
        <v>5</v>
      </c>
      <c r="H4" s="11">
        <v>5</v>
      </c>
    </row>
    <row r="5" spans="1:8">
      <c r="A5" s="19">
        <v>3</v>
      </c>
      <c r="B5" s="19" t="s">
        <v>6</v>
      </c>
      <c r="C5" s="10" t="s">
        <v>7</v>
      </c>
      <c r="D5" s="10" t="str">
        <f>VLOOKUP(H5,алгоритмы!$A$2:$B$6,2)</f>
        <v>Метод простых итераций</v>
      </c>
      <c r="E5" s="24"/>
      <c r="G5" s="11">
        <f ca="1" t="shared" si="0"/>
        <v>3</v>
      </c>
      <c r="H5" s="11">
        <v>3</v>
      </c>
    </row>
    <row r="6" spans="1:8">
      <c r="A6" s="19">
        <v>4</v>
      </c>
      <c r="B6" s="19" t="s">
        <v>8</v>
      </c>
      <c r="C6" s="10" t="s">
        <v>9</v>
      </c>
      <c r="D6" s="10" t="str">
        <f>VLOOKUP(H6,алгоритмы!$A$2:$B$6,2)</f>
        <v>Схема Халецкого</v>
      </c>
      <c r="E6" s="24"/>
      <c r="G6" s="11">
        <f ca="1" t="shared" si="0"/>
        <v>3</v>
      </c>
      <c r="H6" s="11">
        <v>2</v>
      </c>
    </row>
    <row r="7" spans="1:8">
      <c r="A7" s="19">
        <v>5</v>
      </c>
      <c r="B7" s="19" t="s">
        <v>10</v>
      </c>
      <c r="C7" s="10" t="s">
        <v>11</v>
      </c>
      <c r="D7" s="10" t="str">
        <f>VLOOKUP(H7,алгоритмы!$A$2:$B$6,2)</f>
        <v>Метод релаксаций</v>
      </c>
      <c r="E7" s="24"/>
      <c r="G7" s="11">
        <v>2</v>
      </c>
      <c r="H7" s="11">
        <v>5</v>
      </c>
    </row>
    <row r="8" spans="1:8">
      <c r="A8" s="19">
        <v>6</v>
      </c>
      <c r="B8" s="19" t="s">
        <v>12</v>
      </c>
      <c r="C8" s="10" t="s">
        <v>13</v>
      </c>
      <c r="D8" s="10" t="str">
        <f>VLOOKUP(H8,алгоритмы!$A$2:$B$6,2)</f>
        <v>Метод релаксаций</v>
      </c>
      <c r="E8" s="24"/>
      <c r="G8" s="11">
        <f ca="1" t="shared" si="0"/>
        <v>3</v>
      </c>
      <c r="H8" s="11">
        <v>5</v>
      </c>
    </row>
    <row r="9" spans="1:8">
      <c r="A9" s="19">
        <v>7</v>
      </c>
      <c r="B9" s="19" t="s">
        <v>14</v>
      </c>
      <c r="C9" s="10" t="s">
        <v>15</v>
      </c>
      <c r="D9" s="10" t="str">
        <f>VLOOKUP(H9,алгоритмы!$A$2:$B$6,2)</f>
        <v>Метод простых итераций</v>
      </c>
      <c r="E9" s="24"/>
      <c r="G9" s="11">
        <f ca="1" t="shared" si="0"/>
        <v>4</v>
      </c>
      <c r="H9" s="11">
        <v>3</v>
      </c>
    </row>
    <row r="10" spans="1:8">
      <c r="A10" s="19">
        <v>8</v>
      </c>
      <c r="B10" s="19" t="s">
        <v>16</v>
      </c>
      <c r="C10" s="10" t="s">
        <v>17</v>
      </c>
      <c r="D10" s="10" t="str">
        <f>VLOOKUP(H10,алгоритмы!$A$2:$B$6,2)</f>
        <v>Метод квадратных корней</v>
      </c>
      <c r="E10" s="24"/>
      <c r="G10" s="11">
        <f ca="1" t="shared" si="0"/>
        <v>3</v>
      </c>
      <c r="H10" s="11">
        <v>1</v>
      </c>
    </row>
    <row r="11" spans="1:8">
      <c r="A11" s="19">
        <v>9</v>
      </c>
      <c r="B11" s="19" t="s">
        <v>18</v>
      </c>
      <c r="C11" s="10" t="s">
        <v>19</v>
      </c>
      <c r="D11" s="10" t="str">
        <f>VLOOKUP(H11,алгоритмы!$A$2:$B$6,2)</f>
        <v>Метод простых итераций</v>
      </c>
      <c r="E11" s="24"/>
      <c r="G11" s="11">
        <f ca="1" t="shared" si="0"/>
        <v>3</v>
      </c>
      <c r="H11" s="11">
        <v>3</v>
      </c>
    </row>
    <row r="12" spans="1:8">
      <c r="A12" s="19">
        <v>10</v>
      </c>
      <c r="B12" s="19" t="s">
        <v>20</v>
      </c>
      <c r="C12" s="10" t="s">
        <v>17</v>
      </c>
      <c r="D12" s="10" t="str">
        <f>VLOOKUP(H12,алгоритмы!$A$2:$B$6,2)</f>
        <v>Метод простых итераций</v>
      </c>
      <c r="E12" s="24"/>
      <c r="G12" s="11">
        <f ca="1" t="shared" si="0"/>
        <v>5</v>
      </c>
      <c r="H12" s="11">
        <v>3</v>
      </c>
    </row>
    <row r="13" spans="1:8">
      <c r="A13" s="19">
        <v>11</v>
      </c>
      <c r="B13" s="19" t="s">
        <v>21</v>
      </c>
      <c r="C13" s="10" t="s">
        <v>17</v>
      </c>
      <c r="D13" s="10" t="str">
        <f>VLOOKUP(H13,алгоритмы!$A$2:$B$6,2)</f>
        <v>Модификация метода простых итераций - метод Зейделя</v>
      </c>
      <c r="E13" s="24"/>
      <c r="G13" s="11">
        <f ca="1" t="shared" si="0"/>
        <v>3</v>
      </c>
      <c r="H13" s="11">
        <v>4</v>
      </c>
    </row>
    <row r="14" customHeight="1" spans="1:8">
      <c r="A14" s="19">
        <v>12</v>
      </c>
      <c r="B14" s="19" t="s">
        <v>22</v>
      </c>
      <c r="C14" s="10" t="s">
        <v>23</v>
      </c>
      <c r="D14" s="10" t="str">
        <f>VLOOKUP(H14,алгоритмы!$A$2:$B$6,2)</f>
        <v>Метод релаксаций</v>
      </c>
      <c r="E14" s="24"/>
      <c r="G14" s="11">
        <f ca="1" t="shared" si="0"/>
        <v>3</v>
      </c>
      <c r="H14" s="11">
        <v>5</v>
      </c>
    </row>
    <row r="15" spans="1:8">
      <c r="A15" s="19">
        <v>13</v>
      </c>
      <c r="B15" s="19" t="s">
        <v>24</v>
      </c>
      <c r="C15" s="10" t="s">
        <v>25</v>
      </c>
      <c r="D15" s="10" t="str">
        <f>VLOOKUP(H15,алгоритмы!$A$2:$B$6,2)</f>
        <v>Метод квадратных корней</v>
      </c>
      <c r="E15" s="24"/>
      <c r="G15" s="11">
        <f ca="1" t="shared" si="0"/>
        <v>5</v>
      </c>
      <c r="H15" s="11">
        <v>1</v>
      </c>
    </row>
    <row r="16" spans="1:8">
      <c r="A16" s="19">
        <v>14</v>
      </c>
      <c r="B16" s="19" t="s">
        <v>26</v>
      </c>
      <c r="C16" s="10" t="s">
        <v>27</v>
      </c>
      <c r="D16" s="10" t="str">
        <f>VLOOKUP(H16,алгоритмы!$A$2:$B$6,2)</f>
        <v>Модификация метода простых итераций - метод Зейделя</v>
      </c>
      <c r="E16" s="24"/>
      <c r="G16" s="11">
        <f ca="1" t="shared" si="0"/>
        <v>4</v>
      </c>
      <c r="H16" s="11">
        <v>4</v>
      </c>
    </row>
    <row r="17" spans="1:8">
      <c r="A17" s="19">
        <v>15</v>
      </c>
      <c r="B17" s="19" t="s">
        <v>28</v>
      </c>
      <c r="C17" s="10" t="s">
        <v>29</v>
      </c>
      <c r="D17" s="10" t="str">
        <f>VLOOKUP(H17,алгоритмы!$A$2:$B$6,2)</f>
        <v>Схема Халецкого</v>
      </c>
      <c r="E17" s="24"/>
      <c r="G17" s="11">
        <f ca="1" t="shared" si="0"/>
        <v>4</v>
      </c>
      <c r="H17" s="11">
        <v>2</v>
      </c>
    </row>
    <row r="18" spans="1:8">
      <c r="A18" s="19">
        <v>16</v>
      </c>
      <c r="B18" s="19" t="s">
        <v>30</v>
      </c>
      <c r="C18" s="10" t="s">
        <v>31</v>
      </c>
      <c r="D18" s="10" t="str">
        <f>VLOOKUP(H18,алгоритмы!$A$2:$B$6,2)</f>
        <v>Схема Халецкого</v>
      </c>
      <c r="E18" s="24"/>
      <c r="G18" s="11">
        <f ca="1" t="shared" si="0"/>
        <v>3</v>
      </c>
      <c r="H18" s="11">
        <v>2</v>
      </c>
    </row>
    <row r="19" spans="1:8">
      <c r="A19" s="19">
        <v>17</v>
      </c>
      <c r="B19" s="19" t="s">
        <v>32</v>
      </c>
      <c r="C19" s="10" t="s">
        <v>33</v>
      </c>
      <c r="D19" s="10" t="str">
        <f>VLOOKUP(H19,алгоритмы!$A$2:$B$6,2)</f>
        <v>Метод простых итераций</v>
      </c>
      <c r="E19" s="24"/>
      <c r="G19" s="11">
        <f ca="1" t="shared" si="0"/>
        <v>5</v>
      </c>
      <c r="H19" s="11">
        <v>3</v>
      </c>
    </row>
    <row r="20" spans="1:8">
      <c r="A20" s="19">
        <v>18</v>
      </c>
      <c r="B20" s="19" t="s">
        <v>34</v>
      </c>
      <c r="C20" s="10" t="s">
        <v>35</v>
      </c>
      <c r="D20" s="10" t="str">
        <f>VLOOKUP(H20,алгоритмы!$A$2:$B$6,2)</f>
        <v>Схема Халецкого</v>
      </c>
      <c r="E20" s="24"/>
      <c r="G20" s="11">
        <f ca="1" t="shared" si="0"/>
        <v>5</v>
      </c>
      <c r="H20" s="11">
        <v>2</v>
      </c>
    </row>
    <row r="21" spans="1:8">
      <c r="A21" s="19">
        <v>19</v>
      </c>
      <c r="B21" s="19" t="s">
        <v>36</v>
      </c>
      <c r="C21" s="10" t="s">
        <v>11</v>
      </c>
      <c r="D21" s="10" t="str">
        <f>VLOOKUP(H21,алгоритмы!$A$2:$B$6,2)</f>
        <v>Метод простых итераций</v>
      </c>
      <c r="E21" s="24"/>
      <c r="G21" s="11">
        <v>3</v>
      </c>
      <c r="H21" s="11">
        <v>3</v>
      </c>
    </row>
    <row r="22" spans="1:8">
      <c r="A22" s="19">
        <v>20</v>
      </c>
      <c r="B22" s="19" t="s">
        <v>37</v>
      </c>
      <c r="C22" s="10" t="s">
        <v>38</v>
      </c>
      <c r="D22" s="10" t="str">
        <f>VLOOKUP(H22,алгоритмы!$A$2:$B$6,2)</f>
        <v>Метод квадратных корней</v>
      </c>
      <c r="E22" s="24"/>
      <c r="G22" s="11">
        <f ca="1" t="shared" si="0"/>
        <v>5</v>
      </c>
      <c r="H22" s="11">
        <v>1</v>
      </c>
    </row>
    <row r="23" spans="1:8">
      <c r="A23" s="19">
        <v>21</v>
      </c>
      <c r="B23" s="19" t="s">
        <v>39</v>
      </c>
      <c r="C23" s="10" t="s">
        <v>40</v>
      </c>
      <c r="D23" s="10" t="str">
        <f>VLOOKUP(H23,алгоритмы!$A$2:$B$6,2)</f>
        <v>Метод простых итераций</v>
      </c>
      <c r="E23" s="24"/>
      <c r="G23" s="11">
        <f ca="1" t="shared" si="0"/>
        <v>5</v>
      </c>
      <c r="H23" s="11">
        <v>3</v>
      </c>
    </row>
    <row r="24" spans="1:8">
      <c r="A24" s="19">
        <v>22</v>
      </c>
      <c r="B24" s="19" t="s">
        <v>41</v>
      </c>
      <c r="C24" s="10" t="s">
        <v>42</v>
      </c>
      <c r="D24" s="10" t="str">
        <f>VLOOKUP(H24,алгоритмы!$A$2:$B$6,2)</f>
        <v>Схема Халецкого</v>
      </c>
      <c r="E24" s="24"/>
      <c r="G24" s="11">
        <f ca="1" t="shared" si="0"/>
        <v>3</v>
      </c>
      <c r="H24" s="11">
        <v>2</v>
      </c>
    </row>
    <row r="25" spans="1:8">
      <c r="A25" s="19">
        <v>23</v>
      </c>
      <c r="B25" s="19" t="s">
        <v>43</v>
      </c>
      <c r="C25" s="10" t="s">
        <v>44</v>
      </c>
      <c r="D25" s="10" t="str">
        <f>VLOOKUP(H25,алгоритмы!$A$2:$B$6,2)</f>
        <v>Схема Халецкого</v>
      </c>
      <c r="E25" s="24"/>
      <c r="G25" s="11">
        <f ca="1" t="shared" si="0"/>
        <v>4</v>
      </c>
      <c r="H25" s="11">
        <v>2</v>
      </c>
    </row>
    <row r="26" spans="1:8">
      <c r="A26" s="19">
        <v>24</v>
      </c>
      <c r="B26" s="19" t="s">
        <v>45</v>
      </c>
      <c r="C26" s="10" t="s">
        <v>11</v>
      </c>
      <c r="D26" s="10" t="str">
        <f>VLOOKUP(H26,алгоритмы!$A$2:$B$6,2)</f>
        <v>Метод квадратных корней</v>
      </c>
      <c r="E26" s="24"/>
      <c r="G26" s="11">
        <f ca="1" t="shared" si="0"/>
        <v>5</v>
      </c>
      <c r="H26" s="11">
        <v>1</v>
      </c>
    </row>
    <row r="27" spans="1:8">
      <c r="A27" s="19">
        <v>25</v>
      </c>
      <c r="B27" s="19" t="s">
        <v>46</v>
      </c>
      <c r="C27" s="10" t="s">
        <v>38</v>
      </c>
      <c r="D27" s="10" t="str">
        <f>VLOOKUP(H27,алгоритмы!$A$2:$B$6,2)</f>
        <v>Схема Халецкого</v>
      </c>
      <c r="E27" s="24"/>
      <c r="G27" s="11">
        <f ca="1" t="shared" si="0"/>
        <v>2</v>
      </c>
      <c r="H27" s="11">
        <v>2</v>
      </c>
    </row>
    <row r="28" spans="1:8">
      <c r="A28" s="19">
        <v>26</v>
      </c>
      <c r="B28" s="19" t="s">
        <v>47</v>
      </c>
      <c r="C28" s="10" t="s">
        <v>48</v>
      </c>
      <c r="D28" s="10" t="str">
        <f>VLOOKUP(H28,алгоритмы!$A$2:$B$6,2)</f>
        <v>Метод релаксаций</v>
      </c>
      <c r="E28" s="24"/>
      <c r="G28" s="11">
        <f ca="1" t="shared" si="0"/>
        <v>2</v>
      </c>
      <c r="H28" s="11">
        <v>5</v>
      </c>
    </row>
    <row r="29" spans="1:8">
      <c r="A29" s="19">
        <v>27</v>
      </c>
      <c r="B29" s="19" t="s">
        <v>49</v>
      </c>
      <c r="C29" s="10" t="s">
        <v>19</v>
      </c>
      <c r="D29" s="10" t="str">
        <f>VLOOKUP(H29,алгоритмы!$A$2:$B$6,2)</f>
        <v>Метод релаксаций</v>
      </c>
      <c r="E29" s="24"/>
      <c r="G29" s="11">
        <f ca="1" t="shared" si="0"/>
        <v>5</v>
      </c>
      <c r="H29" s="11">
        <v>5</v>
      </c>
    </row>
    <row r="30" spans="1:8">
      <c r="A30" s="19">
        <v>28</v>
      </c>
      <c r="B30" s="19" t="s">
        <v>50</v>
      </c>
      <c r="C30" s="10" t="s">
        <v>51</v>
      </c>
      <c r="D30" s="10" t="str">
        <f>VLOOKUP(H30,алгоритмы!$A$2:$B$6,2)</f>
        <v>Метод простых итераций</v>
      </c>
      <c r="E30" s="24"/>
      <c r="G30" s="11">
        <f ca="1" t="shared" si="0"/>
        <v>3</v>
      </c>
      <c r="H30" s="11">
        <v>3</v>
      </c>
    </row>
    <row r="31" spans="1:8">
      <c r="A31" s="19"/>
      <c r="B31" s="19"/>
      <c r="C31" s="19"/>
      <c r="D31" s="10"/>
      <c r="E31" s="24"/>
      <c r="G31" s="11">
        <f ca="1" t="shared" si="0"/>
        <v>3</v>
      </c>
      <c r="H31" s="11">
        <v>3</v>
      </c>
    </row>
    <row r="32" spans="1:8">
      <c r="A32" s="19"/>
      <c r="B32" s="19"/>
      <c r="C32" s="19"/>
      <c r="D32" s="10"/>
      <c r="E32" s="24"/>
      <c r="G32" s="11">
        <f ca="1" t="shared" si="0"/>
        <v>3</v>
      </c>
      <c r="H32" s="11">
        <v>5</v>
      </c>
    </row>
    <row r="35" spans="1:4">
      <c r="A35" s="14"/>
      <c r="B35" s="14"/>
      <c r="D35" s="14">
        <f>COUNTIF($D$3:$D$32,алгоритмы!B2)</f>
        <v>5</v>
      </c>
    </row>
    <row r="36" spans="1:4">
      <c r="A36" s="14"/>
      <c r="B36" s="14"/>
      <c r="C36" s="14"/>
      <c r="D36" s="14">
        <f>COUNTIF($D$3:$D$32,алгоритмы!B3)</f>
        <v>7</v>
      </c>
    </row>
    <row r="37" spans="1:4">
      <c r="A37" s="14"/>
      <c r="B37" s="14"/>
      <c r="C37" s="14"/>
      <c r="D37" s="14">
        <f>COUNTIF($D$3:$D$32,алгоритмы!B4)</f>
        <v>8</v>
      </c>
    </row>
    <row r="38" spans="1:4">
      <c r="A38" s="14"/>
      <c r="B38" s="14"/>
      <c r="C38" s="14"/>
      <c r="D38" s="14">
        <f>COUNTIF($D$3:$D$32,алгоритмы!B5)</f>
        <v>2</v>
      </c>
    </row>
    <row r="39" spans="1:4">
      <c r="A39" s="14"/>
      <c r="B39" s="14"/>
      <c r="C39" s="14"/>
      <c r="D39" s="14">
        <f>COUNTIF($D$3:$D$32,алгоритмы!B6)</f>
        <v>6</v>
      </c>
    </row>
  </sheetData>
  <mergeCells count="1">
    <mergeCell ref="B2:C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41"/>
  <sheetViews>
    <sheetView workbookViewId="0">
      <selection activeCell="H19" sqref="H19"/>
    </sheetView>
  </sheetViews>
  <sheetFormatPr defaultColWidth="9" defaultRowHeight="15"/>
  <cols>
    <col min="2" max="2" width="14.8571428571429" customWidth="1"/>
    <col min="3" max="3" width="15.2857142857143" customWidth="1"/>
    <col min="4" max="4" width="91.8571428571429" customWidth="1"/>
    <col min="5" max="5" width="13.7142857142857" customWidth="1"/>
  </cols>
  <sheetData>
    <row r="2" ht="14.45" customHeight="1" spans="1:12">
      <c r="A2" s="2"/>
      <c r="B2" s="3" t="s">
        <v>0</v>
      </c>
      <c r="C2" s="5"/>
      <c r="D2" s="6" t="s">
        <v>1</v>
      </c>
      <c r="E2" s="6"/>
      <c r="F2" s="17"/>
      <c r="G2" s="17"/>
      <c r="H2" s="17"/>
      <c r="L2">
        <v>4</v>
      </c>
    </row>
    <row r="3" spans="1:12">
      <c r="A3" s="2">
        <v>1</v>
      </c>
      <c r="B3" s="18" t="s">
        <v>52</v>
      </c>
      <c r="C3" s="19" t="s">
        <v>53</v>
      </c>
      <c r="D3" s="10" t="str">
        <f>VLOOKUP(G3,алгоритмы!$A$2:$B$6,2)</f>
        <v>Метод простых итераций</v>
      </c>
      <c r="E3" s="6"/>
      <c r="F3" s="11">
        <f ca="1">RANDBETWEEN(1,5)</f>
        <v>5</v>
      </c>
      <c r="G3" s="11">
        <v>3</v>
      </c>
      <c r="H3" s="17"/>
      <c r="L3">
        <v>4</v>
      </c>
    </row>
    <row r="4" spans="1:8">
      <c r="A4" s="2">
        <v>2</v>
      </c>
      <c r="B4" s="18" t="s">
        <v>54</v>
      </c>
      <c r="C4" s="19" t="s">
        <v>55</v>
      </c>
      <c r="D4" s="10" t="str">
        <f>VLOOKUP(G4,алгоритмы!$A$2:$B$6,2)</f>
        <v>Схема Халецкого</v>
      </c>
      <c r="E4" s="6"/>
      <c r="F4" s="11">
        <f ca="1" t="shared" ref="F4:F37" si="0">RANDBETWEEN(1,5)</f>
        <v>4</v>
      </c>
      <c r="G4" s="11">
        <v>2</v>
      </c>
      <c r="H4" s="17"/>
    </row>
    <row r="5" spans="1:8">
      <c r="A5" s="2">
        <v>3</v>
      </c>
      <c r="B5" s="18" t="s">
        <v>56</v>
      </c>
      <c r="C5" s="19" t="s">
        <v>57</v>
      </c>
      <c r="D5" s="10" t="str">
        <f>VLOOKUP(G5,алгоритмы!$A$2:$B$6,2)</f>
        <v>Метод релаксаций</v>
      </c>
      <c r="E5" s="6"/>
      <c r="F5" s="11">
        <f ca="1" t="shared" si="0"/>
        <v>1</v>
      </c>
      <c r="G5" s="11">
        <v>5</v>
      </c>
      <c r="H5" s="17"/>
    </row>
    <row r="6" spans="1:8">
      <c r="A6" s="2">
        <v>4</v>
      </c>
      <c r="B6" s="18" t="s">
        <v>58</v>
      </c>
      <c r="C6" s="19" t="s">
        <v>33</v>
      </c>
      <c r="D6" s="10" t="str">
        <f>VLOOKUP(G6,алгоритмы!$A$2:$B$6,2)</f>
        <v>Схема Халецкого</v>
      </c>
      <c r="E6" s="6"/>
      <c r="F6" s="11">
        <f ca="1" t="shared" si="0"/>
        <v>2</v>
      </c>
      <c r="G6" s="11">
        <v>2</v>
      </c>
      <c r="H6" s="17"/>
    </row>
    <row r="7" spans="1:8">
      <c r="A7" s="2">
        <v>5</v>
      </c>
      <c r="B7" s="18" t="s">
        <v>59</v>
      </c>
      <c r="C7" s="19" t="s">
        <v>33</v>
      </c>
      <c r="D7" s="10" t="str">
        <f>VLOOKUP(G7,алгоритмы!$A$2:$B$6,2)</f>
        <v>Метод простых итераций</v>
      </c>
      <c r="E7" s="6"/>
      <c r="F7" s="11">
        <f ca="1" t="shared" si="0"/>
        <v>4</v>
      </c>
      <c r="G7" s="11">
        <v>3</v>
      </c>
      <c r="H7" s="17"/>
    </row>
    <row r="8" spans="1:8">
      <c r="A8" s="2">
        <v>6</v>
      </c>
      <c r="B8" s="18" t="s">
        <v>60</v>
      </c>
      <c r="C8" s="19" t="s">
        <v>61</v>
      </c>
      <c r="D8" s="10" t="str">
        <f>VLOOKUP(G8,алгоритмы!$A$2:$B$6,2)</f>
        <v>Метод простых итераций</v>
      </c>
      <c r="E8" s="6"/>
      <c r="F8" s="11">
        <f ca="1" t="shared" si="0"/>
        <v>4</v>
      </c>
      <c r="G8" s="11">
        <v>3</v>
      </c>
      <c r="H8" s="17"/>
    </row>
    <row r="9" spans="1:8">
      <c r="A9" s="2">
        <v>7</v>
      </c>
      <c r="B9" s="18" t="s">
        <v>62</v>
      </c>
      <c r="C9" s="19" t="s">
        <v>63</v>
      </c>
      <c r="D9" s="10" t="str">
        <f>VLOOKUP(G9,алгоритмы!$A$2:$B$6,2)</f>
        <v>Схема Халецкого</v>
      </c>
      <c r="E9" s="6"/>
      <c r="F9" s="11">
        <f ca="1" t="shared" si="0"/>
        <v>3</v>
      </c>
      <c r="G9" s="11">
        <v>2</v>
      </c>
      <c r="H9" s="17"/>
    </row>
    <row r="10" spans="1:8">
      <c r="A10" s="2">
        <v>8</v>
      </c>
      <c r="B10" s="18" t="s">
        <v>64</v>
      </c>
      <c r="C10" s="19" t="s">
        <v>65</v>
      </c>
      <c r="D10" s="10" t="str">
        <f>VLOOKUP(G10,алгоритмы!$A$2:$B$6,2)</f>
        <v>Метод квадратных корней</v>
      </c>
      <c r="E10" s="6"/>
      <c r="F10" s="11">
        <f ca="1" t="shared" si="0"/>
        <v>1</v>
      </c>
      <c r="G10" s="11">
        <v>1</v>
      </c>
      <c r="H10" s="17"/>
    </row>
    <row r="11" spans="1:8">
      <c r="A11" s="2">
        <v>9</v>
      </c>
      <c r="B11" s="18" t="s">
        <v>66</v>
      </c>
      <c r="C11" s="19" t="s">
        <v>67</v>
      </c>
      <c r="D11" s="10" t="str">
        <f>VLOOKUP(G11,алгоритмы!$A$2:$B$6,2)</f>
        <v>Схема Халецкого</v>
      </c>
      <c r="E11" s="6"/>
      <c r="F11" s="11">
        <f ca="1" t="shared" si="0"/>
        <v>1</v>
      </c>
      <c r="G11" s="11">
        <v>2</v>
      </c>
      <c r="H11" s="17"/>
    </row>
    <row r="12" ht="30" spans="1:8">
      <c r="A12" s="2">
        <v>10</v>
      </c>
      <c r="B12" s="18" t="s">
        <v>68</v>
      </c>
      <c r="C12" s="19" t="s">
        <v>69</v>
      </c>
      <c r="D12" s="10" t="str">
        <f>VLOOKUP(G12,алгоритмы!$A$2:$B$6,2)</f>
        <v>Метод простых итераций</v>
      </c>
      <c r="E12" s="6"/>
      <c r="F12" s="11">
        <f ca="1" t="shared" si="0"/>
        <v>3</v>
      </c>
      <c r="G12" s="11">
        <v>3</v>
      </c>
      <c r="H12" s="17"/>
    </row>
    <row r="13" spans="1:8">
      <c r="A13" s="2">
        <v>11</v>
      </c>
      <c r="B13" s="18" t="s">
        <v>70</v>
      </c>
      <c r="C13" s="19" t="s">
        <v>71</v>
      </c>
      <c r="D13" s="10" t="str">
        <f>VLOOKUP(G13,алгоритмы!$A$2:$B$6,2)</f>
        <v>Метод простых итераций</v>
      </c>
      <c r="E13" s="6"/>
      <c r="F13" s="11">
        <f ca="1" t="shared" si="0"/>
        <v>5</v>
      </c>
      <c r="G13" s="11">
        <v>3</v>
      </c>
      <c r="H13" s="17"/>
    </row>
    <row r="14" spans="1:8">
      <c r="A14" s="2">
        <v>12</v>
      </c>
      <c r="B14" s="18" t="s">
        <v>72</v>
      </c>
      <c r="C14" s="19" t="s">
        <v>11</v>
      </c>
      <c r="D14" s="10" t="str">
        <f>VLOOKUP(G14,алгоритмы!$A$2:$B$6,2)</f>
        <v>Метод простых итераций</v>
      </c>
      <c r="E14" s="6"/>
      <c r="F14" s="11">
        <f ca="1" t="shared" si="0"/>
        <v>4</v>
      </c>
      <c r="G14" s="11">
        <v>3</v>
      </c>
      <c r="H14" s="17"/>
    </row>
    <row r="15" spans="1:8">
      <c r="A15" s="2">
        <v>13</v>
      </c>
      <c r="B15" s="18" t="s">
        <v>73</v>
      </c>
      <c r="C15" s="19" t="s">
        <v>48</v>
      </c>
      <c r="D15" s="10" t="str">
        <f>VLOOKUP(G15,алгоритмы!$A$2:$B$6,2)</f>
        <v>Метод релаксаций</v>
      </c>
      <c r="E15" s="6"/>
      <c r="F15" s="11">
        <f ca="1" t="shared" si="0"/>
        <v>5</v>
      </c>
      <c r="G15" s="11">
        <v>5</v>
      </c>
      <c r="H15" s="17"/>
    </row>
    <row r="16" spans="1:8">
      <c r="A16" s="2">
        <v>14</v>
      </c>
      <c r="B16" s="18" t="s">
        <v>74</v>
      </c>
      <c r="C16" s="19" t="s">
        <v>75</v>
      </c>
      <c r="D16" s="10" t="str">
        <f>VLOOKUP(G16,алгоритмы!$A$2:$B$6,2)</f>
        <v>Метод квадратных корней</v>
      </c>
      <c r="E16" s="6"/>
      <c r="F16" s="11">
        <f ca="1" t="shared" si="0"/>
        <v>5</v>
      </c>
      <c r="G16" s="11">
        <v>1</v>
      </c>
      <c r="H16" s="17"/>
    </row>
    <row r="17" ht="13.15" customHeight="1" spans="1:8">
      <c r="A17" s="2">
        <v>15</v>
      </c>
      <c r="B17" s="18" t="s">
        <v>76</v>
      </c>
      <c r="C17" s="19" t="s">
        <v>19</v>
      </c>
      <c r="D17" s="10" t="str">
        <f>VLOOKUP(G17,алгоритмы!$A$2:$B$6,2)</f>
        <v>Метод квадратных корней</v>
      </c>
      <c r="E17" s="6"/>
      <c r="F17" s="11">
        <f ca="1" t="shared" si="0"/>
        <v>5</v>
      </c>
      <c r="G17" s="11">
        <v>1</v>
      </c>
      <c r="H17" s="17"/>
    </row>
    <row r="18" spans="1:8">
      <c r="A18" s="2">
        <v>16</v>
      </c>
      <c r="B18" s="18" t="s">
        <v>77</v>
      </c>
      <c r="C18" s="19" t="s">
        <v>78</v>
      </c>
      <c r="D18" s="10" t="str">
        <f>VLOOKUP(G18,алгоритмы!$A$2:$B$6,2)</f>
        <v>Метод квадратных корней</v>
      </c>
      <c r="E18" s="6"/>
      <c r="F18" s="11">
        <f ca="1" t="shared" si="0"/>
        <v>3</v>
      </c>
      <c r="G18" s="11">
        <v>1</v>
      </c>
      <c r="H18" s="17"/>
    </row>
    <row r="19" spans="1:8">
      <c r="A19" s="2">
        <v>17</v>
      </c>
      <c r="B19" s="18" t="s">
        <v>79</v>
      </c>
      <c r="C19" s="19" t="s">
        <v>71</v>
      </c>
      <c r="D19" s="10" t="str">
        <f>VLOOKUP(G19,алгоритмы!$A$2:$B$6,2)</f>
        <v>Модификация метода простых итераций - метод Зейделя</v>
      </c>
      <c r="E19" s="6"/>
      <c r="F19" s="11">
        <f ca="1" t="shared" si="0"/>
        <v>3</v>
      </c>
      <c r="G19" s="11">
        <v>4</v>
      </c>
      <c r="H19" s="17"/>
    </row>
    <row r="20" spans="1:8">
      <c r="A20" s="2">
        <v>18</v>
      </c>
      <c r="B20" s="18" t="s">
        <v>80</v>
      </c>
      <c r="C20" s="19" t="s">
        <v>33</v>
      </c>
      <c r="D20" s="10" t="str">
        <f>VLOOKUP(G20,алгоритмы!$A$2:$B$6,2)</f>
        <v>Метод квадратных корней</v>
      </c>
      <c r="E20" s="6"/>
      <c r="F20" s="11">
        <f ca="1" t="shared" si="0"/>
        <v>1</v>
      </c>
      <c r="G20" s="11">
        <v>1</v>
      </c>
      <c r="H20" s="17"/>
    </row>
    <row r="21" spans="1:8">
      <c r="A21" s="2">
        <v>19</v>
      </c>
      <c r="B21" s="18" t="s">
        <v>81</v>
      </c>
      <c r="C21" s="19" t="s">
        <v>82</v>
      </c>
      <c r="D21" s="10" t="str">
        <f>VLOOKUP(G21,алгоритмы!$A$2:$B$6,2)</f>
        <v>Схема Халецкого</v>
      </c>
      <c r="E21" s="6"/>
      <c r="F21" s="11">
        <f ca="1" t="shared" si="0"/>
        <v>3</v>
      </c>
      <c r="G21" s="11">
        <v>2</v>
      </c>
      <c r="H21" s="17"/>
    </row>
    <row r="22" spans="1:8">
      <c r="A22" s="2">
        <v>20</v>
      </c>
      <c r="B22" s="18" t="s">
        <v>83</v>
      </c>
      <c r="C22" s="19" t="s">
        <v>40</v>
      </c>
      <c r="D22" s="10" t="str">
        <f>VLOOKUP(G22,алгоритмы!$A$2:$B$6,2)</f>
        <v>Метод простых итераций</v>
      </c>
      <c r="E22" s="6"/>
      <c r="F22" s="11">
        <f ca="1" t="shared" si="0"/>
        <v>4</v>
      </c>
      <c r="G22" s="11">
        <v>3</v>
      </c>
      <c r="H22" s="17"/>
    </row>
    <row r="23" spans="1:8">
      <c r="A23" s="2">
        <v>21</v>
      </c>
      <c r="B23" s="18" t="s">
        <v>84</v>
      </c>
      <c r="C23" s="19" t="s">
        <v>82</v>
      </c>
      <c r="D23" s="10" t="str">
        <f>VLOOKUP(G23,алгоритмы!$A$2:$B$6,2)</f>
        <v>Метод релаксаций</v>
      </c>
      <c r="E23" s="6"/>
      <c r="F23" s="11">
        <f ca="1" t="shared" si="0"/>
        <v>1</v>
      </c>
      <c r="G23" s="11">
        <v>5</v>
      </c>
      <c r="H23" s="17"/>
    </row>
    <row r="24" spans="1:8">
      <c r="A24" s="2">
        <v>22</v>
      </c>
      <c r="B24" s="18" t="s">
        <v>85</v>
      </c>
      <c r="C24" s="19" t="s">
        <v>86</v>
      </c>
      <c r="D24" s="10" t="str">
        <f>VLOOKUP(G24,алгоритмы!$A$2:$B$6,2)</f>
        <v>Схема Халецкого</v>
      </c>
      <c r="E24" s="6"/>
      <c r="F24" s="11">
        <f ca="1" t="shared" si="0"/>
        <v>3</v>
      </c>
      <c r="G24" s="11">
        <v>2</v>
      </c>
      <c r="H24" s="17"/>
    </row>
    <row r="25" spans="1:8">
      <c r="A25" s="2">
        <v>23</v>
      </c>
      <c r="B25" s="18" t="s">
        <v>87</v>
      </c>
      <c r="C25" s="19" t="s">
        <v>88</v>
      </c>
      <c r="D25" s="10" t="str">
        <f>VLOOKUP(G25,алгоритмы!$A$2:$B$6,2)</f>
        <v>Метод релаксаций</v>
      </c>
      <c r="E25" s="6"/>
      <c r="F25" s="11">
        <f ca="1" t="shared" si="0"/>
        <v>4</v>
      </c>
      <c r="G25" s="11">
        <v>5</v>
      </c>
      <c r="H25" s="17"/>
    </row>
    <row r="26" spans="1:8">
      <c r="A26" s="2">
        <v>24</v>
      </c>
      <c r="B26" s="18" t="s">
        <v>89</v>
      </c>
      <c r="C26" s="19" t="s">
        <v>90</v>
      </c>
      <c r="D26" s="10" t="str">
        <f>VLOOKUP(G26,алгоритмы!$A$2:$B$6,2)</f>
        <v>Схема Халецкого</v>
      </c>
      <c r="E26" s="6"/>
      <c r="F26" s="11">
        <f ca="1" t="shared" si="0"/>
        <v>2</v>
      </c>
      <c r="G26" s="11">
        <v>2</v>
      </c>
      <c r="H26" s="17"/>
    </row>
    <row r="27" spans="1:8">
      <c r="A27" s="2">
        <v>25</v>
      </c>
      <c r="B27" s="18" t="s">
        <v>91</v>
      </c>
      <c r="C27" s="19" t="s">
        <v>92</v>
      </c>
      <c r="D27" s="10" t="str">
        <f>VLOOKUP(G27,алгоритмы!$A$2:$B$6,2)</f>
        <v>Метод квадратных корней</v>
      </c>
      <c r="E27" s="6"/>
      <c r="F27" s="11">
        <f ca="1" t="shared" si="0"/>
        <v>4</v>
      </c>
      <c r="G27" s="11">
        <v>1</v>
      </c>
      <c r="H27" s="17"/>
    </row>
    <row r="28" spans="1:8">
      <c r="A28" s="2">
        <v>26</v>
      </c>
      <c r="B28" s="18" t="s">
        <v>93</v>
      </c>
      <c r="C28" s="19" t="s">
        <v>94</v>
      </c>
      <c r="D28" s="10" t="str">
        <f>VLOOKUP(G28,алгоритмы!$A$2:$B$6,2)</f>
        <v>Метод релаксаций</v>
      </c>
      <c r="E28" s="6"/>
      <c r="F28" s="11">
        <f ca="1" t="shared" si="0"/>
        <v>2</v>
      </c>
      <c r="G28" s="11">
        <v>5</v>
      </c>
      <c r="H28" s="17"/>
    </row>
    <row r="29" ht="12.6" customHeight="1" spans="1:8">
      <c r="A29" s="2">
        <v>27</v>
      </c>
      <c r="B29" s="18" t="s">
        <v>95</v>
      </c>
      <c r="C29" s="19" t="s">
        <v>96</v>
      </c>
      <c r="D29" s="10" t="str">
        <f>VLOOKUP(G29,алгоритмы!$A$2:$B$6,2)</f>
        <v>Метод простых итераций</v>
      </c>
      <c r="E29" s="6"/>
      <c r="F29" s="11">
        <f ca="1" t="shared" si="0"/>
        <v>3</v>
      </c>
      <c r="G29" s="11">
        <v>3</v>
      </c>
      <c r="H29" s="17"/>
    </row>
    <row r="30" spans="1:8">
      <c r="A30" s="2">
        <v>28</v>
      </c>
      <c r="B30" s="18" t="s">
        <v>97</v>
      </c>
      <c r="C30" s="19" t="s">
        <v>53</v>
      </c>
      <c r="D30" s="10" t="str">
        <f>VLOOKUP(G30,алгоритмы!$A$2:$B$6,2)</f>
        <v>Модификация метода простых итераций - метод Зейделя</v>
      </c>
      <c r="E30" s="6"/>
      <c r="F30" s="11">
        <f ca="1" t="shared" si="0"/>
        <v>5</v>
      </c>
      <c r="G30" s="11">
        <v>4</v>
      </c>
      <c r="H30" s="17"/>
    </row>
    <row r="31" spans="1:8">
      <c r="A31" s="2">
        <v>29</v>
      </c>
      <c r="B31" s="18" t="s">
        <v>98</v>
      </c>
      <c r="C31" s="19" t="s">
        <v>99</v>
      </c>
      <c r="D31" s="10" t="str">
        <f>VLOOKUP(G31,алгоритмы!$A$2:$B$6,2)</f>
        <v>Метод релаксаций</v>
      </c>
      <c r="E31" s="6"/>
      <c r="F31" s="11">
        <f ca="1" t="shared" si="0"/>
        <v>5</v>
      </c>
      <c r="G31" s="11">
        <v>5</v>
      </c>
      <c r="H31" s="17"/>
    </row>
    <row r="32" spans="1:8">
      <c r="A32" s="2">
        <v>30</v>
      </c>
      <c r="B32" s="2"/>
      <c r="C32" s="19"/>
      <c r="D32" s="10" t="str">
        <f>VLOOKUP(G32,алгоритмы!$A$2:$B$6,2)</f>
        <v>Метод простых итераций</v>
      </c>
      <c r="E32" s="6"/>
      <c r="F32" s="11">
        <f ca="1" t="shared" si="0"/>
        <v>2</v>
      </c>
      <c r="G32" s="11">
        <v>3</v>
      </c>
      <c r="H32" s="17"/>
    </row>
    <row r="33" spans="1:8">
      <c r="A33" s="2">
        <v>31</v>
      </c>
      <c r="B33" s="2"/>
      <c r="C33" s="19"/>
      <c r="D33" s="10" t="str">
        <f>VLOOKUP(G33,алгоритмы!$A$2:$B$6,2)</f>
        <v>Метод простых итераций</v>
      </c>
      <c r="E33" s="6"/>
      <c r="F33" s="11">
        <f ca="1" t="shared" si="0"/>
        <v>2</v>
      </c>
      <c r="G33" s="11">
        <v>3</v>
      </c>
      <c r="H33" s="17"/>
    </row>
    <row r="34" spans="1:7">
      <c r="A34" s="2">
        <v>32</v>
      </c>
      <c r="B34" s="2"/>
      <c r="C34" s="19"/>
      <c r="D34" s="10" t="str">
        <f>VLOOKUP(G34,алгоритмы!$A$2:$B$6,2)</f>
        <v>Схема Халецкого</v>
      </c>
      <c r="E34" s="6"/>
      <c r="F34" s="11">
        <f ca="1" t="shared" si="0"/>
        <v>1</v>
      </c>
      <c r="G34" s="11">
        <v>2</v>
      </c>
    </row>
    <row r="35" spans="1:7">
      <c r="A35" s="2">
        <v>33</v>
      </c>
      <c r="B35" s="2"/>
      <c r="C35" s="19"/>
      <c r="D35" s="10" t="str">
        <f>VLOOKUP(G35,алгоритмы!$A$2:$B$6,2)</f>
        <v>Метод релаксаций</v>
      </c>
      <c r="E35" s="6"/>
      <c r="F35" s="11">
        <f ca="1" t="shared" si="0"/>
        <v>1</v>
      </c>
      <c r="G35" s="11">
        <v>5</v>
      </c>
    </row>
    <row r="36" spans="1:7">
      <c r="A36" s="2">
        <v>34</v>
      </c>
      <c r="B36" s="2"/>
      <c r="C36" s="19"/>
      <c r="D36" s="10" t="str">
        <f>VLOOKUP(G36,алгоритмы!$A$2:$B$6,2)</f>
        <v>Метод простых итераций</v>
      </c>
      <c r="E36" s="6"/>
      <c r="F36" s="11">
        <f ca="1" t="shared" si="0"/>
        <v>3</v>
      </c>
      <c r="G36" s="11">
        <v>3</v>
      </c>
    </row>
    <row r="37" spans="1:7">
      <c r="A37" s="2">
        <v>35</v>
      </c>
      <c r="B37" s="2"/>
      <c r="C37" s="19"/>
      <c r="D37" s="10" t="str">
        <f>VLOOKUP(G37,алгоритмы!$A$2:$B$6,2)</f>
        <v>Схема Халецкого</v>
      </c>
      <c r="E37" s="6"/>
      <c r="F37" s="11">
        <f ca="1" t="shared" si="0"/>
        <v>4</v>
      </c>
      <c r="G37" s="11">
        <v>2</v>
      </c>
    </row>
    <row r="38" spans="3:5">
      <c r="C38" s="17"/>
      <c r="D38" s="17"/>
      <c r="E38" s="17"/>
    </row>
    <row r="39" spans="3:5">
      <c r="C39" s="17"/>
      <c r="D39" s="17"/>
      <c r="E39" s="17"/>
    </row>
    <row r="40" spans="3:5">
      <c r="C40" s="17"/>
      <c r="D40" s="17"/>
      <c r="E40" s="17"/>
    </row>
    <row r="41" spans="3:5">
      <c r="C41" s="17"/>
      <c r="D41" s="17"/>
      <c r="E41" s="17"/>
    </row>
  </sheetData>
  <mergeCells count="1">
    <mergeCell ref="B2:C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9"/>
  <sheetViews>
    <sheetView workbookViewId="0">
      <selection activeCell="C3" sqref="C3:C29"/>
    </sheetView>
  </sheetViews>
  <sheetFormatPr defaultColWidth="9" defaultRowHeight="15" outlineLevelCol="6"/>
  <cols>
    <col min="2" max="2" width="17.2857142857143" customWidth="1"/>
    <col min="3" max="3" width="16" customWidth="1"/>
    <col min="4" max="4" width="110" customWidth="1"/>
    <col min="5" max="5" width="13.7142857142857" customWidth="1"/>
  </cols>
  <sheetData>
    <row r="2" ht="14.45" customHeight="1" spans="1:5">
      <c r="A2" s="2"/>
      <c r="B2" s="15" t="s">
        <v>0</v>
      </c>
      <c r="C2" s="16"/>
      <c r="D2" s="6" t="s">
        <v>1</v>
      </c>
      <c r="E2" s="6"/>
    </row>
    <row r="3" spans="1:7">
      <c r="A3" s="2">
        <v>1</v>
      </c>
      <c r="B3" s="10" t="s">
        <v>100</v>
      </c>
      <c r="C3" s="10" t="s">
        <v>101</v>
      </c>
      <c r="D3" s="10" t="str">
        <f>VLOOKUP(G3,алгоритмы!$A$2:$B$6,2)</f>
        <v>Метод простых итераций</v>
      </c>
      <c r="E3" s="6"/>
      <c r="F3" s="11">
        <f ca="1">RANDBETWEEN(1,5)</f>
        <v>1</v>
      </c>
      <c r="G3" s="11">
        <v>3</v>
      </c>
    </row>
    <row r="4" spans="1:7">
      <c r="A4" s="2">
        <v>2</v>
      </c>
      <c r="B4" s="10" t="s">
        <v>102</v>
      </c>
      <c r="C4" s="10" t="s">
        <v>103</v>
      </c>
      <c r="D4" s="10" t="str">
        <f>VLOOKUP(G4,алгоритмы!$A$2:$B$6,2)</f>
        <v>Метод квадратных корней</v>
      </c>
      <c r="E4" s="6"/>
      <c r="F4" s="11">
        <f ca="1" t="shared" ref="F4:F37" si="0">RANDBETWEEN(1,5)</f>
        <v>3</v>
      </c>
      <c r="G4" s="11">
        <v>1</v>
      </c>
    </row>
    <row r="5" spans="1:7">
      <c r="A5" s="2">
        <v>3</v>
      </c>
      <c r="B5" s="10" t="s">
        <v>104</v>
      </c>
      <c r="C5" s="10" t="s">
        <v>105</v>
      </c>
      <c r="D5" s="10" t="str">
        <f>VLOOKUP(G5,алгоритмы!$A$2:$B$6,2)</f>
        <v>Схема Халецкого</v>
      </c>
      <c r="E5" s="6"/>
      <c r="F5" s="11">
        <f ca="1" t="shared" si="0"/>
        <v>3</v>
      </c>
      <c r="G5" s="11">
        <v>2</v>
      </c>
    </row>
    <row r="6" spans="1:7">
      <c r="A6" s="2">
        <v>4</v>
      </c>
      <c r="B6" s="10" t="s">
        <v>106</v>
      </c>
      <c r="C6" s="10" t="s">
        <v>40</v>
      </c>
      <c r="D6" s="10" t="str">
        <f>VLOOKUP(G6,алгоритмы!$A$2:$B$6,2)</f>
        <v>Метод релаксаций</v>
      </c>
      <c r="E6" s="6"/>
      <c r="F6" s="11">
        <f ca="1" t="shared" si="0"/>
        <v>2</v>
      </c>
      <c r="G6" s="11">
        <v>5</v>
      </c>
    </row>
    <row r="7" spans="1:7">
      <c r="A7" s="2">
        <v>5</v>
      </c>
      <c r="B7" s="10" t="s">
        <v>107</v>
      </c>
      <c r="C7" s="10" t="s">
        <v>33</v>
      </c>
      <c r="D7" s="10" t="str">
        <f>VLOOKUP(G7,алгоритмы!$A$2:$B$6,2)</f>
        <v>Метод простых итераций</v>
      </c>
      <c r="E7" s="6"/>
      <c r="F7" s="11">
        <f ca="1" t="shared" si="0"/>
        <v>3</v>
      </c>
      <c r="G7" s="11">
        <v>3</v>
      </c>
    </row>
    <row r="8" spans="1:7">
      <c r="A8" s="2">
        <v>6</v>
      </c>
      <c r="B8" s="10" t="s">
        <v>108</v>
      </c>
      <c r="C8" s="10" t="s">
        <v>109</v>
      </c>
      <c r="D8" s="10" t="str">
        <f>VLOOKUP(G8,алгоритмы!$A$2:$B$6,2)</f>
        <v>Метод релаксаций</v>
      </c>
      <c r="E8" s="6"/>
      <c r="F8" s="11">
        <f ca="1" t="shared" si="0"/>
        <v>4</v>
      </c>
      <c r="G8" s="11">
        <v>11</v>
      </c>
    </row>
    <row r="9" spans="1:7">
      <c r="A9" s="2">
        <v>7</v>
      </c>
      <c r="B9" s="10" t="s">
        <v>110</v>
      </c>
      <c r="C9" s="10" t="s">
        <v>111</v>
      </c>
      <c r="D9" s="10" t="str">
        <f>VLOOKUP(G9,алгоритмы!$A$2:$B$6,2)</f>
        <v>Метод релаксаций</v>
      </c>
      <c r="E9" s="6"/>
      <c r="F9" s="11">
        <f ca="1" t="shared" si="0"/>
        <v>3</v>
      </c>
      <c r="G9" s="11">
        <v>5</v>
      </c>
    </row>
    <row r="10" spans="1:7">
      <c r="A10" s="2">
        <v>8</v>
      </c>
      <c r="B10" s="10" t="s">
        <v>112</v>
      </c>
      <c r="C10" s="10" t="s">
        <v>33</v>
      </c>
      <c r="D10" s="10" t="str">
        <f>VLOOKUP(G10,алгоритмы!$A$2:$B$6,2)</f>
        <v>Схема Халецкого</v>
      </c>
      <c r="E10" s="6"/>
      <c r="F10" s="11">
        <f ca="1" t="shared" si="0"/>
        <v>5</v>
      </c>
      <c r="G10" s="11">
        <v>2</v>
      </c>
    </row>
    <row r="11" spans="1:7">
      <c r="A11" s="2">
        <v>9</v>
      </c>
      <c r="B11" s="10" t="s">
        <v>113</v>
      </c>
      <c r="C11" s="10" t="s">
        <v>114</v>
      </c>
      <c r="D11" s="10" t="str">
        <f>VLOOKUP(G11,алгоритмы!$A$2:$B$6,2)</f>
        <v>Метод релаксаций</v>
      </c>
      <c r="E11" s="6"/>
      <c r="F11" s="11">
        <f ca="1" t="shared" si="0"/>
        <v>3</v>
      </c>
      <c r="G11" s="11">
        <v>5</v>
      </c>
    </row>
    <row r="12" spans="1:7">
      <c r="A12" s="2">
        <v>10</v>
      </c>
      <c r="B12" s="10" t="s">
        <v>115</v>
      </c>
      <c r="C12" s="10" t="s">
        <v>27</v>
      </c>
      <c r="D12" s="10" t="str">
        <f>VLOOKUP(G12,алгоритмы!$A$2:$B$6,2)</f>
        <v>Метод простых итераций</v>
      </c>
      <c r="E12" s="6"/>
      <c r="F12" s="11">
        <f ca="1" t="shared" si="0"/>
        <v>4</v>
      </c>
      <c r="G12" s="11">
        <v>3</v>
      </c>
    </row>
    <row r="13" spans="1:7">
      <c r="A13" s="2">
        <v>11</v>
      </c>
      <c r="B13" s="10" t="s">
        <v>116</v>
      </c>
      <c r="C13" s="10" t="s">
        <v>53</v>
      </c>
      <c r="D13" s="10" t="str">
        <f>VLOOKUP(G13,алгоритмы!$A$2:$B$6,2)</f>
        <v>Модификация метода простых итераций - метод Зейделя</v>
      </c>
      <c r="E13" s="6"/>
      <c r="F13" s="11">
        <f ca="1" t="shared" si="0"/>
        <v>2</v>
      </c>
      <c r="G13" s="11">
        <v>4</v>
      </c>
    </row>
    <row r="14" spans="1:7">
      <c r="A14" s="2">
        <v>12</v>
      </c>
      <c r="B14" s="10" t="s">
        <v>117</v>
      </c>
      <c r="C14" s="10" t="s">
        <v>40</v>
      </c>
      <c r="D14" s="10" t="str">
        <f>VLOOKUP(G14,алгоритмы!$A$2:$B$6,2)</f>
        <v>Метод релаксаций</v>
      </c>
      <c r="E14" s="6"/>
      <c r="F14" s="11">
        <f ca="1" t="shared" si="0"/>
        <v>5</v>
      </c>
      <c r="G14" s="11">
        <v>5</v>
      </c>
    </row>
    <row r="15" spans="1:7">
      <c r="A15" s="2">
        <v>13</v>
      </c>
      <c r="B15" s="10" t="s">
        <v>118</v>
      </c>
      <c r="C15" s="10" t="s">
        <v>27</v>
      </c>
      <c r="D15" s="10" t="str">
        <f>VLOOKUP(G15,алгоритмы!$A$2:$B$6,2)</f>
        <v>Схема Халецкого</v>
      </c>
      <c r="E15" s="6"/>
      <c r="F15" s="11">
        <f ca="1" t="shared" si="0"/>
        <v>2</v>
      </c>
      <c r="G15" s="11">
        <v>2</v>
      </c>
    </row>
    <row r="16" spans="1:7">
      <c r="A16" s="2">
        <v>14</v>
      </c>
      <c r="B16" s="10" t="s">
        <v>119</v>
      </c>
      <c r="C16" s="10" t="s">
        <v>17</v>
      </c>
      <c r="D16" s="10" t="str">
        <f>VLOOKUP(G16,алгоритмы!$A$2:$B$6,2)</f>
        <v>Схема Халецкого</v>
      </c>
      <c r="E16" s="6"/>
      <c r="F16" s="11">
        <f ca="1" t="shared" si="0"/>
        <v>5</v>
      </c>
      <c r="G16" s="11">
        <v>2</v>
      </c>
    </row>
    <row r="17" spans="1:7">
      <c r="A17" s="2">
        <v>15</v>
      </c>
      <c r="B17" s="10" t="s">
        <v>120</v>
      </c>
      <c r="C17" s="10" t="s">
        <v>53</v>
      </c>
      <c r="D17" s="10" t="str">
        <f>VLOOKUP(G17,алгоритмы!$A$2:$B$6,2)</f>
        <v>Метод квадратных корней</v>
      </c>
      <c r="E17" s="6"/>
      <c r="F17" s="11">
        <f ca="1" t="shared" si="0"/>
        <v>2</v>
      </c>
      <c r="G17" s="11">
        <v>1</v>
      </c>
    </row>
    <row r="18" spans="1:7">
      <c r="A18" s="2">
        <v>16</v>
      </c>
      <c r="B18" s="10" t="s">
        <v>121</v>
      </c>
      <c r="C18" s="10" t="s">
        <v>122</v>
      </c>
      <c r="D18" s="10" t="str">
        <f>VLOOKUP(G18,алгоритмы!$A$2:$B$6,2)</f>
        <v>Метод простых итераций</v>
      </c>
      <c r="E18" s="6"/>
      <c r="F18" s="11">
        <f ca="1" t="shared" si="0"/>
        <v>1</v>
      </c>
      <c r="G18" s="11">
        <v>3</v>
      </c>
    </row>
    <row r="19" spans="1:7">
      <c r="A19" s="2">
        <v>17</v>
      </c>
      <c r="B19" s="10" t="s">
        <v>123</v>
      </c>
      <c r="C19" s="10" t="s">
        <v>124</v>
      </c>
      <c r="D19" s="10" t="str">
        <f>VLOOKUP(G19,алгоритмы!$A$2:$B$6,2)</f>
        <v>Метод релаксаций</v>
      </c>
      <c r="E19" s="6"/>
      <c r="F19" s="11">
        <f ca="1" t="shared" si="0"/>
        <v>3</v>
      </c>
      <c r="G19" s="11">
        <v>5</v>
      </c>
    </row>
    <row r="20" spans="1:7">
      <c r="A20" s="2">
        <v>18</v>
      </c>
      <c r="B20" s="10" t="s">
        <v>125</v>
      </c>
      <c r="C20" s="10" t="s">
        <v>53</v>
      </c>
      <c r="D20" s="10" t="str">
        <f>VLOOKUP(G20,алгоритмы!$A$2:$B$6,2)</f>
        <v>Схема Халецкого</v>
      </c>
      <c r="E20" s="6"/>
      <c r="F20" s="11">
        <f ca="1" t="shared" si="0"/>
        <v>1</v>
      </c>
      <c r="G20" s="11">
        <v>2</v>
      </c>
    </row>
    <row r="21" spans="1:7">
      <c r="A21" s="2">
        <v>19</v>
      </c>
      <c r="B21" s="10" t="s">
        <v>126</v>
      </c>
      <c r="C21" s="10" t="s">
        <v>127</v>
      </c>
      <c r="D21" s="10" t="str">
        <f>VLOOKUP(G21,алгоритмы!$A$2:$B$6,2)</f>
        <v>Метод квадратных корней</v>
      </c>
      <c r="E21" s="6"/>
      <c r="F21" s="11">
        <f ca="1" t="shared" si="0"/>
        <v>3</v>
      </c>
      <c r="G21" s="11">
        <v>1</v>
      </c>
    </row>
    <row r="22" spans="1:7">
      <c r="A22" s="2">
        <v>20</v>
      </c>
      <c r="B22" s="10" t="s">
        <v>128</v>
      </c>
      <c r="C22" s="10" t="s">
        <v>75</v>
      </c>
      <c r="D22" s="10" t="str">
        <f>VLOOKUP(G22,алгоритмы!$A$2:$B$6,2)</f>
        <v>Метод релаксаций</v>
      </c>
      <c r="E22" s="6"/>
      <c r="F22" s="11">
        <f ca="1" t="shared" si="0"/>
        <v>1</v>
      </c>
      <c r="G22" s="11">
        <v>5</v>
      </c>
    </row>
    <row r="23" spans="1:7">
      <c r="A23" s="2">
        <v>21</v>
      </c>
      <c r="B23" s="10" t="s">
        <v>129</v>
      </c>
      <c r="C23" s="10" t="s">
        <v>27</v>
      </c>
      <c r="D23" s="10" t="str">
        <f>VLOOKUP(G23,алгоритмы!$A$2:$B$6,2)</f>
        <v>Схема Халецкого</v>
      </c>
      <c r="E23" s="6"/>
      <c r="F23" s="11">
        <f ca="1" t="shared" si="0"/>
        <v>5</v>
      </c>
      <c r="G23" s="11">
        <v>2</v>
      </c>
    </row>
    <row r="24" spans="1:7">
      <c r="A24" s="2">
        <v>22</v>
      </c>
      <c r="B24" s="10" t="s">
        <v>130</v>
      </c>
      <c r="C24" s="10" t="s">
        <v>92</v>
      </c>
      <c r="D24" s="10" t="str">
        <f>VLOOKUP(G24,алгоритмы!$A$2:$B$6,2)</f>
        <v>Схема Халецкого</v>
      </c>
      <c r="E24" s="6"/>
      <c r="F24" s="11">
        <f ca="1" t="shared" si="0"/>
        <v>3</v>
      </c>
      <c r="G24" s="11">
        <v>2</v>
      </c>
    </row>
    <row r="25" spans="1:7">
      <c r="A25" s="2">
        <v>23</v>
      </c>
      <c r="B25" s="10" t="s">
        <v>131</v>
      </c>
      <c r="C25" s="10" t="s">
        <v>132</v>
      </c>
      <c r="D25" s="10" t="str">
        <f>VLOOKUP(G25,алгоритмы!$A$2:$B$6,2)</f>
        <v>Метод простых итераций</v>
      </c>
      <c r="E25" s="6"/>
      <c r="F25" s="11">
        <f ca="1" t="shared" si="0"/>
        <v>5</v>
      </c>
      <c r="G25" s="11">
        <v>3</v>
      </c>
    </row>
    <row r="26" spans="1:7">
      <c r="A26" s="2">
        <v>24</v>
      </c>
      <c r="B26" s="10" t="s">
        <v>133</v>
      </c>
      <c r="C26" s="10" t="s">
        <v>51</v>
      </c>
      <c r="D26" s="10" t="str">
        <f>VLOOKUP(G26,алгоритмы!$A$2:$B$6,2)</f>
        <v>Схема Халецкого</v>
      </c>
      <c r="E26" s="6"/>
      <c r="F26" s="11">
        <f ca="1" t="shared" si="0"/>
        <v>5</v>
      </c>
      <c r="G26" s="11">
        <v>2</v>
      </c>
    </row>
    <row r="27" spans="1:7">
      <c r="A27" s="2">
        <v>25</v>
      </c>
      <c r="B27" s="10" t="s">
        <v>134</v>
      </c>
      <c r="C27" s="10" t="s">
        <v>135</v>
      </c>
      <c r="D27" s="10" t="str">
        <f>VLOOKUP(G27,алгоритмы!$A$2:$B$6,2)</f>
        <v>Схема Халецкого</v>
      </c>
      <c r="E27" s="6"/>
      <c r="F27" s="11">
        <f ca="1" t="shared" si="0"/>
        <v>3</v>
      </c>
      <c r="G27" s="11">
        <v>2</v>
      </c>
    </row>
    <row r="28" spans="1:7">
      <c r="A28" s="2">
        <v>26</v>
      </c>
      <c r="B28" s="10" t="s">
        <v>136</v>
      </c>
      <c r="C28" s="10" t="s">
        <v>137</v>
      </c>
      <c r="D28" s="10" t="str">
        <f>VLOOKUP(G28,алгоритмы!$A$2:$B$6,2)</f>
        <v>Метод простых итераций</v>
      </c>
      <c r="E28" s="6"/>
      <c r="F28" s="11">
        <f ca="1" t="shared" si="0"/>
        <v>3</v>
      </c>
      <c r="G28" s="11">
        <v>3</v>
      </c>
    </row>
    <row r="29" spans="1:7">
      <c r="A29" s="2">
        <v>27</v>
      </c>
      <c r="B29" s="10" t="s">
        <v>138</v>
      </c>
      <c r="C29" s="10" t="s">
        <v>139</v>
      </c>
      <c r="D29" s="10" t="str">
        <f>VLOOKUP(G29,алгоритмы!$A$2:$B$6,2)</f>
        <v>Метод квадратных корней</v>
      </c>
      <c r="E29" s="6"/>
      <c r="F29" s="11">
        <f ca="1" t="shared" si="0"/>
        <v>3</v>
      </c>
      <c r="G29" s="11">
        <v>1</v>
      </c>
    </row>
    <row r="30" spans="1:7">
      <c r="A30" s="2">
        <v>28</v>
      </c>
      <c r="B30" s="10"/>
      <c r="C30" s="10"/>
      <c r="D30" s="10" t="str">
        <f>VLOOKUP(G30,алгоритмы!$A$2:$B$6,2)</f>
        <v>Метод простых итераций</v>
      </c>
      <c r="E30" s="6"/>
      <c r="F30" s="11">
        <f ca="1" t="shared" si="0"/>
        <v>1</v>
      </c>
      <c r="G30" s="11">
        <v>3</v>
      </c>
    </row>
    <row r="31" spans="1:7">
      <c r="A31" s="2">
        <v>29</v>
      </c>
      <c r="B31" s="10"/>
      <c r="C31" s="10"/>
      <c r="D31" s="10" t="str">
        <f>VLOOKUP(G31,алгоритмы!$A$2:$B$6,2)</f>
        <v>Метод релаксаций</v>
      </c>
      <c r="E31" s="6"/>
      <c r="F31" s="11">
        <f ca="1" t="shared" si="0"/>
        <v>4</v>
      </c>
      <c r="G31" s="11">
        <v>5</v>
      </c>
    </row>
    <row r="32" spans="1:7">
      <c r="A32" s="2">
        <v>30</v>
      </c>
      <c r="B32" s="10"/>
      <c r="C32" s="10"/>
      <c r="D32" s="10" t="str">
        <f>VLOOKUP(G32,алгоритмы!$A$2:$B$6,2)</f>
        <v>Метод простых итераций</v>
      </c>
      <c r="E32" s="6"/>
      <c r="F32" s="11">
        <f ca="1" t="shared" si="0"/>
        <v>5</v>
      </c>
      <c r="G32" s="11">
        <v>3</v>
      </c>
    </row>
    <row r="33" spans="1:7">
      <c r="A33" s="2">
        <v>31</v>
      </c>
      <c r="B33" s="10"/>
      <c r="C33" s="10"/>
      <c r="D33" s="10" t="str">
        <f>VLOOKUP(G33,алгоритмы!$A$2:$B$6,2)</f>
        <v>Метод простых итераций</v>
      </c>
      <c r="E33" s="6"/>
      <c r="F33" s="11">
        <f ca="1" t="shared" si="0"/>
        <v>5</v>
      </c>
      <c r="G33" s="11">
        <v>3</v>
      </c>
    </row>
    <row r="34" spans="1:7">
      <c r="A34" s="2">
        <v>32</v>
      </c>
      <c r="B34" s="10"/>
      <c r="C34" s="10"/>
      <c r="D34" s="10" t="str">
        <f>VLOOKUP(G34,алгоритмы!$A$2:$B$6,2)</f>
        <v>Модификация метода простых итераций - метод Зейделя</v>
      </c>
      <c r="E34" s="6"/>
      <c r="F34" s="11">
        <f ca="1" t="shared" si="0"/>
        <v>5</v>
      </c>
      <c r="G34" s="11">
        <v>4</v>
      </c>
    </row>
    <row r="35" spans="1:7">
      <c r="A35" s="2">
        <v>33</v>
      </c>
      <c r="B35" s="10"/>
      <c r="C35" s="10"/>
      <c r="D35" s="10" t="str">
        <f>VLOOKUP(G35,алгоритмы!$A$2:$B$6,2)</f>
        <v>Метод квадратных корней</v>
      </c>
      <c r="E35" s="6"/>
      <c r="F35" s="11">
        <f ca="1" t="shared" si="0"/>
        <v>4</v>
      </c>
      <c r="G35" s="11">
        <v>1</v>
      </c>
    </row>
    <row r="36" spans="1:7">
      <c r="A36" s="2">
        <v>34</v>
      </c>
      <c r="B36" s="10"/>
      <c r="C36" s="10"/>
      <c r="D36" s="10" t="str">
        <f>VLOOKUP(G36,алгоритмы!$A$2:$B$6,2)</f>
        <v>Метод простых итераций</v>
      </c>
      <c r="E36" s="6"/>
      <c r="F36" s="11">
        <f ca="1" t="shared" si="0"/>
        <v>5</v>
      </c>
      <c r="G36" s="11">
        <v>3</v>
      </c>
    </row>
    <row r="37" spans="1:7">
      <c r="A37" s="2">
        <v>35</v>
      </c>
      <c r="B37" s="10"/>
      <c r="C37" s="10"/>
      <c r="D37" s="10" t="str">
        <f>VLOOKUP(G37,алгоритмы!$A$2:$B$6,2)</f>
        <v>Схема Халецкого</v>
      </c>
      <c r="E37" s="6"/>
      <c r="F37" s="11">
        <f ca="1" t="shared" si="0"/>
        <v>4</v>
      </c>
      <c r="G37" s="11">
        <v>2</v>
      </c>
    </row>
    <row r="38" spans="3:4">
      <c r="C38" s="14"/>
      <c r="D38" s="14"/>
    </row>
    <row r="39" spans="3:4">
      <c r="C39" s="14"/>
      <c r="D39" s="14"/>
    </row>
  </sheetData>
  <mergeCells count="1">
    <mergeCell ref="B2:C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9"/>
  <sheetViews>
    <sheetView workbookViewId="0">
      <selection activeCell="D13" sqref="D13"/>
    </sheetView>
  </sheetViews>
  <sheetFormatPr defaultColWidth="9" defaultRowHeight="15" outlineLevelCol="6"/>
  <cols>
    <col min="2" max="2" width="16.7142857142857" customWidth="1"/>
    <col min="3" max="3" width="18.8571428571429" customWidth="1"/>
    <col min="4" max="4" width="110" customWidth="1"/>
    <col min="5" max="5" width="13.7142857142857" customWidth="1"/>
  </cols>
  <sheetData>
    <row r="2" ht="14.45" customHeight="1" spans="1:5">
      <c r="A2" s="2"/>
      <c r="B2" s="12" t="s">
        <v>0</v>
      </c>
      <c r="C2" s="13"/>
      <c r="D2" s="6" t="s">
        <v>1</v>
      </c>
      <c r="E2" s="6"/>
    </row>
    <row r="3" spans="1:7">
      <c r="A3" s="2">
        <v>1</v>
      </c>
      <c r="B3" s="10" t="s">
        <v>140</v>
      </c>
      <c r="C3" s="10" t="s">
        <v>141</v>
      </c>
      <c r="D3" s="10" t="str">
        <f>VLOOKUP(G3,алгоритмы!$A$2:$B$6,2)</f>
        <v>Метод простых итераций</v>
      </c>
      <c r="E3" s="6"/>
      <c r="F3" s="11">
        <f ca="1">RANDBETWEEN(1,5)</f>
        <v>4</v>
      </c>
      <c r="G3" s="11">
        <v>3</v>
      </c>
    </row>
    <row r="4" spans="1:7">
      <c r="A4" s="2">
        <v>2</v>
      </c>
      <c r="B4" s="10" t="s">
        <v>142</v>
      </c>
      <c r="C4" s="10" t="s">
        <v>143</v>
      </c>
      <c r="D4" s="10" t="str">
        <f>VLOOKUP(G4,алгоритмы!$A$2:$B$6,2)</f>
        <v>Метод квадратных корней</v>
      </c>
      <c r="E4" s="6"/>
      <c r="F4" s="11">
        <f ca="1" t="shared" ref="F4:F37" si="0">RANDBETWEEN(1,5)</f>
        <v>3</v>
      </c>
      <c r="G4" s="11">
        <v>1</v>
      </c>
    </row>
    <row r="5" spans="1:7">
      <c r="A5" s="2">
        <v>3</v>
      </c>
      <c r="B5" s="10" t="s">
        <v>144</v>
      </c>
      <c r="C5" s="10" t="s">
        <v>122</v>
      </c>
      <c r="D5" s="10" t="str">
        <f>VLOOKUP(G5,алгоритмы!$A$2:$B$6,2)</f>
        <v>Схема Халецкого</v>
      </c>
      <c r="E5" s="6"/>
      <c r="F5" s="11">
        <f ca="1" t="shared" si="0"/>
        <v>1</v>
      </c>
      <c r="G5" s="11">
        <v>2</v>
      </c>
    </row>
    <row r="6" spans="1:7">
      <c r="A6" s="2">
        <v>4</v>
      </c>
      <c r="B6" s="10" t="s">
        <v>145</v>
      </c>
      <c r="C6" s="10" t="s">
        <v>71</v>
      </c>
      <c r="D6" s="10" t="str">
        <f>VLOOKUP(G6,алгоритмы!$A$2:$B$6,2)</f>
        <v>Метод релаксаций</v>
      </c>
      <c r="E6" s="6"/>
      <c r="F6" s="11">
        <f ca="1" t="shared" si="0"/>
        <v>4</v>
      </c>
      <c r="G6" s="11">
        <v>5</v>
      </c>
    </row>
    <row r="7" spans="1:7">
      <c r="A7" s="2">
        <v>5</v>
      </c>
      <c r="B7" s="10" t="s">
        <v>146</v>
      </c>
      <c r="C7" s="10" t="s">
        <v>137</v>
      </c>
      <c r="D7" s="10" t="str">
        <f>VLOOKUP(G7,алгоритмы!$A$2:$B$6,2)</f>
        <v>Метод простых итераций</v>
      </c>
      <c r="E7" s="6"/>
      <c r="F7" s="11">
        <f ca="1" t="shared" si="0"/>
        <v>5</v>
      </c>
      <c r="G7" s="11">
        <v>3</v>
      </c>
    </row>
    <row r="8" spans="1:7">
      <c r="A8" s="2">
        <v>6</v>
      </c>
      <c r="B8" s="10" t="s">
        <v>147</v>
      </c>
      <c r="C8" s="10" t="s">
        <v>114</v>
      </c>
      <c r="D8" s="10" t="str">
        <f>VLOOKUP(G8,алгоритмы!$A$2:$B$6,2)</f>
        <v>Метод релаксаций</v>
      </c>
      <c r="E8" s="6"/>
      <c r="F8" s="11">
        <f ca="1" t="shared" si="0"/>
        <v>3</v>
      </c>
      <c r="G8" s="11">
        <v>11</v>
      </c>
    </row>
    <row r="9" spans="1:7">
      <c r="A9" s="2">
        <v>7</v>
      </c>
      <c r="B9" s="10" t="s">
        <v>148</v>
      </c>
      <c r="C9" s="10" t="s">
        <v>105</v>
      </c>
      <c r="D9" s="10" t="str">
        <f>VLOOKUP(G9,алгоритмы!$A$2:$B$6,2)</f>
        <v>Метод релаксаций</v>
      </c>
      <c r="E9" s="6"/>
      <c r="F9" s="11">
        <f ca="1" t="shared" si="0"/>
        <v>2</v>
      </c>
      <c r="G9" s="11">
        <v>5</v>
      </c>
    </row>
    <row r="10" spans="1:7">
      <c r="A10" s="2">
        <v>8</v>
      </c>
      <c r="B10" s="10" t="s">
        <v>149</v>
      </c>
      <c r="C10" s="10" t="s">
        <v>150</v>
      </c>
      <c r="D10" s="10" t="str">
        <f>VLOOKUP(G10,алгоритмы!$A$2:$B$6,2)</f>
        <v>Схема Халецкого</v>
      </c>
      <c r="E10" s="6"/>
      <c r="F10" s="11">
        <f ca="1" t="shared" si="0"/>
        <v>3</v>
      </c>
      <c r="G10" s="11">
        <v>2</v>
      </c>
    </row>
    <row r="11" spans="1:7">
      <c r="A11" s="2">
        <v>9</v>
      </c>
      <c r="B11" s="10" t="s">
        <v>151</v>
      </c>
      <c r="C11" s="10" t="s">
        <v>152</v>
      </c>
      <c r="D11" s="10" t="str">
        <f>VLOOKUP(G11,алгоритмы!$A$2:$B$6,2)</f>
        <v>Метод релаксаций</v>
      </c>
      <c r="E11" s="6"/>
      <c r="F11" s="11">
        <f ca="1" t="shared" si="0"/>
        <v>5</v>
      </c>
      <c r="G11" s="11">
        <v>5</v>
      </c>
    </row>
    <row r="12" spans="1:7">
      <c r="A12" s="2">
        <v>10</v>
      </c>
      <c r="B12" s="10" t="s">
        <v>153</v>
      </c>
      <c r="C12" s="10" t="s">
        <v>71</v>
      </c>
      <c r="D12" s="10" t="str">
        <f>VLOOKUP(G12,алгоритмы!$A$2:$B$6,2)</f>
        <v>Метод простых итераций</v>
      </c>
      <c r="E12" s="6"/>
      <c r="F12" s="11">
        <f ca="1" t="shared" si="0"/>
        <v>3</v>
      </c>
      <c r="G12" s="11">
        <v>3</v>
      </c>
    </row>
    <row r="13" spans="1:7">
      <c r="A13" s="2">
        <v>11</v>
      </c>
      <c r="B13" s="10" t="s">
        <v>154</v>
      </c>
      <c r="C13" s="10" t="s">
        <v>90</v>
      </c>
      <c r="D13" s="10" t="str">
        <f>VLOOKUP(G13,алгоритмы!$A$2:$B$6,2)</f>
        <v>Модификация метода простых итераций - метод Зейделя</v>
      </c>
      <c r="E13" s="6"/>
      <c r="F13" s="11">
        <f ca="1" t="shared" si="0"/>
        <v>4</v>
      </c>
      <c r="G13" s="11">
        <v>4</v>
      </c>
    </row>
    <row r="14" spans="1:7">
      <c r="A14" s="2">
        <v>12</v>
      </c>
      <c r="B14" s="10" t="s">
        <v>155</v>
      </c>
      <c r="C14" s="10" t="s">
        <v>5</v>
      </c>
      <c r="D14" s="10" t="str">
        <f>VLOOKUP(G14,алгоритмы!$A$2:$B$6,2)</f>
        <v>Метод релаксаций</v>
      </c>
      <c r="E14" s="6"/>
      <c r="F14" s="11">
        <f ca="1" t="shared" si="0"/>
        <v>3</v>
      </c>
      <c r="G14" s="11">
        <v>5</v>
      </c>
    </row>
    <row r="15" spans="1:7">
      <c r="A15" s="2">
        <v>13</v>
      </c>
      <c r="B15" s="10" t="s">
        <v>156</v>
      </c>
      <c r="C15" s="10" t="s">
        <v>157</v>
      </c>
      <c r="D15" s="10" t="str">
        <f>VLOOKUP(G15,алгоритмы!$A$2:$B$6,2)</f>
        <v>Схема Халецкого</v>
      </c>
      <c r="E15" s="6"/>
      <c r="F15" s="11">
        <f ca="1" t="shared" si="0"/>
        <v>1</v>
      </c>
      <c r="G15" s="11">
        <v>2</v>
      </c>
    </row>
    <row r="16" spans="1:7">
      <c r="A16" s="2">
        <v>14</v>
      </c>
      <c r="B16" s="10" t="s">
        <v>158</v>
      </c>
      <c r="C16" s="10" t="s">
        <v>159</v>
      </c>
      <c r="D16" s="10" t="str">
        <f>VLOOKUP(G16,алгоритмы!$A$2:$B$6,2)</f>
        <v>Схема Халецкого</v>
      </c>
      <c r="E16" s="6"/>
      <c r="F16" s="11">
        <f ca="1" t="shared" si="0"/>
        <v>1</v>
      </c>
      <c r="G16" s="11">
        <v>2</v>
      </c>
    </row>
    <row r="17" spans="1:7">
      <c r="A17" s="2">
        <v>15</v>
      </c>
      <c r="B17" s="10" t="s">
        <v>160</v>
      </c>
      <c r="C17" s="10" t="s">
        <v>161</v>
      </c>
      <c r="D17" s="10" t="str">
        <f>VLOOKUP(G17,алгоритмы!$A$2:$B$6,2)</f>
        <v>Метод квадратных корней</v>
      </c>
      <c r="E17" s="6"/>
      <c r="F17" s="11">
        <f ca="1" t="shared" si="0"/>
        <v>5</v>
      </c>
      <c r="G17" s="11">
        <v>1</v>
      </c>
    </row>
    <row r="18" spans="1:7">
      <c r="A18" s="2">
        <v>16</v>
      </c>
      <c r="B18" s="10" t="s">
        <v>162</v>
      </c>
      <c r="C18" s="10" t="s">
        <v>163</v>
      </c>
      <c r="D18" s="10" t="str">
        <f>VLOOKUP(G18,алгоритмы!$A$2:$B$6,2)</f>
        <v>Метод простых итераций</v>
      </c>
      <c r="E18" s="6"/>
      <c r="F18" s="11">
        <f ca="1" t="shared" si="0"/>
        <v>3</v>
      </c>
      <c r="G18" s="11">
        <v>3</v>
      </c>
    </row>
    <row r="19" spans="1:7">
      <c r="A19" s="2">
        <v>17</v>
      </c>
      <c r="B19" s="10" t="s">
        <v>164</v>
      </c>
      <c r="C19" s="10" t="s">
        <v>103</v>
      </c>
      <c r="D19" s="10" t="str">
        <f>VLOOKUP(G19,алгоритмы!$A$2:$B$6,2)</f>
        <v>Метод релаксаций</v>
      </c>
      <c r="E19" s="6"/>
      <c r="F19" s="11">
        <f ca="1" t="shared" si="0"/>
        <v>1</v>
      </c>
      <c r="G19" s="11">
        <v>5</v>
      </c>
    </row>
    <row r="20" spans="1:7">
      <c r="A20" s="2">
        <v>18</v>
      </c>
      <c r="B20" s="10" t="s">
        <v>165</v>
      </c>
      <c r="C20" s="10" t="s">
        <v>161</v>
      </c>
      <c r="D20" s="10" t="str">
        <f>VLOOKUP(G20,алгоритмы!$A$2:$B$6,2)</f>
        <v>Схема Халецкого</v>
      </c>
      <c r="E20" s="6"/>
      <c r="F20" s="11">
        <f ca="1" t="shared" si="0"/>
        <v>2</v>
      </c>
      <c r="G20" s="11">
        <v>2</v>
      </c>
    </row>
    <row r="21" spans="1:7">
      <c r="A21" s="2">
        <v>19</v>
      </c>
      <c r="B21" s="10" t="s">
        <v>166</v>
      </c>
      <c r="C21" s="10" t="s">
        <v>167</v>
      </c>
      <c r="D21" s="10" t="str">
        <f>VLOOKUP(G21,алгоритмы!$A$2:$B$6,2)</f>
        <v>Метод квадратных корней</v>
      </c>
      <c r="E21" s="6"/>
      <c r="F21" s="11">
        <f ca="1" t="shared" si="0"/>
        <v>3</v>
      </c>
      <c r="G21" s="11">
        <v>1</v>
      </c>
    </row>
    <row r="22" spans="1:7">
      <c r="A22" s="2">
        <v>20</v>
      </c>
      <c r="B22" s="10" t="s">
        <v>168</v>
      </c>
      <c r="C22" s="10" t="s">
        <v>169</v>
      </c>
      <c r="D22" s="10" t="str">
        <f>VLOOKUP(G22,алгоритмы!$A$2:$B$6,2)</f>
        <v>Метод релаксаций</v>
      </c>
      <c r="E22" s="6"/>
      <c r="F22" s="11">
        <f ca="1" t="shared" si="0"/>
        <v>2</v>
      </c>
      <c r="G22" s="11">
        <v>5</v>
      </c>
    </row>
    <row r="23" spans="1:7">
      <c r="A23" s="2">
        <v>21</v>
      </c>
      <c r="B23" s="10" t="s">
        <v>170</v>
      </c>
      <c r="C23" s="10" t="s">
        <v>48</v>
      </c>
      <c r="D23" s="10" t="str">
        <f>VLOOKUP(G23,алгоритмы!$A$2:$B$6,2)</f>
        <v>Схема Халецкого</v>
      </c>
      <c r="E23" s="6"/>
      <c r="F23" s="11">
        <f ca="1" t="shared" si="0"/>
        <v>4</v>
      </c>
      <c r="G23" s="11">
        <v>2</v>
      </c>
    </row>
    <row r="24" spans="1:7">
      <c r="A24" s="2">
        <v>22</v>
      </c>
      <c r="B24" s="10" t="s">
        <v>89</v>
      </c>
      <c r="C24" s="10" t="s">
        <v>90</v>
      </c>
      <c r="D24" s="10" t="str">
        <f>VLOOKUP(G24,алгоритмы!$A$2:$B$6,2)</f>
        <v>Схема Халецкого</v>
      </c>
      <c r="E24" s="6"/>
      <c r="F24" s="11">
        <f ca="1" t="shared" si="0"/>
        <v>4</v>
      </c>
      <c r="G24" s="11">
        <v>2</v>
      </c>
    </row>
    <row r="25" spans="1:7">
      <c r="A25" s="2">
        <v>23</v>
      </c>
      <c r="B25" s="10" t="s">
        <v>171</v>
      </c>
      <c r="C25" s="10" t="s">
        <v>25</v>
      </c>
      <c r="D25" s="10" t="str">
        <f>VLOOKUP(G25,алгоритмы!$A$2:$B$6,2)</f>
        <v>Метод простых итераций</v>
      </c>
      <c r="E25" s="6"/>
      <c r="F25" s="11">
        <f ca="1" t="shared" si="0"/>
        <v>1</v>
      </c>
      <c r="G25" s="11">
        <v>3</v>
      </c>
    </row>
    <row r="26" spans="1:7">
      <c r="A26" s="2">
        <v>24</v>
      </c>
      <c r="B26" s="10" t="s">
        <v>172</v>
      </c>
      <c r="C26" s="10" t="s">
        <v>48</v>
      </c>
      <c r="D26" s="10" t="str">
        <f>VLOOKUP(G26,алгоритмы!$A$2:$B$6,2)</f>
        <v>Схема Халецкого</v>
      </c>
      <c r="E26" s="6"/>
      <c r="F26" s="11">
        <f ca="1" t="shared" si="0"/>
        <v>5</v>
      </c>
      <c r="G26" s="11">
        <v>2</v>
      </c>
    </row>
    <row r="27" spans="1:7">
      <c r="A27" s="2">
        <v>25</v>
      </c>
      <c r="B27" s="10" t="s">
        <v>173</v>
      </c>
      <c r="C27" s="10" t="s">
        <v>174</v>
      </c>
      <c r="D27" s="10" t="str">
        <f>VLOOKUP(G27,алгоритмы!$A$2:$B$6,2)</f>
        <v>Схема Халецкого</v>
      </c>
      <c r="E27" s="6"/>
      <c r="F27" s="11">
        <f ca="1" t="shared" si="0"/>
        <v>2</v>
      </c>
      <c r="G27" s="11">
        <v>2</v>
      </c>
    </row>
    <row r="28" spans="1:7">
      <c r="A28" s="2">
        <v>26</v>
      </c>
      <c r="B28" s="10" t="s">
        <v>173</v>
      </c>
      <c r="C28" s="10" t="s">
        <v>92</v>
      </c>
      <c r="D28" s="10" t="str">
        <f>VLOOKUP(G28,алгоритмы!$A$2:$B$6,2)</f>
        <v>Метод простых итераций</v>
      </c>
      <c r="E28" s="6"/>
      <c r="F28" s="11">
        <f ca="1" t="shared" si="0"/>
        <v>5</v>
      </c>
      <c r="G28" s="11">
        <v>3</v>
      </c>
    </row>
    <row r="29" spans="1:7">
      <c r="A29" s="2">
        <v>27</v>
      </c>
      <c r="B29" s="10" t="s">
        <v>175</v>
      </c>
      <c r="C29" s="10" t="s">
        <v>176</v>
      </c>
      <c r="D29" s="10" t="str">
        <f>VLOOKUP(G29,алгоритмы!$A$2:$B$6,2)</f>
        <v>Метод квадратных корней</v>
      </c>
      <c r="E29" s="6"/>
      <c r="F29" s="11">
        <f ca="1" t="shared" si="0"/>
        <v>3</v>
      </c>
      <c r="G29" s="11">
        <v>1</v>
      </c>
    </row>
    <row r="30" spans="1:7">
      <c r="A30" s="2">
        <v>28</v>
      </c>
      <c r="B30" s="10" t="s">
        <v>177</v>
      </c>
      <c r="C30" s="10" t="s">
        <v>159</v>
      </c>
      <c r="D30" s="10" t="str">
        <f>VLOOKUP(G30,алгоритмы!$A$2:$B$6,2)</f>
        <v>Метод простых итераций</v>
      </c>
      <c r="E30" s="6"/>
      <c r="F30" s="11">
        <f ca="1" t="shared" si="0"/>
        <v>3</v>
      </c>
      <c r="G30" s="11">
        <v>3</v>
      </c>
    </row>
    <row r="31" spans="1:7">
      <c r="A31" s="2">
        <v>29</v>
      </c>
      <c r="B31" s="10" t="s">
        <v>178</v>
      </c>
      <c r="C31" s="10" t="s">
        <v>53</v>
      </c>
      <c r="D31" s="10" t="str">
        <f>VLOOKUP(G31,алгоритмы!$A$2:$B$6,2)</f>
        <v>Метод релаксаций</v>
      </c>
      <c r="E31" s="6"/>
      <c r="F31" s="11">
        <f ca="1" t="shared" si="0"/>
        <v>2</v>
      </c>
      <c r="G31" s="11">
        <v>5</v>
      </c>
    </row>
    <row r="32" spans="1:7">
      <c r="A32" s="2">
        <v>30</v>
      </c>
      <c r="B32" s="10" t="s">
        <v>179</v>
      </c>
      <c r="C32" s="10" t="s">
        <v>161</v>
      </c>
      <c r="D32" s="10" t="str">
        <f>VLOOKUP(G32,алгоритмы!$A$2:$B$6,2)</f>
        <v>Метод простых итераций</v>
      </c>
      <c r="E32" s="6"/>
      <c r="F32" s="11">
        <f ca="1" t="shared" si="0"/>
        <v>1</v>
      </c>
      <c r="G32" s="11">
        <v>3</v>
      </c>
    </row>
    <row r="33" spans="1:7">
      <c r="A33" s="2">
        <v>31</v>
      </c>
      <c r="B33" s="10"/>
      <c r="C33" s="10"/>
      <c r="D33" s="10" t="str">
        <f>VLOOKUP(G33,алгоритмы!$A$2:$B$6,2)</f>
        <v>Метод простых итераций</v>
      </c>
      <c r="E33" s="6"/>
      <c r="F33" s="11">
        <f ca="1" t="shared" si="0"/>
        <v>1</v>
      </c>
      <c r="G33" s="11">
        <v>3</v>
      </c>
    </row>
    <row r="34" spans="1:7">
      <c r="A34" s="2">
        <v>32</v>
      </c>
      <c r="B34" s="10"/>
      <c r="C34" s="10"/>
      <c r="D34" s="10" t="str">
        <f>VLOOKUP(G34,алгоритмы!$A$2:$B$6,2)</f>
        <v>Модификация метода простых итераций - метод Зейделя</v>
      </c>
      <c r="E34" s="6"/>
      <c r="F34" s="11">
        <f ca="1" t="shared" si="0"/>
        <v>3</v>
      </c>
      <c r="G34" s="11">
        <v>4</v>
      </c>
    </row>
    <row r="35" spans="1:7">
      <c r="A35" s="2">
        <v>33</v>
      </c>
      <c r="B35" s="10"/>
      <c r="C35" s="10"/>
      <c r="D35" s="10" t="str">
        <f>VLOOKUP(G35,алгоритмы!$A$2:$B$6,2)</f>
        <v>Метод квадратных корней</v>
      </c>
      <c r="E35" s="6"/>
      <c r="F35" s="11">
        <f ca="1" t="shared" si="0"/>
        <v>4</v>
      </c>
      <c r="G35" s="11">
        <v>1</v>
      </c>
    </row>
    <row r="36" spans="1:7">
      <c r="A36" s="2">
        <v>34</v>
      </c>
      <c r="B36" s="10"/>
      <c r="C36" s="10"/>
      <c r="D36" s="10" t="str">
        <f>VLOOKUP(G36,алгоритмы!$A$2:$B$6,2)</f>
        <v>Метод простых итераций</v>
      </c>
      <c r="E36" s="6"/>
      <c r="F36" s="11">
        <f ca="1" t="shared" si="0"/>
        <v>4</v>
      </c>
      <c r="G36" s="11">
        <v>3</v>
      </c>
    </row>
    <row r="37" spans="1:7">
      <c r="A37" s="2">
        <v>35</v>
      </c>
      <c r="B37" s="10"/>
      <c r="C37" s="10"/>
      <c r="D37" s="10" t="str">
        <f>VLOOKUP(G37,алгоритмы!$A$2:$B$6,2)</f>
        <v>Схема Халецкого</v>
      </c>
      <c r="E37" s="6"/>
      <c r="F37" s="11">
        <f ca="1" t="shared" si="0"/>
        <v>5</v>
      </c>
      <c r="G37" s="11">
        <v>2</v>
      </c>
    </row>
    <row r="38" spans="3:4">
      <c r="C38" s="14"/>
      <c r="D38" s="14"/>
    </row>
    <row r="39" spans="3:4">
      <c r="C39" s="14"/>
      <c r="D39" s="14"/>
    </row>
  </sheetData>
  <mergeCells count="1">
    <mergeCell ref="B2:C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9"/>
  <sheetViews>
    <sheetView workbookViewId="0">
      <selection activeCell="B4" sqref="B4:D4"/>
    </sheetView>
  </sheetViews>
  <sheetFormatPr defaultColWidth="9" defaultRowHeight="15" outlineLevelCol="7"/>
  <cols>
    <col min="2" max="2" width="16.8571428571429" customWidth="1"/>
    <col min="3" max="3" width="18.5714285714286" customWidth="1"/>
    <col min="4" max="4" width="8.85714285714286" hidden="1" customWidth="1"/>
    <col min="5" max="5" width="76.7142857142857" customWidth="1"/>
  </cols>
  <sheetData>
    <row r="2" spans="1:6">
      <c r="A2" s="2"/>
      <c r="B2" s="3" t="s">
        <v>0</v>
      </c>
      <c r="C2" s="4"/>
      <c r="D2" s="5"/>
      <c r="E2" s="6" t="s">
        <v>1</v>
      </c>
      <c r="F2" s="6"/>
    </row>
    <row r="3" spans="1:8">
      <c r="A3" s="2">
        <v>1</v>
      </c>
      <c r="B3" s="7" t="s">
        <v>180</v>
      </c>
      <c r="C3" s="8"/>
      <c r="D3" s="9"/>
      <c r="E3" s="10" t="str">
        <f>VLOOKUP(H3,алгоритмы!$A$2:$B$6,2)</f>
        <v>Метод простых итераций</v>
      </c>
      <c r="F3" s="6"/>
      <c r="G3" s="11">
        <f ca="1">RANDBETWEEN(1,5)</f>
        <v>1</v>
      </c>
      <c r="H3" s="11">
        <v>3</v>
      </c>
    </row>
    <row r="4" spans="1:8">
      <c r="A4" s="2">
        <v>2</v>
      </c>
      <c r="B4" s="7"/>
      <c r="C4" s="8"/>
      <c r="D4" s="9"/>
      <c r="E4" s="10" t="str">
        <f>VLOOKUP(H4,алгоритмы!$A$2:$B$6,2)</f>
        <v>Модификация метода простых итераций - метод Зейделя</v>
      </c>
      <c r="F4" s="6"/>
      <c r="G4" s="11">
        <f ca="1" t="shared" ref="G4:G12" si="0">RANDBETWEEN(1,5)</f>
        <v>4</v>
      </c>
      <c r="H4" s="11">
        <v>4</v>
      </c>
    </row>
    <row r="5" spans="1:8">
      <c r="A5" s="2">
        <v>3</v>
      </c>
      <c r="B5" s="7"/>
      <c r="C5" s="8"/>
      <c r="D5" s="9"/>
      <c r="E5" s="10" t="str">
        <f>VLOOKUP(H5,алгоритмы!$A$2:$B$6,2)</f>
        <v>Метод релаксаций</v>
      </c>
      <c r="F5" s="6"/>
      <c r="G5" s="11">
        <f ca="1" t="shared" si="0"/>
        <v>3</v>
      </c>
      <c r="H5" s="11">
        <v>5</v>
      </c>
    </row>
    <row r="6" spans="1:8">
      <c r="A6" s="2">
        <v>4</v>
      </c>
      <c r="B6" s="7"/>
      <c r="C6" s="8"/>
      <c r="D6" s="9"/>
      <c r="E6" s="10" t="str">
        <f>VLOOKUP(H6,алгоритмы!$A$2:$B$6,2)</f>
        <v>Метод простых итераций</v>
      </c>
      <c r="F6" s="6"/>
      <c r="G6" s="11">
        <f ca="1" t="shared" si="0"/>
        <v>3</v>
      </c>
      <c r="H6" s="11">
        <v>3</v>
      </c>
    </row>
    <row r="7" spans="1:8">
      <c r="A7" s="2">
        <v>5</v>
      </c>
      <c r="B7" s="7"/>
      <c r="C7" s="8"/>
      <c r="D7" s="9"/>
      <c r="E7" s="10" t="str">
        <f>VLOOKUP(H7,алгоритмы!$A$2:$B$6,2)</f>
        <v>Метод релаксаций</v>
      </c>
      <c r="F7" s="6"/>
      <c r="G7" s="11">
        <f ca="1" t="shared" si="0"/>
        <v>4</v>
      </c>
      <c r="H7" s="11">
        <v>5</v>
      </c>
    </row>
    <row r="8" spans="1:8">
      <c r="A8" s="2">
        <v>6</v>
      </c>
      <c r="B8" s="7"/>
      <c r="C8" s="8"/>
      <c r="D8" s="9"/>
      <c r="E8" s="10" t="str">
        <f>VLOOKUP(H8,алгоритмы!$A$2:$B$6,2)</f>
        <v>Метод релаксаций</v>
      </c>
      <c r="F8" s="6"/>
      <c r="G8" s="11">
        <f ca="1" t="shared" si="0"/>
        <v>3</v>
      </c>
      <c r="H8" s="11">
        <v>5</v>
      </c>
    </row>
    <row r="9" spans="1:8">
      <c r="A9" s="2">
        <v>7</v>
      </c>
      <c r="B9" s="7"/>
      <c r="C9" s="8"/>
      <c r="D9" s="9"/>
      <c r="E9" s="10" t="str">
        <f>VLOOKUP(H9,алгоритмы!$A$2:$B$6,2)</f>
        <v>Схема Халецкого</v>
      </c>
      <c r="F9" s="6"/>
      <c r="G9" s="11">
        <f ca="1" t="shared" si="0"/>
        <v>5</v>
      </c>
      <c r="H9" s="11">
        <v>2</v>
      </c>
    </row>
    <row r="10" spans="1:8">
      <c r="A10" s="2">
        <v>8</v>
      </c>
      <c r="B10" s="7"/>
      <c r="C10" s="8"/>
      <c r="D10" s="9"/>
      <c r="E10" s="10" t="str">
        <f>VLOOKUP(H10,алгоритмы!$A$2:$B$6,2)</f>
        <v>Метод релаксаций</v>
      </c>
      <c r="F10" s="6"/>
      <c r="G10" s="11">
        <f ca="1" t="shared" si="0"/>
        <v>3</v>
      </c>
      <c r="H10" s="11">
        <v>5</v>
      </c>
    </row>
    <row r="11" spans="1:8">
      <c r="A11" s="2">
        <v>9</v>
      </c>
      <c r="B11" s="7"/>
      <c r="C11" s="8"/>
      <c r="D11" s="9"/>
      <c r="E11" s="10" t="str">
        <f>VLOOKUP(H11,алгоритмы!$A$2:$B$6,2)</f>
        <v>Метод релаксаций</v>
      </c>
      <c r="F11" s="6"/>
      <c r="G11" s="11">
        <f ca="1" t="shared" si="0"/>
        <v>2</v>
      </c>
      <c r="H11" s="11">
        <v>5</v>
      </c>
    </row>
    <row r="12" spans="1:8">
      <c r="A12" s="2">
        <v>10</v>
      </c>
      <c r="B12" s="7"/>
      <c r="C12" s="8"/>
      <c r="D12" s="9"/>
      <c r="E12" s="10" t="str">
        <f>VLOOKUP(H12,алгоритмы!$A$2:$B$6,2)</f>
        <v>Схема Халецкого</v>
      </c>
      <c r="F12" s="6"/>
      <c r="G12" s="11">
        <f ca="1" t="shared" si="0"/>
        <v>3</v>
      </c>
      <c r="H12" s="11">
        <v>2</v>
      </c>
    </row>
    <row r="13" spans="1:8">
      <c r="A13" s="2">
        <v>11</v>
      </c>
      <c r="B13" s="7"/>
      <c r="C13" s="8"/>
      <c r="D13" s="9"/>
      <c r="E13" s="10"/>
      <c r="F13" s="6"/>
      <c r="G13" s="11">
        <f ca="1" t="shared" ref="G13:G29" si="1">RANDBETWEEN(1,6)</f>
        <v>6</v>
      </c>
      <c r="H13" s="11">
        <v>4</v>
      </c>
    </row>
    <row r="14" spans="1:8">
      <c r="A14" s="2">
        <v>12</v>
      </c>
      <c r="B14" s="7"/>
      <c r="C14" s="8"/>
      <c r="D14" s="9"/>
      <c r="E14" s="10"/>
      <c r="F14" s="6"/>
      <c r="G14" s="11">
        <f ca="1" t="shared" si="1"/>
        <v>3</v>
      </c>
      <c r="H14" s="11">
        <v>1</v>
      </c>
    </row>
    <row r="15" spans="1:8">
      <c r="A15" s="2">
        <v>13</v>
      </c>
      <c r="B15" s="7"/>
      <c r="C15" s="8"/>
      <c r="D15" s="9"/>
      <c r="E15" s="10"/>
      <c r="F15" s="6"/>
      <c r="G15" s="11">
        <f ca="1" t="shared" si="1"/>
        <v>5</v>
      </c>
      <c r="H15" s="11">
        <v>1</v>
      </c>
    </row>
    <row r="16" spans="1:8">
      <c r="A16" s="2">
        <v>14</v>
      </c>
      <c r="B16" s="7"/>
      <c r="C16" s="8"/>
      <c r="D16" s="9"/>
      <c r="E16" s="10"/>
      <c r="F16" s="6"/>
      <c r="G16" s="11">
        <f ca="1" t="shared" si="1"/>
        <v>1</v>
      </c>
      <c r="H16" s="11">
        <v>1</v>
      </c>
    </row>
    <row r="17" spans="1:8">
      <c r="A17" s="2">
        <v>15</v>
      </c>
      <c r="B17" s="7"/>
      <c r="C17" s="8"/>
      <c r="D17" s="9"/>
      <c r="E17" s="10"/>
      <c r="F17" s="6"/>
      <c r="G17" s="11">
        <f ca="1" t="shared" si="1"/>
        <v>3</v>
      </c>
      <c r="H17" s="11">
        <v>1</v>
      </c>
    </row>
    <row r="18" spans="1:8">
      <c r="A18" s="2">
        <v>16</v>
      </c>
      <c r="B18" s="7"/>
      <c r="C18" s="8"/>
      <c r="D18" s="9"/>
      <c r="E18" s="10"/>
      <c r="F18" s="6"/>
      <c r="G18" s="11">
        <f ca="1" t="shared" si="1"/>
        <v>6</v>
      </c>
      <c r="H18" s="11">
        <v>2</v>
      </c>
    </row>
    <row r="19" spans="1:8">
      <c r="A19" s="2">
        <v>17</v>
      </c>
      <c r="B19" s="7"/>
      <c r="C19" s="8"/>
      <c r="D19" s="9"/>
      <c r="E19" s="10"/>
      <c r="F19" s="6"/>
      <c r="G19" s="11">
        <f ca="1" t="shared" si="1"/>
        <v>3</v>
      </c>
      <c r="H19" s="11">
        <v>2</v>
      </c>
    </row>
    <row r="20" spans="1:8">
      <c r="A20" s="2">
        <v>18</v>
      </c>
      <c r="B20" s="7"/>
      <c r="C20" s="8"/>
      <c r="D20" s="9"/>
      <c r="E20" s="10"/>
      <c r="F20" s="6"/>
      <c r="G20" s="11">
        <f ca="1" t="shared" si="1"/>
        <v>6</v>
      </c>
      <c r="H20" s="11">
        <v>4</v>
      </c>
    </row>
    <row r="21" spans="1:8">
      <c r="A21" s="2">
        <v>19</v>
      </c>
      <c r="B21" s="7"/>
      <c r="C21" s="8"/>
      <c r="D21" s="9"/>
      <c r="E21" s="10"/>
      <c r="F21" s="6"/>
      <c r="G21" s="11">
        <f ca="1" t="shared" si="1"/>
        <v>6</v>
      </c>
      <c r="H21" s="11">
        <v>6</v>
      </c>
    </row>
    <row r="22" spans="1:8">
      <c r="A22" s="2">
        <v>20</v>
      </c>
      <c r="B22" s="7"/>
      <c r="C22" s="8"/>
      <c r="D22" s="9"/>
      <c r="E22" s="10"/>
      <c r="F22" s="6"/>
      <c r="G22" s="11">
        <f ca="1" t="shared" si="1"/>
        <v>1</v>
      </c>
      <c r="H22" s="11">
        <v>5</v>
      </c>
    </row>
    <row r="23" spans="1:8">
      <c r="A23" s="2">
        <v>21</v>
      </c>
      <c r="B23" s="7"/>
      <c r="C23" s="8"/>
      <c r="D23" s="9"/>
      <c r="E23" s="10"/>
      <c r="F23" s="6"/>
      <c r="G23" s="11">
        <f ca="1" t="shared" si="1"/>
        <v>6</v>
      </c>
      <c r="H23" s="11">
        <v>4</v>
      </c>
    </row>
    <row r="24" spans="1:8">
      <c r="A24" s="2">
        <v>22</v>
      </c>
      <c r="B24" s="7"/>
      <c r="C24" s="8"/>
      <c r="D24" s="9"/>
      <c r="E24" s="10"/>
      <c r="F24" s="6"/>
      <c r="G24" s="11">
        <f ca="1" t="shared" si="1"/>
        <v>1</v>
      </c>
      <c r="H24" s="11">
        <v>4</v>
      </c>
    </row>
    <row r="25" spans="1:8">
      <c r="A25" s="2">
        <v>23</v>
      </c>
      <c r="B25" s="7"/>
      <c r="C25" s="8"/>
      <c r="D25" s="9"/>
      <c r="E25" s="10"/>
      <c r="F25" s="6"/>
      <c r="G25" s="11">
        <f ca="1" t="shared" si="1"/>
        <v>3</v>
      </c>
      <c r="H25" s="11">
        <v>3</v>
      </c>
    </row>
    <row r="26" spans="1:8">
      <c r="A26" s="2">
        <v>24</v>
      </c>
      <c r="B26" s="7"/>
      <c r="C26" s="8"/>
      <c r="D26" s="9"/>
      <c r="E26" s="10"/>
      <c r="F26" s="6"/>
      <c r="G26" s="11">
        <f ca="1" t="shared" si="1"/>
        <v>3</v>
      </c>
      <c r="H26" s="11">
        <v>3</v>
      </c>
    </row>
    <row r="27" spans="1:8">
      <c r="A27" s="2">
        <v>25</v>
      </c>
      <c r="B27" s="7"/>
      <c r="C27" s="8"/>
      <c r="D27" s="9"/>
      <c r="E27" s="10"/>
      <c r="F27" s="6"/>
      <c r="G27" s="11">
        <f ca="1" t="shared" si="1"/>
        <v>2</v>
      </c>
      <c r="H27" s="11">
        <v>6</v>
      </c>
    </row>
    <row r="28" spans="1:8">
      <c r="A28" s="2">
        <v>26</v>
      </c>
      <c r="B28" s="7"/>
      <c r="C28" s="8"/>
      <c r="D28" s="9"/>
      <c r="E28" s="10"/>
      <c r="F28" s="6"/>
      <c r="G28" s="11">
        <f ca="1" t="shared" si="1"/>
        <v>2</v>
      </c>
      <c r="H28" s="11">
        <v>3</v>
      </c>
    </row>
    <row r="29" spans="1:8">
      <c r="A29" s="2">
        <v>27</v>
      </c>
      <c r="B29" s="7"/>
      <c r="C29" s="8"/>
      <c r="D29" s="9"/>
      <c r="E29" s="10"/>
      <c r="F29" s="6"/>
      <c r="G29" s="11">
        <f ca="1" t="shared" si="1"/>
        <v>2</v>
      </c>
      <c r="H29" s="11">
        <v>6</v>
      </c>
    </row>
  </sheetData>
  <mergeCells count="28"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M19" sqref="M19"/>
    </sheetView>
  </sheetViews>
  <sheetFormatPr defaultColWidth="9" defaultRowHeight="15"/>
  <sheetData>
    <row r="1" spans="1:11">
      <c r="A1" s="1" t="s">
        <v>181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>
        <v>1</v>
      </c>
      <c r="B2" s="1" t="s">
        <v>182</v>
      </c>
      <c r="C2" s="1"/>
      <c r="D2" s="1"/>
      <c r="E2" s="1"/>
      <c r="F2" s="1"/>
      <c r="G2" s="1"/>
      <c r="H2" s="1"/>
      <c r="I2" s="1"/>
      <c r="J2" s="1"/>
      <c r="K2" s="1"/>
    </row>
    <row r="3" spans="1:11">
      <c r="A3" s="1">
        <v>2</v>
      </c>
      <c r="B3" s="1" t="s">
        <v>183</v>
      </c>
      <c r="C3" s="1"/>
      <c r="D3" s="1"/>
      <c r="E3" s="1"/>
      <c r="F3" s="1"/>
      <c r="G3" s="1"/>
      <c r="H3" s="1"/>
      <c r="I3" s="1"/>
      <c r="J3" s="1"/>
      <c r="K3" s="1"/>
    </row>
    <row r="4" spans="1:11">
      <c r="A4" s="1">
        <v>3</v>
      </c>
      <c r="B4" s="1" t="s">
        <v>184</v>
      </c>
      <c r="C4" s="1"/>
      <c r="D4" s="1"/>
      <c r="E4" s="1"/>
      <c r="F4" s="1"/>
      <c r="G4" s="1"/>
      <c r="H4" s="1"/>
      <c r="I4" s="1"/>
      <c r="J4" s="1"/>
      <c r="K4" s="1"/>
    </row>
    <row r="5" spans="1:11">
      <c r="A5" s="1">
        <v>4</v>
      </c>
      <c r="B5" s="1" t="s">
        <v>185</v>
      </c>
      <c r="C5" s="1"/>
      <c r="D5" s="1"/>
      <c r="E5" s="1"/>
      <c r="F5" s="1"/>
      <c r="G5" s="1"/>
      <c r="H5" s="1"/>
      <c r="I5" s="1"/>
      <c r="J5" s="1"/>
      <c r="K5" s="1"/>
    </row>
    <row r="6" spans="1:11">
      <c r="A6" s="1">
        <v>5</v>
      </c>
      <c r="B6" s="1" t="s">
        <v>186</v>
      </c>
      <c r="C6" s="1"/>
      <c r="D6" s="1"/>
      <c r="E6" s="1"/>
      <c r="F6" s="1"/>
      <c r="G6" s="1"/>
      <c r="H6" s="1"/>
      <c r="I6" s="1"/>
      <c r="J6" s="1"/>
      <c r="K6" s="1"/>
    </row>
    <row r="7" spans="1:1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932201</vt:lpstr>
      <vt:lpstr>932202</vt:lpstr>
      <vt:lpstr>932203</vt:lpstr>
      <vt:lpstr>932204</vt:lpstr>
      <vt:lpstr>повторная аттестация</vt:lpstr>
      <vt:lpstr>алгоритмы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fergus</cp:lastModifiedBy>
  <dcterms:created xsi:type="dcterms:W3CDTF">2020-11-08T06:44:00Z</dcterms:created>
  <dcterms:modified xsi:type="dcterms:W3CDTF">2023-12-10T16:53:54Z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658BBE489A804BE4890C799FA58E832A</vt:lpwstr>
  </property>
  <property fmtid="{D5CDD505-2E9C-101B-9397-08002B2CF9AE}" pid="3" name="KSOProductBuildVer">
    <vt:lpwstr>1049-11.2.0.11225</vt:lpwstr>
  </property>
</Properties>
</file>