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85" windowHeight="12930" activeTab="2"/>
  </bookViews>
  <sheets>
    <sheet name="2.28" sheetId="1" r:id="rId1"/>
    <sheet name="2.30" sheetId="2" r:id="rId2"/>
    <sheet name="2.39" sheetId="3" r:id="rId3"/>
    <sheet name="2.40" sheetId="4" r:id="rId4"/>
  </sheets>
  <calcPr calcId="144525"/>
</workbook>
</file>

<file path=xl/sharedStrings.xml><?xml version="1.0" encoding="utf-8"?>
<sst xmlns="http://schemas.openxmlformats.org/spreadsheetml/2006/main" count="85" uniqueCount="64">
  <si>
    <r>
      <rPr>
        <sz val="11"/>
        <color theme="1"/>
        <rFont val="Calibri"/>
        <charset val="134"/>
        <scheme val="minor"/>
      </rPr>
      <t>Федина</t>
    </r>
  </si>
  <si>
    <r>
      <rPr>
        <sz val="11"/>
        <color theme="1"/>
        <rFont val="Calibri"/>
        <charset val="134"/>
        <scheme val="minor"/>
      </rPr>
      <t>Урванова</t>
    </r>
  </si>
  <si>
    <r>
      <rPr>
        <sz val="11"/>
        <color theme="1"/>
        <rFont val="Calibri"/>
        <charset val="134"/>
        <scheme val="minor"/>
      </rPr>
      <t>Тулеев</t>
    </r>
  </si>
  <si>
    <r>
      <rPr>
        <sz val="11"/>
        <color theme="1"/>
        <rFont val="Calibri"/>
        <charset val="134"/>
        <scheme val="minor"/>
      </rPr>
      <t>Сажин</t>
    </r>
  </si>
  <si>
    <r>
      <rPr>
        <sz val="11"/>
        <color theme="1"/>
        <rFont val="Calibri"/>
        <charset val="134"/>
        <scheme val="minor"/>
      </rPr>
      <t>Ремеева</t>
    </r>
  </si>
  <si>
    <r>
      <rPr>
        <sz val="11"/>
        <color theme="1"/>
        <rFont val="Calibri"/>
        <charset val="134"/>
        <scheme val="minor"/>
      </rPr>
      <t>Павлов</t>
    </r>
  </si>
  <si>
    <r>
      <rPr>
        <sz val="11"/>
        <color theme="1"/>
        <rFont val="Calibri"/>
        <charset val="134"/>
        <scheme val="minor"/>
      </rPr>
      <t>Ольгерд</t>
    </r>
  </si>
  <si>
    <r>
      <rPr>
        <sz val="11"/>
        <color theme="1"/>
        <rFont val="Calibri"/>
        <charset val="134"/>
        <scheme val="minor"/>
      </rPr>
      <t>Ненашев</t>
    </r>
  </si>
  <si>
    <t>a</t>
  </si>
  <si>
    <r>
      <rPr>
        <sz val="11"/>
        <color theme="1"/>
        <rFont val="Calibri"/>
        <charset val="134"/>
        <scheme val="minor"/>
      </rPr>
      <t>Яров</t>
    </r>
  </si>
  <si>
    <r>
      <rPr>
        <sz val="11"/>
        <color theme="1"/>
        <rFont val="Calibri"/>
        <charset val="134"/>
        <scheme val="minor"/>
      </rPr>
      <t>Юмашев</t>
    </r>
  </si>
  <si>
    <t>b</t>
  </si>
  <si>
    <r>
      <rPr>
        <sz val="11"/>
        <color theme="1"/>
        <rFont val="Calibri"/>
        <charset val="134"/>
        <scheme val="minor"/>
      </rPr>
      <t>Энеев</t>
    </r>
  </si>
  <si>
    <r>
      <rPr>
        <sz val="11"/>
        <color theme="1"/>
        <rFont val="Calibri"/>
        <charset val="134"/>
        <scheme val="minor"/>
      </rPr>
      <t>Щукин</t>
    </r>
  </si>
  <si>
    <r>
      <rPr>
        <sz val="11"/>
        <color theme="1"/>
        <rFont val="Calibri"/>
        <charset val="134"/>
        <scheme val="minor"/>
      </rPr>
      <t>Шишкин</t>
    </r>
  </si>
  <si>
    <r>
      <rPr>
        <sz val="11"/>
        <color theme="1"/>
        <rFont val="Calibri"/>
        <charset val="134"/>
        <scheme val="minor"/>
      </rPr>
      <t>Чубайс</t>
    </r>
  </si>
  <si>
    <r>
      <rPr>
        <sz val="11"/>
        <color theme="1"/>
        <rFont val="Calibri"/>
        <charset val="134"/>
        <scheme val="minor"/>
      </rPr>
      <t>Цетлин</t>
    </r>
  </si>
  <si>
    <r>
      <rPr>
        <sz val="11"/>
        <color theme="1"/>
        <rFont val="Calibri"/>
        <charset val="134"/>
        <scheme val="minor"/>
      </rPr>
      <t>Хрюкин</t>
    </r>
  </si>
  <si>
    <t>Этап</t>
  </si>
  <si>
    <t>Карл</t>
  </si>
  <si>
    <t>Крис</t>
  </si>
  <si>
    <t>Дэвид</t>
  </si>
  <si>
    <t>Тони</t>
  </si>
  <si>
    <t>Кен</t>
  </si>
  <si>
    <t>Время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</si>
  <si>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</si>
  <si>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</si>
  <si>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</si>
  <si>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</si>
  <si>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</si>
  <si>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</si>
  <si>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</si>
  <si>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</si>
  <si>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</si>
  <si>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</si>
  <si>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</si>
  <si>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</si>
  <si>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</si>
  <si>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</si>
  <si>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Оп А</t>
  </si>
  <si>
    <t>Оп Б</t>
  </si>
  <si>
    <t>Оп В</t>
  </si>
  <si>
    <t>Оп Г</t>
  </si>
  <si>
    <t>Инж 1</t>
  </si>
  <si>
    <t>Инж 2</t>
  </si>
  <si>
    <t>Инж 3</t>
  </si>
  <si>
    <t>Инж 4</t>
  </si>
  <si>
    <t>Инж 5</t>
  </si>
  <si>
    <t>Инж 6</t>
  </si>
  <si>
    <t>Инж 7</t>
  </si>
  <si>
    <t>Инж 8</t>
  </si>
  <si>
    <t>Инж 9</t>
  </si>
  <si>
    <t>Инж 10</t>
  </si>
  <si>
    <t>Бр 1</t>
  </si>
  <si>
    <t>лучший</t>
  </si>
  <si>
    <t>худший</t>
  </si>
  <si>
    <t>Бр 2</t>
  </si>
  <si>
    <t>Бр 3</t>
  </si>
  <si>
    <t>Бр 4</t>
  </si>
  <si>
    <t>Бр 5</t>
  </si>
  <si>
    <t>Бр 6</t>
  </si>
  <si>
    <t>Бр 7</t>
  </si>
  <si>
    <t>Бр 8</t>
  </si>
  <si>
    <t>с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</si>
</sst>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2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17</xdr:col>
      <xdr:colOff>476250</xdr:colOff>
      <xdr:row>10</xdr:row>
      <xdr:rowOff>144145</xdr:rowOff>
    </xdr:from>
    <xdr:to>
      <xdr:col>26</xdr:col>
      <xdr:colOff>142875</xdr:colOff>
      <xdr:row>21</xdr:row>
      <xdr:rowOff>182245</xdr:rowOff>
    </xdr:to>
    <xdr:pic>
      <xdr:nvPicPr>
        <xdr:cNvPr id="2" name="Изображение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134850" y="2049145"/>
          <a:ext cx="5838825" cy="2133600"/>
        </a:xfrm>
        <a:prstGeom prst="rect">
          <a:avLst/>
        </a:prstGeom>
        <a:noFill/>
        <a:ln w="9525">
          <a:noFill/>
        </a:ln>
      </xdr:spPr>
    </xdr:pic>
    <xdr:clientData/>
  </xdr:twoCellAnchor>
  <xdr:oneCellAnchor>
    <xdr:from>
      <xdr:col>10</xdr:col>
      <xdr:colOff>114300</xdr:colOff>
      <xdr:row>4</xdr:row>
      <xdr:rowOff>95250</xdr:rowOff>
    </xdr:from>
    <xdr:ext cx="570865" cy="273685"/>
    <xdr:sp>
      <xdr:nvSpPr>
        <xdr:cNvPr id="4" name="Текстовое поле 3"/>
        <xdr:cNvSpPr txBox="1"/>
      </xdr:nvSpPr>
      <xdr:spPr>
        <a:xfrm>
          <a:off x="6972300" y="857250"/>
          <a:ext cx="570865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r>
            <a:rPr lang="en-US" altLang="ru-RU" sz="1100"/>
            <a:t>C. </a:t>
          </a:r>
          <a:r>
            <a:rPr lang="ru-RU" altLang="en-US" sz="1100"/>
            <a:t>Есть</a:t>
          </a:r>
          <a:endParaRPr lang="ru-RU" altLang="en-US" sz="1100"/>
        </a:p>
      </xdr:txBody>
    </xdr:sp>
    <xdr:clientData/>
  </xdr:oneCellAnchor>
  <xdr:oneCellAnchor>
    <xdr:from>
      <xdr:col>11</xdr:col>
      <xdr:colOff>57150</xdr:colOff>
      <xdr:row>6</xdr:row>
      <xdr:rowOff>133350</xdr:rowOff>
    </xdr:from>
    <xdr:ext cx="1557020" cy="273685"/>
    <xdr:sp>
      <xdr:nvSpPr>
        <xdr:cNvPr id="5" name="Текстовое поле 4"/>
        <xdr:cNvSpPr txBox="1"/>
      </xdr:nvSpPr>
      <xdr:spPr>
        <a:xfrm>
          <a:off x="7600950" y="1276350"/>
          <a:ext cx="155702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r>
            <a:rPr lang="en-US" altLang="ru-RU" sz="1100"/>
            <a:t>d.</a:t>
          </a:r>
          <a:r>
            <a:rPr lang="ru-RU" altLang="en-US" sz="1100"/>
            <a:t>Оно уменьшилось.....</a:t>
          </a:r>
          <a:endParaRPr lang="ru-RU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447675</xdr:colOff>
      <xdr:row>3</xdr:row>
      <xdr:rowOff>95250</xdr:rowOff>
    </xdr:from>
    <xdr:to>
      <xdr:col>19</xdr:col>
      <xdr:colOff>161925</xdr:colOff>
      <xdr:row>9</xdr:row>
      <xdr:rowOff>114300</xdr:rowOff>
    </xdr:to>
    <xdr:pic>
      <xdr:nvPicPr>
        <xdr:cNvPr id="2" name="Изображение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34075" y="666750"/>
          <a:ext cx="5810250" cy="11620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17</xdr:col>
      <xdr:colOff>133350</xdr:colOff>
      <xdr:row>6</xdr:row>
      <xdr:rowOff>152400</xdr:rowOff>
    </xdr:from>
    <xdr:to>
      <xdr:col>26</xdr:col>
      <xdr:colOff>390525</xdr:colOff>
      <xdr:row>13</xdr:row>
      <xdr:rowOff>47625</xdr:rowOff>
    </xdr:to>
    <xdr:pic>
      <xdr:nvPicPr>
        <xdr:cNvPr id="2" name="Изображение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496550" y="1295400"/>
          <a:ext cx="5743575" cy="12287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95250</xdr:colOff>
      <xdr:row>1</xdr:row>
      <xdr:rowOff>85725</xdr:rowOff>
    </xdr:from>
    <xdr:to>
      <xdr:col>25</xdr:col>
      <xdr:colOff>57150</xdr:colOff>
      <xdr:row>12</xdr:row>
      <xdr:rowOff>57150</xdr:rowOff>
    </xdr:to>
    <xdr:pic>
      <xdr:nvPicPr>
        <xdr:cNvPr id="2" name="Изображение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0" y="276225"/>
          <a:ext cx="6057900" cy="20669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"/>
  <sheetViews>
    <sheetView zoomScaleSheetLayoutView="60" workbookViewId="0">
      <selection activeCell="L10" sqref="L10"/>
    </sheetView>
  </sheetViews>
  <sheetFormatPr defaultColWidth="10.2857142857143" defaultRowHeight="15"/>
  <cols>
    <col min="1" max="16384" width="10.2857142857143" style="1"/>
  </cols>
  <sheetData>
    <row r="1" spans="1:12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11"/>
      <c r="K1" s="5" t="s">
        <v>8</v>
      </c>
      <c r="L1" s="11"/>
    </row>
    <row r="2" spans="1:12">
      <c r="A2" s="2" t="s">
        <v>9</v>
      </c>
      <c r="B2" s="5">
        <v>13</v>
      </c>
      <c r="C2" s="5">
        <v>10</v>
      </c>
      <c r="D2" s="5">
        <v>7</v>
      </c>
      <c r="E2" s="10">
        <v>9</v>
      </c>
      <c r="F2" s="5">
        <v>9</v>
      </c>
      <c r="G2" s="5">
        <v>12</v>
      </c>
      <c r="H2" s="5">
        <v>13</v>
      </c>
      <c r="I2" s="5">
        <v>10</v>
      </c>
      <c r="J2" s="11"/>
      <c r="K2" s="5">
        <f>E2+H3+B4+I5+C6+F7+G8+D9</f>
        <v>82</v>
      </c>
      <c r="L2" s="11"/>
    </row>
    <row r="3" spans="1:12">
      <c r="A3" s="2" t="s">
        <v>10</v>
      </c>
      <c r="B3" s="5">
        <v>10</v>
      </c>
      <c r="C3" s="5">
        <v>10</v>
      </c>
      <c r="D3" s="5">
        <v>11</v>
      </c>
      <c r="E3" s="5">
        <v>12</v>
      </c>
      <c r="F3" s="5">
        <v>10</v>
      </c>
      <c r="G3" s="5">
        <v>11</v>
      </c>
      <c r="H3" s="10">
        <v>11</v>
      </c>
      <c r="I3" s="5">
        <v>11</v>
      </c>
      <c r="J3" s="11"/>
      <c r="K3" s="5" t="s">
        <v>11</v>
      </c>
      <c r="L3" s="11"/>
    </row>
    <row r="4" spans="1:12">
      <c r="A4" s="2" t="s">
        <v>12</v>
      </c>
      <c r="B4" s="10">
        <v>13</v>
      </c>
      <c r="C4" s="5">
        <v>15</v>
      </c>
      <c r="D4" s="5">
        <v>15</v>
      </c>
      <c r="E4" s="5">
        <v>14</v>
      </c>
      <c r="F4" s="5">
        <v>12</v>
      </c>
      <c r="G4" s="5">
        <v>16</v>
      </c>
      <c r="H4" s="5">
        <v>16</v>
      </c>
      <c r="I4" s="5">
        <v>16</v>
      </c>
      <c r="J4" s="11"/>
      <c r="K4" s="5">
        <f>I5</f>
        <v>14</v>
      </c>
      <c r="L4" s="11"/>
    </row>
    <row r="5" spans="1:12">
      <c r="A5" s="2" t="s">
        <v>13</v>
      </c>
      <c r="B5" s="5">
        <v>13</v>
      </c>
      <c r="C5" s="5">
        <v>18</v>
      </c>
      <c r="D5" s="5">
        <v>14</v>
      </c>
      <c r="E5" s="5">
        <v>14</v>
      </c>
      <c r="F5" s="5">
        <v>11</v>
      </c>
      <c r="G5" s="10">
        <v>9</v>
      </c>
      <c r="H5" s="5">
        <v>18</v>
      </c>
      <c r="I5" s="5">
        <v>14</v>
      </c>
      <c r="J5" s="12"/>
      <c r="K5" s="11"/>
      <c r="L5" s="11"/>
    </row>
    <row r="6" spans="1:12">
      <c r="A6" s="2" t="s">
        <v>14</v>
      </c>
      <c r="B6" s="5">
        <v>8</v>
      </c>
      <c r="C6" s="5">
        <v>6</v>
      </c>
      <c r="D6" s="5">
        <v>7</v>
      </c>
      <c r="E6" s="5">
        <v>8</v>
      </c>
      <c r="F6" s="5">
        <v>12</v>
      </c>
      <c r="G6" s="5">
        <v>11</v>
      </c>
      <c r="H6" s="5">
        <v>9</v>
      </c>
      <c r="I6" s="10">
        <v>8</v>
      </c>
      <c r="J6" s="12"/>
      <c r="K6" s="11"/>
      <c r="L6" s="11"/>
    </row>
    <row r="7" spans="1:12">
      <c r="A7" s="2" t="s">
        <v>15</v>
      </c>
      <c r="B7" s="5">
        <v>16</v>
      </c>
      <c r="C7" s="5">
        <v>15</v>
      </c>
      <c r="D7" s="5">
        <v>17</v>
      </c>
      <c r="E7" s="5">
        <v>17</v>
      </c>
      <c r="F7" s="10">
        <v>11</v>
      </c>
      <c r="G7" s="5">
        <v>11</v>
      </c>
      <c r="H7" s="5">
        <v>16</v>
      </c>
      <c r="I7" s="5">
        <v>13</v>
      </c>
      <c r="J7" s="12"/>
      <c r="L7" s="11"/>
    </row>
    <row r="8" spans="1:12">
      <c r="A8" s="2" t="s">
        <v>16</v>
      </c>
      <c r="B8" s="5">
        <v>7</v>
      </c>
      <c r="C8" s="10">
        <v>6</v>
      </c>
      <c r="D8" s="5">
        <v>12</v>
      </c>
      <c r="E8" s="5">
        <v>8</v>
      </c>
      <c r="F8" s="5">
        <v>11</v>
      </c>
      <c r="G8" s="5">
        <v>6</v>
      </c>
      <c r="H8" s="5">
        <v>9</v>
      </c>
      <c r="I8" s="5">
        <v>7</v>
      </c>
      <c r="J8" s="12"/>
      <c r="K8" s="5">
        <f>E2+H3+B4+G5+I6+F7+C8+D9</f>
        <v>79</v>
      </c>
      <c r="L8" s="11"/>
    </row>
    <row r="9" spans="1:12">
      <c r="A9" s="2" t="s">
        <v>17</v>
      </c>
      <c r="B9" s="5">
        <v>17</v>
      </c>
      <c r="C9" s="5">
        <v>15</v>
      </c>
      <c r="D9" s="10">
        <v>12</v>
      </c>
      <c r="E9" s="5">
        <v>14</v>
      </c>
      <c r="F9" s="5">
        <v>12</v>
      </c>
      <c r="G9" s="5">
        <v>17</v>
      </c>
      <c r="H9" s="5">
        <v>14</v>
      </c>
      <c r="I9" s="5">
        <v>15</v>
      </c>
      <c r="J9" s="12"/>
      <c r="K9" s="11"/>
      <c r="L9" s="11"/>
    </row>
    <row r="10" spans="10:12">
      <c r="J10" s="13"/>
      <c r="K10" s="14"/>
      <c r="L10" s="14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workbookViewId="0">
      <selection activeCell="E16" sqref="E16"/>
    </sheetView>
  </sheetViews>
  <sheetFormatPr defaultColWidth="9.14285714285714" defaultRowHeight="15" outlineLevelRow="5" outlineLevelCol="6"/>
  <sheetData>
    <row r="1" spans="1:7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1"/>
    </row>
    <row r="2" spans="1:7">
      <c r="A2" s="2">
        <v>1</v>
      </c>
      <c r="B2" s="2">
        <v>37.7</v>
      </c>
      <c r="C2" s="3">
        <v>23.9</v>
      </c>
      <c r="D2" s="2">
        <v>33.8</v>
      </c>
      <c r="E2" s="2">
        <v>37</v>
      </c>
      <c r="F2" s="2">
        <v>35.4</v>
      </c>
      <c r="G2" s="8"/>
    </row>
    <row r="3" spans="1:7">
      <c r="A3" s="2">
        <v>2</v>
      </c>
      <c r="B3" s="2">
        <v>43.4</v>
      </c>
      <c r="C3" s="2">
        <v>33.1</v>
      </c>
      <c r="D3" s="2">
        <v>42.2</v>
      </c>
      <c r="E3" s="3">
        <v>34.7</v>
      </c>
      <c r="F3" s="2">
        <v>41.8</v>
      </c>
      <c r="G3" s="8"/>
    </row>
    <row r="4" spans="1:7">
      <c r="A4" s="2">
        <v>3</v>
      </c>
      <c r="B4" s="3">
        <v>33.3</v>
      </c>
      <c r="C4" s="2">
        <v>28.5</v>
      </c>
      <c r="D4" s="2">
        <v>38.9</v>
      </c>
      <c r="E4" s="5">
        <v>30.4</v>
      </c>
      <c r="F4" s="2">
        <v>33.6</v>
      </c>
      <c r="G4" s="8"/>
    </row>
    <row r="5" spans="1:7">
      <c r="A5" s="2">
        <v>4</v>
      </c>
      <c r="B5" s="2">
        <v>29.2</v>
      </c>
      <c r="C5" s="2">
        <v>26.4</v>
      </c>
      <c r="D5" s="3">
        <v>29.6</v>
      </c>
      <c r="E5" s="2">
        <v>28.5</v>
      </c>
      <c r="F5" s="5">
        <v>31.1</v>
      </c>
      <c r="G5" s="8">
        <f>C2+B4+E3+D5</f>
        <v>121.5</v>
      </c>
    </row>
    <row r="6" spans="1:7">
      <c r="A6" s="1"/>
      <c r="B6" s="1"/>
      <c r="C6" s="1"/>
      <c r="D6" s="1"/>
      <c r="E6" s="1"/>
      <c r="F6" s="1"/>
      <c r="G6" s="9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"/>
  <sheetViews>
    <sheetView tabSelected="1" workbookViewId="0">
      <selection activeCell="F14" sqref="F14"/>
    </sheetView>
  </sheetViews>
  <sheetFormatPr defaultColWidth="9.14285714285714" defaultRowHeight="15" outlineLevelRow="4"/>
  <cols>
    <col min="1" max="16384" width="9.14285714285714" style="1"/>
  </cols>
  <sheetData>
    <row r="1" spans="1:16">
      <c r="A1" s="2" t="s">
        <v>24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  <c r="I1" s="2" t="s">
        <v>32</v>
      </c>
      <c r="J1" s="2" t="s">
        <v>33</v>
      </c>
      <c r="K1" s="2" t="s">
        <v>34</v>
      </c>
      <c r="L1" s="2" t="s">
        <v>35</v>
      </c>
      <c r="M1" s="2" t="s">
        <v>36</v>
      </c>
      <c r="N1" s="2" t="s">
        <v>37</v>
      </c>
      <c r="O1" s="2" t="s">
        <v>38</v>
      </c>
      <c r="P1" s="2" t="s">
        <v>8</v>
      </c>
    </row>
    <row r="2" spans="1:16">
      <c r="A2" s="2" t="s">
        <v>39</v>
      </c>
      <c r="B2" s="2">
        <v>48</v>
      </c>
      <c r="C2" s="2">
        <v>32</v>
      </c>
      <c r="D2" s="2">
        <v>53</v>
      </c>
      <c r="E2" s="2">
        <v>55</v>
      </c>
      <c r="F2" s="2">
        <v>55</v>
      </c>
      <c r="G2" s="2">
        <v>41</v>
      </c>
      <c r="H2" s="2">
        <v>39</v>
      </c>
      <c r="I2" s="3">
        <v>31</v>
      </c>
      <c r="J2" s="2">
        <v>44</v>
      </c>
      <c r="K2" s="2">
        <v>48</v>
      </c>
      <c r="L2" s="7">
        <v>24</v>
      </c>
      <c r="M2" s="2">
        <v>43</v>
      </c>
      <c r="N2" s="2">
        <v>31</v>
      </c>
      <c r="O2" s="2">
        <v>32</v>
      </c>
      <c r="P2" s="4">
        <f>I2+N3+L5+C4</f>
        <v>95</v>
      </c>
    </row>
    <row r="3" spans="1:16">
      <c r="A3" s="2" t="s">
        <v>40</v>
      </c>
      <c r="B3" s="2">
        <v>41</v>
      </c>
      <c r="C3" s="2">
        <v>51</v>
      </c>
      <c r="D3" s="2">
        <v>48</v>
      </c>
      <c r="E3" s="2">
        <v>52</v>
      </c>
      <c r="F3" s="7">
        <v>22</v>
      </c>
      <c r="G3" s="2">
        <v>51</v>
      </c>
      <c r="H3" s="2">
        <v>32</v>
      </c>
      <c r="I3" s="2">
        <v>31</v>
      </c>
      <c r="J3" s="2">
        <v>59</v>
      </c>
      <c r="K3" s="2">
        <v>59</v>
      </c>
      <c r="L3" s="2">
        <v>60</v>
      </c>
      <c r="M3" s="2">
        <v>24</v>
      </c>
      <c r="N3" s="3">
        <v>22</v>
      </c>
      <c r="O3" s="2">
        <v>58</v>
      </c>
      <c r="P3" s="2" t="s">
        <v>11</v>
      </c>
    </row>
    <row r="4" spans="1:16">
      <c r="A4" s="2" t="s">
        <v>41</v>
      </c>
      <c r="B4" s="2">
        <v>43</v>
      </c>
      <c r="C4" s="3">
        <v>21</v>
      </c>
      <c r="D4" s="2">
        <v>22</v>
      </c>
      <c r="E4" s="2">
        <v>35</v>
      </c>
      <c r="F4" s="2">
        <v>58</v>
      </c>
      <c r="G4" s="7">
        <v>22</v>
      </c>
      <c r="H4" s="2">
        <v>45</v>
      </c>
      <c r="I4" s="2">
        <v>53</v>
      </c>
      <c r="J4" s="2">
        <v>56</v>
      </c>
      <c r="K4" s="2">
        <v>30</v>
      </c>
      <c r="L4" s="2">
        <v>47</v>
      </c>
      <c r="M4" s="2">
        <v>24</v>
      </c>
      <c r="N4" s="2">
        <v>32</v>
      </c>
      <c r="O4" s="2">
        <v>59</v>
      </c>
      <c r="P4" s="4">
        <f>L2+F3+G4+J5</f>
        <v>97</v>
      </c>
    </row>
    <row r="5" spans="1:15">
      <c r="A5" s="2" t="s">
        <v>42</v>
      </c>
      <c r="B5" s="2">
        <v>32</v>
      </c>
      <c r="C5" s="2">
        <v>50</v>
      </c>
      <c r="D5" s="2">
        <v>37</v>
      </c>
      <c r="E5" s="2">
        <v>58</v>
      </c>
      <c r="F5" s="2">
        <v>35</v>
      </c>
      <c r="G5" s="2">
        <v>44</v>
      </c>
      <c r="H5" s="2">
        <v>46</v>
      </c>
      <c r="I5" s="2">
        <v>53</v>
      </c>
      <c r="J5" s="7">
        <v>29</v>
      </c>
      <c r="K5" s="2">
        <v>41</v>
      </c>
      <c r="L5" s="3">
        <v>21</v>
      </c>
      <c r="M5" s="2">
        <v>52</v>
      </c>
      <c r="N5" s="2">
        <v>35</v>
      </c>
      <c r="O5" s="2">
        <v>36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0"/>
  <sheetViews>
    <sheetView workbookViewId="0">
      <selection activeCell="H27" sqref="H27"/>
    </sheetView>
  </sheetViews>
  <sheetFormatPr defaultColWidth="9.14285714285714" defaultRowHeight="15"/>
  <cols>
    <col min="1" max="16384" width="9.14285714285714" style="1"/>
  </cols>
  <sheetData>
    <row r="1" spans="1:11">
      <c r="A1" s="2"/>
      <c r="B1" s="2" t="s">
        <v>43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  <c r="I1" s="2" t="s">
        <v>50</v>
      </c>
      <c r="J1" s="2" t="s">
        <v>51</v>
      </c>
      <c r="K1" s="2" t="s">
        <v>52</v>
      </c>
    </row>
    <row r="2" spans="1:14">
      <c r="A2" s="2" t="s">
        <v>53</v>
      </c>
      <c r="B2" s="2">
        <v>7</v>
      </c>
      <c r="C2" s="2">
        <v>12</v>
      </c>
      <c r="D2" s="2">
        <v>11</v>
      </c>
      <c r="E2" s="2">
        <v>10</v>
      </c>
      <c r="F2" s="2">
        <v>8</v>
      </c>
      <c r="G2" s="2">
        <v>7</v>
      </c>
      <c r="H2" s="2">
        <v>10</v>
      </c>
      <c r="I2" s="2">
        <v>9</v>
      </c>
      <c r="J2" s="2">
        <v>12</v>
      </c>
      <c r="K2" s="3">
        <v>15</v>
      </c>
      <c r="L2" s="2" t="s">
        <v>8</v>
      </c>
      <c r="M2" s="2" t="s">
        <v>54</v>
      </c>
      <c r="N2" s="2" t="s">
        <v>55</v>
      </c>
    </row>
    <row r="3" spans="1:14">
      <c r="A3" s="2" t="s">
        <v>56</v>
      </c>
      <c r="B3" s="2">
        <v>10</v>
      </c>
      <c r="C3" s="2">
        <v>11</v>
      </c>
      <c r="D3" s="2">
        <v>13</v>
      </c>
      <c r="E3" s="3">
        <v>16</v>
      </c>
      <c r="F3" s="2">
        <v>13</v>
      </c>
      <c r="G3" s="2">
        <v>9</v>
      </c>
      <c r="H3" s="2">
        <v>14</v>
      </c>
      <c r="I3" s="2">
        <v>13</v>
      </c>
      <c r="J3" s="2">
        <v>16</v>
      </c>
      <c r="K3" s="2">
        <v>18</v>
      </c>
      <c r="L3" s="4">
        <f>K2+E3+C4+F5+J6+I8+D9+B7</f>
        <v>121</v>
      </c>
      <c r="M3" s="2">
        <f>MAX(C4,B7,D9,F5,E3,I8,J6,K2)</f>
        <v>17</v>
      </c>
      <c r="N3" s="2">
        <f>MIN(K2,J6,I8,F5,E3,C4,B7,D9)</f>
        <v>13</v>
      </c>
    </row>
    <row r="4" spans="1:11">
      <c r="A4" s="2" t="s">
        <v>57</v>
      </c>
      <c r="B4" s="2">
        <v>7</v>
      </c>
      <c r="C4" s="3">
        <v>13</v>
      </c>
      <c r="D4" s="2">
        <v>10</v>
      </c>
      <c r="E4" s="2">
        <v>7</v>
      </c>
      <c r="F4" s="2">
        <v>13</v>
      </c>
      <c r="G4" s="2">
        <v>12</v>
      </c>
      <c r="H4" s="2">
        <v>13</v>
      </c>
      <c r="I4" s="2">
        <v>12</v>
      </c>
      <c r="J4" s="2">
        <v>12</v>
      </c>
      <c r="K4" s="5">
        <v>18</v>
      </c>
    </row>
    <row r="5" spans="1:11">
      <c r="A5" s="2" t="s">
        <v>58</v>
      </c>
      <c r="B5" s="2">
        <v>9</v>
      </c>
      <c r="C5" s="2">
        <v>11</v>
      </c>
      <c r="D5" s="2">
        <v>15</v>
      </c>
      <c r="E5" s="2">
        <v>9</v>
      </c>
      <c r="F5" s="3">
        <v>15</v>
      </c>
      <c r="G5" s="2">
        <v>7</v>
      </c>
      <c r="H5" s="2">
        <v>16</v>
      </c>
      <c r="I5" s="2">
        <v>11</v>
      </c>
      <c r="J5" s="2">
        <v>11</v>
      </c>
      <c r="K5" s="5">
        <v>19</v>
      </c>
    </row>
    <row r="6" spans="1:11">
      <c r="A6" s="2" t="s">
        <v>59</v>
      </c>
      <c r="B6" s="2">
        <v>5</v>
      </c>
      <c r="C6" s="2">
        <v>11</v>
      </c>
      <c r="D6" s="2">
        <v>14</v>
      </c>
      <c r="E6" s="2">
        <v>8</v>
      </c>
      <c r="F6" s="2">
        <v>11</v>
      </c>
      <c r="G6" s="2">
        <v>8</v>
      </c>
      <c r="H6" s="2">
        <v>17</v>
      </c>
      <c r="I6" s="5">
        <v>18</v>
      </c>
      <c r="J6" s="3">
        <v>17</v>
      </c>
      <c r="K6" s="2">
        <v>16</v>
      </c>
    </row>
    <row r="7" spans="1:11">
      <c r="A7" s="2" t="s">
        <v>60</v>
      </c>
      <c r="B7" s="3">
        <v>14</v>
      </c>
      <c r="C7" s="2">
        <v>11</v>
      </c>
      <c r="D7" s="2">
        <v>10</v>
      </c>
      <c r="E7" s="2">
        <v>13</v>
      </c>
      <c r="F7" s="2">
        <v>7</v>
      </c>
      <c r="G7" s="2">
        <v>16</v>
      </c>
      <c r="H7" s="2">
        <v>8</v>
      </c>
      <c r="I7" s="2">
        <v>10</v>
      </c>
      <c r="J7" s="2">
        <v>14</v>
      </c>
      <c r="K7" s="2">
        <v>12</v>
      </c>
    </row>
    <row r="8" spans="1:11">
      <c r="A8" s="2" t="s">
        <v>61</v>
      </c>
      <c r="B8" s="2">
        <v>7</v>
      </c>
      <c r="C8" s="2">
        <v>12</v>
      </c>
      <c r="D8" s="2">
        <v>10</v>
      </c>
      <c r="E8" s="2">
        <v>11</v>
      </c>
      <c r="F8" s="2">
        <v>10</v>
      </c>
      <c r="G8" s="2">
        <v>15</v>
      </c>
      <c r="H8" s="2">
        <v>11</v>
      </c>
      <c r="I8" s="3">
        <v>16</v>
      </c>
      <c r="J8" s="2">
        <v>13</v>
      </c>
      <c r="K8" s="2">
        <v>18</v>
      </c>
    </row>
    <row r="9" spans="1:11">
      <c r="A9" s="2" t="s">
        <v>62</v>
      </c>
      <c r="B9" s="2">
        <v>8</v>
      </c>
      <c r="C9" s="2">
        <v>14</v>
      </c>
      <c r="D9" s="3">
        <v>15</v>
      </c>
      <c r="E9" s="2">
        <v>16</v>
      </c>
      <c r="F9" s="2">
        <v>8</v>
      </c>
      <c r="G9" s="2">
        <v>13</v>
      </c>
      <c r="H9" s="2">
        <v>15</v>
      </c>
      <c r="I9" s="2">
        <v>17</v>
      </c>
      <c r="J9" s="2">
        <v>12</v>
      </c>
      <c r="K9" s="2">
        <v>17</v>
      </c>
    </row>
    <row r="12" spans="1:11">
      <c r="A12" s="2"/>
      <c r="B12" s="2" t="s">
        <v>43</v>
      </c>
      <c r="C12" s="2" t="s">
        <v>44</v>
      </c>
      <c r="D12" s="2" t="s">
        <v>45</v>
      </c>
      <c r="E12" s="2" t="s">
        <v>46</v>
      </c>
      <c r="F12" s="2" t="s">
        <v>47</v>
      </c>
      <c r="G12" s="2" t="s">
        <v>48</v>
      </c>
      <c r="H12" s="2" t="s">
        <v>49</v>
      </c>
      <c r="I12" s="2" t="s">
        <v>50</v>
      </c>
      <c r="J12" s="2" t="s">
        <v>51</v>
      </c>
      <c r="K12" s="2" t="s">
        <v>52</v>
      </c>
    </row>
    <row r="13" spans="1:12">
      <c r="A13" s="2" t="s">
        <v>53</v>
      </c>
      <c r="B13" s="2">
        <v>7</v>
      </c>
      <c r="C13" s="2">
        <v>12</v>
      </c>
      <c r="D13" s="2">
        <v>11</v>
      </c>
      <c r="E13" s="2">
        <v>10</v>
      </c>
      <c r="F13" s="2">
        <v>8</v>
      </c>
      <c r="G13" s="2">
        <v>7</v>
      </c>
      <c r="H13" s="2">
        <v>10</v>
      </c>
      <c r="I13" s="2">
        <v>9</v>
      </c>
      <c r="J13" s="2">
        <v>12</v>
      </c>
      <c r="K13" s="3">
        <v>15</v>
      </c>
      <c r="L13" s="6" t="s">
        <v>63</v>
      </c>
    </row>
    <row r="14" spans="1:12">
      <c r="A14" s="2" t="s">
        <v>56</v>
      </c>
      <c r="B14" s="2">
        <v>10</v>
      </c>
      <c r="C14" s="2">
        <v>11</v>
      </c>
      <c r="D14" s="2">
        <v>13</v>
      </c>
      <c r="E14" s="3">
        <v>16</v>
      </c>
      <c r="F14" s="2">
        <v>13</v>
      </c>
      <c r="G14" s="2">
        <v>9</v>
      </c>
      <c r="H14" s="2">
        <v>14</v>
      </c>
      <c r="I14" s="2">
        <v>13</v>
      </c>
      <c r="J14" s="2">
        <v>16</v>
      </c>
      <c r="K14" s="2">
        <v>18</v>
      </c>
      <c r="L14" s="4">
        <f>SUM(K13,E14,C15,B18,F16,I17,J19,D20)</f>
        <v>119</v>
      </c>
    </row>
    <row r="15" spans="1:11">
      <c r="A15" s="2" t="s">
        <v>57</v>
      </c>
      <c r="B15" s="2">
        <v>7</v>
      </c>
      <c r="C15" s="3">
        <v>13</v>
      </c>
      <c r="D15" s="2">
        <v>10</v>
      </c>
      <c r="E15" s="2">
        <v>7</v>
      </c>
      <c r="F15" s="2">
        <v>13</v>
      </c>
      <c r="G15" s="2">
        <v>12</v>
      </c>
      <c r="H15" s="2">
        <v>13</v>
      </c>
      <c r="I15" s="2">
        <v>12</v>
      </c>
      <c r="J15" s="2">
        <v>12</v>
      </c>
      <c r="K15" s="5">
        <v>18</v>
      </c>
    </row>
    <row r="16" spans="1:11">
      <c r="A16" s="2" t="s">
        <v>58</v>
      </c>
      <c r="B16" s="2">
        <v>9</v>
      </c>
      <c r="C16" s="2">
        <v>11</v>
      </c>
      <c r="D16" s="2">
        <v>15</v>
      </c>
      <c r="E16" s="2">
        <v>9</v>
      </c>
      <c r="F16" s="3">
        <v>15</v>
      </c>
      <c r="G16" s="2">
        <v>7</v>
      </c>
      <c r="H16" s="2">
        <v>16</v>
      </c>
      <c r="I16" s="2">
        <v>11</v>
      </c>
      <c r="J16" s="2">
        <v>11</v>
      </c>
      <c r="K16" s="5">
        <v>19</v>
      </c>
    </row>
    <row r="17" spans="1:11">
      <c r="A17" s="2" t="s">
        <v>59</v>
      </c>
      <c r="B17" s="2">
        <v>5</v>
      </c>
      <c r="C17" s="2">
        <v>11</v>
      </c>
      <c r="D17" s="2">
        <v>14</v>
      </c>
      <c r="E17" s="2">
        <v>8</v>
      </c>
      <c r="F17" s="2">
        <v>11</v>
      </c>
      <c r="G17" s="2">
        <v>8</v>
      </c>
      <c r="H17" s="2">
        <v>17</v>
      </c>
      <c r="I17" s="3">
        <v>18</v>
      </c>
      <c r="J17" s="5">
        <v>17</v>
      </c>
      <c r="K17" s="2">
        <v>16</v>
      </c>
    </row>
    <row r="18" spans="1:11">
      <c r="A18" s="2" t="s">
        <v>60</v>
      </c>
      <c r="B18" s="3">
        <v>14</v>
      </c>
      <c r="C18" s="2">
        <v>11</v>
      </c>
      <c r="D18" s="2">
        <v>10</v>
      </c>
      <c r="E18" s="2">
        <v>13</v>
      </c>
      <c r="F18" s="2">
        <v>7</v>
      </c>
      <c r="G18" s="2">
        <v>16</v>
      </c>
      <c r="H18" s="2">
        <v>8</v>
      </c>
      <c r="I18" s="2">
        <v>10</v>
      </c>
      <c r="J18" s="2">
        <v>14</v>
      </c>
      <c r="K18" s="2">
        <v>12</v>
      </c>
    </row>
    <row r="19" spans="1:11">
      <c r="A19" s="2" t="s">
        <v>61</v>
      </c>
      <c r="B19" s="2">
        <v>7</v>
      </c>
      <c r="C19" s="2">
        <v>12</v>
      </c>
      <c r="D19" s="2">
        <v>10</v>
      </c>
      <c r="E19" s="2">
        <v>11</v>
      </c>
      <c r="F19" s="2">
        <v>10</v>
      </c>
      <c r="G19" s="2">
        <v>15</v>
      </c>
      <c r="H19" s="2">
        <v>11</v>
      </c>
      <c r="I19" s="5">
        <v>16</v>
      </c>
      <c r="J19" s="3">
        <v>13</v>
      </c>
      <c r="K19" s="2">
        <v>18</v>
      </c>
    </row>
    <row r="20" spans="1:11">
      <c r="A20" s="2" t="s">
        <v>62</v>
      </c>
      <c r="B20" s="2">
        <v>8</v>
      </c>
      <c r="C20" s="2">
        <v>14</v>
      </c>
      <c r="D20" s="3">
        <v>15</v>
      </c>
      <c r="E20" s="2">
        <v>16</v>
      </c>
      <c r="F20" s="2">
        <v>8</v>
      </c>
      <c r="G20" s="2">
        <v>13</v>
      </c>
      <c r="H20" s="2">
        <v>15</v>
      </c>
      <c r="I20" s="2">
        <v>17</v>
      </c>
      <c r="J20" s="2">
        <v>12</v>
      </c>
      <c r="K20" s="2">
        <v>17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2.28</vt:lpstr>
      <vt:lpstr>2.30</vt:lpstr>
      <vt:lpstr>2.39</vt:lpstr>
      <vt:lpstr>2.40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ВЫХУХОЛЬ</cp:lastModifiedBy>
  <dcterms:created xsi:type="dcterms:W3CDTF">2024-10-30T15:07:00Z</dcterms:created>
  <dcterms:modified xsi:type="dcterms:W3CDTF">2024-10-31T17:02:26Z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1049-12.2.0.13472</vt:lpwstr>
  </property>
  <property fmtid="{D5CDD505-2E9C-101B-9397-08002B2CF9AE}" pid="3" name="ICV">
    <vt:lpwstr>C669734F74DD48739A2CE55F0A44C79F_13</vt:lpwstr>
  </property>
</Properties>
</file>