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00" windowHeight="8265" activeTab="2"/>
  </bookViews>
  <sheets>
    <sheet name="time" sheetId="1" r:id="rId1"/>
    <sheet name="length" sheetId="2" r:id="rId2"/>
    <sheet name="visited" sheetId="3" r:id="rId3"/>
  </sheets>
  <definedNames>
    <definedName name="length" localSheetId="1">length!$A$1:$D$37</definedName>
    <definedName name="time" localSheetId="0">time!$A$1:$D$37</definedName>
    <definedName name="time_stats" localSheetId="0">time!$H$6:$K$15</definedName>
    <definedName name="visited" localSheetId="2">visited!$A$1:$D$37</definedName>
  </definedNames>
  <calcPr calcId="125725"/>
</workbook>
</file>

<file path=xl/calcChain.xml><?xml version="1.0" encoding="utf-8"?>
<calcChain xmlns="http://schemas.openxmlformats.org/spreadsheetml/2006/main">
  <c r="M5" i="3"/>
  <c r="N5"/>
  <c r="N6"/>
  <c r="O6"/>
  <c r="M6"/>
  <c r="O5"/>
  <c r="N4"/>
  <c r="O4"/>
  <c r="M4"/>
  <c r="I18" i="1"/>
  <c r="M12"/>
  <c r="H28" i="3"/>
  <c r="H27"/>
  <c r="I27"/>
  <c r="J27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I26"/>
  <c r="J26"/>
  <c r="H26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I14"/>
  <c r="J14"/>
  <c r="H14"/>
  <c r="I2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H3"/>
  <c r="H4"/>
  <c r="H5"/>
  <c r="H6"/>
  <c r="H7"/>
  <c r="H8"/>
  <c r="H9"/>
  <c r="H10"/>
  <c r="H11"/>
  <c r="H12"/>
  <c r="H13"/>
  <c r="H2"/>
</calcChain>
</file>

<file path=xl/connections.xml><?xml version="1.0" encoding="utf-8"?>
<connections xmlns="http://schemas.openxmlformats.org/spreadsheetml/2006/main">
  <connection id="1" name="length" type="6" refreshedVersion="3" background="1" saveData="1">
    <textPr codePage="852" sourceFile="D:\Repozytoria\path-finding-master-thesis\results\summary\length.csv" decimal="," thousands=" " comma="1" semicolon="1">
      <textFields count="4">
        <textField/>
        <textField/>
        <textField/>
        <textField/>
      </textFields>
    </textPr>
  </connection>
  <connection id="2" name="time" type="6" refreshedVersion="3" background="1" saveData="1">
    <textPr codePage="852" sourceFile="D:\Repozytoria\path-finding-master-thesis\results\summary\time.csv" decimal="," thousands=" " tab="0" comma="1">
      <textFields count="4">
        <textField/>
        <textField/>
        <textField/>
        <textField/>
      </textFields>
    </textPr>
  </connection>
  <connection id="3" name="time_stats" type="6" refreshedVersion="3" background="1" saveData="1">
    <textPr codePage="852" sourceFile="D:\Repozytoria\path-finding-master-thesis\results\summary\time_stats.csv" decimal="," thousands=" " comma="1">
      <textFields count="4">
        <textField/>
        <textField/>
        <textField/>
        <textField/>
      </textFields>
    </textPr>
  </connection>
  <connection id="4" name="visited" type="6" refreshedVersion="3" background="1" saveData="1">
    <textPr codePage="852" sourceFile="D:\Repozytoria\path-finding-master-thesis\results\summary\visited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<sst xmlns="http://schemas.openxmlformats.org/spreadsheetml/2006/main" count="138" uniqueCount="52">
  <si>
    <t>maze</t>
  </si>
  <si>
    <t>a_star.npy</t>
  </si>
  <si>
    <t>dijkstra.npy</t>
  </si>
  <si>
    <t>bfs.npy</t>
  </si>
  <si>
    <t>10x10_wall</t>
  </si>
  <si>
    <t>10x10_wall_change_1</t>
  </si>
  <si>
    <t>10x10_wall_change_2</t>
  </si>
  <si>
    <t>10x10_wall_change_start</t>
  </si>
  <si>
    <t>10x10_columns</t>
  </si>
  <si>
    <t>10x10_columns_change_1</t>
  </si>
  <si>
    <t>10x10_columns_change_2</t>
  </si>
  <si>
    <t>10x10_columns_change_start</t>
  </si>
  <si>
    <t>10x10_board</t>
  </si>
  <si>
    <t>10x10_board_change_1</t>
  </si>
  <si>
    <t>10x10_board_change_2</t>
  </si>
  <si>
    <t>10x10_board_change_start</t>
  </si>
  <si>
    <t>50x50_wall</t>
  </si>
  <si>
    <t>50x50_wall_change_1</t>
  </si>
  <si>
    <t>50x50_wall_change_2</t>
  </si>
  <si>
    <t>50x50_wall_change_start</t>
  </si>
  <si>
    <t>50x50_columns</t>
  </si>
  <si>
    <t>50x50_columns_change_1</t>
  </si>
  <si>
    <t>50x50_columns_change_2</t>
  </si>
  <si>
    <t>50x50_columns_change_start</t>
  </si>
  <si>
    <t>50x50_board</t>
  </si>
  <si>
    <t>50x50_board_change_1</t>
  </si>
  <si>
    <t>50x50_board_change_2</t>
  </si>
  <si>
    <t>50x50_board_change_start</t>
  </si>
  <si>
    <t>100x100_wall</t>
  </si>
  <si>
    <t>100x100_wall_change_1</t>
  </si>
  <si>
    <t>100x100_wall_change_2</t>
  </si>
  <si>
    <t>100x100_wall_change_start</t>
  </si>
  <si>
    <t>100x100_columns</t>
  </si>
  <si>
    <t>100x100_columns_change_1</t>
  </si>
  <si>
    <t>100x100_columns_change_2</t>
  </si>
  <si>
    <t>100x100_columns_change_start</t>
  </si>
  <si>
    <t>100x100_board</t>
  </si>
  <si>
    <t>100x100_board_change_1</t>
  </si>
  <si>
    <t>100x100_board_change_2</t>
  </si>
  <si>
    <t>100x100_board_change_start</t>
  </si>
  <si>
    <t>10avg</t>
  </si>
  <si>
    <t>10min</t>
  </si>
  <si>
    <t>10max</t>
  </si>
  <si>
    <t>50avg</t>
  </si>
  <si>
    <t>50min</t>
  </si>
  <si>
    <t>50max</t>
  </si>
  <si>
    <t>100avg</t>
  </si>
  <si>
    <t>100min</t>
  </si>
  <si>
    <t>100max</t>
  </si>
  <si>
    <t>a_star,npy</t>
  </si>
  <si>
    <t>dijkstra,npy</t>
  </si>
  <si>
    <t>bfs,npy</t>
  </si>
</sst>
</file>

<file path=xl/styles.xml><?xml version="1.0" encoding="utf-8"?>
<styleSheet xmlns="http://schemas.openxmlformats.org/spreadsheetml/2006/main">
  <numFmts count="1">
    <numFmt numFmtId="164" formatCode="0.00000000000"/>
  </numFmts>
  <fonts count="2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/>
  </cellXfs>
  <cellStyles count="2">
    <cellStyle name="Dobre" xfId="1" builtinId="26"/>
    <cellStyle name="Normalny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e_sta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ength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sited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K13" sqref="K13"/>
    </sheetView>
  </sheetViews>
  <sheetFormatPr defaultRowHeight="14.25"/>
  <cols>
    <col min="1" max="1" width="27.875" bestFit="1" customWidth="1"/>
    <col min="2" max="4" width="21.75" bestFit="1" customWidth="1"/>
    <col min="7" max="7" width="17.375" customWidth="1"/>
    <col min="8" max="8" width="7.375" customWidth="1"/>
    <col min="9" max="11" width="21.75" bestFit="1" customWidth="1"/>
  </cols>
  <sheetData>
    <row r="1" spans="1:13">
      <c r="A1" t="s">
        <v>0</v>
      </c>
      <c r="B1" t="s">
        <v>49</v>
      </c>
      <c r="C1" t="s">
        <v>50</v>
      </c>
      <c r="D1" t="s">
        <v>51</v>
      </c>
    </row>
    <row r="2" spans="1:13">
      <c r="A2" t="s">
        <v>4</v>
      </c>
      <c r="B2">
        <v>2.99954414367675E-3</v>
      </c>
      <c r="C2">
        <v>4.0009021759033203E-3</v>
      </c>
      <c r="D2">
        <v>1.00064277648925E-3</v>
      </c>
    </row>
    <row r="3" spans="1:13">
      <c r="A3" t="s">
        <v>5</v>
      </c>
      <c r="B3">
        <v>3.0009746551513598E-3</v>
      </c>
      <c r="C3">
        <v>3.9982795715331997E-3</v>
      </c>
      <c r="D3">
        <v>0</v>
      </c>
      <c r="G3" s="1"/>
    </row>
    <row r="4" spans="1:13">
      <c r="A4" t="s">
        <v>6</v>
      </c>
      <c r="B4">
        <v>2.9988288879394501E-3</v>
      </c>
      <c r="C4">
        <v>3.0012130737304601E-3</v>
      </c>
      <c r="D4">
        <v>9.99212265014648E-4</v>
      </c>
    </row>
    <row r="5" spans="1:13">
      <c r="A5" t="s">
        <v>7</v>
      </c>
      <c r="B5">
        <v>2.000093460083E-3</v>
      </c>
      <c r="C5">
        <v>4.00137901306152E-3</v>
      </c>
      <c r="D5">
        <v>0</v>
      </c>
    </row>
    <row r="6" spans="1:13">
      <c r="A6" t="s">
        <v>8</v>
      </c>
      <c r="B6">
        <v>2.0003318786620998E-3</v>
      </c>
      <c r="C6">
        <v>2.9997825622558498E-3</v>
      </c>
      <c r="D6">
        <v>9.9992752075195291E-4</v>
      </c>
      <c r="I6" t="s">
        <v>49</v>
      </c>
      <c r="J6" t="s">
        <v>50</v>
      </c>
      <c r="K6" t="s">
        <v>51</v>
      </c>
    </row>
    <row r="7" spans="1:13">
      <c r="A7" t="s">
        <v>9</v>
      </c>
      <c r="B7">
        <v>1.9989013671875E-3</v>
      </c>
      <c r="C7">
        <v>3.0000209808349601E-3</v>
      </c>
      <c r="D7">
        <v>9.9968910217285091E-4</v>
      </c>
      <c r="H7" s="2" t="s">
        <v>40</v>
      </c>
      <c r="I7" s="2">
        <v>2.0007093747456801E-3</v>
      </c>
      <c r="J7" s="2">
        <v>3.33331028620402E-3</v>
      </c>
      <c r="K7" s="2">
        <v>7.4998537699381496E-4</v>
      </c>
    </row>
    <row r="8" spans="1:13">
      <c r="A8" t="s">
        <v>10</v>
      </c>
      <c r="B8">
        <v>2.0105838775634701E-3</v>
      </c>
      <c r="C8">
        <v>2.9997825622558498E-3</v>
      </c>
      <c r="D8">
        <v>0</v>
      </c>
      <c r="H8" t="s">
        <v>41</v>
      </c>
      <c r="I8">
        <v>9.9968910217285091E-4</v>
      </c>
      <c r="J8">
        <v>2.99954414367675E-3</v>
      </c>
      <c r="K8">
        <v>0</v>
      </c>
    </row>
    <row r="9" spans="1:13">
      <c r="A9" t="s">
        <v>11</v>
      </c>
      <c r="B9">
        <v>2.0015239715576098E-3</v>
      </c>
      <c r="C9">
        <v>2.99954414367675E-3</v>
      </c>
      <c r="D9">
        <v>9.9968910217285091E-4</v>
      </c>
      <c r="H9" t="s">
        <v>42</v>
      </c>
      <c r="I9">
        <v>3.0009746551513598E-3</v>
      </c>
      <c r="J9">
        <v>4.00137901306152E-3</v>
      </c>
      <c r="K9">
        <v>1.00064277648925E-3</v>
      </c>
    </row>
    <row r="10" spans="1:13">
      <c r="A10" t="s">
        <v>12</v>
      </c>
      <c r="B10">
        <v>1.9979476928710898E-3</v>
      </c>
      <c r="C10">
        <v>2.9997825622558498E-3</v>
      </c>
      <c r="D10">
        <v>9.9992752075195291E-4</v>
      </c>
      <c r="H10" s="2" t="s">
        <v>43</v>
      </c>
      <c r="I10" s="2">
        <v>5.13348579406738E-2</v>
      </c>
      <c r="J10" s="2">
        <v>1.23225090901056</v>
      </c>
      <c r="K10" s="2">
        <v>2.3749728997548399E-2</v>
      </c>
    </row>
    <row r="11" spans="1:13">
      <c r="A11" t="s">
        <v>13</v>
      </c>
      <c r="B11">
        <v>9.9992752075195291E-4</v>
      </c>
      <c r="C11">
        <v>2.9997825622558498E-3</v>
      </c>
      <c r="D11">
        <v>9.9992752075195291E-4</v>
      </c>
      <c r="H11" t="s">
        <v>44</v>
      </c>
      <c r="I11">
        <v>2.19995975494384E-2</v>
      </c>
      <c r="J11">
        <v>1.17300081253051</v>
      </c>
      <c r="K11">
        <v>1.9999980926513599E-2</v>
      </c>
    </row>
    <row r="12" spans="1:13">
      <c r="A12" t="s">
        <v>14</v>
      </c>
      <c r="B12">
        <v>9.9968910217285091E-4</v>
      </c>
      <c r="C12">
        <v>3.0002593994140599E-3</v>
      </c>
      <c r="D12">
        <v>1.00064277648925E-3</v>
      </c>
      <c r="H12" t="s">
        <v>45</v>
      </c>
      <c r="I12">
        <v>7.3998689651489202E-2</v>
      </c>
      <c r="J12">
        <v>1.2730004787445</v>
      </c>
      <c r="K12">
        <v>2.60000228881835E-2</v>
      </c>
      <c r="M12">
        <f>K13/K10</f>
        <v>4.22810560474099</v>
      </c>
    </row>
    <row r="13" spans="1:13">
      <c r="A13" t="s">
        <v>15</v>
      </c>
      <c r="B13">
        <v>1.0001659393310499E-3</v>
      </c>
      <c r="C13">
        <v>3.9989948272705E-3</v>
      </c>
      <c r="D13">
        <v>1.0001659393310499E-3</v>
      </c>
      <c r="H13" s="2" t="s">
        <v>46</v>
      </c>
      <c r="I13" s="2">
        <v>0.22699620326360001</v>
      </c>
      <c r="J13" s="2">
        <v>19.977166612943002</v>
      </c>
      <c r="K13" s="2">
        <v>0.100416362285614</v>
      </c>
    </row>
    <row r="14" spans="1:13">
      <c r="A14" t="s">
        <v>16</v>
      </c>
      <c r="B14">
        <v>5.6001186370849602E-2</v>
      </c>
      <c r="C14">
        <v>1.26500821113586</v>
      </c>
      <c r="D14">
        <v>2.5993347167968701E-2</v>
      </c>
      <c r="H14" t="s">
        <v>47</v>
      </c>
      <c r="I14">
        <v>0.15699958801269501</v>
      </c>
      <c r="J14">
        <v>19.313989162445001</v>
      </c>
      <c r="K14">
        <v>8.8999271392822196E-2</v>
      </c>
    </row>
    <row r="15" spans="1:13">
      <c r="A15" t="s">
        <v>17</v>
      </c>
      <c r="B15">
        <v>4.9011945724487298E-2</v>
      </c>
      <c r="C15">
        <v>1.26298999786376</v>
      </c>
      <c r="D15">
        <v>2.5002002716064401E-2</v>
      </c>
      <c r="H15" t="s">
        <v>48</v>
      </c>
      <c r="I15">
        <v>0.30098986625671298</v>
      </c>
      <c r="J15">
        <v>21.0299985408782</v>
      </c>
      <c r="K15">
        <v>0.106000661849975</v>
      </c>
    </row>
    <row r="16" spans="1:13">
      <c r="A16" t="s">
        <v>18</v>
      </c>
      <c r="B16">
        <v>7.3998689651489202E-2</v>
      </c>
      <c r="C16">
        <v>1.2369999885559</v>
      </c>
      <c r="D16">
        <v>2.5000572204589799E-2</v>
      </c>
    </row>
    <row r="17" spans="1:9">
      <c r="A17" t="s">
        <v>19</v>
      </c>
      <c r="B17">
        <v>2.19995975494384E-2</v>
      </c>
      <c r="C17">
        <v>1.27299976348876</v>
      </c>
      <c r="D17">
        <v>2.60000228881835E-2</v>
      </c>
    </row>
    <row r="18" spans="1:9">
      <c r="A18" t="s">
        <v>20</v>
      </c>
      <c r="B18">
        <v>4.8991918563842697E-2</v>
      </c>
      <c r="C18">
        <v>1.2190124988555899</v>
      </c>
      <c r="D18">
        <v>2.3999929428100499E-2</v>
      </c>
      <c r="I18">
        <f>I13/I10</f>
        <v>4.4218726294311148</v>
      </c>
    </row>
    <row r="19" spans="1:9">
      <c r="A19" t="s">
        <v>21</v>
      </c>
      <c r="B19">
        <v>6.5999746322631794E-2</v>
      </c>
      <c r="C19">
        <v>1.19101190567016</v>
      </c>
      <c r="D19">
        <v>2.4000167846679601E-2</v>
      </c>
    </row>
    <row r="20" spans="1:9">
      <c r="A20" t="s">
        <v>22</v>
      </c>
      <c r="B20">
        <v>6.7000389099121094E-2</v>
      </c>
      <c r="C20">
        <v>1.21098804473876</v>
      </c>
      <c r="D20">
        <v>2.4999380111694301E-2</v>
      </c>
    </row>
    <row r="21" spans="1:9">
      <c r="A21" t="s">
        <v>23</v>
      </c>
      <c r="B21">
        <v>6.4012050628662095E-2</v>
      </c>
      <c r="C21">
        <v>1.2209994792938199</v>
      </c>
      <c r="D21">
        <v>2.3999929428100499E-2</v>
      </c>
    </row>
    <row r="22" spans="1:9">
      <c r="A22" t="s">
        <v>24</v>
      </c>
      <c r="B22">
        <v>4.1000127792358398E-2</v>
      </c>
      <c r="C22">
        <v>1.2079999446868801</v>
      </c>
      <c r="D22">
        <v>2.1000146865844699E-2</v>
      </c>
    </row>
    <row r="23" spans="1:9">
      <c r="A23" t="s">
        <v>25</v>
      </c>
      <c r="B23">
        <v>4.7000408172607401E-2</v>
      </c>
      <c r="C23">
        <v>1.2529997825622501</v>
      </c>
      <c r="D23">
        <v>2.40020751953125E-2</v>
      </c>
    </row>
    <row r="24" spans="1:9">
      <c r="A24" t="s">
        <v>26</v>
      </c>
      <c r="B24">
        <v>4.2001962661743102E-2</v>
      </c>
      <c r="C24">
        <v>1.17300081253051</v>
      </c>
      <c r="D24">
        <v>1.9999980926513599E-2</v>
      </c>
    </row>
    <row r="25" spans="1:9">
      <c r="A25" t="s">
        <v>27</v>
      </c>
      <c r="B25">
        <v>3.9000272750854402E-2</v>
      </c>
      <c r="C25">
        <v>1.2730004787445</v>
      </c>
      <c r="D25">
        <v>2.0999193191528299E-2</v>
      </c>
    </row>
    <row r="26" spans="1:9">
      <c r="A26" t="s">
        <v>28</v>
      </c>
      <c r="B26">
        <v>0.22798728942870999</v>
      </c>
      <c r="C26">
        <v>20.6089990139007</v>
      </c>
      <c r="D26">
        <v>0.104000568389892</v>
      </c>
    </row>
    <row r="27" spans="1:9">
      <c r="A27" t="s">
        <v>29</v>
      </c>
      <c r="B27">
        <v>0.232987880706787</v>
      </c>
      <c r="C27">
        <v>19.945999383926299</v>
      </c>
      <c r="D27">
        <v>0.100012063980102</v>
      </c>
    </row>
    <row r="28" spans="1:9">
      <c r="A28" t="s">
        <v>30</v>
      </c>
      <c r="B28">
        <v>0.30098986625671298</v>
      </c>
      <c r="C28">
        <v>19.9720122814178</v>
      </c>
      <c r="D28">
        <v>0.10200023651123</v>
      </c>
    </row>
    <row r="29" spans="1:9">
      <c r="A29" t="s">
        <v>31</v>
      </c>
      <c r="B29">
        <v>0.200001001358032</v>
      </c>
      <c r="C29">
        <v>19.9420018196105</v>
      </c>
      <c r="D29">
        <v>0.102998256683349</v>
      </c>
    </row>
    <row r="30" spans="1:9">
      <c r="A30" t="s">
        <v>32</v>
      </c>
      <c r="B30">
        <v>0.199999809265136</v>
      </c>
      <c r="C30">
        <v>19.809012174606298</v>
      </c>
      <c r="D30">
        <v>0.102999687194824</v>
      </c>
    </row>
    <row r="31" spans="1:9">
      <c r="A31" t="s">
        <v>33</v>
      </c>
      <c r="B31">
        <v>0.28701186180114702</v>
      </c>
      <c r="C31">
        <v>19.313989162445001</v>
      </c>
      <c r="D31">
        <v>0.10300016403198201</v>
      </c>
    </row>
    <row r="32" spans="1:9">
      <c r="A32" t="s">
        <v>34</v>
      </c>
      <c r="B32">
        <v>0.27698850631713801</v>
      </c>
      <c r="C32">
        <v>19.596999883651701</v>
      </c>
      <c r="D32">
        <v>0.106000661849975</v>
      </c>
    </row>
    <row r="33" spans="1:4">
      <c r="A33" t="s">
        <v>35</v>
      </c>
      <c r="B33">
        <v>0.26500010490417403</v>
      </c>
      <c r="C33">
        <v>19.698999643325799</v>
      </c>
      <c r="D33">
        <v>0.10398817062377901</v>
      </c>
    </row>
    <row r="34" spans="1:4">
      <c r="A34" t="s">
        <v>36</v>
      </c>
      <c r="B34">
        <v>0.16700005531310999</v>
      </c>
      <c r="C34">
        <v>19.767999887466399</v>
      </c>
      <c r="D34">
        <v>8.8999271392822196E-2</v>
      </c>
    </row>
    <row r="35" spans="1:4">
      <c r="A35" t="s">
        <v>37</v>
      </c>
      <c r="B35">
        <v>0.20399999618530201</v>
      </c>
      <c r="C35">
        <v>20.511999368667599</v>
      </c>
      <c r="D35">
        <v>0.10199761390686</v>
      </c>
    </row>
    <row r="36" spans="1:4">
      <c r="A36" t="s">
        <v>38</v>
      </c>
      <c r="B36">
        <v>0.15699958801269501</v>
      </c>
      <c r="C36">
        <v>19.527988195419301</v>
      </c>
      <c r="D36">
        <v>9.0999603271484306E-2</v>
      </c>
    </row>
    <row r="37" spans="1:4">
      <c r="A37" t="s">
        <v>39</v>
      </c>
      <c r="B37">
        <v>0.20498847961425701</v>
      </c>
      <c r="C37">
        <v>21.0299985408782</v>
      </c>
      <c r="D37">
        <v>9.8000049591064398E-2</v>
      </c>
    </row>
  </sheetData>
  <conditionalFormatting sqref="B2:D13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activeCell="F23" sqref="F23"/>
    </sheetView>
  </sheetViews>
  <sheetFormatPr defaultRowHeight="14.25"/>
  <cols>
    <col min="1" max="1" width="27.875" bestFit="1" customWidth="1"/>
    <col min="2" max="2" width="9.375" bestFit="1" customWidth="1"/>
    <col min="3" max="3" width="10" bestFit="1" customWidth="1"/>
    <col min="4" max="4" width="6.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>
        <v>23</v>
      </c>
      <c r="C2" s="2">
        <v>23</v>
      </c>
      <c r="D2" s="2">
        <v>23</v>
      </c>
    </row>
    <row r="3" spans="1:4">
      <c r="A3" t="s">
        <v>5</v>
      </c>
      <c r="B3">
        <v>23</v>
      </c>
      <c r="C3">
        <v>23</v>
      </c>
      <c r="D3">
        <v>23</v>
      </c>
    </row>
    <row r="4" spans="1:4">
      <c r="A4" t="s">
        <v>6</v>
      </c>
      <c r="B4">
        <v>27</v>
      </c>
      <c r="C4">
        <v>27</v>
      </c>
      <c r="D4">
        <v>27</v>
      </c>
    </row>
    <row r="5" spans="1:4">
      <c r="A5" t="s">
        <v>7</v>
      </c>
      <c r="B5">
        <v>17</v>
      </c>
      <c r="C5">
        <v>17</v>
      </c>
      <c r="D5">
        <v>17</v>
      </c>
    </row>
    <row r="6" spans="1:4">
      <c r="A6" s="2" t="s">
        <v>8</v>
      </c>
      <c r="B6" s="2">
        <v>25</v>
      </c>
      <c r="C6" s="2">
        <v>25</v>
      </c>
      <c r="D6" s="2">
        <v>25</v>
      </c>
    </row>
    <row r="7" spans="1:4">
      <c r="A7" t="s">
        <v>9</v>
      </c>
      <c r="B7">
        <v>37</v>
      </c>
      <c r="C7">
        <v>37</v>
      </c>
      <c r="D7">
        <v>37</v>
      </c>
    </row>
    <row r="8" spans="1:4">
      <c r="A8" t="s">
        <v>10</v>
      </c>
      <c r="B8">
        <v>33</v>
      </c>
      <c r="C8">
        <v>33</v>
      </c>
      <c r="D8">
        <v>33</v>
      </c>
    </row>
    <row r="9" spans="1:4">
      <c r="A9" t="s">
        <v>11</v>
      </c>
      <c r="B9">
        <v>21</v>
      </c>
      <c r="C9">
        <v>21</v>
      </c>
      <c r="D9">
        <v>21</v>
      </c>
    </row>
    <row r="10" spans="1:4">
      <c r="A10" s="2" t="s">
        <v>12</v>
      </c>
      <c r="B10" s="2">
        <v>15</v>
      </c>
      <c r="C10" s="2">
        <v>15</v>
      </c>
      <c r="D10" s="2">
        <v>15</v>
      </c>
    </row>
    <row r="11" spans="1:4">
      <c r="A11" t="s">
        <v>13</v>
      </c>
      <c r="B11">
        <v>21</v>
      </c>
      <c r="C11">
        <v>21</v>
      </c>
      <c r="D11">
        <v>21</v>
      </c>
    </row>
    <row r="12" spans="1:4">
      <c r="A12" t="s">
        <v>14</v>
      </c>
      <c r="B12">
        <v>15</v>
      </c>
      <c r="C12">
        <v>15</v>
      </c>
      <c r="D12">
        <v>15</v>
      </c>
    </row>
    <row r="13" spans="1:4">
      <c r="A13" t="s">
        <v>15</v>
      </c>
      <c r="B13">
        <v>15</v>
      </c>
      <c r="C13">
        <v>15</v>
      </c>
      <c r="D13">
        <v>15</v>
      </c>
    </row>
    <row r="14" spans="1:4">
      <c r="A14" s="2" t="s">
        <v>16</v>
      </c>
      <c r="B14" s="2">
        <v>117</v>
      </c>
      <c r="C14" s="2">
        <v>117</v>
      </c>
      <c r="D14" s="2">
        <v>117</v>
      </c>
    </row>
    <row r="15" spans="1:4">
      <c r="A15" t="s">
        <v>17</v>
      </c>
      <c r="B15">
        <v>117</v>
      </c>
      <c r="C15">
        <v>117</v>
      </c>
      <c r="D15">
        <v>117</v>
      </c>
    </row>
    <row r="16" spans="1:4">
      <c r="A16" t="s">
        <v>18</v>
      </c>
      <c r="B16">
        <v>145</v>
      </c>
      <c r="C16">
        <v>145</v>
      </c>
      <c r="D16">
        <v>145</v>
      </c>
    </row>
    <row r="17" spans="1:4">
      <c r="A17" t="s">
        <v>19</v>
      </c>
      <c r="B17">
        <v>84</v>
      </c>
      <c r="C17">
        <v>84</v>
      </c>
      <c r="D17">
        <v>84</v>
      </c>
    </row>
    <row r="18" spans="1:4">
      <c r="A18" s="2" t="s">
        <v>20</v>
      </c>
      <c r="B18" s="2">
        <v>102</v>
      </c>
      <c r="C18" s="2">
        <v>102</v>
      </c>
      <c r="D18" s="2">
        <v>102</v>
      </c>
    </row>
    <row r="19" spans="1:4">
      <c r="A19" t="s">
        <v>21</v>
      </c>
      <c r="B19">
        <v>196</v>
      </c>
      <c r="C19">
        <v>196</v>
      </c>
      <c r="D19">
        <v>196</v>
      </c>
    </row>
    <row r="20" spans="1:4">
      <c r="A20" t="s">
        <v>22</v>
      </c>
      <c r="B20">
        <v>152</v>
      </c>
      <c r="C20">
        <v>152</v>
      </c>
      <c r="D20">
        <v>152</v>
      </c>
    </row>
    <row r="21" spans="1:4">
      <c r="A21" t="s">
        <v>23</v>
      </c>
      <c r="B21">
        <v>104</v>
      </c>
      <c r="C21">
        <v>104</v>
      </c>
      <c r="D21">
        <v>104</v>
      </c>
    </row>
    <row r="22" spans="1:4">
      <c r="A22" s="2" t="s">
        <v>24</v>
      </c>
      <c r="B22" s="2">
        <v>82</v>
      </c>
      <c r="C22" s="2">
        <v>82</v>
      </c>
      <c r="D22" s="2">
        <v>82</v>
      </c>
    </row>
    <row r="23" spans="1:4">
      <c r="A23" t="s">
        <v>25</v>
      </c>
      <c r="B23">
        <v>100</v>
      </c>
      <c r="C23">
        <v>100</v>
      </c>
      <c r="D23">
        <v>100</v>
      </c>
    </row>
    <row r="24" spans="1:4">
      <c r="A24" t="s">
        <v>26</v>
      </c>
      <c r="B24">
        <v>82</v>
      </c>
      <c r="C24">
        <v>82</v>
      </c>
      <c r="D24">
        <v>82</v>
      </c>
    </row>
    <row r="25" spans="1:4">
      <c r="A25" t="s">
        <v>27</v>
      </c>
      <c r="B25">
        <v>80</v>
      </c>
      <c r="C25">
        <v>80</v>
      </c>
      <c r="D25">
        <v>80</v>
      </c>
    </row>
    <row r="26" spans="1:4">
      <c r="A26" s="2" t="s">
        <v>28</v>
      </c>
      <c r="B26" s="2">
        <v>244</v>
      </c>
      <c r="C26" s="2">
        <v>244</v>
      </c>
      <c r="D26" s="2">
        <v>244</v>
      </c>
    </row>
    <row r="27" spans="1:4">
      <c r="A27" t="s">
        <v>29</v>
      </c>
      <c r="B27">
        <v>244</v>
      </c>
      <c r="C27">
        <v>244</v>
      </c>
      <c r="D27">
        <v>244</v>
      </c>
    </row>
    <row r="28" spans="1:4">
      <c r="A28" t="s">
        <v>30</v>
      </c>
      <c r="B28">
        <v>302</v>
      </c>
      <c r="C28">
        <v>302</v>
      </c>
      <c r="D28">
        <v>302</v>
      </c>
    </row>
    <row r="29" spans="1:4">
      <c r="A29" t="s">
        <v>31</v>
      </c>
      <c r="B29">
        <v>173</v>
      </c>
      <c r="C29">
        <v>173</v>
      </c>
      <c r="D29">
        <v>173</v>
      </c>
    </row>
    <row r="30" spans="1:4">
      <c r="A30" s="2" t="s">
        <v>32</v>
      </c>
      <c r="B30" s="2">
        <v>204</v>
      </c>
      <c r="C30" s="2">
        <v>204</v>
      </c>
      <c r="D30" s="2">
        <v>204</v>
      </c>
    </row>
    <row r="31" spans="1:4">
      <c r="A31" t="s">
        <v>33</v>
      </c>
      <c r="B31">
        <v>404</v>
      </c>
      <c r="C31">
        <v>404</v>
      </c>
      <c r="D31">
        <v>404</v>
      </c>
    </row>
    <row r="32" spans="1:4">
      <c r="A32" t="s">
        <v>34</v>
      </c>
      <c r="B32">
        <v>320</v>
      </c>
      <c r="C32">
        <v>320</v>
      </c>
      <c r="D32">
        <v>320</v>
      </c>
    </row>
    <row r="33" spans="1:4">
      <c r="A33" t="s">
        <v>35</v>
      </c>
      <c r="B33">
        <v>202</v>
      </c>
      <c r="C33">
        <v>202</v>
      </c>
      <c r="D33">
        <v>202</v>
      </c>
    </row>
    <row r="34" spans="1:4">
      <c r="A34" s="2" t="s">
        <v>36</v>
      </c>
      <c r="B34" s="2">
        <v>159</v>
      </c>
      <c r="C34" s="2">
        <v>159</v>
      </c>
      <c r="D34" s="2">
        <v>159</v>
      </c>
    </row>
    <row r="35" spans="1:4">
      <c r="A35" t="s">
        <v>37</v>
      </c>
      <c r="B35">
        <v>205</v>
      </c>
      <c r="C35">
        <v>205</v>
      </c>
      <c r="D35">
        <v>205</v>
      </c>
    </row>
    <row r="36" spans="1:4">
      <c r="A36" t="s">
        <v>38</v>
      </c>
      <c r="B36">
        <v>159</v>
      </c>
      <c r="C36">
        <v>159</v>
      </c>
      <c r="D36">
        <v>159</v>
      </c>
    </row>
    <row r="37" spans="1:4">
      <c r="A37" t="s">
        <v>39</v>
      </c>
      <c r="B37">
        <v>171</v>
      </c>
      <c r="C37">
        <v>171</v>
      </c>
      <c r="D37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selection activeCell="M4" sqref="M4:O6"/>
    </sheetView>
  </sheetViews>
  <sheetFormatPr defaultRowHeight="14.25"/>
  <cols>
    <col min="1" max="1" width="27.875" bestFit="1" customWidth="1"/>
    <col min="2" max="2" width="9.375" bestFit="1" customWidth="1"/>
    <col min="3" max="3" width="10" bestFit="1" customWidth="1"/>
    <col min="4" max="4" width="6.75" bestFit="1" customWidth="1"/>
    <col min="8" max="8" width="9.375" bestFit="1" customWidth="1"/>
    <col min="9" max="9" width="10" bestFit="1" customWidth="1"/>
    <col min="13" max="13" width="10.625" customWidth="1"/>
    <col min="14" max="14" width="14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2</v>
      </c>
      <c r="J1" t="s">
        <v>3</v>
      </c>
    </row>
    <row r="2" spans="1:15">
      <c r="A2" t="s">
        <v>4</v>
      </c>
      <c r="B2">
        <v>64</v>
      </c>
      <c r="C2">
        <v>90</v>
      </c>
      <c r="D2">
        <v>92</v>
      </c>
      <c r="H2">
        <f>B2/100</f>
        <v>0.64</v>
      </c>
      <c r="I2">
        <f t="shared" ref="I2:J13" si="0">C2/100</f>
        <v>0.9</v>
      </c>
      <c r="J2">
        <f t="shared" si="0"/>
        <v>0.92</v>
      </c>
    </row>
    <row r="3" spans="1:15">
      <c r="A3" t="s">
        <v>5</v>
      </c>
      <c r="B3">
        <v>61</v>
      </c>
      <c r="C3">
        <v>83</v>
      </c>
      <c r="D3">
        <v>87</v>
      </c>
      <c r="H3">
        <f t="shared" ref="H3:H13" si="1">B3/100</f>
        <v>0.61</v>
      </c>
      <c r="I3">
        <f t="shared" si="0"/>
        <v>0.83</v>
      </c>
      <c r="J3">
        <f t="shared" si="0"/>
        <v>0.87</v>
      </c>
      <c r="M3" t="s">
        <v>1</v>
      </c>
      <c r="N3" t="s">
        <v>2</v>
      </c>
      <c r="O3" t="s">
        <v>3</v>
      </c>
    </row>
    <row r="4" spans="1:15">
      <c r="A4" t="s">
        <v>6</v>
      </c>
      <c r="B4">
        <v>77</v>
      </c>
      <c r="C4">
        <v>82</v>
      </c>
      <c r="D4">
        <v>84</v>
      </c>
      <c r="H4">
        <f t="shared" si="1"/>
        <v>0.77</v>
      </c>
      <c r="I4">
        <f t="shared" si="0"/>
        <v>0.82</v>
      </c>
      <c r="J4">
        <f t="shared" si="0"/>
        <v>0.84</v>
      </c>
      <c r="M4">
        <f>AVERAGE(H2:H13)</f>
        <v>0.58333333333333337</v>
      </c>
      <c r="N4">
        <f t="shared" ref="N4:O4" si="2">AVERAGE(I2:I13)</f>
        <v>0.78250000000000008</v>
      </c>
      <c r="O4">
        <f t="shared" si="2"/>
        <v>0.82500000000000018</v>
      </c>
    </row>
    <row r="5" spans="1:15">
      <c r="A5" t="s">
        <v>7</v>
      </c>
      <c r="B5">
        <v>64</v>
      </c>
      <c r="C5">
        <v>90</v>
      </c>
      <c r="D5">
        <v>92</v>
      </c>
      <c r="H5">
        <f t="shared" si="1"/>
        <v>0.64</v>
      </c>
      <c r="I5">
        <f t="shared" si="0"/>
        <v>0.9</v>
      </c>
      <c r="J5">
        <f t="shared" si="0"/>
        <v>0.92</v>
      </c>
      <c r="M5">
        <f>AVERAGE(H14:H25)</f>
        <v>0.53166666666666662</v>
      </c>
      <c r="N5">
        <f>AVERAGE(I14:I25)</f>
        <v>0.88193333333333346</v>
      </c>
      <c r="O5">
        <f t="shared" ref="O5" si="3">AVERAGE(J14:J25)</f>
        <v>0.89416666666666667</v>
      </c>
    </row>
    <row r="6" spans="1:15">
      <c r="A6" t="s">
        <v>8</v>
      </c>
      <c r="B6">
        <v>61</v>
      </c>
      <c r="C6">
        <v>80</v>
      </c>
      <c r="D6">
        <v>82</v>
      </c>
      <c r="H6">
        <f t="shared" si="1"/>
        <v>0.61</v>
      </c>
      <c r="I6">
        <f t="shared" si="0"/>
        <v>0.8</v>
      </c>
      <c r="J6">
        <f t="shared" si="0"/>
        <v>0.82</v>
      </c>
      <c r="M6">
        <f>AVERAGE(H26:H37)</f>
        <v>0.57237499999999997</v>
      </c>
      <c r="N6">
        <f t="shared" ref="N6:O6" si="4">AVERAGE(I26:I37)</f>
        <v>0.92698333333333327</v>
      </c>
      <c r="O6">
        <f t="shared" si="4"/>
        <v>0.93241666666666667</v>
      </c>
    </row>
    <row r="7" spans="1:15">
      <c r="A7" t="s">
        <v>9</v>
      </c>
      <c r="B7">
        <v>62</v>
      </c>
      <c r="C7">
        <v>74</v>
      </c>
      <c r="D7">
        <v>76</v>
      </c>
      <c r="H7">
        <f t="shared" si="1"/>
        <v>0.62</v>
      </c>
      <c r="I7">
        <f t="shared" si="0"/>
        <v>0.74</v>
      </c>
      <c r="J7">
        <f t="shared" si="0"/>
        <v>0.76</v>
      </c>
    </row>
    <row r="8" spans="1:15">
      <c r="A8" t="s">
        <v>10</v>
      </c>
      <c r="B8">
        <v>67</v>
      </c>
      <c r="C8">
        <v>77</v>
      </c>
      <c r="D8">
        <v>77</v>
      </c>
      <c r="H8">
        <f t="shared" si="1"/>
        <v>0.67</v>
      </c>
      <c r="I8">
        <f t="shared" si="0"/>
        <v>0.77</v>
      </c>
      <c r="J8">
        <f t="shared" si="0"/>
        <v>0.77</v>
      </c>
    </row>
    <row r="9" spans="1:15">
      <c r="A9" t="s">
        <v>11</v>
      </c>
      <c r="B9">
        <v>62</v>
      </c>
      <c r="C9">
        <v>80</v>
      </c>
      <c r="D9">
        <v>82</v>
      </c>
      <c r="H9">
        <f t="shared" si="1"/>
        <v>0.62</v>
      </c>
      <c r="I9">
        <f t="shared" si="0"/>
        <v>0.8</v>
      </c>
      <c r="J9">
        <f t="shared" si="0"/>
        <v>0.82</v>
      </c>
    </row>
    <row r="10" spans="1:15">
      <c r="A10" t="s">
        <v>12</v>
      </c>
      <c r="B10">
        <v>45</v>
      </c>
      <c r="C10">
        <v>70</v>
      </c>
      <c r="D10">
        <v>82</v>
      </c>
      <c r="H10">
        <f t="shared" si="1"/>
        <v>0.45</v>
      </c>
      <c r="I10">
        <f t="shared" si="0"/>
        <v>0.7</v>
      </c>
      <c r="J10">
        <f t="shared" si="0"/>
        <v>0.82</v>
      </c>
    </row>
    <row r="11" spans="1:15">
      <c r="A11" t="s">
        <v>13</v>
      </c>
      <c r="B11">
        <v>56</v>
      </c>
      <c r="C11">
        <v>75</v>
      </c>
      <c r="D11">
        <v>80</v>
      </c>
      <c r="H11">
        <f t="shared" si="1"/>
        <v>0.56000000000000005</v>
      </c>
      <c r="I11">
        <f t="shared" si="0"/>
        <v>0.75</v>
      </c>
      <c r="J11">
        <f t="shared" si="0"/>
        <v>0.8</v>
      </c>
    </row>
    <row r="12" spans="1:15">
      <c r="A12" t="s">
        <v>14</v>
      </c>
      <c r="B12">
        <v>42</v>
      </c>
      <c r="C12">
        <v>67</v>
      </c>
      <c r="D12">
        <v>79</v>
      </c>
      <c r="H12">
        <f t="shared" si="1"/>
        <v>0.42</v>
      </c>
      <c r="I12">
        <f t="shared" si="0"/>
        <v>0.67</v>
      </c>
      <c r="J12">
        <f t="shared" si="0"/>
        <v>0.79</v>
      </c>
    </row>
    <row r="13" spans="1:15">
      <c r="A13" t="s">
        <v>15</v>
      </c>
      <c r="B13">
        <v>39</v>
      </c>
      <c r="C13">
        <v>71</v>
      </c>
      <c r="D13">
        <v>77</v>
      </c>
      <c r="H13">
        <f t="shared" si="1"/>
        <v>0.39</v>
      </c>
      <c r="I13">
        <f t="shared" si="0"/>
        <v>0.71</v>
      </c>
      <c r="J13">
        <f t="shared" si="0"/>
        <v>0.77</v>
      </c>
    </row>
    <row r="14" spans="1:15">
      <c r="A14" t="s">
        <v>16</v>
      </c>
      <c r="B14">
        <v>1447</v>
      </c>
      <c r="C14">
        <v>2366</v>
      </c>
      <c r="D14">
        <v>2381</v>
      </c>
      <c r="H14">
        <f>B14/2500</f>
        <v>0.57879999999999998</v>
      </c>
      <c r="I14">
        <f t="shared" ref="I14:J14" si="5">C14/2500</f>
        <v>0.94640000000000002</v>
      </c>
      <c r="J14">
        <f t="shared" si="5"/>
        <v>0.95240000000000002</v>
      </c>
    </row>
    <row r="15" spans="1:15">
      <c r="A15" t="s">
        <v>17</v>
      </c>
      <c r="B15">
        <v>1287</v>
      </c>
      <c r="C15">
        <v>2319</v>
      </c>
      <c r="D15">
        <v>2334</v>
      </c>
      <c r="H15">
        <f t="shared" ref="H15:H25" si="6">B15/2500</f>
        <v>0.51480000000000004</v>
      </c>
      <c r="I15">
        <f t="shared" ref="I15:I25" si="7">C15/2500</f>
        <v>0.92759999999999998</v>
      </c>
      <c r="J15">
        <f t="shared" ref="J15:J25" si="8">D15/2500</f>
        <v>0.93359999999999999</v>
      </c>
    </row>
    <row r="16" spans="1:15">
      <c r="A16" t="s">
        <v>18</v>
      </c>
      <c r="B16">
        <v>1924</v>
      </c>
      <c r="C16">
        <v>2322</v>
      </c>
      <c r="D16">
        <v>2335</v>
      </c>
      <c r="H16">
        <f t="shared" si="6"/>
        <v>0.76959999999999995</v>
      </c>
      <c r="I16">
        <f t="shared" si="7"/>
        <v>0.92879999999999996</v>
      </c>
      <c r="J16">
        <f t="shared" si="8"/>
        <v>0.93400000000000005</v>
      </c>
    </row>
    <row r="17" spans="1:10">
      <c r="A17" t="s">
        <v>19</v>
      </c>
      <c r="B17">
        <v>561</v>
      </c>
      <c r="C17">
        <v>2366</v>
      </c>
      <c r="D17">
        <v>2381</v>
      </c>
      <c r="H17">
        <f t="shared" si="6"/>
        <v>0.22439999999999999</v>
      </c>
      <c r="I17">
        <f t="shared" si="7"/>
        <v>0.94640000000000002</v>
      </c>
      <c r="J17">
        <f t="shared" si="8"/>
        <v>0.95240000000000002</v>
      </c>
    </row>
    <row r="18" spans="1:10">
      <c r="A18" t="s">
        <v>20</v>
      </c>
      <c r="B18">
        <v>1308</v>
      </c>
      <c r="C18">
        <v>2261</v>
      </c>
      <c r="D18">
        <v>2296</v>
      </c>
      <c r="H18">
        <f t="shared" si="6"/>
        <v>0.5232</v>
      </c>
      <c r="I18">
        <f t="shared" si="7"/>
        <v>0.90439999999999998</v>
      </c>
      <c r="J18">
        <f t="shared" si="8"/>
        <v>0.91839999999999999</v>
      </c>
    </row>
    <row r="19" spans="1:10">
      <c r="A19" t="s">
        <v>21</v>
      </c>
      <c r="B19">
        <v>1772</v>
      </c>
      <c r="C19">
        <v>2250</v>
      </c>
      <c r="D19">
        <v>2270</v>
      </c>
      <c r="H19">
        <f t="shared" si="6"/>
        <v>0.70879999999999999</v>
      </c>
      <c r="I19">
        <f t="shared" si="7"/>
        <v>0.9</v>
      </c>
      <c r="J19">
        <f t="shared" si="8"/>
        <v>0.90800000000000003</v>
      </c>
    </row>
    <row r="20" spans="1:10">
      <c r="A20" t="s">
        <v>22</v>
      </c>
      <c r="B20">
        <v>1692</v>
      </c>
      <c r="C20">
        <v>2352</v>
      </c>
      <c r="D20">
        <v>2363</v>
      </c>
      <c r="H20">
        <f t="shared" si="6"/>
        <v>0.67679999999999996</v>
      </c>
      <c r="I20">
        <f t="shared" si="7"/>
        <v>0.94079999999999997</v>
      </c>
      <c r="J20">
        <f t="shared" si="8"/>
        <v>0.94520000000000004</v>
      </c>
    </row>
    <row r="21" spans="1:10">
      <c r="A21" t="s">
        <v>23</v>
      </c>
      <c r="B21">
        <v>1579</v>
      </c>
      <c r="C21">
        <v>2261</v>
      </c>
      <c r="D21">
        <v>2296</v>
      </c>
      <c r="H21">
        <f t="shared" si="6"/>
        <v>0.63160000000000005</v>
      </c>
      <c r="I21">
        <f t="shared" si="7"/>
        <v>0.90439999999999998</v>
      </c>
      <c r="J21">
        <f t="shared" si="8"/>
        <v>0.91839999999999999</v>
      </c>
    </row>
    <row r="22" spans="1:10">
      <c r="A22" t="s">
        <v>24</v>
      </c>
      <c r="B22">
        <v>1072</v>
      </c>
      <c r="C22">
        <v>1904</v>
      </c>
      <c r="D22">
        <v>1981</v>
      </c>
      <c r="H22">
        <f t="shared" si="6"/>
        <v>0.42880000000000001</v>
      </c>
      <c r="I22">
        <f t="shared" si="7"/>
        <v>0.76160000000000005</v>
      </c>
      <c r="J22">
        <f t="shared" si="8"/>
        <v>0.79239999999999999</v>
      </c>
    </row>
    <row r="23" spans="1:10">
      <c r="A23" t="s">
        <v>25</v>
      </c>
      <c r="B23">
        <v>1232</v>
      </c>
      <c r="C23">
        <v>2208</v>
      </c>
      <c r="D23">
        <v>2232</v>
      </c>
      <c r="H23">
        <f t="shared" si="6"/>
        <v>0.49280000000000002</v>
      </c>
      <c r="I23">
        <f t="shared" si="7"/>
        <v>0.88319999999999999</v>
      </c>
      <c r="J23">
        <f t="shared" si="8"/>
        <v>0.89280000000000004</v>
      </c>
    </row>
    <row r="24" spans="1:10">
      <c r="A24" t="s">
        <v>26</v>
      </c>
      <c r="B24">
        <v>1072</v>
      </c>
      <c r="C24">
        <v>1885</v>
      </c>
      <c r="D24">
        <v>1962</v>
      </c>
      <c r="H24">
        <f t="shared" si="6"/>
        <v>0.42880000000000001</v>
      </c>
      <c r="I24">
        <f t="shared" si="7"/>
        <v>0.754</v>
      </c>
      <c r="J24">
        <f t="shared" si="8"/>
        <v>0.78480000000000005</v>
      </c>
    </row>
    <row r="25" spans="1:10">
      <c r="A25" t="s">
        <v>27</v>
      </c>
      <c r="B25">
        <v>1004</v>
      </c>
      <c r="C25">
        <v>1964</v>
      </c>
      <c r="D25">
        <v>1994</v>
      </c>
      <c r="H25">
        <f t="shared" si="6"/>
        <v>0.40160000000000001</v>
      </c>
      <c r="I25">
        <f t="shared" si="7"/>
        <v>0.78559999999999997</v>
      </c>
      <c r="J25">
        <f t="shared" si="8"/>
        <v>0.79759999999999998</v>
      </c>
    </row>
    <row r="26" spans="1:10">
      <c r="A26" t="s">
        <v>28</v>
      </c>
      <c r="B26">
        <v>5865</v>
      </c>
      <c r="C26">
        <v>9655</v>
      </c>
      <c r="D26">
        <v>9676</v>
      </c>
      <c r="H26">
        <f>B26/10000</f>
        <v>0.58650000000000002</v>
      </c>
      <c r="I26">
        <f t="shared" ref="I26:J26" si="9">C26/10000</f>
        <v>0.96550000000000002</v>
      </c>
      <c r="J26">
        <f t="shared" si="9"/>
        <v>0.96760000000000002</v>
      </c>
    </row>
    <row r="27" spans="1:10">
      <c r="A27" t="s">
        <v>29</v>
      </c>
      <c r="B27">
        <v>5975</v>
      </c>
      <c r="C27">
        <v>9280</v>
      </c>
      <c r="D27">
        <v>9320</v>
      </c>
      <c r="H27">
        <f t="shared" ref="H27:H37" si="10">B27/10000</f>
        <v>0.59750000000000003</v>
      </c>
      <c r="I27">
        <f t="shared" ref="I27:I37" si="11">C27/10000</f>
        <v>0.92800000000000005</v>
      </c>
      <c r="J27">
        <f t="shared" ref="J27:J37" si="12">D27/10000</f>
        <v>0.93200000000000005</v>
      </c>
    </row>
    <row r="28" spans="1:10">
      <c r="A28" t="s">
        <v>30</v>
      </c>
      <c r="B28">
        <v>7606</v>
      </c>
      <c r="C28">
        <v>9441</v>
      </c>
      <c r="D28">
        <v>9468</v>
      </c>
      <c r="H28">
        <f>B28/10000</f>
        <v>0.76060000000000005</v>
      </c>
      <c r="I28">
        <f t="shared" si="11"/>
        <v>0.94410000000000005</v>
      </c>
      <c r="J28">
        <f t="shared" si="12"/>
        <v>0.94679999999999997</v>
      </c>
    </row>
    <row r="29" spans="1:10">
      <c r="A29" t="s">
        <v>31</v>
      </c>
      <c r="B29">
        <v>4997</v>
      </c>
      <c r="C29">
        <v>9655</v>
      </c>
      <c r="D29">
        <v>9676</v>
      </c>
      <c r="H29">
        <f t="shared" si="10"/>
        <v>0.49969999999999998</v>
      </c>
      <c r="I29">
        <f t="shared" si="11"/>
        <v>0.96550000000000002</v>
      </c>
      <c r="J29">
        <f t="shared" si="12"/>
        <v>0.96760000000000002</v>
      </c>
    </row>
    <row r="30" spans="1:10">
      <c r="A30" t="s">
        <v>32</v>
      </c>
      <c r="B30">
        <v>5031</v>
      </c>
      <c r="C30">
        <v>9548</v>
      </c>
      <c r="D30">
        <v>9601</v>
      </c>
      <c r="H30">
        <f t="shared" si="10"/>
        <v>0.50309999999999999</v>
      </c>
      <c r="I30">
        <f t="shared" si="11"/>
        <v>0.95479999999999998</v>
      </c>
      <c r="J30">
        <f t="shared" si="12"/>
        <v>0.96009999999999995</v>
      </c>
    </row>
    <row r="31" spans="1:10">
      <c r="A31" t="s">
        <v>33</v>
      </c>
      <c r="B31">
        <v>7391</v>
      </c>
      <c r="C31">
        <v>9476</v>
      </c>
      <c r="D31">
        <v>9516</v>
      </c>
      <c r="H31">
        <f t="shared" si="10"/>
        <v>0.73909999999999998</v>
      </c>
      <c r="I31">
        <f t="shared" si="11"/>
        <v>0.9476</v>
      </c>
      <c r="J31">
        <f t="shared" si="12"/>
        <v>0.9516</v>
      </c>
    </row>
    <row r="32" spans="1:10">
      <c r="A32" t="s">
        <v>34</v>
      </c>
      <c r="B32">
        <v>7095</v>
      </c>
      <c r="C32">
        <v>9744</v>
      </c>
      <c r="D32">
        <v>9749</v>
      </c>
      <c r="H32">
        <f t="shared" si="10"/>
        <v>0.70950000000000002</v>
      </c>
      <c r="I32">
        <f t="shared" si="11"/>
        <v>0.97440000000000004</v>
      </c>
      <c r="J32">
        <f t="shared" si="12"/>
        <v>0.97489999999999999</v>
      </c>
    </row>
    <row r="33" spans="1:10">
      <c r="A33" t="s">
        <v>35</v>
      </c>
      <c r="B33">
        <v>6543</v>
      </c>
      <c r="C33">
        <v>9548</v>
      </c>
      <c r="D33">
        <v>9601</v>
      </c>
      <c r="H33">
        <f t="shared" si="10"/>
        <v>0.65429999999999999</v>
      </c>
      <c r="I33">
        <f t="shared" si="11"/>
        <v>0.95479999999999998</v>
      </c>
      <c r="J33">
        <f t="shared" si="12"/>
        <v>0.96009999999999995</v>
      </c>
    </row>
    <row r="34" spans="1:10">
      <c r="A34" t="s">
        <v>36</v>
      </c>
      <c r="B34">
        <v>4250</v>
      </c>
      <c r="C34">
        <v>8210</v>
      </c>
      <c r="D34">
        <v>8347</v>
      </c>
      <c r="H34">
        <f t="shared" si="10"/>
        <v>0.42499999999999999</v>
      </c>
      <c r="I34">
        <f t="shared" si="11"/>
        <v>0.82099999999999995</v>
      </c>
      <c r="J34">
        <f t="shared" si="12"/>
        <v>0.8347</v>
      </c>
    </row>
    <row r="35" spans="1:10">
      <c r="A35" t="s">
        <v>37</v>
      </c>
      <c r="B35">
        <v>5018</v>
      </c>
      <c r="C35">
        <v>9348</v>
      </c>
      <c r="D35">
        <v>9389</v>
      </c>
      <c r="H35">
        <f t="shared" si="10"/>
        <v>0.50180000000000002</v>
      </c>
      <c r="I35">
        <f t="shared" si="11"/>
        <v>0.93479999999999996</v>
      </c>
      <c r="J35">
        <f t="shared" si="12"/>
        <v>0.93889999999999996</v>
      </c>
    </row>
    <row r="36" spans="1:10">
      <c r="A36" t="s">
        <v>38</v>
      </c>
      <c r="B36">
        <v>3942</v>
      </c>
      <c r="C36">
        <v>8173</v>
      </c>
      <c r="D36">
        <v>8345</v>
      </c>
      <c r="H36">
        <f t="shared" si="10"/>
        <v>0.39419999999999999</v>
      </c>
      <c r="I36">
        <f t="shared" si="11"/>
        <v>0.81730000000000003</v>
      </c>
      <c r="J36">
        <f t="shared" si="12"/>
        <v>0.83450000000000002</v>
      </c>
    </row>
    <row r="37" spans="1:10">
      <c r="A37" t="s">
        <v>39</v>
      </c>
      <c r="B37">
        <v>4972</v>
      </c>
      <c r="C37">
        <v>9160</v>
      </c>
      <c r="D37">
        <v>9202</v>
      </c>
      <c r="H37">
        <f t="shared" si="10"/>
        <v>0.49719999999999998</v>
      </c>
      <c r="I37">
        <f t="shared" si="11"/>
        <v>0.91600000000000004</v>
      </c>
      <c r="J37">
        <f t="shared" si="12"/>
        <v>0.92020000000000002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time</vt:lpstr>
      <vt:lpstr>length</vt:lpstr>
      <vt:lpstr>visited</vt:lpstr>
      <vt:lpstr>length!length</vt:lpstr>
      <vt:lpstr>time!time</vt:lpstr>
      <vt:lpstr>time!time_stats</vt:lpstr>
      <vt:lpstr>visited!visited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2020-04-30T07:37:17Z</dcterms:created>
  <dcterms:modified xsi:type="dcterms:W3CDTF">2020-05-18T15:53:35Z</dcterms:modified>
</cp:coreProperties>
</file>