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090" activeTab="3"/>
  </bookViews>
  <sheets>
    <sheet name="time" sheetId="1" r:id="rId1"/>
    <sheet name="length" sheetId="2" r:id="rId2"/>
    <sheet name="epoches" sheetId="3" r:id="rId3"/>
    <sheet name="reaso" sheetId="4" r:id="rId4"/>
  </sheets>
  <definedNames>
    <definedName name="_100_epocheNumber" localSheetId="2">epoches!$A$1:$P$82</definedName>
    <definedName name="_100_reason" localSheetId="3">reaso!$A$1:$P$82</definedName>
    <definedName name="_100_stepsNumber" localSheetId="1">length!$A$1:$R$82</definedName>
    <definedName name="_100_time" localSheetId="0">time!$A$1:$P$82</definedName>
  </definedNames>
  <calcPr calcId="125725"/>
</workbook>
</file>

<file path=xl/calcChain.xml><?xml version="1.0" encoding="utf-8"?>
<calcChain xmlns="http://schemas.openxmlformats.org/spreadsheetml/2006/main">
  <c r="C86" i="4"/>
  <c r="D86"/>
  <c r="B86"/>
  <c r="O84" i="2"/>
  <c r="P84"/>
  <c r="Q84"/>
  <c r="R84"/>
  <c r="N84"/>
  <c r="I84"/>
  <c r="J84"/>
  <c r="K84"/>
  <c r="L84"/>
  <c r="H84"/>
  <c r="R85"/>
  <c r="Q85"/>
  <c r="P85"/>
  <c r="O85"/>
  <c r="N85"/>
  <c r="L85"/>
  <c r="K85"/>
  <c r="J85"/>
  <c r="I85"/>
  <c r="H85"/>
  <c r="F85"/>
  <c r="E85"/>
  <c r="D85"/>
  <c r="C85"/>
  <c r="B85"/>
  <c r="F84"/>
  <c r="E84"/>
  <c r="D84"/>
  <c r="C84"/>
  <c r="B84"/>
</calcChain>
</file>

<file path=xl/connections.xml><?xml version="1.0" encoding="utf-8"?>
<connections xmlns="http://schemas.openxmlformats.org/spreadsheetml/2006/main">
  <connection id="1" name="100_epocheNumber" type="6" refreshedVersion="3" background="1" saveData="1">
    <textPr codePage="852" sourceFile="D:\Repozytoria\path-finding-master-thesis\results\RL\summary\10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0_reason" type="6" refreshedVersion="3" background="1" saveData="1">
    <textPr codePage="852" sourceFile="D:\Repozytoria\path-finding-master-thesis\results\RL\summary\100_reason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0_stepsNumber" type="6" refreshedVersion="3" background="1" saveData="1">
    <textPr codePage="852" sourceFile="D:\Repozytoria\path-finding-master-thesis\results\RL\summary\100_stepsNumber.csv" decimal="," thousands=" " space="1" comma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0_time" type="6" refreshedVersion="3" background="1" saveData="1">
    <textPr codePage="852" sourceFile="D:\Repozytoria\path-finding-master-thesis\results\RL\summary\100_time.csv" decimal="," thousands=" " space="1" comma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<sst xmlns="http://schemas.openxmlformats.org/spreadsheetml/2006/main" count="1606" uniqueCount="196">
  <si>
    <t>maze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</si>
  <si>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</si>
  <si>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</si>
  <si>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</si>
  <si>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</si>
  <si>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</si>
  <si>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</si>
  <si>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</si>
  <si>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</si>
  <si>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</si>
  <si>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</si>
  <si>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</si>
  <si>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</si>
  <si>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</si>
  <si>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</si>
  <si>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</si>
  <si>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</si>
  <si>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</si>
  <si>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</si>
  <si>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</si>
  <si>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</si>
  <si>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</si>
  <si>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</si>
  <si>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</si>
  <si>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</si>
  <si>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</si>
  <si>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</si>
  <si>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</si>
  <si>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</si>
  <si>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</si>
  <si>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</si>
  <si>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</si>
  <si>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</si>
  <si>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</si>
  <si>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</si>
  <si>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</si>
  <si>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</si>
  <si>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</si>
  <si>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</si>
  <si>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</si>
  <si>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</si>
  <si>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</si>
  <si>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</si>
  <si>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</si>
  <si>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</si>
  <si>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</si>
  <si>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</si>
  <si>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</si>
  <si>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</si>
  <si>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</si>
  <si>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</si>
  <si>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</si>
  <si>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</si>
  <si>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</si>
  <si>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</si>
  <si>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</si>
  <si>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</si>
  <si>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</si>
  <si>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</si>
  <si>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</si>
  <si>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</si>
  <si>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</si>
  <si>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</si>
  <si>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</si>
  <si>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</si>
  <si>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</si>
  <si>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</si>
  <si>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</si>
  <si>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</si>
  <si>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</si>
  <si>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</si>
  <si>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</si>
  <si>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</si>
  <si>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</si>
  <si>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</si>
  <si>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</si>
  <si>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</si>
  <si>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</si>
  <si>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</si>
  <si>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</si>
  <si>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</si>
  <si>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</si>
  <si>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</si>
  <si>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</si>
  <si>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</si>
  <si>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</si>
  <si>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</si>
  <si>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</si>
  <si>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</si>
  <si>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</si>
  <si>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</si>
  <si>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</si>
  <si>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</si>
  <si>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</si>
  <si>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</si>
  <si>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</si>
  <si>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</si>
  <si>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</si>
  <si>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</si>
  <si>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</si>
  <si>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</si>
  <si>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</si>
  <si>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</si>
  <si>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</si>
  <si>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</si>
  <si>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</si>
  <si>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</si>
  <si>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</si>
  <si>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</si>
  <si>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</si>
  <si>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</si>
  <si>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</si>
  <si>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</si>
  <si>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</si>
  <si>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</si>
  <si>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</si>
  <si>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</si>
  <si>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</si>
  <si>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</si>
  <si>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</si>
  <si>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</si>
  <si>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</si>
  <si>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</si>
  <si>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</si>
  <si>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</si>
  <si>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</si>
  <si>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</si>
  <si>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</si>
  <si>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</si>
  <si>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</si>
  <si>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</si>
  <si>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</si>
  <si>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</si>
  <si>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</si>
  <si>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</si>
  <si>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</si>
  <si>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</si>
  <si>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</si>
  <si>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</si>
  <si>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</si>
  <si>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</si>
  <si>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</si>
  <si>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</si>
  <si>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</si>
  <si>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</si>
  <si>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</si>
  <si>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</si>
  <si>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</si>
  <si>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</si>
  <si>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</si>
  <si>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</si>
  <si>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</si>
  <si>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</si>
  <si>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</si>
  <si>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</si>
  <si>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</si>
  <si>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</si>
  <si>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</si>
  <si>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</si>
  <si>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</si>
  <si>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</si>
  <si>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</si>
  <si>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</si>
  <si>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</si>
  <si>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</si>
  <si>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</si>
  <si>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</si>
  <si>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</si>
  <si>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</si>
  <si>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</si>
  <si>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</si>
  <si>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</si>
  <si>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</si>
  <si>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</si>
  <si>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</si>
  <si>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</si>
  <si>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</si>
  <si>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</si>
  <si>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</si>
  <si>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</si>
  <si>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</si>
  <si>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</si>
  <si>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</si>
  <si>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</si>
  <si>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</si>
  <si>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</si>
  <si>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</si>
  <si>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</si>
  <si>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</si>
  <si>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</si>
  <si>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</si>
  <si>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</si>
  <si>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</si>
  <si>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MAX_TIME</t>
  </si>
  <si>
    <t>COMPLETED</t>
  </si>
  <si>
    <t>MAX_EPOCHE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</si>
</sst>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e" xfId="1" builtinId="26"/>
    <cellStyle name="Normalny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0_tim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_stepsNumber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_epocheNumber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_reas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2"/>
  <sheetViews>
    <sheetView topLeftCell="A49" workbookViewId="0">
      <selection activeCell="A46" sqref="A46"/>
    </sheetView>
  </sheetViews>
  <sheetFormatPr defaultRowHeight="14.25"/>
  <cols>
    <col min="1" max="1" width="6.875" bestFit="1" customWidth="1"/>
    <col min="2" max="6" width="19.25" bestFit="1" customWidth="1"/>
    <col min="7" max="11" width="23.25" bestFit="1" customWidth="1"/>
    <col min="12" max="16" width="20.75" bestFit="1" customWidth="1"/>
  </cols>
  <sheetData>
    <row r="1" spans="1:16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t="s">
        <v>112</v>
      </c>
      <c r="B2">
        <v>300.00001740455599</v>
      </c>
      <c r="C2">
        <v>300.00014257431002</v>
      </c>
      <c r="D2">
        <v>300.000132322311</v>
      </c>
      <c r="E2">
        <v>300.00021171569801</v>
      </c>
      <c r="F2">
        <v>300.00037169456402</v>
      </c>
      <c r="G2">
        <v>300.00000214576698</v>
      </c>
      <c r="H2">
        <v>300.000981807708</v>
      </c>
      <c r="I2">
        <v>300.00017642974802</v>
      </c>
      <c r="J2">
        <v>300.00028061866698</v>
      </c>
      <c r="K2">
        <v>300.00050115585299</v>
      </c>
      <c r="L2">
        <v>300.00052356719902</v>
      </c>
      <c r="M2">
        <v>300.000483751297</v>
      </c>
      <c r="N2">
        <v>300.00057888031</v>
      </c>
      <c r="O2">
        <v>300.00021934509198</v>
      </c>
      <c r="P2">
        <v>300.000235319137</v>
      </c>
    </row>
    <row r="3" spans="1:16">
      <c r="A3" t="s">
        <v>113</v>
      </c>
      <c r="B3">
        <v>300.000423192977</v>
      </c>
      <c r="C3">
        <v>300.00097227096501</v>
      </c>
      <c r="D3">
        <v>300.00036454200699</v>
      </c>
      <c r="E3">
        <v>300.00027298927301</v>
      </c>
      <c r="F3">
        <v>300.00085449218699</v>
      </c>
      <c r="G3">
        <v>300.00083851814202</v>
      </c>
      <c r="H3">
        <v>300.00030589103699</v>
      </c>
      <c r="I3">
        <v>300.00025320053101</v>
      </c>
      <c r="J3">
        <v>300.000567197799</v>
      </c>
      <c r="K3">
        <v>300.00099897384598</v>
      </c>
      <c r="L3">
        <v>300.00030493736199</v>
      </c>
      <c r="M3">
        <v>300.00026512145899</v>
      </c>
      <c r="N3">
        <v>300.00022387504498</v>
      </c>
      <c r="O3">
        <v>300.00019550323401</v>
      </c>
      <c r="P3">
        <v>300.00048780441199</v>
      </c>
    </row>
    <row r="4" spans="1:16">
      <c r="A4" t="s">
        <v>114</v>
      </c>
      <c r="B4">
        <v>300.00099849700899</v>
      </c>
      <c r="C4">
        <v>300.000933885574</v>
      </c>
      <c r="D4">
        <v>300.00048518180802</v>
      </c>
      <c r="E4">
        <v>300.00033736228897</v>
      </c>
      <c r="F4">
        <v>300.00062108039799</v>
      </c>
      <c r="G4">
        <v>300.00023484230002</v>
      </c>
      <c r="H4">
        <v>300.00048875808699</v>
      </c>
      <c r="I4">
        <v>300.00036144256501</v>
      </c>
      <c r="J4">
        <v>300.00021529197602</v>
      </c>
      <c r="K4">
        <v>300.00037312507601</v>
      </c>
      <c r="L4">
        <v>300.00093102455099</v>
      </c>
      <c r="M4">
        <v>300.00063753128001</v>
      </c>
      <c r="N4">
        <v>300.00038123130798</v>
      </c>
      <c r="O4">
        <v>300.00019598007202</v>
      </c>
      <c r="P4">
        <v>300.00029587745598</v>
      </c>
    </row>
    <row r="5" spans="1:16">
      <c r="A5" t="s">
        <v>115</v>
      </c>
      <c r="B5">
        <v>300.00028705596901</v>
      </c>
      <c r="C5">
        <v>300.000734090805</v>
      </c>
      <c r="D5">
        <v>300.00031089782698</v>
      </c>
      <c r="E5">
        <v>300.00041890144303</v>
      </c>
      <c r="F5">
        <v>300.00100111961302</v>
      </c>
      <c r="G5">
        <v>300.00048661231898</v>
      </c>
      <c r="H5">
        <v>300.00006008148102</v>
      </c>
      <c r="I5">
        <v>300.000434875488</v>
      </c>
      <c r="J5">
        <v>300.00025963783202</v>
      </c>
      <c r="K5">
        <v>300.00047469139099</v>
      </c>
      <c r="L5">
        <v>300.00069284439002</v>
      </c>
      <c r="M5">
        <v>300.00064325332602</v>
      </c>
      <c r="N5">
        <v>300.00029706954899</v>
      </c>
      <c r="O5">
        <v>300.00051498413001</v>
      </c>
      <c r="P5">
        <v>300.000017642974</v>
      </c>
    </row>
    <row r="6" spans="1:16">
      <c r="A6" t="s">
        <v>116</v>
      </c>
      <c r="B6">
        <v>300.000999689102</v>
      </c>
      <c r="C6">
        <v>300.00010704994202</v>
      </c>
      <c r="D6">
        <v>300.000244140625</v>
      </c>
      <c r="E6">
        <v>300.00011610984802</v>
      </c>
      <c r="F6">
        <v>300.00062108039799</v>
      </c>
      <c r="G6">
        <v>300.00031185150101</v>
      </c>
      <c r="H6">
        <v>300.00098490714998</v>
      </c>
      <c r="I6">
        <v>300.000382661819</v>
      </c>
      <c r="J6">
        <v>300.00035572052002</v>
      </c>
      <c r="K6">
        <v>300.00000190734801</v>
      </c>
      <c r="L6">
        <v>300.00007224082901</v>
      </c>
      <c r="M6">
        <v>300.000998735427</v>
      </c>
      <c r="N6">
        <v>300.00025248527498</v>
      </c>
      <c r="O6">
        <v>300.00045084953302</v>
      </c>
      <c r="P6">
        <v>300.00042414665199</v>
      </c>
    </row>
    <row r="7" spans="1:16">
      <c r="A7" t="s">
        <v>117</v>
      </c>
      <c r="B7">
        <v>300.00005149841297</v>
      </c>
      <c r="C7">
        <v>300.00092744827202</v>
      </c>
      <c r="D7">
        <v>300.00028347968998</v>
      </c>
      <c r="E7">
        <v>300.00032448768599</v>
      </c>
      <c r="F7">
        <v>300.00000095367398</v>
      </c>
      <c r="G7">
        <v>300.00000262260397</v>
      </c>
      <c r="H7">
        <v>300.00035715103098</v>
      </c>
      <c r="I7">
        <v>300.00016736984202</v>
      </c>
      <c r="J7">
        <v>300.00019669532702</v>
      </c>
      <c r="K7">
        <v>300.000000715255</v>
      </c>
      <c r="L7">
        <v>300.000413656234</v>
      </c>
      <c r="M7">
        <v>300.00095510482703</v>
      </c>
      <c r="N7">
        <v>300.00023460388098</v>
      </c>
      <c r="O7">
        <v>300.00007295608498</v>
      </c>
      <c r="P7">
        <v>300.000998735427</v>
      </c>
    </row>
    <row r="8" spans="1:16">
      <c r="A8" t="s">
        <v>118</v>
      </c>
      <c r="B8">
        <v>300.000727891922</v>
      </c>
      <c r="C8">
        <v>300.00068831443701</v>
      </c>
      <c r="D8">
        <v>300.000199794769</v>
      </c>
      <c r="E8">
        <v>300.000263452529</v>
      </c>
      <c r="F8">
        <v>300.000296592712</v>
      </c>
      <c r="G8">
        <v>300.00042295455899</v>
      </c>
      <c r="H8">
        <v>300.00085449218699</v>
      </c>
      <c r="I8">
        <v>300.000224590301</v>
      </c>
      <c r="J8">
        <v>300.000339269638</v>
      </c>
      <c r="K8">
        <v>300.00062274932799</v>
      </c>
      <c r="L8">
        <v>91.396094799041705</v>
      </c>
      <c r="M8">
        <v>300.00066018104502</v>
      </c>
      <c r="N8">
        <v>300.00009870529101</v>
      </c>
      <c r="O8">
        <v>300.00034236907902</v>
      </c>
      <c r="P8">
        <v>300.00028634071299</v>
      </c>
    </row>
    <row r="9" spans="1:16">
      <c r="A9" t="s">
        <v>119</v>
      </c>
      <c r="B9">
        <v>300.00044465065002</v>
      </c>
      <c r="C9">
        <v>300.00083279609601</v>
      </c>
      <c r="D9">
        <v>300.00032329559298</v>
      </c>
      <c r="E9">
        <v>300.00032520294099</v>
      </c>
      <c r="F9">
        <v>300.00089025497402</v>
      </c>
      <c r="G9">
        <v>149.831000328063</v>
      </c>
      <c r="H9">
        <v>300.00075840950001</v>
      </c>
      <c r="I9">
        <v>300.0003657341</v>
      </c>
      <c r="J9">
        <v>300.00032043457003</v>
      </c>
      <c r="K9">
        <v>300.00099802017201</v>
      </c>
      <c r="L9">
        <v>96.897997379302893</v>
      </c>
      <c r="M9">
        <v>220.76204872131299</v>
      </c>
      <c r="N9">
        <v>300.00020885467501</v>
      </c>
      <c r="O9">
        <v>300.00009727477999</v>
      </c>
      <c r="P9">
        <v>300.00099754333399</v>
      </c>
    </row>
    <row r="10" spans="1:16">
      <c r="A10" t="s">
        <v>120</v>
      </c>
      <c r="B10">
        <v>181.55568051338099</v>
      </c>
      <c r="C10">
        <v>300.00082182884199</v>
      </c>
      <c r="D10">
        <v>300.00040531158402</v>
      </c>
      <c r="E10">
        <v>300.00035834312399</v>
      </c>
      <c r="F10">
        <v>300.00014209747297</v>
      </c>
      <c r="G10">
        <v>204.31824350356999</v>
      </c>
      <c r="H10">
        <v>293.58011460304198</v>
      </c>
      <c r="I10">
        <v>300.000483751297</v>
      </c>
      <c r="J10">
        <v>300.000253915786</v>
      </c>
      <c r="K10">
        <v>300.00029683113098</v>
      </c>
      <c r="L10">
        <v>123.465997934341</v>
      </c>
      <c r="M10">
        <v>237.325629472732</v>
      </c>
      <c r="N10">
        <v>300.00061321258499</v>
      </c>
      <c r="O10">
        <v>300.00050616264298</v>
      </c>
      <c r="P10">
        <v>300.00005316734303</v>
      </c>
    </row>
    <row r="11" spans="1:16">
      <c r="A11" t="s">
        <v>121</v>
      </c>
      <c r="B11">
        <v>300.00050115585299</v>
      </c>
      <c r="C11">
        <v>300.00095176696698</v>
      </c>
      <c r="D11">
        <v>300.00028014182999</v>
      </c>
      <c r="E11">
        <v>300.00049710273697</v>
      </c>
      <c r="F11">
        <v>300.00097703933699</v>
      </c>
      <c r="G11">
        <v>300.00003933906498</v>
      </c>
      <c r="H11">
        <v>300.00043463706902</v>
      </c>
      <c r="I11">
        <v>300.00033116340597</v>
      </c>
      <c r="J11">
        <v>300.000333070755</v>
      </c>
      <c r="K11">
        <v>300.00066471099802</v>
      </c>
      <c r="L11">
        <v>300.00021743774403</v>
      </c>
      <c r="M11">
        <v>300.00010848045298</v>
      </c>
      <c r="N11">
        <v>300.00035524368201</v>
      </c>
      <c r="O11">
        <v>300.00033450126602</v>
      </c>
      <c r="P11">
        <v>300.00095963477997</v>
      </c>
    </row>
    <row r="12" spans="1:16">
      <c r="A12" t="s">
        <v>122</v>
      </c>
      <c r="B12">
        <v>300.00032949447598</v>
      </c>
      <c r="C12">
        <v>300.00036072731001</v>
      </c>
      <c r="D12">
        <v>300.000172138214</v>
      </c>
      <c r="E12">
        <v>300.000240325927</v>
      </c>
      <c r="F12">
        <v>300.000771284103</v>
      </c>
      <c r="G12">
        <v>300.00000119209199</v>
      </c>
      <c r="H12">
        <v>300.000312328338</v>
      </c>
      <c r="I12">
        <v>300.000141859054</v>
      </c>
      <c r="J12">
        <v>300.00011277198701</v>
      </c>
      <c r="K12">
        <v>300.000622272491</v>
      </c>
      <c r="L12">
        <v>300.00043749809203</v>
      </c>
      <c r="M12">
        <v>300.000984430313</v>
      </c>
      <c r="N12">
        <v>300.00016570091202</v>
      </c>
      <c r="O12">
        <v>300.00030922889698</v>
      </c>
      <c r="P12">
        <v>300.00021743774403</v>
      </c>
    </row>
    <row r="13" spans="1:16">
      <c r="A13" t="s">
        <v>123</v>
      </c>
      <c r="B13">
        <v>300.00089621543799</v>
      </c>
      <c r="C13">
        <v>300.000290393829</v>
      </c>
      <c r="D13">
        <v>300.00024604797301</v>
      </c>
      <c r="E13">
        <v>300.00045704841602</v>
      </c>
      <c r="F13">
        <v>300.00018930435101</v>
      </c>
      <c r="G13">
        <v>300.00005197525002</v>
      </c>
      <c r="H13">
        <v>300.00009202957102</v>
      </c>
      <c r="I13">
        <v>300.000341653823</v>
      </c>
      <c r="J13">
        <v>300.00047874450598</v>
      </c>
      <c r="K13">
        <v>300.00013017654402</v>
      </c>
      <c r="L13">
        <v>300.00045919418301</v>
      </c>
      <c r="M13">
        <v>300.00030684471102</v>
      </c>
      <c r="N13">
        <v>300.00034356117197</v>
      </c>
      <c r="O13">
        <v>300.00021266937199</v>
      </c>
      <c r="P13">
        <v>300.00016641616799</v>
      </c>
    </row>
    <row r="14" spans="1:16">
      <c r="A14" t="s">
        <v>124</v>
      </c>
      <c r="B14">
        <v>300.00062012672402</v>
      </c>
      <c r="C14">
        <v>300.00022387504498</v>
      </c>
      <c r="D14">
        <v>300.00039815902699</v>
      </c>
      <c r="E14">
        <v>300.000687122344</v>
      </c>
      <c r="F14">
        <v>300.00059866905201</v>
      </c>
      <c r="G14">
        <v>300.00017523765501</v>
      </c>
      <c r="H14">
        <v>300.00054788589398</v>
      </c>
      <c r="I14">
        <v>300.00019788741997</v>
      </c>
      <c r="J14">
        <v>300.00038480758599</v>
      </c>
      <c r="K14">
        <v>300.00036954879698</v>
      </c>
      <c r="L14">
        <v>300.00081777572598</v>
      </c>
      <c r="M14">
        <v>300.00044941902098</v>
      </c>
      <c r="N14">
        <v>300.00009822845402</v>
      </c>
      <c r="O14">
        <v>300.000447273254</v>
      </c>
      <c r="P14">
        <v>300.00001645088099</v>
      </c>
    </row>
    <row r="15" spans="1:16">
      <c r="A15" t="s">
        <v>125</v>
      </c>
      <c r="B15">
        <v>300.00000047683699</v>
      </c>
      <c r="C15">
        <v>300.00009608268698</v>
      </c>
      <c r="D15">
        <v>300.00032997131302</v>
      </c>
      <c r="E15">
        <v>300.00033116340597</v>
      </c>
      <c r="F15">
        <v>300.00068044662402</v>
      </c>
      <c r="G15">
        <v>300.000681877136</v>
      </c>
      <c r="H15">
        <v>300.00073671340903</v>
      </c>
      <c r="I15">
        <v>300.00035190582201</v>
      </c>
      <c r="J15">
        <v>300.00038480758599</v>
      </c>
      <c r="K15">
        <v>300.00018882751402</v>
      </c>
      <c r="L15">
        <v>300.000998735427</v>
      </c>
      <c r="M15">
        <v>300.00009942054697</v>
      </c>
      <c r="N15">
        <v>300.00049018859801</v>
      </c>
      <c r="O15">
        <v>300.00021624565102</v>
      </c>
      <c r="P15">
        <v>300.00037264823902</v>
      </c>
    </row>
    <row r="16" spans="1:16">
      <c r="A16" t="s">
        <v>126</v>
      </c>
      <c r="B16">
        <v>300.000308990478</v>
      </c>
      <c r="C16">
        <v>300.00094461441</v>
      </c>
      <c r="D16">
        <v>300.000437736511</v>
      </c>
      <c r="E16">
        <v>300.00051975250199</v>
      </c>
      <c r="F16">
        <v>300.00050187110901</v>
      </c>
      <c r="G16">
        <v>300.00050020217799</v>
      </c>
      <c r="H16">
        <v>300.000148057937</v>
      </c>
      <c r="I16">
        <v>300.00032186508099</v>
      </c>
      <c r="J16">
        <v>300.00044155120798</v>
      </c>
      <c r="K16">
        <v>300.00005340576098</v>
      </c>
      <c r="L16">
        <v>300.000838756561</v>
      </c>
      <c r="M16">
        <v>300.00098681449799</v>
      </c>
      <c r="N16">
        <v>300.00030589103699</v>
      </c>
      <c r="O16">
        <v>300.000484466552</v>
      </c>
      <c r="P16">
        <v>300.00085568428</v>
      </c>
    </row>
    <row r="17" spans="1:16">
      <c r="A17" t="s">
        <v>127</v>
      </c>
      <c r="B17">
        <v>300.00031185150101</v>
      </c>
      <c r="C17">
        <v>300.000099182128</v>
      </c>
      <c r="D17">
        <v>300.000434875488</v>
      </c>
      <c r="E17">
        <v>300.00041842460598</v>
      </c>
      <c r="F17">
        <v>300.00093197822503</v>
      </c>
      <c r="G17">
        <v>300.00000023841801</v>
      </c>
      <c r="H17">
        <v>300.00021100044199</v>
      </c>
      <c r="I17">
        <v>300.000238656997</v>
      </c>
      <c r="J17">
        <v>300.00054550170898</v>
      </c>
      <c r="K17">
        <v>300.00062990188599</v>
      </c>
      <c r="L17">
        <v>300.00023627281098</v>
      </c>
      <c r="M17">
        <v>300.00035905838001</v>
      </c>
      <c r="N17">
        <v>300.00035524368201</v>
      </c>
      <c r="O17">
        <v>300.00024557113602</v>
      </c>
      <c r="P17">
        <v>300.00061917304902</v>
      </c>
    </row>
    <row r="18" spans="1:16">
      <c r="A18" t="s">
        <v>128</v>
      </c>
      <c r="B18">
        <v>300.00005793571398</v>
      </c>
      <c r="C18">
        <v>300.00013208389203</v>
      </c>
      <c r="D18">
        <v>300.00027561187699</v>
      </c>
      <c r="E18">
        <v>300.000226259231</v>
      </c>
      <c r="F18">
        <v>300.00016236305203</v>
      </c>
      <c r="G18">
        <v>61.122330665588301</v>
      </c>
      <c r="H18">
        <v>288.43539309501602</v>
      </c>
      <c r="I18">
        <v>300.00036191940302</v>
      </c>
      <c r="J18">
        <v>300.00038528442298</v>
      </c>
      <c r="K18">
        <v>300.00013756752003</v>
      </c>
      <c r="L18">
        <v>41.906001091003397</v>
      </c>
      <c r="M18">
        <v>111.226117134094</v>
      </c>
      <c r="N18">
        <v>198.58113765716499</v>
      </c>
      <c r="O18">
        <v>285.04511570930401</v>
      </c>
      <c r="P18">
        <v>250.074998140335</v>
      </c>
    </row>
    <row r="19" spans="1:16">
      <c r="A19" t="s">
        <v>129</v>
      </c>
      <c r="B19">
        <v>137.51324009895299</v>
      </c>
      <c r="C19">
        <v>196.68964242935101</v>
      </c>
      <c r="D19">
        <v>300.00075531005803</v>
      </c>
      <c r="E19">
        <v>300.000146389007</v>
      </c>
      <c r="F19">
        <v>300.00051236152598</v>
      </c>
      <c r="G19">
        <v>107.711042642593</v>
      </c>
      <c r="H19">
        <v>136.069139719009</v>
      </c>
      <c r="I19">
        <v>210.27105593681301</v>
      </c>
      <c r="J19">
        <v>300.000447273254</v>
      </c>
      <c r="K19">
        <v>300.00090837478598</v>
      </c>
      <c r="L19">
        <v>85.514001369476304</v>
      </c>
      <c r="M19">
        <v>143.36731672286899</v>
      </c>
      <c r="N19">
        <v>186.82010221481301</v>
      </c>
      <c r="O19">
        <v>290.38136863708399</v>
      </c>
      <c r="P19">
        <v>248.430310726165</v>
      </c>
    </row>
    <row r="20" spans="1:16">
      <c r="A20" t="s">
        <v>130</v>
      </c>
      <c r="B20">
        <v>300.00099802017201</v>
      </c>
      <c r="C20">
        <v>300.00053024291901</v>
      </c>
      <c r="D20">
        <v>300.00034856796202</v>
      </c>
      <c r="E20">
        <v>300.00039529800398</v>
      </c>
      <c r="F20">
        <v>300.00041413307099</v>
      </c>
      <c r="G20">
        <v>300.00085568428</v>
      </c>
      <c r="H20">
        <v>300.00022578239401</v>
      </c>
      <c r="I20">
        <v>300.00049376487698</v>
      </c>
      <c r="J20">
        <v>300.00045633316</v>
      </c>
      <c r="K20">
        <v>300.000144720077</v>
      </c>
      <c r="L20">
        <v>300.000487327575</v>
      </c>
      <c r="M20">
        <v>300.000554800033</v>
      </c>
      <c r="N20">
        <v>300.000445604324</v>
      </c>
      <c r="O20">
        <v>300.000308990478</v>
      </c>
      <c r="P20">
        <v>300.000312328338</v>
      </c>
    </row>
    <row r="21" spans="1:16">
      <c r="A21" t="s">
        <v>131</v>
      </c>
      <c r="B21">
        <v>300.00028800964299</v>
      </c>
      <c r="C21">
        <v>300.000732421875</v>
      </c>
      <c r="D21">
        <v>300.00045919418301</v>
      </c>
      <c r="E21">
        <v>300.000350475311</v>
      </c>
      <c r="F21">
        <v>300.000838756561</v>
      </c>
      <c r="G21">
        <v>300.00061869621197</v>
      </c>
      <c r="H21">
        <v>300.000098466873</v>
      </c>
      <c r="I21">
        <v>300.00023317337002</v>
      </c>
      <c r="J21">
        <v>300.00037431716902</v>
      </c>
      <c r="K21">
        <v>300.00030112266501</v>
      </c>
      <c r="L21">
        <v>300.00031375884998</v>
      </c>
      <c r="M21">
        <v>300.00024008750898</v>
      </c>
      <c r="N21">
        <v>300.00021600723198</v>
      </c>
      <c r="O21">
        <v>300.000433206558</v>
      </c>
      <c r="P21">
        <v>300.00084829330399</v>
      </c>
    </row>
    <row r="22" spans="1:16">
      <c r="A22" t="s">
        <v>132</v>
      </c>
      <c r="B22">
        <v>300.00013375282202</v>
      </c>
      <c r="C22">
        <v>300.00063157081598</v>
      </c>
      <c r="D22">
        <v>300.000484466552</v>
      </c>
      <c r="E22">
        <v>300.00031638145401</v>
      </c>
      <c r="F22">
        <v>300.00065064430203</v>
      </c>
      <c r="G22">
        <v>300.00000119209199</v>
      </c>
      <c r="H22">
        <v>300.00094580650301</v>
      </c>
      <c r="I22">
        <v>300.00043416023198</v>
      </c>
      <c r="J22">
        <v>300.00016021728499</v>
      </c>
      <c r="K22">
        <v>300.00063347816399</v>
      </c>
      <c r="L22">
        <v>300.00099825859002</v>
      </c>
      <c r="M22">
        <v>300.00046896934498</v>
      </c>
      <c r="N22">
        <v>300.000483751297</v>
      </c>
      <c r="O22">
        <v>300.00010275840702</v>
      </c>
      <c r="P22">
        <v>300.000425338745</v>
      </c>
    </row>
    <row r="23" spans="1:16">
      <c r="A23" t="s">
        <v>133</v>
      </c>
      <c r="B23">
        <v>300.00036716461102</v>
      </c>
      <c r="C23">
        <v>300.00038909912098</v>
      </c>
      <c r="D23">
        <v>300.000144720077</v>
      </c>
      <c r="E23">
        <v>300.00024986266999</v>
      </c>
      <c r="F23">
        <v>300.000511407852</v>
      </c>
      <c r="G23">
        <v>300.000308990478</v>
      </c>
      <c r="H23">
        <v>300.00064969062799</v>
      </c>
      <c r="I23">
        <v>300.00043654441799</v>
      </c>
      <c r="J23">
        <v>300.00023818016001</v>
      </c>
      <c r="K23">
        <v>300.000373601913</v>
      </c>
      <c r="L23">
        <v>300.00042366981501</v>
      </c>
      <c r="M23">
        <v>300.000302791595</v>
      </c>
      <c r="N23">
        <v>300.00025749206497</v>
      </c>
      <c r="O23">
        <v>300.000338077545</v>
      </c>
      <c r="P23">
        <v>300.000402927398</v>
      </c>
    </row>
    <row r="24" spans="1:16">
      <c r="A24" t="s">
        <v>134</v>
      </c>
      <c r="B24">
        <v>300.000187397003</v>
      </c>
      <c r="C24">
        <v>300.000648021698</v>
      </c>
      <c r="D24">
        <v>300.00023841857899</v>
      </c>
      <c r="E24">
        <v>300.000343322753</v>
      </c>
      <c r="F24">
        <v>300.00055575370698</v>
      </c>
      <c r="G24">
        <v>300.000310659408</v>
      </c>
      <c r="H24">
        <v>300.000590324401</v>
      </c>
      <c r="I24">
        <v>300.00036358833302</v>
      </c>
      <c r="J24">
        <v>300.00030398368801</v>
      </c>
      <c r="K24">
        <v>300.00079178810103</v>
      </c>
      <c r="L24">
        <v>300.000244140625</v>
      </c>
      <c r="M24">
        <v>300.00039148330598</v>
      </c>
      <c r="N24">
        <v>300.00028252601601</v>
      </c>
      <c r="O24">
        <v>300.00027608871397</v>
      </c>
      <c r="P24">
        <v>300.000633001327</v>
      </c>
    </row>
    <row r="25" spans="1:16">
      <c r="A25" t="s">
        <v>135</v>
      </c>
      <c r="B25">
        <v>300.00057530403097</v>
      </c>
      <c r="C25">
        <v>300.00072431564303</v>
      </c>
      <c r="D25">
        <v>300.00028896331702</v>
      </c>
      <c r="E25">
        <v>300.00041270256003</v>
      </c>
      <c r="F25">
        <v>300.00006604194601</v>
      </c>
      <c r="G25">
        <v>300.00029683113098</v>
      </c>
      <c r="H25">
        <v>300.00066184997502</v>
      </c>
      <c r="I25">
        <v>300.00066995620699</v>
      </c>
      <c r="J25">
        <v>300.00052356719902</v>
      </c>
      <c r="K25">
        <v>300.00035095214798</v>
      </c>
      <c r="L25">
        <v>300.000040054321</v>
      </c>
      <c r="M25">
        <v>300.00088930129999</v>
      </c>
      <c r="N25">
        <v>300.00017189979502</v>
      </c>
      <c r="O25">
        <v>300.00032448768599</v>
      </c>
      <c r="P25">
        <v>300.00077295303299</v>
      </c>
    </row>
    <row r="26" spans="1:16">
      <c r="A26" t="s">
        <v>136</v>
      </c>
      <c r="B26">
        <v>300.00010895729002</v>
      </c>
      <c r="C26">
        <v>300.000284194946</v>
      </c>
      <c r="D26">
        <v>300.00037503242402</v>
      </c>
      <c r="E26">
        <v>300.00045490264802</v>
      </c>
      <c r="F26">
        <v>300.00025916099497</v>
      </c>
      <c r="G26">
        <v>300.00098061561499</v>
      </c>
      <c r="H26">
        <v>300.000985145568</v>
      </c>
      <c r="I26">
        <v>300.00036382675103</v>
      </c>
      <c r="J26">
        <v>300.00021576881397</v>
      </c>
      <c r="K26">
        <v>300.00017166137599</v>
      </c>
      <c r="L26">
        <v>300.00000143051102</v>
      </c>
      <c r="M26">
        <v>300.00055384635903</v>
      </c>
      <c r="N26">
        <v>300.00033783912602</v>
      </c>
      <c r="O26">
        <v>300.00027012825001</v>
      </c>
      <c r="P26">
        <v>300.00031757354702</v>
      </c>
    </row>
    <row r="27" spans="1:16">
      <c r="A27" t="s">
        <v>137</v>
      </c>
      <c r="B27">
        <v>300.00098943710299</v>
      </c>
      <c r="C27">
        <v>300.00085306167603</v>
      </c>
      <c r="D27">
        <v>300.00039291381802</v>
      </c>
      <c r="E27">
        <v>300.000514745712</v>
      </c>
      <c r="F27">
        <v>300.00016784667901</v>
      </c>
      <c r="G27">
        <v>193.03309249877901</v>
      </c>
      <c r="H27">
        <v>250.50370573997401</v>
      </c>
      <c r="I27">
        <v>300.00045967102</v>
      </c>
      <c r="J27">
        <v>300.00038576126099</v>
      </c>
      <c r="K27">
        <v>300.00091004371598</v>
      </c>
      <c r="L27">
        <v>31.501000881195001</v>
      </c>
      <c r="M27">
        <v>79.233190536498995</v>
      </c>
      <c r="N27">
        <v>157.72915720939599</v>
      </c>
      <c r="O27">
        <v>232.91053986549301</v>
      </c>
      <c r="P27">
        <v>168.56386685371399</v>
      </c>
    </row>
    <row r="28" spans="1:16">
      <c r="A28" t="s">
        <v>138</v>
      </c>
      <c r="B28">
        <v>91.873723268508897</v>
      </c>
      <c r="C28">
        <v>126.07400560379</v>
      </c>
      <c r="D28">
        <v>252.238132953643</v>
      </c>
      <c r="E28">
        <v>300.00044035911498</v>
      </c>
      <c r="F28">
        <v>300.00000548362698</v>
      </c>
      <c r="G28">
        <v>76.7203080654144</v>
      </c>
      <c r="H28">
        <v>128.149833202362</v>
      </c>
      <c r="I28">
        <v>201.254332304</v>
      </c>
      <c r="J28">
        <v>300.00022888183503</v>
      </c>
      <c r="K28">
        <v>300.000920534133</v>
      </c>
      <c r="L28">
        <v>54.176999568939202</v>
      </c>
      <c r="M28">
        <v>83.700101375579806</v>
      </c>
      <c r="N28">
        <v>161.83026146888699</v>
      </c>
      <c r="O28">
        <v>232.95715618133499</v>
      </c>
      <c r="P28">
        <v>158.31845164299</v>
      </c>
    </row>
    <row r="29" spans="1:16">
      <c r="A29" t="s">
        <v>139</v>
      </c>
      <c r="B29">
        <v>300.00048756599398</v>
      </c>
      <c r="C29">
        <v>300.00031352043101</v>
      </c>
      <c r="D29">
        <v>300.00034308433499</v>
      </c>
      <c r="E29">
        <v>300.00028681754998</v>
      </c>
      <c r="F29">
        <v>300.00037670135498</v>
      </c>
      <c r="G29">
        <v>300.00063157081598</v>
      </c>
      <c r="H29">
        <v>300.00002455711302</v>
      </c>
      <c r="I29">
        <v>300.00025510787901</v>
      </c>
      <c r="J29">
        <v>300.00040149688698</v>
      </c>
      <c r="K29">
        <v>300.000652551651</v>
      </c>
      <c r="L29">
        <v>300.00005221366803</v>
      </c>
      <c r="M29">
        <v>300.00095272064198</v>
      </c>
      <c r="N29">
        <v>300.000296592712</v>
      </c>
      <c r="O29">
        <v>300.00043988227799</v>
      </c>
      <c r="P29">
        <v>300.00082850456198</v>
      </c>
    </row>
    <row r="30" spans="1:16">
      <c r="A30" t="s">
        <v>140</v>
      </c>
      <c r="B30">
        <v>300.00064849853499</v>
      </c>
      <c r="C30">
        <v>300.00082683563198</v>
      </c>
      <c r="D30">
        <v>300.00042891502301</v>
      </c>
      <c r="E30">
        <v>300.00011777877802</v>
      </c>
      <c r="F30">
        <v>300.00039410591103</v>
      </c>
      <c r="G30">
        <v>300.00077438354401</v>
      </c>
      <c r="H30">
        <v>300.00089335441498</v>
      </c>
      <c r="I30">
        <v>300.00014543533302</v>
      </c>
      <c r="J30">
        <v>300.00038456916798</v>
      </c>
      <c r="K30">
        <v>300.00008082389797</v>
      </c>
      <c r="L30">
        <v>300.00017642974802</v>
      </c>
      <c r="M30">
        <v>300.00037002563403</v>
      </c>
      <c r="N30">
        <v>300.00017023086502</v>
      </c>
      <c r="O30">
        <v>300.000542402267</v>
      </c>
      <c r="P30">
        <v>300.000501394271</v>
      </c>
    </row>
    <row r="31" spans="1:16">
      <c r="A31" t="s">
        <v>141</v>
      </c>
      <c r="B31">
        <v>300.000443935394</v>
      </c>
      <c r="C31">
        <v>300.00077223777703</v>
      </c>
      <c r="D31">
        <v>300.00047016143799</v>
      </c>
      <c r="E31">
        <v>300.00061988830498</v>
      </c>
      <c r="F31">
        <v>300.00048208236598</v>
      </c>
      <c r="G31">
        <v>300.000186443328</v>
      </c>
      <c r="H31">
        <v>300.00072622299098</v>
      </c>
      <c r="I31">
        <v>300.00039410591103</v>
      </c>
      <c r="J31">
        <v>300.00062346458401</v>
      </c>
      <c r="K31">
        <v>300.00032544136002</v>
      </c>
      <c r="L31">
        <v>300.00068020820601</v>
      </c>
      <c r="M31">
        <v>300.00028252601601</v>
      </c>
      <c r="N31">
        <v>300.00024724006602</v>
      </c>
      <c r="O31">
        <v>300.00047135352997</v>
      </c>
      <c r="P31">
        <v>300.00038075446997</v>
      </c>
    </row>
    <row r="32" spans="1:16">
      <c r="A32" t="s">
        <v>142</v>
      </c>
      <c r="B32">
        <v>300.00022721290497</v>
      </c>
      <c r="C32">
        <v>300.00047302246003</v>
      </c>
      <c r="D32">
        <v>300.00050020217799</v>
      </c>
      <c r="E32">
        <v>300.00030231475802</v>
      </c>
      <c r="F32">
        <v>300.00080990791298</v>
      </c>
      <c r="G32">
        <v>300.00045371055597</v>
      </c>
      <c r="H32">
        <v>300.00047683715798</v>
      </c>
      <c r="I32">
        <v>300.00033497810301</v>
      </c>
      <c r="J32">
        <v>300.00042748451199</v>
      </c>
      <c r="K32">
        <v>300.00045084953302</v>
      </c>
      <c r="L32">
        <v>300.00050115585299</v>
      </c>
      <c r="M32">
        <v>300.000025510787</v>
      </c>
      <c r="N32">
        <v>300.000396728515</v>
      </c>
      <c r="O32">
        <v>300.00036406517</v>
      </c>
      <c r="P32">
        <v>300.00071024894697</v>
      </c>
    </row>
    <row r="33" spans="1:16">
      <c r="A33" t="s">
        <v>143</v>
      </c>
      <c r="B33">
        <v>300.00048708915699</v>
      </c>
      <c r="C33">
        <v>300.00046801566998</v>
      </c>
      <c r="D33">
        <v>300.00042557716301</v>
      </c>
      <c r="E33">
        <v>300.00044202804497</v>
      </c>
      <c r="F33">
        <v>300.00022339820799</v>
      </c>
      <c r="G33">
        <v>300.00082945823601</v>
      </c>
      <c r="H33">
        <v>300.00036025047302</v>
      </c>
      <c r="I33">
        <v>300.00031709670998</v>
      </c>
      <c r="J33">
        <v>300.00018763542101</v>
      </c>
      <c r="K33">
        <v>300.00083851814202</v>
      </c>
      <c r="L33">
        <v>300.00032877922001</v>
      </c>
      <c r="M33">
        <v>300.00029563903797</v>
      </c>
      <c r="N33">
        <v>300.000299930572</v>
      </c>
      <c r="O33">
        <v>300.00045680999699</v>
      </c>
      <c r="P33">
        <v>300.00099945068303</v>
      </c>
    </row>
    <row r="34" spans="1:16">
      <c r="A34" t="s">
        <v>144</v>
      </c>
      <c r="B34">
        <v>300.000623941421</v>
      </c>
      <c r="C34">
        <v>300.00066423416098</v>
      </c>
      <c r="D34">
        <v>300.00031638145401</v>
      </c>
      <c r="E34">
        <v>300.000087738037</v>
      </c>
      <c r="F34">
        <v>300.00010585784901</v>
      </c>
      <c r="G34">
        <v>300.00050115585299</v>
      </c>
      <c r="H34">
        <v>300.000081539154</v>
      </c>
      <c r="I34">
        <v>300.00017428398098</v>
      </c>
      <c r="J34">
        <v>300.00029516220002</v>
      </c>
      <c r="K34">
        <v>300.00067782401999</v>
      </c>
      <c r="L34">
        <v>300.00089859962401</v>
      </c>
      <c r="M34">
        <v>300.00094771385102</v>
      </c>
      <c r="N34">
        <v>300.00046706199601</v>
      </c>
      <c r="O34">
        <v>300.00037431716902</v>
      </c>
      <c r="P34">
        <v>300.00021123886103</v>
      </c>
    </row>
    <row r="35" spans="1:16">
      <c r="A35" t="s">
        <v>145</v>
      </c>
      <c r="B35">
        <v>300.00018620490999</v>
      </c>
      <c r="C35">
        <v>300.00053405761702</v>
      </c>
      <c r="D35">
        <v>300.00018715858403</v>
      </c>
      <c r="E35">
        <v>300.00025296211197</v>
      </c>
      <c r="F35">
        <v>300.00094413757301</v>
      </c>
      <c r="G35">
        <v>300.00037765502901</v>
      </c>
      <c r="H35">
        <v>300.000064849853</v>
      </c>
      <c r="I35">
        <v>300.00041747093201</v>
      </c>
      <c r="J35">
        <v>300.00062584877003</v>
      </c>
      <c r="K35">
        <v>300.00053501129099</v>
      </c>
      <c r="L35">
        <v>300.00061821937499</v>
      </c>
      <c r="M35">
        <v>300.00065183639498</v>
      </c>
      <c r="N35">
        <v>300.00032448768599</v>
      </c>
      <c r="O35">
        <v>300.000188112258</v>
      </c>
      <c r="P35">
        <v>300.00068473815901</v>
      </c>
    </row>
    <row r="36" spans="1:16">
      <c r="A36" t="s">
        <v>146</v>
      </c>
      <c r="B36">
        <v>300.00091767311</v>
      </c>
      <c r="C36">
        <v>300.00099205970702</v>
      </c>
      <c r="D36">
        <v>300.00053429603503</v>
      </c>
      <c r="E36">
        <v>300.00046014785698</v>
      </c>
      <c r="F36">
        <v>300.00032782554598</v>
      </c>
      <c r="G36">
        <v>201.51584815979001</v>
      </c>
      <c r="H36">
        <v>221.96307206153801</v>
      </c>
      <c r="I36">
        <v>300.00034737586901</v>
      </c>
      <c r="J36">
        <v>300.000115394592</v>
      </c>
      <c r="K36">
        <v>300.00075316429098</v>
      </c>
      <c r="L36">
        <v>19.179002285003602</v>
      </c>
      <c r="M36">
        <v>71.384250640869098</v>
      </c>
      <c r="N36">
        <v>137.283244609832</v>
      </c>
      <c r="O36">
        <v>201.19716668128899</v>
      </c>
      <c r="P36">
        <v>133.85296535491901</v>
      </c>
    </row>
    <row r="37" spans="1:16">
      <c r="A37" t="s">
        <v>147</v>
      </c>
      <c r="B37">
        <v>47.256478071212698</v>
      </c>
      <c r="C37">
        <v>100.496690750122</v>
      </c>
      <c r="D37">
        <v>192.468244075775</v>
      </c>
      <c r="E37">
        <v>300.00042581558199</v>
      </c>
      <c r="F37">
        <v>290.23620080947802</v>
      </c>
      <c r="G37">
        <v>62.207803726196197</v>
      </c>
      <c r="H37">
        <v>97.646638870239201</v>
      </c>
      <c r="I37">
        <v>110.23419451713499</v>
      </c>
      <c r="J37">
        <v>285.03538441657997</v>
      </c>
      <c r="K37">
        <v>241.80356478691101</v>
      </c>
      <c r="L37">
        <v>37.359994649887</v>
      </c>
      <c r="M37">
        <v>80.978156328201294</v>
      </c>
      <c r="N37">
        <v>87.547027349472003</v>
      </c>
      <c r="O37">
        <v>201.50920248031599</v>
      </c>
      <c r="P37">
        <v>135.65638947486801</v>
      </c>
    </row>
    <row r="38" spans="1:16">
      <c r="A38" t="s">
        <v>148</v>
      </c>
      <c r="B38">
        <v>300.00005960464398</v>
      </c>
      <c r="C38">
        <v>300.00090384483298</v>
      </c>
      <c r="D38">
        <v>300.00028800964299</v>
      </c>
      <c r="E38">
        <v>300.00030493736199</v>
      </c>
      <c r="F38">
        <v>300.00077986717201</v>
      </c>
      <c r="G38">
        <v>300.00052475929198</v>
      </c>
      <c r="H38">
        <v>300.00076508522</v>
      </c>
      <c r="I38">
        <v>300.00039815902699</v>
      </c>
      <c r="J38">
        <v>300.000102996826</v>
      </c>
      <c r="K38">
        <v>300.00032877922001</v>
      </c>
      <c r="L38">
        <v>300.00000143051102</v>
      </c>
      <c r="M38">
        <v>300.00002050399701</v>
      </c>
      <c r="N38">
        <v>300.00075745582501</v>
      </c>
      <c r="O38">
        <v>300.00031208991999</v>
      </c>
      <c r="P38">
        <v>300.00032091140702</v>
      </c>
    </row>
    <row r="39" spans="1:16">
      <c r="A39" t="s">
        <v>149</v>
      </c>
      <c r="B39">
        <v>300.000694274902</v>
      </c>
      <c r="C39">
        <v>300.00082063674898</v>
      </c>
      <c r="D39">
        <v>300.00025415420498</v>
      </c>
      <c r="E39">
        <v>300.00051021575899</v>
      </c>
      <c r="F39">
        <v>300.000511407852</v>
      </c>
      <c r="G39">
        <v>300.00058364868102</v>
      </c>
      <c r="H39">
        <v>300.00059390067997</v>
      </c>
      <c r="I39">
        <v>300.00052571296601</v>
      </c>
      <c r="J39">
        <v>300.00051283836302</v>
      </c>
      <c r="K39">
        <v>300.00077462196299</v>
      </c>
      <c r="L39">
        <v>300.00030946731499</v>
      </c>
      <c r="M39">
        <v>300.00089883804299</v>
      </c>
      <c r="N39">
        <v>300.00034451484601</v>
      </c>
      <c r="O39">
        <v>300.00041317939701</v>
      </c>
      <c r="P39">
        <v>300.00053596496502</v>
      </c>
    </row>
    <row r="40" spans="1:16">
      <c r="A40" t="s">
        <v>150</v>
      </c>
      <c r="B40">
        <v>300.00093674659701</v>
      </c>
      <c r="C40">
        <v>300.00097775459199</v>
      </c>
      <c r="D40">
        <v>300.000168800354</v>
      </c>
      <c r="E40">
        <v>300.00023722648598</v>
      </c>
      <c r="F40">
        <v>300.00077819824202</v>
      </c>
      <c r="G40">
        <v>300.00071787834099</v>
      </c>
      <c r="H40">
        <v>300.00096702575598</v>
      </c>
      <c r="I40">
        <v>300.00048232078501</v>
      </c>
      <c r="J40">
        <v>300.00050878524701</v>
      </c>
      <c r="K40">
        <v>300.00071835517798</v>
      </c>
      <c r="L40">
        <v>300.00030994415198</v>
      </c>
      <c r="M40">
        <v>300.00022935867298</v>
      </c>
      <c r="N40">
        <v>300.00053143501202</v>
      </c>
      <c r="O40">
        <v>300.00018763542101</v>
      </c>
      <c r="P40">
        <v>300.00039148330598</v>
      </c>
    </row>
    <row r="41" spans="1:16">
      <c r="A41" t="s">
        <v>151</v>
      </c>
      <c r="B41">
        <v>300.00080728530799</v>
      </c>
      <c r="C41">
        <v>300.00099992752001</v>
      </c>
      <c r="D41">
        <v>300.00041580200099</v>
      </c>
      <c r="E41">
        <v>300.00015783309902</v>
      </c>
      <c r="F41">
        <v>300.00056743621798</v>
      </c>
      <c r="G41">
        <v>300.00048041343598</v>
      </c>
      <c r="H41">
        <v>300.00028085708601</v>
      </c>
      <c r="I41">
        <v>300.00021624565102</v>
      </c>
      <c r="J41">
        <v>300.000236988067</v>
      </c>
      <c r="K41">
        <v>300.00001716613701</v>
      </c>
      <c r="L41">
        <v>300.00084662437399</v>
      </c>
      <c r="M41">
        <v>300.00006961822498</v>
      </c>
      <c r="N41">
        <v>300.00038957595802</v>
      </c>
      <c r="O41">
        <v>300.00042819976801</v>
      </c>
      <c r="P41">
        <v>300.00021028518597</v>
      </c>
    </row>
    <row r="42" spans="1:16">
      <c r="A42" t="s">
        <v>152</v>
      </c>
      <c r="B42">
        <v>300.00080657005299</v>
      </c>
      <c r="C42">
        <v>300.00091457366898</v>
      </c>
      <c r="D42">
        <v>300.00052261352499</v>
      </c>
      <c r="E42">
        <v>300.00021433830199</v>
      </c>
      <c r="F42">
        <v>300.00054311752302</v>
      </c>
      <c r="G42">
        <v>300.00032162666298</v>
      </c>
      <c r="H42">
        <v>300.00086402892998</v>
      </c>
      <c r="I42">
        <v>300.00028228759697</v>
      </c>
      <c r="J42">
        <v>300.00029182434002</v>
      </c>
      <c r="K42">
        <v>300.00076222419699</v>
      </c>
      <c r="L42">
        <v>300.00042843818602</v>
      </c>
      <c r="M42">
        <v>300.00022149085999</v>
      </c>
      <c r="N42">
        <v>300.00025367736799</v>
      </c>
      <c r="O42">
        <v>300.00034809112498</v>
      </c>
      <c r="P42">
        <v>300.00085568428</v>
      </c>
    </row>
    <row r="43" spans="1:16">
      <c r="A43" t="s">
        <v>153</v>
      </c>
      <c r="B43">
        <v>300.00015592574999</v>
      </c>
      <c r="C43">
        <v>300.00030303001398</v>
      </c>
      <c r="D43">
        <v>300.000318527221</v>
      </c>
      <c r="E43">
        <v>300.00017881393399</v>
      </c>
      <c r="F43">
        <v>300.00077223777703</v>
      </c>
      <c r="G43">
        <v>300.00053596496502</v>
      </c>
      <c r="H43">
        <v>300.00018000602699</v>
      </c>
      <c r="I43">
        <v>300.00063896179199</v>
      </c>
      <c r="J43">
        <v>300.00056314468299</v>
      </c>
      <c r="K43">
        <v>300.00052976608202</v>
      </c>
      <c r="L43">
        <v>300.00040197372402</v>
      </c>
      <c r="M43">
        <v>300.00065803527798</v>
      </c>
      <c r="N43">
        <v>300.00014519691399</v>
      </c>
      <c r="O43">
        <v>300.00042629241898</v>
      </c>
      <c r="P43">
        <v>300.00063776969898</v>
      </c>
    </row>
    <row r="44" spans="1:16">
      <c r="A44" t="s">
        <v>154</v>
      </c>
      <c r="B44">
        <v>300.000716209411</v>
      </c>
      <c r="C44">
        <v>300.00094151496802</v>
      </c>
      <c r="D44">
        <v>300.00044679641701</v>
      </c>
      <c r="E44">
        <v>300.00050115585299</v>
      </c>
      <c r="F44">
        <v>300.00090479850701</v>
      </c>
      <c r="G44">
        <v>300.00008487701399</v>
      </c>
      <c r="H44">
        <v>300.00088286399802</v>
      </c>
      <c r="I44">
        <v>300.00011467933598</v>
      </c>
      <c r="J44">
        <v>300.00016021728499</v>
      </c>
      <c r="K44">
        <v>300.00058269500698</v>
      </c>
      <c r="L44">
        <v>300.00063347816399</v>
      </c>
      <c r="M44">
        <v>300.00071716308503</v>
      </c>
      <c r="N44">
        <v>300.00039553642199</v>
      </c>
      <c r="O44">
        <v>300.000523805618</v>
      </c>
      <c r="P44">
        <v>300.00031638145401</v>
      </c>
    </row>
    <row r="45" spans="1:16">
      <c r="A45" t="s">
        <v>155</v>
      </c>
      <c r="B45">
        <v>300.00021886825499</v>
      </c>
      <c r="C45">
        <v>300.00085759162903</v>
      </c>
      <c r="D45">
        <v>300.00030088424597</v>
      </c>
      <c r="E45">
        <v>300.000279664993</v>
      </c>
      <c r="F45">
        <v>300.00060582160899</v>
      </c>
      <c r="G45">
        <v>167.253413438797</v>
      </c>
      <c r="H45">
        <v>188.47047996520899</v>
      </c>
      <c r="I45">
        <v>289.37639999389597</v>
      </c>
      <c r="J45">
        <v>300.00010228156998</v>
      </c>
      <c r="K45">
        <v>300.00078320503201</v>
      </c>
      <c r="L45">
        <v>19.726000070571899</v>
      </c>
      <c r="M45">
        <v>45.769662618637</v>
      </c>
      <c r="N45">
        <v>120.06701350212001</v>
      </c>
      <c r="O45">
        <v>195.070281267166</v>
      </c>
      <c r="P45">
        <v>106.149165391922</v>
      </c>
    </row>
    <row r="46" spans="1:16">
      <c r="A46" t="s">
        <v>156</v>
      </c>
      <c r="B46">
        <v>48.921514511108398</v>
      </c>
      <c r="C46">
        <v>103.761137247085</v>
      </c>
      <c r="D46">
        <v>188.36914634704499</v>
      </c>
      <c r="E46">
        <v>292.44647145271301</v>
      </c>
      <c r="F46">
        <v>237.02712225913999</v>
      </c>
      <c r="G46">
        <v>52.586896896362298</v>
      </c>
      <c r="H46">
        <v>70.378401279449406</v>
      </c>
      <c r="I46">
        <v>157.13405680656399</v>
      </c>
      <c r="J46">
        <v>262.65619635581902</v>
      </c>
      <c r="K46">
        <v>171.13905763626099</v>
      </c>
      <c r="L46">
        <v>31.2980024814605</v>
      </c>
      <c r="M46">
        <v>77.484061956405597</v>
      </c>
      <c r="N46">
        <v>121.608087539672</v>
      </c>
      <c r="O46">
        <v>185.64325761795001</v>
      </c>
      <c r="P46">
        <v>97.337510585784898</v>
      </c>
    </row>
    <row r="47" spans="1:16">
      <c r="A47" t="s">
        <v>157</v>
      </c>
      <c r="B47">
        <v>300.00089049339198</v>
      </c>
      <c r="C47">
        <v>300.000490665435</v>
      </c>
      <c r="D47">
        <v>300.000102996826</v>
      </c>
      <c r="E47">
        <v>300.00039410591103</v>
      </c>
      <c r="F47">
        <v>300.00061559677101</v>
      </c>
      <c r="G47">
        <v>300.00078892707802</v>
      </c>
      <c r="H47">
        <v>300.00000309944102</v>
      </c>
      <c r="I47">
        <v>300.000186443328</v>
      </c>
      <c r="J47">
        <v>300.000252008438</v>
      </c>
      <c r="K47">
        <v>300.00088024139399</v>
      </c>
      <c r="L47">
        <v>300.00077104568402</v>
      </c>
      <c r="M47">
        <v>300.00020980834898</v>
      </c>
      <c r="N47">
        <v>300.00050806999201</v>
      </c>
      <c r="O47">
        <v>300.00031638145401</v>
      </c>
      <c r="P47">
        <v>300.00016140937799</v>
      </c>
    </row>
    <row r="48" spans="1:16">
      <c r="A48" t="s">
        <v>158</v>
      </c>
      <c r="B48">
        <v>300.000986337661</v>
      </c>
      <c r="C48">
        <v>300.000823020935</v>
      </c>
      <c r="D48">
        <v>300.00021147727898</v>
      </c>
      <c r="E48">
        <v>300.00033569335898</v>
      </c>
      <c r="F48">
        <v>300.00050306320099</v>
      </c>
      <c r="G48">
        <v>300.00041341781599</v>
      </c>
      <c r="H48">
        <v>300.00018620490999</v>
      </c>
      <c r="I48">
        <v>300.00048327445899</v>
      </c>
      <c r="J48">
        <v>300.00054597854597</v>
      </c>
      <c r="K48">
        <v>300.000757217407</v>
      </c>
      <c r="L48">
        <v>300.00018858909601</v>
      </c>
      <c r="M48">
        <v>300.00017094612099</v>
      </c>
      <c r="N48">
        <v>300.000188112258</v>
      </c>
      <c r="O48">
        <v>300.00018692016602</v>
      </c>
      <c r="P48">
        <v>300.00025129318198</v>
      </c>
    </row>
    <row r="49" spans="1:16">
      <c r="A49" t="s">
        <v>159</v>
      </c>
      <c r="B49">
        <v>300.00038361549298</v>
      </c>
      <c r="C49">
        <v>300.00064420699999</v>
      </c>
      <c r="D49">
        <v>300.000252723693</v>
      </c>
      <c r="E49">
        <v>300.00067210197398</v>
      </c>
      <c r="F49">
        <v>300.00054192543001</v>
      </c>
      <c r="G49">
        <v>300.00097823143</v>
      </c>
      <c r="H49">
        <v>300.00017261505099</v>
      </c>
      <c r="I49">
        <v>300.00043916702202</v>
      </c>
      <c r="J49">
        <v>300.00034141540499</v>
      </c>
      <c r="K49">
        <v>300.00081110000599</v>
      </c>
      <c r="L49">
        <v>300.00055789947498</v>
      </c>
      <c r="M49">
        <v>300.00058913230799</v>
      </c>
      <c r="N49">
        <v>300.00041604042002</v>
      </c>
      <c r="O49">
        <v>300.00053548812798</v>
      </c>
      <c r="P49">
        <v>300.00004458427401</v>
      </c>
    </row>
    <row r="50" spans="1:16">
      <c r="A50" t="s">
        <v>160</v>
      </c>
      <c r="B50">
        <v>300.00038695335297</v>
      </c>
      <c r="C50">
        <v>300.00011038780201</v>
      </c>
      <c r="D50">
        <v>300.000531673431</v>
      </c>
      <c r="E50">
        <v>300.00029110908503</v>
      </c>
      <c r="F50">
        <v>300.000940084457</v>
      </c>
      <c r="G50">
        <v>300.000476598739</v>
      </c>
      <c r="H50">
        <v>300.00036931037903</v>
      </c>
      <c r="I50">
        <v>300.00031828880299</v>
      </c>
      <c r="J50">
        <v>300.00028634071299</v>
      </c>
      <c r="K50">
        <v>300.00054764747603</v>
      </c>
      <c r="L50">
        <v>300.00072169303797</v>
      </c>
      <c r="M50">
        <v>300.00096750259399</v>
      </c>
      <c r="N50">
        <v>300.000215530395</v>
      </c>
      <c r="O50">
        <v>300.00029873847899</v>
      </c>
      <c r="P50">
        <v>300.00099802017201</v>
      </c>
    </row>
    <row r="51" spans="1:16">
      <c r="A51" t="s">
        <v>161</v>
      </c>
      <c r="B51">
        <v>300.00049257278403</v>
      </c>
      <c r="C51">
        <v>300.00082874297999</v>
      </c>
      <c r="D51">
        <v>300.000427007675</v>
      </c>
      <c r="E51">
        <v>300.000287532806</v>
      </c>
      <c r="F51">
        <v>300.000598192214</v>
      </c>
      <c r="G51">
        <v>300.00011301040598</v>
      </c>
      <c r="H51">
        <v>300.00092434883101</v>
      </c>
      <c r="I51">
        <v>300.00044703483502</v>
      </c>
      <c r="J51">
        <v>300.00050806999201</v>
      </c>
      <c r="K51">
        <v>300.00025177001902</v>
      </c>
      <c r="L51">
        <v>3.9640004634857098</v>
      </c>
      <c r="M51">
        <v>300.00028872489901</v>
      </c>
      <c r="N51">
        <v>300.00057363510098</v>
      </c>
      <c r="O51">
        <v>300.00042915344198</v>
      </c>
      <c r="P51">
        <v>300.00009608268698</v>
      </c>
    </row>
    <row r="52" spans="1:16">
      <c r="A52" t="s">
        <v>162</v>
      </c>
      <c r="B52">
        <v>300.00037169456402</v>
      </c>
      <c r="C52">
        <v>300.00008106231599</v>
      </c>
      <c r="D52">
        <v>300.000287532806</v>
      </c>
      <c r="E52">
        <v>300.00025582313498</v>
      </c>
      <c r="F52">
        <v>300.00073480606</v>
      </c>
      <c r="G52">
        <v>300.00076508522</v>
      </c>
      <c r="H52">
        <v>300.000892877578</v>
      </c>
      <c r="I52">
        <v>300.00031495094299</v>
      </c>
      <c r="J52">
        <v>300.00030469894398</v>
      </c>
      <c r="K52">
        <v>300.00037121772698</v>
      </c>
      <c r="L52">
        <v>300.00050377845702</v>
      </c>
      <c r="M52">
        <v>300.00048303604098</v>
      </c>
      <c r="N52">
        <v>300.00053834915099</v>
      </c>
      <c r="O52">
        <v>300.00008654594399</v>
      </c>
      <c r="P52">
        <v>300.00092077255198</v>
      </c>
    </row>
    <row r="53" spans="1:16">
      <c r="A53" t="s">
        <v>163</v>
      </c>
      <c r="B53">
        <v>300.00003480911198</v>
      </c>
      <c r="C53">
        <v>300.00080847740099</v>
      </c>
      <c r="D53">
        <v>300.00042438507</v>
      </c>
      <c r="E53">
        <v>300.000350475311</v>
      </c>
      <c r="F53">
        <v>300.00014376640303</v>
      </c>
      <c r="G53">
        <v>300.000899076461</v>
      </c>
      <c r="H53">
        <v>300.00047373771599</v>
      </c>
      <c r="I53">
        <v>300.00017476081803</v>
      </c>
      <c r="J53">
        <v>300.00058865547101</v>
      </c>
      <c r="K53">
        <v>300.00066423416098</v>
      </c>
      <c r="L53">
        <v>300.00093007087702</v>
      </c>
      <c r="M53">
        <v>300.00074505805901</v>
      </c>
      <c r="N53">
        <v>300.00039792060801</v>
      </c>
      <c r="O53">
        <v>300.00025248527498</v>
      </c>
      <c r="P53">
        <v>300.000086069107</v>
      </c>
    </row>
    <row r="54" spans="1:16">
      <c r="A54" t="s">
        <v>164</v>
      </c>
      <c r="B54">
        <v>300.00006461143403</v>
      </c>
      <c r="C54">
        <v>300.00047516822798</v>
      </c>
      <c r="D54">
        <v>300.00039005279501</v>
      </c>
      <c r="E54">
        <v>300.00054526329001</v>
      </c>
      <c r="F54">
        <v>300.00052881240799</v>
      </c>
      <c r="G54">
        <v>179.88633084297101</v>
      </c>
      <c r="H54">
        <v>197.16497278213501</v>
      </c>
      <c r="I54">
        <v>300.00019550323401</v>
      </c>
      <c r="J54">
        <v>300.00040245056101</v>
      </c>
      <c r="K54">
        <v>300.00034141540499</v>
      </c>
      <c r="L54">
        <v>14.551000595092701</v>
      </c>
      <c r="M54">
        <v>34.099234819412203</v>
      </c>
      <c r="N54">
        <v>114.04814028739899</v>
      </c>
      <c r="O54">
        <v>177.19829082488999</v>
      </c>
      <c r="P54">
        <v>77.567334651946993</v>
      </c>
    </row>
    <row r="55" spans="1:16">
      <c r="A55" t="s">
        <v>165</v>
      </c>
      <c r="B55">
        <v>46.840661287307697</v>
      </c>
      <c r="C55">
        <v>90.391849756240802</v>
      </c>
      <c r="D55">
        <v>126.65931963920499</v>
      </c>
      <c r="E55">
        <v>259.83840346336302</v>
      </c>
      <c r="F55">
        <v>190.287159919738</v>
      </c>
      <c r="G55">
        <v>38.533547163009601</v>
      </c>
      <c r="H55">
        <v>87.2553226947784</v>
      </c>
      <c r="I55">
        <v>143.46805953979401</v>
      </c>
      <c r="J55">
        <v>250.70514798164299</v>
      </c>
      <c r="K55">
        <v>138.33555650711</v>
      </c>
      <c r="L55">
        <v>30.5140106678009</v>
      </c>
      <c r="M55">
        <v>45.2573852539062</v>
      </c>
      <c r="N55">
        <v>112.867155313491</v>
      </c>
      <c r="O55">
        <v>165.59630918502799</v>
      </c>
      <c r="P55">
        <v>81.838840723037706</v>
      </c>
    </row>
    <row r="56" spans="1:16">
      <c r="A56" t="s">
        <v>166</v>
      </c>
      <c r="B56">
        <v>300.000091314315</v>
      </c>
      <c r="C56">
        <v>300.00030422210602</v>
      </c>
      <c r="D56">
        <v>300.00041937828001</v>
      </c>
      <c r="E56">
        <v>300.00044083595202</v>
      </c>
      <c r="F56">
        <v>300.000348806381</v>
      </c>
      <c r="G56">
        <v>300.00077772140497</v>
      </c>
      <c r="H56">
        <v>300.00019717216401</v>
      </c>
      <c r="I56">
        <v>300.000250339508</v>
      </c>
      <c r="J56">
        <v>300.00026941299399</v>
      </c>
      <c r="K56">
        <v>300.00051069259598</v>
      </c>
      <c r="L56">
        <v>300.00083303451498</v>
      </c>
      <c r="M56">
        <v>300.00073909759499</v>
      </c>
      <c r="N56">
        <v>300.00020432472201</v>
      </c>
      <c r="O56">
        <v>300.00032615661598</v>
      </c>
      <c r="P56">
        <v>300.00078010559002</v>
      </c>
    </row>
    <row r="57" spans="1:16">
      <c r="A57" t="s">
        <v>167</v>
      </c>
      <c r="B57">
        <v>300.00028562545702</v>
      </c>
      <c r="C57">
        <v>300.00000500678999</v>
      </c>
      <c r="D57">
        <v>300.00029945373501</v>
      </c>
      <c r="E57">
        <v>300.000268936157</v>
      </c>
      <c r="F57">
        <v>300.00052428245499</v>
      </c>
      <c r="G57">
        <v>300.00086569785998</v>
      </c>
      <c r="H57">
        <v>300.00070095062199</v>
      </c>
      <c r="I57">
        <v>300.00054836273102</v>
      </c>
      <c r="J57">
        <v>300.000436782836</v>
      </c>
      <c r="K57">
        <v>300.00060486793501</v>
      </c>
      <c r="L57">
        <v>300.00060892105103</v>
      </c>
      <c r="M57">
        <v>300.000468730926</v>
      </c>
      <c r="N57">
        <v>300.00027894973698</v>
      </c>
      <c r="O57">
        <v>300.00037264823902</v>
      </c>
      <c r="P57">
        <v>300.00090956687899</v>
      </c>
    </row>
    <row r="58" spans="1:16">
      <c r="A58" t="s">
        <v>168</v>
      </c>
      <c r="B58">
        <v>300.00013256072998</v>
      </c>
      <c r="C58">
        <v>300.00010323524401</v>
      </c>
      <c r="D58">
        <v>300.000172138214</v>
      </c>
      <c r="E58">
        <v>300.00025701522799</v>
      </c>
      <c r="F58">
        <v>300.000908136367</v>
      </c>
      <c r="G58">
        <v>300.00037884712202</v>
      </c>
      <c r="H58">
        <v>300.00032067298798</v>
      </c>
      <c r="I58">
        <v>300.00034141540499</v>
      </c>
      <c r="J58">
        <v>300.00047421455298</v>
      </c>
      <c r="K58">
        <v>300.00059938430701</v>
      </c>
      <c r="L58">
        <v>300.000633001327</v>
      </c>
      <c r="M58">
        <v>300.00041222572298</v>
      </c>
      <c r="N58">
        <v>300.00062441825798</v>
      </c>
      <c r="O58">
        <v>300.00056338310202</v>
      </c>
      <c r="P58">
        <v>300.000384330749</v>
      </c>
    </row>
    <row r="59" spans="1:16">
      <c r="A59" t="s">
        <v>169</v>
      </c>
      <c r="B59">
        <v>300.00001740455599</v>
      </c>
      <c r="C59">
        <v>300.000735998153</v>
      </c>
      <c r="D59">
        <v>300.00034999847401</v>
      </c>
      <c r="E59">
        <v>300.00039124488802</v>
      </c>
      <c r="F59">
        <v>300.00029730796803</v>
      </c>
      <c r="G59">
        <v>300.00007939338599</v>
      </c>
      <c r="H59">
        <v>300.00091934204102</v>
      </c>
      <c r="I59">
        <v>300.00028800964299</v>
      </c>
      <c r="J59">
        <v>300.00064611434902</v>
      </c>
      <c r="K59">
        <v>300.00036406517</v>
      </c>
      <c r="L59">
        <v>300.000371932983</v>
      </c>
      <c r="M59">
        <v>300.00083589553799</v>
      </c>
      <c r="N59">
        <v>300.00011563301001</v>
      </c>
      <c r="O59">
        <v>300.00015854835499</v>
      </c>
      <c r="P59">
        <v>300.00056695938099</v>
      </c>
    </row>
    <row r="60" spans="1:16">
      <c r="A60" t="s">
        <v>170</v>
      </c>
      <c r="B60">
        <v>300.00073790550198</v>
      </c>
      <c r="C60">
        <v>300.00086307525601</v>
      </c>
      <c r="D60">
        <v>300.00054621696398</v>
      </c>
      <c r="E60">
        <v>300.000453472137</v>
      </c>
      <c r="F60">
        <v>300.00033950805602</v>
      </c>
      <c r="G60">
        <v>300.00089597701998</v>
      </c>
      <c r="H60">
        <v>300.00098562240601</v>
      </c>
      <c r="I60">
        <v>300.00050830841002</v>
      </c>
      <c r="J60">
        <v>300.00029015541003</v>
      </c>
      <c r="K60">
        <v>300.00029420852599</v>
      </c>
      <c r="L60">
        <v>300.00079131126398</v>
      </c>
      <c r="M60">
        <v>300.00005078315701</v>
      </c>
      <c r="N60">
        <v>300.00039935112</v>
      </c>
      <c r="O60">
        <v>300.00010275840702</v>
      </c>
      <c r="P60">
        <v>300.00054502487097</v>
      </c>
    </row>
    <row r="61" spans="1:16">
      <c r="A61" t="s">
        <v>171</v>
      </c>
      <c r="B61">
        <v>300.000594615936</v>
      </c>
      <c r="C61">
        <v>300.00061464309601</v>
      </c>
      <c r="D61">
        <v>300.00040197372402</v>
      </c>
      <c r="E61">
        <v>300.00047922134399</v>
      </c>
      <c r="F61">
        <v>300.00017189979502</v>
      </c>
      <c r="G61">
        <v>300.00072479248001</v>
      </c>
      <c r="H61">
        <v>300.00093722343399</v>
      </c>
      <c r="I61">
        <v>300.00030636787397</v>
      </c>
      <c r="J61">
        <v>300.00015950202902</v>
      </c>
      <c r="K61">
        <v>300.00015473365698</v>
      </c>
      <c r="L61">
        <v>300.00035285949701</v>
      </c>
      <c r="M61">
        <v>300.00000286102198</v>
      </c>
      <c r="N61">
        <v>300.000101327896</v>
      </c>
      <c r="O61">
        <v>300.00020980834898</v>
      </c>
      <c r="P61">
        <v>300.00008320808399</v>
      </c>
    </row>
    <row r="62" spans="1:16">
      <c r="A62" t="s">
        <v>172</v>
      </c>
      <c r="B62">
        <v>300.00082206726</v>
      </c>
      <c r="C62">
        <v>300.00097298622097</v>
      </c>
      <c r="D62">
        <v>300.00054025650002</v>
      </c>
      <c r="E62">
        <v>300.00049090385397</v>
      </c>
      <c r="F62">
        <v>300.00021171569801</v>
      </c>
      <c r="G62">
        <v>300.00026035308798</v>
      </c>
      <c r="H62">
        <v>300.00054812431301</v>
      </c>
      <c r="I62">
        <v>300.00058984756402</v>
      </c>
      <c r="J62">
        <v>300.000395059585</v>
      </c>
      <c r="K62">
        <v>300.00063586235001</v>
      </c>
      <c r="L62">
        <v>300.00061678886402</v>
      </c>
      <c r="M62">
        <v>300.00018715858403</v>
      </c>
      <c r="N62">
        <v>300.00051236152598</v>
      </c>
      <c r="O62">
        <v>300.00025463104203</v>
      </c>
      <c r="P62">
        <v>300.000595808029</v>
      </c>
    </row>
    <row r="63" spans="1:16">
      <c r="A63" t="s">
        <v>173</v>
      </c>
      <c r="B63">
        <v>300.000289201736</v>
      </c>
      <c r="C63">
        <v>300.00005483627302</v>
      </c>
      <c r="D63">
        <v>300.00026655197098</v>
      </c>
      <c r="E63">
        <v>300.000346183776</v>
      </c>
      <c r="F63">
        <v>300.000121593475</v>
      </c>
      <c r="G63">
        <v>153.255319595336</v>
      </c>
      <c r="H63">
        <v>175.71199440956099</v>
      </c>
      <c r="I63">
        <v>277.49737358093199</v>
      </c>
      <c r="J63">
        <v>300.00044417381201</v>
      </c>
      <c r="K63">
        <v>300.00006508827198</v>
      </c>
      <c r="L63">
        <v>19.4738268852233</v>
      </c>
      <c r="M63">
        <v>52.978716373443604</v>
      </c>
      <c r="N63">
        <v>104.85911011695801</v>
      </c>
      <c r="O63">
        <v>164.87932658195399</v>
      </c>
      <c r="P63">
        <v>68.815253257751394</v>
      </c>
    </row>
    <row r="64" spans="1:16">
      <c r="A64" t="s">
        <v>174</v>
      </c>
      <c r="B64">
        <v>42.778249740600501</v>
      </c>
      <c r="C64">
        <v>93.874001264572101</v>
      </c>
      <c r="D64">
        <v>151.01505422592101</v>
      </c>
      <c r="E64">
        <v>237.202216863632</v>
      </c>
      <c r="F64">
        <v>144.45268201828</v>
      </c>
      <c r="G64">
        <v>32.521422147750798</v>
      </c>
      <c r="H64">
        <v>82.891448497772203</v>
      </c>
      <c r="I64">
        <v>134.55916023254301</v>
      </c>
      <c r="J64">
        <v>216.29824686050401</v>
      </c>
      <c r="K64">
        <v>109.165491104125</v>
      </c>
      <c r="L64">
        <v>23.702866077423</v>
      </c>
      <c r="M64">
        <v>61.297628164291297</v>
      </c>
      <c r="N64">
        <v>103.400087833404</v>
      </c>
      <c r="O64">
        <v>164.150217533111</v>
      </c>
      <c r="P64">
        <v>58.981826305389397</v>
      </c>
    </row>
    <row r="65" spans="1:16">
      <c r="A65" t="s">
        <v>175</v>
      </c>
      <c r="B65">
        <v>300.00053763389502</v>
      </c>
      <c r="C65">
        <v>300.00041055679299</v>
      </c>
      <c r="D65">
        <v>300.000453472137</v>
      </c>
      <c r="E65">
        <v>300.00029635429303</v>
      </c>
      <c r="F65">
        <v>300.00066280364899</v>
      </c>
      <c r="G65">
        <v>300.00015068054199</v>
      </c>
      <c r="H65">
        <v>300.00036907195999</v>
      </c>
      <c r="I65">
        <v>300.00017189979502</v>
      </c>
      <c r="J65">
        <v>300.00047802925098</v>
      </c>
      <c r="K65">
        <v>300.00090956687899</v>
      </c>
      <c r="L65">
        <v>300.00075411796502</v>
      </c>
      <c r="M65">
        <v>300.00004148483202</v>
      </c>
      <c r="N65">
        <v>300.00040984153702</v>
      </c>
      <c r="O65">
        <v>300.00034403800902</v>
      </c>
      <c r="P65">
        <v>300.000505924224</v>
      </c>
    </row>
    <row r="66" spans="1:16">
      <c r="A66" t="s">
        <v>176</v>
      </c>
      <c r="B66">
        <v>300.00052332878101</v>
      </c>
      <c r="C66">
        <v>300.00000214576698</v>
      </c>
      <c r="D66">
        <v>300.00041198730401</v>
      </c>
      <c r="E66">
        <v>300.00066876411398</v>
      </c>
      <c r="F66">
        <v>300.00044465065002</v>
      </c>
      <c r="G66">
        <v>300.00088834762499</v>
      </c>
      <c r="H66">
        <v>300.00008201599098</v>
      </c>
      <c r="I66">
        <v>300.00025749206497</v>
      </c>
      <c r="J66">
        <v>300.00048780441199</v>
      </c>
      <c r="K66">
        <v>300.00042414665199</v>
      </c>
      <c r="L66">
        <v>300.00071191787703</v>
      </c>
      <c r="M66">
        <v>300.00030493736199</v>
      </c>
      <c r="N66">
        <v>300.00040102004999</v>
      </c>
      <c r="O66">
        <v>300.00037240981999</v>
      </c>
      <c r="P66">
        <v>300.00083017349198</v>
      </c>
    </row>
    <row r="67" spans="1:16">
      <c r="A67" t="s">
        <v>177</v>
      </c>
      <c r="B67">
        <v>300.00057911872801</v>
      </c>
      <c r="C67">
        <v>300.00099897384598</v>
      </c>
      <c r="D67">
        <v>300.00067067146301</v>
      </c>
      <c r="E67">
        <v>300.00038242340003</v>
      </c>
      <c r="F67">
        <v>300.00088691711397</v>
      </c>
      <c r="G67">
        <v>300.00040721893299</v>
      </c>
      <c r="H67">
        <v>300.00098252296402</v>
      </c>
      <c r="I67">
        <v>300.00052905082703</v>
      </c>
      <c r="J67">
        <v>300.00033211708001</v>
      </c>
      <c r="K67">
        <v>300.00006222724897</v>
      </c>
      <c r="L67">
        <v>300.00007581710798</v>
      </c>
      <c r="M67">
        <v>300.00071263313203</v>
      </c>
      <c r="N67">
        <v>300.00048041343598</v>
      </c>
      <c r="O67">
        <v>300.00042343139597</v>
      </c>
      <c r="P67">
        <v>300.00013184547402</v>
      </c>
    </row>
    <row r="68" spans="1:16">
      <c r="A68" t="s">
        <v>178</v>
      </c>
      <c r="B68">
        <v>300.00050997734002</v>
      </c>
      <c r="C68">
        <v>300.000999689102</v>
      </c>
      <c r="D68">
        <v>300.00032544136002</v>
      </c>
      <c r="E68">
        <v>300.00022315978998</v>
      </c>
      <c r="F68">
        <v>300.000925064086</v>
      </c>
      <c r="G68">
        <v>300.00072765350302</v>
      </c>
      <c r="H68">
        <v>300.00075531005803</v>
      </c>
      <c r="I68">
        <v>300.000512123107</v>
      </c>
      <c r="J68">
        <v>300.00026988983097</v>
      </c>
      <c r="K68">
        <v>300.00001430511401</v>
      </c>
      <c r="L68">
        <v>300.00032210350003</v>
      </c>
      <c r="M68">
        <v>300.00009059906</v>
      </c>
      <c r="N68">
        <v>300.00024175643898</v>
      </c>
      <c r="O68">
        <v>300.00038814544598</v>
      </c>
      <c r="P68">
        <v>300.00004529952997</v>
      </c>
    </row>
    <row r="69" spans="1:16">
      <c r="A69" t="s">
        <v>179</v>
      </c>
      <c r="B69">
        <v>11.697738885879501</v>
      </c>
      <c r="C69">
        <v>300.00099897384598</v>
      </c>
      <c r="D69">
        <v>300.00029182434002</v>
      </c>
      <c r="E69">
        <v>300.00099945068303</v>
      </c>
      <c r="F69">
        <v>300.00002741813603</v>
      </c>
      <c r="G69">
        <v>300.00073909759499</v>
      </c>
      <c r="H69">
        <v>300.00079965591402</v>
      </c>
      <c r="I69">
        <v>300.00045752525301</v>
      </c>
      <c r="J69">
        <v>300.00034379959101</v>
      </c>
      <c r="K69">
        <v>300.00046801566998</v>
      </c>
      <c r="L69">
        <v>300.00066184997502</v>
      </c>
      <c r="M69">
        <v>300.00064778327902</v>
      </c>
      <c r="N69">
        <v>300.00010275840702</v>
      </c>
      <c r="O69">
        <v>300.00050377845702</v>
      </c>
      <c r="P69">
        <v>300.00051975250199</v>
      </c>
    </row>
    <row r="70" spans="1:16">
      <c r="A70" t="s">
        <v>180</v>
      </c>
      <c r="B70">
        <v>300.00086092948902</v>
      </c>
      <c r="C70">
        <v>300.00000023841801</v>
      </c>
      <c r="D70">
        <v>300.00022959709099</v>
      </c>
      <c r="E70">
        <v>300.00000095367398</v>
      </c>
      <c r="F70">
        <v>300.00090932846001</v>
      </c>
      <c r="G70">
        <v>300.00060772895802</v>
      </c>
      <c r="H70">
        <v>300.00066018104502</v>
      </c>
      <c r="I70">
        <v>300.000236988067</v>
      </c>
      <c r="J70">
        <v>300.00060772895802</v>
      </c>
      <c r="K70">
        <v>300.00019097328101</v>
      </c>
      <c r="L70">
        <v>300.00063133239701</v>
      </c>
      <c r="M70">
        <v>300.00028824806202</v>
      </c>
      <c r="N70">
        <v>300.00020909309302</v>
      </c>
      <c r="O70">
        <v>300.00040245056101</v>
      </c>
      <c r="P70">
        <v>300.00030231475802</v>
      </c>
    </row>
    <row r="71" spans="1:16">
      <c r="A71" t="s">
        <v>181</v>
      </c>
      <c r="B71">
        <v>300.00059962272599</v>
      </c>
      <c r="C71">
        <v>300.00000047683699</v>
      </c>
      <c r="D71">
        <v>300.00028324127197</v>
      </c>
      <c r="E71">
        <v>300.000999689102</v>
      </c>
      <c r="F71">
        <v>300.00049209594698</v>
      </c>
      <c r="G71">
        <v>300.00024056434597</v>
      </c>
      <c r="H71">
        <v>300.00037765502901</v>
      </c>
      <c r="I71">
        <v>300.00023651123001</v>
      </c>
      <c r="J71">
        <v>300.00045824050898</v>
      </c>
      <c r="K71">
        <v>300.00082087516699</v>
      </c>
      <c r="L71">
        <v>300.00078463554303</v>
      </c>
      <c r="M71">
        <v>300.00062274932799</v>
      </c>
      <c r="N71">
        <v>300.00025057792601</v>
      </c>
      <c r="O71">
        <v>300.00020456314002</v>
      </c>
      <c r="P71">
        <v>300.00095891952498</v>
      </c>
    </row>
    <row r="72" spans="1:16">
      <c r="A72" t="s">
        <v>182</v>
      </c>
      <c r="B72">
        <v>300.00036406517</v>
      </c>
      <c r="C72">
        <v>300.00100016593899</v>
      </c>
      <c r="D72">
        <v>300.00045156478802</v>
      </c>
      <c r="E72">
        <v>300.00100064277598</v>
      </c>
      <c r="F72">
        <v>300.00025296211197</v>
      </c>
      <c r="G72">
        <v>148.15407180786099</v>
      </c>
      <c r="H72">
        <v>165.64599943160999</v>
      </c>
      <c r="I72">
        <v>253.02746725082301</v>
      </c>
      <c r="J72">
        <v>300.000117063522</v>
      </c>
      <c r="K72">
        <v>300.00017356872502</v>
      </c>
      <c r="L72">
        <v>18.493657827377302</v>
      </c>
      <c r="M72">
        <v>55.812802791595402</v>
      </c>
      <c r="N72">
        <v>95.923116922378497</v>
      </c>
      <c r="O72">
        <v>149.28018426895099</v>
      </c>
      <c r="P72">
        <v>53.540407180786097</v>
      </c>
    </row>
    <row r="73" spans="1:16">
      <c r="A73" t="s">
        <v>183</v>
      </c>
      <c r="B73">
        <v>37.480032205581601</v>
      </c>
      <c r="C73">
        <v>90.584999799728394</v>
      </c>
      <c r="D73">
        <v>69.743174314498901</v>
      </c>
      <c r="E73">
        <v>219.84699726104699</v>
      </c>
      <c r="F73">
        <v>123.343403100967</v>
      </c>
      <c r="G73">
        <v>32.629935741424497</v>
      </c>
      <c r="H73">
        <v>64.237778425216604</v>
      </c>
      <c r="I73">
        <v>118.968055009841</v>
      </c>
      <c r="J73">
        <v>191.15000009536701</v>
      </c>
      <c r="K73">
        <v>86.390079021453801</v>
      </c>
      <c r="L73">
        <v>21.360692977905199</v>
      </c>
      <c r="M73">
        <v>33.277540922164903</v>
      </c>
      <c r="N73">
        <v>94.163209438323904</v>
      </c>
      <c r="O73">
        <v>153.45511555671601</v>
      </c>
      <c r="P73">
        <v>52.746854066848698</v>
      </c>
    </row>
    <row r="74" spans="1:16">
      <c r="A74" t="s">
        <v>184</v>
      </c>
      <c r="B74">
        <v>300.000742197036</v>
      </c>
      <c r="C74">
        <v>300.00090003013599</v>
      </c>
      <c r="D74">
        <v>300.00062417983997</v>
      </c>
      <c r="E74">
        <v>300.000999689102</v>
      </c>
      <c r="F74">
        <v>300.000963211059</v>
      </c>
      <c r="G74">
        <v>300.00051999092102</v>
      </c>
      <c r="H74">
        <v>300.00063037872297</v>
      </c>
      <c r="I74">
        <v>300.00045299530001</v>
      </c>
      <c r="J74">
        <v>300.00099945068303</v>
      </c>
      <c r="K74">
        <v>300.00003051757801</v>
      </c>
      <c r="L74">
        <v>300.00052928924498</v>
      </c>
      <c r="M74">
        <v>300.00014328956598</v>
      </c>
      <c r="N74">
        <v>300.00035071372901</v>
      </c>
      <c r="O74">
        <v>300.000443935394</v>
      </c>
      <c r="P74">
        <v>300.00014376640303</v>
      </c>
    </row>
    <row r="75" spans="1:16">
      <c r="A75" t="s">
        <v>185</v>
      </c>
      <c r="B75">
        <v>300.00001478195099</v>
      </c>
      <c r="C75">
        <v>300.000708341598</v>
      </c>
      <c r="D75">
        <v>300.00014376640303</v>
      </c>
      <c r="E75">
        <v>300.00000214576698</v>
      </c>
      <c r="F75">
        <v>300.00001001357998</v>
      </c>
      <c r="G75">
        <v>300.00030207633898</v>
      </c>
      <c r="H75">
        <v>300.00000166893</v>
      </c>
      <c r="I75">
        <v>300.000478267669</v>
      </c>
      <c r="J75">
        <v>300.000999689102</v>
      </c>
      <c r="K75">
        <v>300.00087547302201</v>
      </c>
      <c r="L75">
        <v>300.00000047683699</v>
      </c>
      <c r="M75">
        <v>300.00001955032297</v>
      </c>
      <c r="N75">
        <v>300.00045609474103</v>
      </c>
      <c r="O75">
        <v>300.00059604644701</v>
      </c>
      <c r="P75">
        <v>300.00052785873402</v>
      </c>
    </row>
    <row r="76" spans="1:16">
      <c r="A76" t="s">
        <v>186</v>
      </c>
      <c r="B76">
        <v>300.00026226043701</v>
      </c>
      <c r="C76">
        <v>300.000299930572</v>
      </c>
      <c r="D76">
        <v>300.00007796287503</v>
      </c>
      <c r="E76">
        <v>300.00000309944102</v>
      </c>
      <c r="F76">
        <v>300.00022983551003</v>
      </c>
      <c r="G76">
        <v>300.00095939636202</v>
      </c>
      <c r="H76">
        <v>300.000002384185</v>
      </c>
      <c r="I76">
        <v>300.00048708915699</v>
      </c>
      <c r="J76">
        <v>300.00099992752001</v>
      </c>
      <c r="K76">
        <v>300.00011801719597</v>
      </c>
      <c r="L76">
        <v>300.000614404678</v>
      </c>
      <c r="M76">
        <v>300.00070476531903</v>
      </c>
      <c r="N76">
        <v>300.000310659408</v>
      </c>
      <c r="O76">
        <v>300.00045943260102</v>
      </c>
      <c r="P76">
        <v>300.00003004074</v>
      </c>
    </row>
    <row r="77" spans="1:16">
      <c r="A77" t="s">
        <v>187</v>
      </c>
      <c r="B77">
        <v>300.00001430511401</v>
      </c>
      <c r="C77">
        <v>300.000938415527</v>
      </c>
      <c r="D77">
        <v>300.000999689102</v>
      </c>
      <c r="E77">
        <v>300.00099992752001</v>
      </c>
      <c r="F77">
        <v>300.00043344497601</v>
      </c>
      <c r="G77">
        <v>300.00026464462201</v>
      </c>
      <c r="H77">
        <v>300.00000095367398</v>
      </c>
      <c r="I77">
        <v>300.00034475326498</v>
      </c>
      <c r="J77">
        <v>300.000999689102</v>
      </c>
      <c r="K77">
        <v>300.000171184539</v>
      </c>
      <c r="L77">
        <v>300.00040531158402</v>
      </c>
      <c r="M77">
        <v>300.00006699561999</v>
      </c>
      <c r="N77">
        <v>300.00040602683998</v>
      </c>
      <c r="O77">
        <v>300.00018334388699</v>
      </c>
      <c r="P77">
        <v>300.00062441825798</v>
      </c>
    </row>
    <row r="78" spans="1:16">
      <c r="A78" t="s">
        <v>188</v>
      </c>
      <c r="B78">
        <v>300.00057935714699</v>
      </c>
      <c r="C78">
        <v>300.00013279914799</v>
      </c>
      <c r="D78">
        <v>300.00000047683699</v>
      </c>
      <c r="E78">
        <v>300.00000190734801</v>
      </c>
      <c r="F78">
        <v>300.00017786026001</v>
      </c>
      <c r="G78">
        <v>300.00013494491498</v>
      </c>
      <c r="H78">
        <v>300.00000047683699</v>
      </c>
      <c r="I78">
        <v>300.00025701522799</v>
      </c>
      <c r="J78">
        <v>300.00000286102198</v>
      </c>
      <c r="K78">
        <v>300.00087070465003</v>
      </c>
      <c r="L78">
        <v>300.00091123580899</v>
      </c>
      <c r="M78">
        <v>300.00014352798399</v>
      </c>
      <c r="N78">
        <v>300.00064420699999</v>
      </c>
      <c r="O78">
        <v>300.00027561187699</v>
      </c>
      <c r="P78">
        <v>300.000490665435</v>
      </c>
    </row>
    <row r="79" spans="1:16">
      <c r="A79" t="s">
        <v>189</v>
      </c>
      <c r="B79">
        <v>300.00069379806502</v>
      </c>
      <c r="C79">
        <v>300.00000405311499</v>
      </c>
      <c r="D79">
        <v>300.00099921226501</v>
      </c>
      <c r="E79">
        <v>300.00000262260397</v>
      </c>
      <c r="F79">
        <v>300.00011396408001</v>
      </c>
      <c r="G79">
        <v>300.00069522857598</v>
      </c>
      <c r="H79">
        <v>300.000996828079</v>
      </c>
      <c r="I79">
        <v>300.00034308433499</v>
      </c>
      <c r="J79">
        <v>300.000000715255</v>
      </c>
      <c r="K79">
        <v>300.00008702278097</v>
      </c>
      <c r="L79">
        <v>300.00024271011301</v>
      </c>
      <c r="M79">
        <v>300.00084447860701</v>
      </c>
      <c r="N79">
        <v>300.00033426284699</v>
      </c>
      <c r="O79">
        <v>300.00045371055597</v>
      </c>
      <c r="P79">
        <v>300.00041270256003</v>
      </c>
    </row>
    <row r="80" spans="1:16">
      <c r="A80" t="s">
        <v>190</v>
      </c>
      <c r="B80">
        <v>300.00059795379599</v>
      </c>
      <c r="C80">
        <v>300.00072479248001</v>
      </c>
      <c r="D80">
        <v>300.00099897384598</v>
      </c>
      <c r="E80">
        <v>300.00000023841801</v>
      </c>
      <c r="F80">
        <v>300.00013470649702</v>
      </c>
      <c r="G80">
        <v>300.000349521636</v>
      </c>
      <c r="H80">
        <v>300.001001358032</v>
      </c>
      <c r="I80">
        <v>300.00060701370199</v>
      </c>
      <c r="J80">
        <v>300.00001049041703</v>
      </c>
      <c r="K80">
        <v>300.00002741813603</v>
      </c>
      <c r="L80">
        <v>300.000215530395</v>
      </c>
      <c r="M80">
        <v>300.00067305564801</v>
      </c>
      <c r="N80">
        <v>300.00028443336402</v>
      </c>
      <c r="O80">
        <v>300.00042819976801</v>
      </c>
      <c r="P80">
        <v>300.00080299377402</v>
      </c>
    </row>
    <row r="81" spans="1:16">
      <c r="A81" t="s">
        <v>191</v>
      </c>
      <c r="B81">
        <v>16.0734107494354</v>
      </c>
      <c r="C81">
        <v>300.00013780593798</v>
      </c>
      <c r="D81">
        <v>300.00000047683699</v>
      </c>
      <c r="E81">
        <v>300.00000262260397</v>
      </c>
      <c r="F81">
        <v>300.00073981284999</v>
      </c>
      <c r="G81">
        <v>149.378422260284</v>
      </c>
      <c r="H81">
        <v>169.89599633216801</v>
      </c>
      <c r="I81">
        <v>237.00736474990799</v>
      </c>
      <c r="J81">
        <v>300.00098991393997</v>
      </c>
      <c r="K81">
        <v>300.00089240074101</v>
      </c>
      <c r="L81">
        <v>13.755690336227399</v>
      </c>
      <c r="M81">
        <v>27.6400163173675</v>
      </c>
      <c r="N81">
        <v>93.815017223358097</v>
      </c>
      <c r="O81">
        <v>145.69515156745899</v>
      </c>
      <c r="P81">
        <v>52.130021333694401</v>
      </c>
    </row>
    <row r="82" spans="1:16">
      <c r="A82" t="s">
        <v>192</v>
      </c>
      <c r="B82">
        <v>32.0090074539184</v>
      </c>
      <c r="C82">
        <v>55.142002105712798</v>
      </c>
      <c r="D82">
        <v>129.404999971389</v>
      </c>
      <c r="E82">
        <v>207.655000925064</v>
      </c>
      <c r="F82">
        <v>106.442366361618</v>
      </c>
      <c r="G82">
        <v>27.621003150939899</v>
      </c>
      <c r="H82">
        <v>72.114001035690293</v>
      </c>
      <c r="I82">
        <v>80.145106315612793</v>
      </c>
      <c r="J82">
        <v>177.41199994087199</v>
      </c>
      <c r="K82">
        <v>78.197510480880695</v>
      </c>
      <c r="L82">
        <v>17.342753648757899</v>
      </c>
      <c r="M82">
        <v>59.904871225356999</v>
      </c>
      <c r="N82">
        <v>83.438141107559204</v>
      </c>
      <c r="O82">
        <v>146.42950510978699</v>
      </c>
      <c r="P82">
        <v>42.1170237064361</v>
      </c>
    </row>
  </sheetData>
  <conditionalFormatting sqref="B2">
    <cfRule type="cellIs" dxfId="4" priority="2" operator="lessThan">
      <formula>300</formula>
    </cfRule>
  </conditionalFormatting>
  <conditionalFormatting sqref="A1:P82">
    <cfRule type="cellIs" dxfId="3" priority="1" operator="less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A49" workbookViewId="0">
      <selection activeCell="B55" sqref="B55:H73"/>
    </sheetView>
  </sheetViews>
  <sheetFormatPr defaultRowHeight="14.25"/>
  <cols>
    <col min="1" max="1" width="6.875" bestFit="1" customWidth="1"/>
    <col min="2" max="6" width="14.625" customWidth="1"/>
    <col min="7" max="7" width="3.625" customWidth="1"/>
    <col min="8" max="12" width="14.625" customWidth="1"/>
    <col min="13" max="13" width="3.5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23051</v>
      </c>
      <c r="C2">
        <v>28747</v>
      </c>
      <c r="D2">
        <v>16906</v>
      </c>
      <c r="E2">
        <v>35213</v>
      </c>
      <c r="F2">
        <v>41845</v>
      </c>
      <c r="H2">
        <v>8079</v>
      </c>
      <c r="I2">
        <v>8367</v>
      </c>
      <c r="J2">
        <v>1222</v>
      </c>
      <c r="K2">
        <v>19817</v>
      </c>
      <c r="L2">
        <v>24458</v>
      </c>
      <c r="N2">
        <v>8852</v>
      </c>
      <c r="O2">
        <v>11746</v>
      </c>
      <c r="P2">
        <v>19109</v>
      </c>
      <c r="Q2">
        <v>25877</v>
      </c>
      <c r="R2">
        <v>83656</v>
      </c>
    </row>
    <row r="3" spans="1:18">
      <c r="A3" t="s">
        <v>113</v>
      </c>
      <c r="B3">
        <v>17206</v>
      </c>
      <c r="C3">
        <v>6235</v>
      </c>
      <c r="D3">
        <v>232</v>
      </c>
      <c r="E3">
        <v>3148</v>
      </c>
      <c r="F3">
        <v>16161</v>
      </c>
      <c r="H3">
        <v>1767</v>
      </c>
      <c r="I3">
        <v>9147</v>
      </c>
      <c r="J3">
        <v>12231</v>
      </c>
      <c r="K3">
        <v>4849</v>
      </c>
      <c r="L3">
        <v>95458</v>
      </c>
      <c r="N3">
        <v>9866</v>
      </c>
      <c r="O3">
        <v>3102</v>
      </c>
      <c r="P3">
        <v>20671</v>
      </c>
      <c r="Q3">
        <v>32859</v>
      </c>
      <c r="R3">
        <v>14757</v>
      </c>
    </row>
    <row r="4" spans="1:18">
      <c r="A4" t="s">
        <v>114</v>
      </c>
      <c r="B4">
        <v>4556</v>
      </c>
      <c r="C4">
        <v>26043</v>
      </c>
      <c r="D4">
        <v>25739</v>
      </c>
      <c r="E4">
        <v>5214</v>
      </c>
      <c r="F4">
        <v>79572</v>
      </c>
      <c r="H4">
        <v>7105</v>
      </c>
      <c r="I4">
        <v>21853</v>
      </c>
      <c r="J4">
        <v>799</v>
      </c>
      <c r="K4">
        <v>7318</v>
      </c>
      <c r="L4">
        <v>94760</v>
      </c>
      <c r="N4">
        <v>1310</v>
      </c>
      <c r="O4">
        <v>13250</v>
      </c>
      <c r="P4">
        <v>9262</v>
      </c>
      <c r="Q4">
        <v>95</v>
      </c>
      <c r="R4">
        <v>33927</v>
      </c>
    </row>
    <row r="5" spans="1:18">
      <c r="A5" t="s">
        <v>115</v>
      </c>
      <c r="B5">
        <v>11864</v>
      </c>
      <c r="C5">
        <v>12792</v>
      </c>
      <c r="D5">
        <v>1502</v>
      </c>
      <c r="E5">
        <v>7810</v>
      </c>
      <c r="F5">
        <v>35177</v>
      </c>
      <c r="H5">
        <v>26206</v>
      </c>
      <c r="I5">
        <v>4396</v>
      </c>
      <c r="J5">
        <v>6921</v>
      </c>
      <c r="K5">
        <v>8791</v>
      </c>
      <c r="L5">
        <v>40952</v>
      </c>
      <c r="N5">
        <v>17972</v>
      </c>
      <c r="O5">
        <v>26200</v>
      </c>
      <c r="P5">
        <v>2223</v>
      </c>
      <c r="Q5">
        <v>8571</v>
      </c>
      <c r="R5">
        <v>49569</v>
      </c>
    </row>
    <row r="6" spans="1:18">
      <c r="A6" t="s">
        <v>116</v>
      </c>
      <c r="B6">
        <v>12026</v>
      </c>
      <c r="C6">
        <v>4182</v>
      </c>
      <c r="D6">
        <v>2626</v>
      </c>
      <c r="E6">
        <v>2399</v>
      </c>
      <c r="F6">
        <v>90177</v>
      </c>
      <c r="H6">
        <v>1634</v>
      </c>
      <c r="I6">
        <v>3302</v>
      </c>
      <c r="J6">
        <v>59</v>
      </c>
      <c r="K6">
        <v>3967</v>
      </c>
      <c r="L6">
        <v>82609</v>
      </c>
      <c r="N6">
        <v>843</v>
      </c>
      <c r="O6">
        <v>8752</v>
      </c>
      <c r="P6">
        <v>5916</v>
      </c>
      <c r="Q6">
        <v>618</v>
      </c>
      <c r="R6">
        <v>21056</v>
      </c>
    </row>
    <row r="7" spans="1:18">
      <c r="A7" t="s">
        <v>117</v>
      </c>
      <c r="B7">
        <v>15012</v>
      </c>
      <c r="C7">
        <v>6546</v>
      </c>
      <c r="D7">
        <v>2097</v>
      </c>
      <c r="E7">
        <v>103</v>
      </c>
      <c r="F7">
        <v>57664</v>
      </c>
      <c r="H7">
        <v>5083</v>
      </c>
      <c r="I7">
        <v>5892</v>
      </c>
      <c r="J7">
        <v>5949</v>
      </c>
      <c r="K7">
        <v>2304</v>
      </c>
      <c r="L7">
        <v>54670</v>
      </c>
      <c r="N7">
        <v>3553</v>
      </c>
      <c r="O7">
        <v>1625</v>
      </c>
      <c r="P7">
        <v>1554</v>
      </c>
      <c r="Q7">
        <v>2244</v>
      </c>
      <c r="R7">
        <v>11041</v>
      </c>
    </row>
    <row r="8" spans="1:18">
      <c r="A8" t="s">
        <v>118</v>
      </c>
      <c r="B8">
        <v>22129</v>
      </c>
      <c r="C8">
        <v>5150</v>
      </c>
      <c r="D8">
        <v>1578</v>
      </c>
      <c r="E8">
        <v>5349</v>
      </c>
      <c r="F8">
        <v>130500</v>
      </c>
      <c r="H8">
        <v>9540</v>
      </c>
      <c r="I8">
        <v>13022</v>
      </c>
      <c r="J8">
        <v>1797</v>
      </c>
      <c r="K8">
        <v>814</v>
      </c>
      <c r="L8">
        <v>62964</v>
      </c>
      <c r="N8">
        <v>423</v>
      </c>
      <c r="O8">
        <v>1327</v>
      </c>
      <c r="P8">
        <v>172</v>
      </c>
      <c r="Q8">
        <v>1499</v>
      </c>
      <c r="R8">
        <v>4756</v>
      </c>
    </row>
    <row r="9" spans="1:18">
      <c r="A9" t="s">
        <v>119</v>
      </c>
      <c r="B9">
        <v>3221</v>
      </c>
      <c r="C9">
        <v>417</v>
      </c>
      <c r="D9">
        <v>307</v>
      </c>
      <c r="E9">
        <v>1282</v>
      </c>
      <c r="F9">
        <v>66099</v>
      </c>
      <c r="H9">
        <v>306</v>
      </c>
      <c r="I9">
        <v>1666</v>
      </c>
      <c r="J9">
        <v>487</v>
      </c>
      <c r="K9">
        <v>1389</v>
      </c>
      <c r="L9">
        <v>10121</v>
      </c>
      <c r="N9">
        <v>337</v>
      </c>
      <c r="O9">
        <v>241</v>
      </c>
      <c r="P9">
        <v>124</v>
      </c>
      <c r="Q9">
        <v>9796</v>
      </c>
      <c r="R9">
        <v>9583</v>
      </c>
    </row>
    <row r="10" spans="1:18">
      <c r="A10" t="s">
        <v>120</v>
      </c>
      <c r="B10">
        <v>694</v>
      </c>
      <c r="C10">
        <v>201</v>
      </c>
      <c r="D10">
        <v>2062</v>
      </c>
      <c r="E10">
        <v>505</v>
      </c>
      <c r="F10">
        <v>12770</v>
      </c>
      <c r="H10">
        <v>252</v>
      </c>
      <c r="I10">
        <v>322</v>
      </c>
      <c r="J10">
        <v>4651</v>
      </c>
      <c r="K10">
        <v>7739</v>
      </c>
      <c r="L10">
        <v>78070</v>
      </c>
      <c r="N10">
        <v>513</v>
      </c>
      <c r="O10">
        <v>207</v>
      </c>
      <c r="P10">
        <v>68</v>
      </c>
      <c r="Q10">
        <v>2076</v>
      </c>
      <c r="R10">
        <v>3223</v>
      </c>
    </row>
    <row r="11" spans="1:18">
      <c r="A11" t="s">
        <v>121</v>
      </c>
      <c r="B11">
        <v>102468</v>
      </c>
      <c r="C11">
        <v>19908</v>
      </c>
      <c r="D11">
        <v>1805</v>
      </c>
      <c r="E11">
        <v>49210</v>
      </c>
      <c r="F11">
        <v>62185</v>
      </c>
      <c r="H11">
        <v>34304</v>
      </c>
      <c r="I11">
        <v>76596</v>
      </c>
      <c r="J11">
        <v>65633</v>
      </c>
      <c r="K11">
        <v>62701</v>
      </c>
      <c r="L11">
        <v>189891</v>
      </c>
      <c r="N11">
        <v>18282</v>
      </c>
      <c r="O11">
        <v>856</v>
      </c>
      <c r="P11">
        <v>39222</v>
      </c>
      <c r="Q11">
        <v>52385</v>
      </c>
      <c r="R11">
        <v>16592</v>
      </c>
    </row>
    <row r="12" spans="1:18">
      <c r="A12" t="s">
        <v>122</v>
      </c>
      <c r="B12">
        <v>8083</v>
      </c>
      <c r="C12">
        <v>9426</v>
      </c>
      <c r="D12">
        <v>30595</v>
      </c>
      <c r="E12">
        <v>4834</v>
      </c>
      <c r="F12">
        <v>79271</v>
      </c>
      <c r="H12">
        <v>46368</v>
      </c>
      <c r="I12">
        <v>12157</v>
      </c>
      <c r="J12">
        <v>19982</v>
      </c>
      <c r="K12">
        <v>19433</v>
      </c>
      <c r="L12">
        <v>47956</v>
      </c>
      <c r="N12">
        <v>453</v>
      </c>
      <c r="O12">
        <v>21129</v>
      </c>
      <c r="P12">
        <v>898</v>
      </c>
      <c r="Q12">
        <v>57581</v>
      </c>
      <c r="R12">
        <v>52416</v>
      </c>
    </row>
    <row r="13" spans="1:18">
      <c r="A13" t="s">
        <v>123</v>
      </c>
      <c r="B13">
        <v>11955</v>
      </c>
      <c r="C13">
        <v>36837</v>
      </c>
      <c r="D13">
        <v>61577</v>
      </c>
      <c r="E13">
        <v>1911</v>
      </c>
      <c r="F13">
        <v>13710</v>
      </c>
      <c r="H13">
        <v>24061</v>
      </c>
      <c r="I13">
        <v>724</v>
      </c>
      <c r="J13">
        <v>22155</v>
      </c>
      <c r="K13">
        <v>480</v>
      </c>
      <c r="L13">
        <v>9212</v>
      </c>
      <c r="N13">
        <v>11268</v>
      </c>
      <c r="O13">
        <v>3268</v>
      </c>
      <c r="P13">
        <v>37556</v>
      </c>
      <c r="Q13">
        <v>30488</v>
      </c>
      <c r="R13">
        <v>16236</v>
      </c>
    </row>
    <row r="14" spans="1:18">
      <c r="A14" t="s">
        <v>124</v>
      </c>
      <c r="B14">
        <v>3413</v>
      </c>
      <c r="C14">
        <v>17124</v>
      </c>
      <c r="D14">
        <v>13766</v>
      </c>
      <c r="E14">
        <v>9659</v>
      </c>
      <c r="F14">
        <v>26954</v>
      </c>
      <c r="H14">
        <v>4657</v>
      </c>
      <c r="I14">
        <v>19728</v>
      </c>
      <c r="J14">
        <v>10893</v>
      </c>
      <c r="K14">
        <v>6911</v>
      </c>
      <c r="L14">
        <v>60356</v>
      </c>
      <c r="N14">
        <v>14452</v>
      </c>
      <c r="O14">
        <v>3815</v>
      </c>
      <c r="P14">
        <v>7274</v>
      </c>
      <c r="Q14">
        <v>691</v>
      </c>
      <c r="R14">
        <v>32006</v>
      </c>
    </row>
    <row r="15" spans="1:18">
      <c r="A15" t="s">
        <v>125</v>
      </c>
      <c r="B15">
        <v>4592</v>
      </c>
      <c r="C15">
        <v>20593</v>
      </c>
      <c r="D15">
        <v>23438</v>
      </c>
      <c r="E15">
        <v>10345</v>
      </c>
      <c r="F15">
        <v>2758</v>
      </c>
      <c r="H15">
        <v>1724</v>
      </c>
      <c r="I15">
        <v>6838</v>
      </c>
      <c r="J15">
        <v>10278</v>
      </c>
      <c r="K15">
        <v>26430</v>
      </c>
      <c r="L15">
        <v>4967</v>
      </c>
      <c r="N15">
        <v>16441</v>
      </c>
      <c r="O15">
        <v>14267</v>
      </c>
      <c r="P15">
        <v>935</v>
      </c>
      <c r="Q15">
        <v>22041</v>
      </c>
      <c r="R15">
        <v>455</v>
      </c>
    </row>
    <row r="16" spans="1:18">
      <c r="A16" t="s">
        <v>126</v>
      </c>
      <c r="B16">
        <v>51844</v>
      </c>
      <c r="C16">
        <v>23907</v>
      </c>
      <c r="D16">
        <v>10641</v>
      </c>
      <c r="E16">
        <v>23565</v>
      </c>
      <c r="F16">
        <v>57793</v>
      </c>
      <c r="H16">
        <v>29154</v>
      </c>
      <c r="I16">
        <v>7513</v>
      </c>
      <c r="J16">
        <v>21980</v>
      </c>
      <c r="K16">
        <v>1239</v>
      </c>
      <c r="L16">
        <v>2128</v>
      </c>
      <c r="N16">
        <v>2130</v>
      </c>
      <c r="O16">
        <v>4875</v>
      </c>
      <c r="P16">
        <v>2387</v>
      </c>
      <c r="Q16">
        <v>19411</v>
      </c>
      <c r="R16">
        <v>1391</v>
      </c>
    </row>
    <row r="17" spans="1:18">
      <c r="A17" t="s">
        <v>127</v>
      </c>
      <c r="B17">
        <v>18851</v>
      </c>
      <c r="C17">
        <v>2429</v>
      </c>
      <c r="D17">
        <v>40558</v>
      </c>
      <c r="E17">
        <v>4827</v>
      </c>
      <c r="F17">
        <v>17792</v>
      </c>
      <c r="H17">
        <v>3254</v>
      </c>
      <c r="I17">
        <v>688</v>
      </c>
      <c r="J17">
        <v>55218</v>
      </c>
      <c r="K17">
        <v>993</v>
      </c>
      <c r="L17">
        <v>8953</v>
      </c>
      <c r="N17">
        <v>483</v>
      </c>
      <c r="O17">
        <v>1194</v>
      </c>
      <c r="P17">
        <v>367</v>
      </c>
      <c r="Q17">
        <v>1532</v>
      </c>
      <c r="R17">
        <v>2225</v>
      </c>
    </row>
    <row r="18" spans="1:18">
      <c r="A18" t="s">
        <v>128</v>
      </c>
      <c r="B18">
        <v>5255</v>
      </c>
      <c r="C18">
        <v>3491</v>
      </c>
      <c r="D18">
        <v>3802</v>
      </c>
      <c r="E18">
        <v>236</v>
      </c>
      <c r="F18">
        <v>18058</v>
      </c>
      <c r="H18">
        <v>618</v>
      </c>
      <c r="I18">
        <v>3170</v>
      </c>
      <c r="J18">
        <v>522</v>
      </c>
      <c r="K18">
        <v>855</v>
      </c>
      <c r="L18">
        <v>957</v>
      </c>
      <c r="N18">
        <v>317</v>
      </c>
      <c r="O18">
        <v>227</v>
      </c>
      <c r="P18">
        <v>403</v>
      </c>
      <c r="Q18">
        <v>493</v>
      </c>
      <c r="R18">
        <v>161</v>
      </c>
    </row>
    <row r="19" spans="1:18">
      <c r="A19" t="s">
        <v>129</v>
      </c>
      <c r="B19">
        <v>262</v>
      </c>
      <c r="C19">
        <v>354</v>
      </c>
      <c r="D19">
        <v>394</v>
      </c>
      <c r="E19">
        <v>749</v>
      </c>
      <c r="F19">
        <v>9663</v>
      </c>
      <c r="H19">
        <v>226</v>
      </c>
      <c r="I19">
        <v>314</v>
      </c>
      <c r="J19">
        <v>486</v>
      </c>
      <c r="K19">
        <v>1143</v>
      </c>
      <c r="L19">
        <v>5075</v>
      </c>
      <c r="N19">
        <v>163</v>
      </c>
      <c r="O19">
        <v>199</v>
      </c>
      <c r="P19">
        <v>299</v>
      </c>
      <c r="Q19">
        <v>667</v>
      </c>
      <c r="R19">
        <v>159</v>
      </c>
    </row>
    <row r="20" spans="1:18">
      <c r="A20" t="s">
        <v>130</v>
      </c>
      <c r="B20">
        <v>34737</v>
      </c>
      <c r="C20">
        <v>13246</v>
      </c>
      <c r="D20">
        <v>7466</v>
      </c>
      <c r="E20">
        <v>60104</v>
      </c>
      <c r="F20">
        <v>90950</v>
      </c>
      <c r="H20">
        <v>30343</v>
      </c>
      <c r="I20">
        <v>35241</v>
      </c>
      <c r="J20">
        <v>27175</v>
      </c>
      <c r="K20">
        <v>6547</v>
      </c>
      <c r="L20">
        <v>246885</v>
      </c>
      <c r="N20">
        <v>11118</v>
      </c>
      <c r="O20">
        <v>16948</v>
      </c>
      <c r="P20">
        <v>24783</v>
      </c>
      <c r="Q20">
        <v>28711</v>
      </c>
      <c r="R20">
        <v>8869</v>
      </c>
    </row>
    <row r="21" spans="1:18">
      <c r="A21" t="s">
        <v>131</v>
      </c>
      <c r="B21">
        <v>17912</v>
      </c>
      <c r="C21">
        <v>26029</v>
      </c>
      <c r="D21">
        <v>1288</v>
      </c>
      <c r="E21">
        <v>3312</v>
      </c>
      <c r="F21">
        <v>124941</v>
      </c>
      <c r="H21">
        <v>4922</v>
      </c>
      <c r="I21">
        <v>24350</v>
      </c>
      <c r="J21">
        <v>131912</v>
      </c>
      <c r="K21">
        <v>3574</v>
      </c>
      <c r="L21">
        <v>47635</v>
      </c>
      <c r="N21">
        <v>8221</v>
      </c>
      <c r="O21">
        <v>43891</v>
      </c>
      <c r="P21">
        <v>11522</v>
      </c>
      <c r="Q21">
        <v>6963</v>
      </c>
      <c r="R21">
        <v>41326</v>
      </c>
    </row>
    <row r="22" spans="1:18">
      <c r="A22" t="s">
        <v>132</v>
      </c>
      <c r="B22">
        <v>708</v>
      </c>
      <c r="C22">
        <v>58809</v>
      </c>
      <c r="D22">
        <v>129057</v>
      </c>
      <c r="E22">
        <v>25163</v>
      </c>
      <c r="F22">
        <v>81414</v>
      </c>
      <c r="H22">
        <v>55442</v>
      </c>
      <c r="I22">
        <v>125786</v>
      </c>
      <c r="J22">
        <v>49085</v>
      </c>
      <c r="K22">
        <v>11402</v>
      </c>
      <c r="L22">
        <v>64752</v>
      </c>
      <c r="N22">
        <v>3737</v>
      </c>
      <c r="O22">
        <v>1987</v>
      </c>
      <c r="P22">
        <v>15187</v>
      </c>
      <c r="Q22">
        <v>101368</v>
      </c>
      <c r="R22">
        <v>2357</v>
      </c>
    </row>
    <row r="23" spans="1:18">
      <c r="A23" t="s">
        <v>133</v>
      </c>
      <c r="B23">
        <v>10645</v>
      </c>
      <c r="C23">
        <v>6365</v>
      </c>
      <c r="D23">
        <v>6222</v>
      </c>
      <c r="E23">
        <v>71598</v>
      </c>
      <c r="F23">
        <v>6248</v>
      </c>
      <c r="H23">
        <v>469</v>
      </c>
      <c r="I23">
        <v>4622</v>
      </c>
      <c r="J23">
        <v>15629</v>
      </c>
      <c r="K23">
        <v>3349</v>
      </c>
      <c r="L23">
        <v>3071</v>
      </c>
      <c r="N23">
        <v>23877</v>
      </c>
      <c r="O23">
        <v>2011</v>
      </c>
      <c r="P23">
        <v>3297</v>
      </c>
      <c r="Q23">
        <v>20477</v>
      </c>
      <c r="R23">
        <v>13151</v>
      </c>
    </row>
    <row r="24" spans="1:18">
      <c r="A24" t="s">
        <v>134</v>
      </c>
      <c r="B24">
        <v>19688</v>
      </c>
      <c r="C24">
        <v>34302</v>
      </c>
      <c r="D24">
        <v>13622</v>
      </c>
      <c r="E24">
        <v>33856</v>
      </c>
      <c r="F24">
        <v>17082</v>
      </c>
      <c r="H24">
        <v>9572</v>
      </c>
      <c r="I24">
        <v>28281</v>
      </c>
      <c r="J24">
        <v>32958</v>
      </c>
      <c r="K24">
        <v>300</v>
      </c>
      <c r="L24">
        <v>3624</v>
      </c>
      <c r="N24">
        <v>4763</v>
      </c>
      <c r="O24">
        <v>6029</v>
      </c>
      <c r="P24">
        <v>2511</v>
      </c>
      <c r="Q24">
        <v>9128</v>
      </c>
      <c r="R24">
        <v>6502</v>
      </c>
    </row>
    <row r="25" spans="1:18">
      <c r="A25" t="s">
        <v>135</v>
      </c>
      <c r="B25">
        <v>7937</v>
      </c>
      <c r="C25">
        <v>10426</v>
      </c>
      <c r="D25">
        <v>26605</v>
      </c>
      <c r="E25">
        <v>65799</v>
      </c>
      <c r="F25">
        <v>17841</v>
      </c>
      <c r="H25">
        <v>7481</v>
      </c>
      <c r="I25">
        <v>9066</v>
      </c>
      <c r="J25">
        <v>30719</v>
      </c>
      <c r="K25">
        <v>19114</v>
      </c>
      <c r="L25">
        <v>1580</v>
      </c>
      <c r="N25">
        <v>2158</v>
      </c>
      <c r="O25">
        <v>2631</v>
      </c>
      <c r="P25">
        <v>7998</v>
      </c>
      <c r="Q25">
        <v>4348</v>
      </c>
      <c r="R25">
        <v>9180</v>
      </c>
    </row>
    <row r="26" spans="1:18">
      <c r="A26" t="s">
        <v>136</v>
      </c>
      <c r="B26">
        <v>16297</v>
      </c>
      <c r="C26">
        <v>2418</v>
      </c>
      <c r="D26">
        <v>21532</v>
      </c>
      <c r="E26">
        <v>1989</v>
      </c>
      <c r="F26">
        <v>4895</v>
      </c>
      <c r="H26">
        <v>1282</v>
      </c>
      <c r="I26">
        <v>4820</v>
      </c>
      <c r="J26">
        <v>15508</v>
      </c>
      <c r="K26">
        <v>17086</v>
      </c>
      <c r="L26">
        <v>2844</v>
      </c>
      <c r="N26">
        <v>2861</v>
      </c>
      <c r="O26">
        <v>1621</v>
      </c>
      <c r="P26">
        <v>3135</v>
      </c>
      <c r="Q26">
        <v>2186</v>
      </c>
      <c r="R26">
        <v>3154</v>
      </c>
    </row>
    <row r="27" spans="1:18">
      <c r="A27" t="s">
        <v>137</v>
      </c>
      <c r="B27">
        <v>1359</v>
      </c>
      <c r="C27">
        <v>5199</v>
      </c>
      <c r="D27">
        <v>11268</v>
      </c>
      <c r="E27">
        <v>588</v>
      </c>
      <c r="F27">
        <v>3756</v>
      </c>
      <c r="H27">
        <v>1500</v>
      </c>
      <c r="I27">
        <v>4114</v>
      </c>
      <c r="J27">
        <v>1756</v>
      </c>
      <c r="K27">
        <v>224</v>
      </c>
      <c r="L27">
        <v>276</v>
      </c>
      <c r="N27">
        <v>165</v>
      </c>
      <c r="O27">
        <v>197</v>
      </c>
      <c r="P27">
        <v>295</v>
      </c>
      <c r="Q27">
        <v>619</v>
      </c>
      <c r="R27">
        <v>159</v>
      </c>
    </row>
    <row r="28" spans="1:18">
      <c r="A28" t="s">
        <v>138</v>
      </c>
      <c r="B28">
        <v>252</v>
      </c>
      <c r="C28">
        <v>338</v>
      </c>
      <c r="D28">
        <v>492</v>
      </c>
      <c r="E28">
        <v>964</v>
      </c>
      <c r="F28">
        <v>1839</v>
      </c>
      <c r="H28">
        <v>208</v>
      </c>
      <c r="I28">
        <v>286</v>
      </c>
      <c r="J28">
        <v>418</v>
      </c>
      <c r="K28">
        <v>357</v>
      </c>
      <c r="L28">
        <v>646</v>
      </c>
      <c r="N28">
        <v>163</v>
      </c>
      <c r="O28">
        <v>223</v>
      </c>
      <c r="P28">
        <v>283</v>
      </c>
      <c r="Q28">
        <v>483</v>
      </c>
      <c r="R28">
        <v>159</v>
      </c>
    </row>
    <row r="29" spans="1:18">
      <c r="A29" t="s">
        <v>139</v>
      </c>
      <c r="B29">
        <v>15203</v>
      </c>
      <c r="C29">
        <v>15506</v>
      </c>
      <c r="D29">
        <v>233024</v>
      </c>
      <c r="E29">
        <v>20967</v>
      </c>
      <c r="F29">
        <v>1782</v>
      </c>
      <c r="H29">
        <v>34733</v>
      </c>
      <c r="I29">
        <v>3824</v>
      </c>
      <c r="J29">
        <v>53306</v>
      </c>
      <c r="K29">
        <v>65333</v>
      </c>
      <c r="L29">
        <v>20605</v>
      </c>
      <c r="N29">
        <v>7640</v>
      </c>
      <c r="O29">
        <v>2793</v>
      </c>
      <c r="P29">
        <v>30744</v>
      </c>
      <c r="Q29">
        <v>35289</v>
      </c>
      <c r="R29">
        <v>42653</v>
      </c>
    </row>
    <row r="30" spans="1:18">
      <c r="A30" t="s">
        <v>140</v>
      </c>
      <c r="B30">
        <v>20772</v>
      </c>
      <c r="C30">
        <v>25155</v>
      </c>
      <c r="D30">
        <v>4778</v>
      </c>
      <c r="E30">
        <v>11141</v>
      </c>
      <c r="F30">
        <v>11984</v>
      </c>
      <c r="H30">
        <v>775</v>
      </c>
      <c r="I30">
        <v>4377</v>
      </c>
      <c r="J30">
        <v>8028</v>
      </c>
      <c r="K30">
        <v>57648</v>
      </c>
      <c r="L30">
        <v>31788</v>
      </c>
      <c r="N30">
        <v>37449</v>
      </c>
      <c r="O30">
        <v>8274</v>
      </c>
      <c r="P30">
        <v>6254</v>
      </c>
      <c r="Q30">
        <v>16379</v>
      </c>
      <c r="R30">
        <v>81963</v>
      </c>
    </row>
    <row r="31" spans="1:18">
      <c r="A31" t="s">
        <v>141</v>
      </c>
      <c r="B31">
        <v>16325</v>
      </c>
      <c r="C31">
        <v>21550</v>
      </c>
      <c r="D31">
        <v>136006</v>
      </c>
      <c r="E31">
        <v>24722</v>
      </c>
      <c r="F31">
        <v>751</v>
      </c>
      <c r="H31">
        <v>83975</v>
      </c>
      <c r="I31">
        <v>9997</v>
      </c>
      <c r="J31">
        <v>42182</v>
      </c>
      <c r="K31">
        <v>16670</v>
      </c>
      <c r="L31">
        <v>7127</v>
      </c>
      <c r="N31">
        <v>19471</v>
      </c>
      <c r="O31">
        <v>252</v>
      </c>
      <c r="P31">
        <v>2049</v>
      </c>
      <c r="Q31">
        <v>4389</v>
      </c>
      <c r="R31">
        <v>2987</v>
      </c>
    </row>
    <row r="32" spans="1:18">
      <c r="A32" t="s">
        <v>142</v>
      </c>
      <c r="B32">
        <v>29351</v>
      </c>
      <c r="C32">
        <v>26011</v>
      </c>
      <c r="D32">
        <v>7659</v>
      </c>
      <c r="E32">
        <v>3840</v>
      </c>
      <c r="F32">
        <v>11286</v>
      </c>
      <c r="H32">
        <v>31600</v>
      </c>
      <c r="I32">
        <v>38995</v>
      </c>
      <c r="J32">
        <v>19414</v>
      </c>
      <c r="K32">
        <v>38228</v>
      </c>
      <c r="L32">
        <v>28243</v>
      </c>
      <c r="N32">
        <v>1699</v>
      </c>
      <c r="O32">
        <v>3873</v>
      </c>
      <c r="P32">
        <v>10811</v>
      </c>
      <c r="Q32">
        <v>68700</v>
      </c>
      <c r="R32">
        <v>14720</v>
      </c>
    </row>
    <row r="33" spans="1:18">
      <c r="A33" t="s">
        <v>143</v>
      </c>
      <c r="B33">
        <v>29654</v>
      </c>
      <c r="C33">
        <v>54107</v>
      </c>
      <c r="D33">
        <v>33824</v>
      </c>
      <c r="E33">
        <v>36245</v>
      </c>
      <c r="F33">
        <v>5964</v>
      </c>
      <c r="H33">
        <v>11994</v>
      </c>
      <c r="I33">
        <v>14</v>
      </c>
      <c r="J33">
        <v>8292</v>
      </c>
      <c r="K33">
        <v>1038</v>
      </c>
      <c r="L33">
        <v>1507</v>
      </c>
      <c r="N33">
        <v>2274</v>
      </c>
      <c r="O33">
        <v>11850</v>
      </c>
      <c r="P33">
        <v>1552</v>
      </c>
      <c r="Q33">
        <v>20267</v>
      </c>
      <c r="R33">
        <v>4533</v>
      </c>
    </row>
    <row r="34" spans="1:18">
      <c r="A34" t="s">
        <v>144</v>
      </c>
      <c r="B34">
        <v>7390</v>
      </c>
      <c r="C34">
        <v>132892</v>
      </c>
      <c r="D34">
        <v>2684</v>
      </c>
      <c r="E34">
        <v>11420</v>
      </c>
      <c r="F34">
        <v>42981</v>
      </c>
      <c r="H34">
        <v>1399</v>
      </c>
      <c r="I34">
        <v>11135</v>
      </c>
      <c r="J34">
        <v>29802</v>
      </c>
      <c r="K34">
        <v>4228</v>
      </c>
      <c r="L34">
        <v>19203</v>
      </c>
      <c r="N34">
        <v>18325</v>
      </c>
      <c r="O34">
        <v>14563</v>
      </c>
      <c r="P34">
        <v>2130</v>
      </c>
      <c r="Q34">
        <v>20711</v>
      </c>
      <c r="R34">
        <v>7241</v>
      </c>
    </row>
    <row r="35" spans="1:18">
      <c r="A35" t="s">
        <v>145</v>
      </c>
      <c r="B35">
        <v>15936</v>
      </c>
      <c r="C35">
        <v>2972</v>
      </c>
      <c r="D35">
        <v>14234</v>
      </c>
      <c r="E35">
        <v>15132</v>
      </c>
      <c r="F35">
        <v>27027</v>
      </c>
      <c r="H35">
        <v>12541</v>
      </c>
      <c r="I35">
        <v>3841</v>
      </c>
      <c r="J35">
        <v>29440</v>
      </c>
      <c r="K35">
        <v>299</v>
      </c>
      <c r="L35">
        <v>16981</v>
      </c>
      <c r="N35">
        <v>1991</v>
      </c>
      <c r="O35">
        <v>2759</v>
      </c>
      <c r="P35">
        <v>9530</v>
      </c>
      <c r="Q35">
        <v>3654</v>
      </c>
      <c r="R35">
        <v>4362</v>
      </c>
    </row>
    <row r="36" spans="1:18">
      <c r="A36" t="s">
        <v>146</v>
      </c>
      <c r="B36">
        <v>1397</v>
      </c>
      <c r="C36">
        <v>522</v>
      </c>
      <c r="D36">
        <v>11566</v>
      </c>
      <c r="E36">
        <v>68</v>
      </c>
      <c r="F36">
        <v>2178</v>
      </c>
      <c r="H36">
        <v>468</v>
      </c>
      <c r="I36">
        <v>1596</v>
      </c>
      <c r="J36">
        <v>592</v>
      </c>
      <c r="K36">
        <v>1505</v>
      </c>
      <c r="L36">
        <v>2210</v>
      </c>
      <c r="N36">
        <v>159</v>
      </c>
      <c r="O36">
        <v>217</v>
      </c>
      <c r="P36">
        <v>317</v>
      </c>
      <c r="Q36">
        <v>575</v>
      </c>
      <c r="R36">
        <v>159</v>
      </c>
    </row>
    <row r="37" spans="1:18">
      <c r="A37" t="s">
        <v>147</v>
      </c>
      <c r="B37">
        <v>652</v>
      </c>
      <c r="C37">
        <v>344</v>
      </c>
      <c r="D37">
        <v>504</v>
      </c>
      <c r="E37">
        <v>251</v>
      </c>
      <c r="F37">
        <v>244</v>
      </c>
      <c r="H37">
        <v>214</v>
      </c>
      <c r="I37">
        <v>272</v>
      </c>
      <c r="J37">
        <v>466</v>
      </c>
      <c r="K37">
        <v>816</v>
      </c>
      <c r="L37">
        <v>204</v>
      </c>
      <c r="N37">
        <v>169</v>
      </c>
      <c r="O37">
        <v>211</v>
      </c>
      <c r="P37">
        <v>305</v>
      </c>
      <c r="Q37">
        <v>557</v>
      </c>
      <c r="R37">
        <v>159</v>
      </c>
    </row>
    <row r="38" spans="1:18">
      <c r="A38" t="s">
        <v>148</v>
      </c>
      <c r="B38">
        <v>23835</v>
      </c>
      <c r="C38">
        <v>74521</v>
      </c>
      <c r="D38">
        <v>72176</v>
      </c>
      <c r="E38">
        <v>10431</v>
      </c>
      <c r="F38">
        <v>73768</v>
      </c>
      <c r="H38">
        <v>17876</v>
      </c>
      <c r="I38">
        <v>104438</v>
      </c>
      <c r="J38">
        <v>7458</v>
      </c>
      <c r="K38">
        <v>18174</v>
      </c>
      <c r="L38">
        <v>140476</v>
      </c>
      <c r="N38">
        <v>40462</v>
      </c>
      <c r="O38">
        <v>33956</v>
      </c>
      <c r="P38">
        <v>27738</v>
      </c>
      <c r="Q38">
        <v>41415</v>
      </c>
      <c r="R38">
        <v>46734</v>
      </c>
    </row>
    <row r="39" spans="1:18">
      <c r="A39" t="s">
        <v>149</v>
      </c>
      <c r="B39">
        <v>6969</v>
      </c>
      <c r="C39">
        <v>19204</v>
      </c>
      <c r="D39">
        <v>42637</v>
      </c>
      <c r="E39">
        <v>126708</v>
      </c>
      <c r="F39">
        <v>19372</v>
      </c>
      <c r="H39">
        <v>15419</v>
      </c>
      <c r="I39">
        <v>106179</v>
      </c>
      <c r="J39">
        <v>34850</v>
      </c>
      <c r="K39">
        <v>48921</v>
      </c>
      <c r="L39">
        <v>56571</v>
      </c>
      <c r="N39">
        <v>8082</v>
      </c>
      <c r="O39">
        <v>1803</v>
      </c>
      <c r="P39">
        <v>7305</v>
      </c>
      <c r="Q39">
        <v>5008</v>
      </c>
      <c r="R39">
        <v>4021</v>
      </c>
    </row>
    <row r="40" spans="1:18">
      <c r="A40" t="s">
        <v>150</v>
      </c>
      <c r="B40">
        <v>98245</v>
      </c>
      <c r="C40">
        <v>2329</v>
      </c>
      <c r="D40">
        <v>26641</v>
      </c>
      <c r="E40">
        <v>55470</v>
      </c>
      <c r="F40">
        <v>235</v>
      </c>
      <c r="H40">
        <v>4794</v>
      </c>
      <c r="I40">
        <v>40169</v>
      </c>
      <c r="J40">
        <v>61298</v>
      </c>
      <c r="K40">
        <v>30774</v>
      </c>
      <c r="L40">
        <v>18370</v>
      </c>
      <c r="N40">
        <v>7777</v>
      </c>
      <c r="O40">
        <v>13623</v>
      </c>
      <c r="P40">
        <v>9141</v>
      </c>
      <c r="Q40">
        <v>7567</v>
      </c>
      <c r="R40">
        <v>8450</v>
      </c>
    </row>
    <row r="41" spans="1:18">
      <c r="A41" t="s">
        <v>151</v>
      </c>
      <c r="B41">
        <v>7440</v>
      </c>
      <c r="C41">
        <v>28003</v>
      </c>
      <c r="D41">
        <v>9571</v>
      </c>
      <c r="E41">
        <v>28055</v>
      </c>
      <c r="F41">
        <v>20820</v>
      </c>
      <c r="H41">
        <v>32936</v>
      </c>
      <c r="I41">
        <v>16705</v>
      </c>
      <c r="J41">
        <v>67907</v>
      </c>
      <c r="K41">
        <v>60480</v>
      </c>
      <c r="L41">
        <v>12219</v>
      </c>
      <c r="N41">
        <v>2605</v>
      </c>
      <c r="O41">
        <v>4422</v>
      </c>
      <c r="P41">
        <v>12370</v>
      </c>
      <c r="Q41">
        <v>75096</v>
      </c>
      <c r="R41">
        <v>37680</v>
      </c>
    </row>
    <row r="42" spans="1:18">
      <c r="A42" t="s">
        <v>152</v>
      </c>
      <c r="B42">
        <v>118588</v>
      </c>
      <c r="C42">
        <v>7055</v>
      </c>
      <c r="D42">
        <v>58525</v>
      </c>
      <c r="E42">
        <v>96100</v>
      </c>
      <c r="F42">
        <v>31330</v>
      </c>
      <c r="H42">
        <v>6353</v>
      </c>
      <c r="I42">
        <v>23353</v>
      </c>
      <c r="J42">
        <v>88603</v>
      </c>
      <c r="K42">
        <v>36723</v>
      </c>
      <c r="L42">
        <v>33023</v>
      </c>
      <c r="N42">
        <v>6926</v>
      </c>
      <c r="O42">
        <v>13386</v>
      </c>
      <c r="P42">
        <v>4592</v>
      </c>
      <c r="Q42">
        <v>11611</v>
      </c>
      <c r="R42">
        <v>32311</v>
      </c>
    </row>
    <row r="43" spans="1:18">
      <c r="A43" t="s">
        <v>153</v>
      </c>
      <c r="B43">
        <v>8042</v>
      </c>
      <c r="C43">
        <v>1460</v>
      </c>
      <c r="D43">
        <v>16729</v>
      </c>
      <c r="E43">
        <v>13522</v>
      </c>
      <c r="F43">
        <v>4389</v>
      </c>
      <c r="H43">
        <v>3109</v>
      </c>
      <c r="I43">
        <v>18420</v>
      </c>
      <c r="J43">
        <v>68539</v>
      </c>
      <c r="K43">
        <v>4915</v>
      </c>
      <c r="L43">
        <v>24181</v>
      </c>
      <c r="N43">
        <v>18145</v>
      </c>
      <c r="O43">
        <v>3763</v>
      </c>
      <c r="P43">
        <v>2289</v>
      </c>
      <c r="Q43">
        <v>636</v>
      </c>
      <c r="R43">
        <v>2292</v>
      </c>
    </row>
    <row r="44" spans="1:18">
      <c r="A44" t="s">
        <v>154</v>
      </c>
      <c r="B44">
        <v>906</v>
      </c>
      <c r="C44">
        <v>7232</v>
      </c>
      <c r="D44">
        <v>24062</v>
      </c>
      <c r="E44">
        <v>19591</v>
      </c>
      <c r="F44">
        <v>2254</v>
      </c>
      <c r="H44">
        <v>5014</v>
      </c>
      <c r="I44">
        <v>7143</v>
      </c>
      <c r="J44">
        <v>6249</v>
      </c>
      <c r="K44">
        <v>2747</v>
      </c>
      <c r="L44">
        <v>31051</v>
      </c>
      <c r="N44">
        <v>1675</v>
      </c>
      <c r="O44">
        <v>1413</v>
      </c>
      <c r="P44">
        <v>1594</v>
      </c>
      <c r="Q44">
        <v>2124</v>
      </c>
      <c r="R44">
        <v>1893</v>
      </c>
    </row>
    <row r="45" spans="1:18">
      <c r="A45" t="s">
        <v>155</v>
      </c>
      <c r="B45">
        <v>11170</v>
      </c>
      <c r="C45">
        <v>857</v>
      </c>
      <c r="D45">
        <v>2395</v>
      </c>
      <c r="E45">
        <v>12518</v>
      </c>
      <c r="F45">
        <v>7536</v>
      </c>
      <c r="H45">
        <v>294</v>
      </c>
      <c r="I45">
        <v>650</v>
      </c>
      <c r="J45">
        <v>1766</v>
      </c>
      <c r="K45">
        <v>1373</v>
      </c>
      <c r="L45">
        <v>307</v>
      </c>
      <c r="N45">
        <v>159</v>
      </c>
      <c r="O45">
        <v>221</v>
      </c>
      <c r="P45">
        <v>307</v>
      </c>
      <c r="Q45">
        <v>465</v>
      </c>
      <c r="R45">
        <v>159</v>
      </c>
    </row>
    <row r="46" spans="1:18" s="1" customFormat="1">
      <c r="A46" s="1" t="s">
        <v>156</v>
      </c>
      <c r="B46" s="1">
        <v>454</v>
      </c>
      <c r="C46" s="1">
        <v>332</v>
      </c>
      <c r="D46" s="1">
        <v>520</v>
      </c>
      <c r="E46" s="1">
        <v>802</v>
      </c>
      <c r="F46" s="1">
        <v>244</v>
      </c>
      <c r="H46" s="1">
        <v>214</v>
      </c>
      <c r="I46" s="1">
        <v>280</v>
      </c>
      <c r="J46" s="1">
        <v>416</v>
      </c>
      <c r="K46" s="1">
        <v>686</v>
      </c>
      <c r="L46" s="1">
        <v>204</v>
      </c>
      <c r="N46" s="1">
        <v>185</v>
      </c>
      <c r="O46" s="1">
        <v>193</v>
      </c>
      <c r="P46" s="1">
        <v>351</v>
      </c>
      <c r="Q46" s="1">
        <v>587</v>
      </c>
      <c r="R46" s="1">
        <v>159</v>
      </c>
    </row>
    <row r="47" spans="1:18">
      <c r="A47" t="s">
        <v>157</v>
      </c>
      <c r="B47">
        <v>1870</v>
      </c>
      <c r="C47">
        <v>124142</v>
      </c>
      <c r="D47">
        <v>588</v>
      </c>
      <c r="E47">
        <v>84649</v>
      </c>
      <c r="F47">
        <v>195843</v>
      </c>
      <c r="H47">
        <v>546</v>
      </c>
      <c r="I47">
        <v>11282</v>
      </c>
      <c r="J47">
        <v>36719</v>
      </c>
      <c r="K47">
        <v>22970</v>
      </c>
      <c r="L47">
        <v>63129</v>
      </c>
      <c r="N47">
        <v>9069</v>
      </c>
      <c r="O47">
        <v>39570</v>
      </c>
      <c r="P47">
        <v>55910</v>
      </c>
      <c r="Q47">
        <v>37580</v>
      </c>
      <c r="R47">
        <v>34574</v>
      </c>
    </row>
    <row r="48" spans="1:18">
      <c r="A48" t="s">
        <v>158</v>
      </c>
      <c r="B48">
        <v>16993</v>
      </c>
      <c r="C48">
        <v>138642</v>
      </c>
      <c r="D48">
        <v>60173</v>
      </c>
      <c r="E48">
        <v>1325</v>
      </c>
      <c r="F48">
        <v>12318</v>
      </c>
      <c r="H48">
        <v>18725</v>
      </c>
      <c r="I48">
        <v>75817</v>
      </c>
      <c r="J48">
        <v>19118</v>
      </c>
      <c r="K48">
        <v>94350</v>
      </c>
      <c r="L48">
        <v>22457</v>
      </c>
      <c r="N48">
        <v>1093</v>
      </c>
      <c r="O48">
        <v>4575</v>
      </c>
      <c r="P48">
        <v>480</v>
      </c>
      <c r="Q48">
        <v>763</v>
      </c>
      <c r="R48">
        <v>12983</v>
      </c>
    </row>
    <row r="49" spans="1:18">
      <c r="A49" t="s">
        <v>159</v>
      </c>
      <c r="B49">
        <v>32500</v>
      </c>
      <c r="C49">
        <v>7632</v>
      </c>
      <c r="D49">
        <v>74967</v>
      </c>
      <c r="E49">
        <v>45292</v>
      </c>
      <c r="F49">
        <v>17308</v>
      </c>
      <c r="H49">
        <v>3923</v>
      </c>
      <c r="I49">
        <v>2246</v>
      </c>
      <c r="J49">
        <v>74277</v>
      </c>
      <c r="K49">
        <v>55889</v>
      </c>
      <c r="L49">
        <v>97392</v>
      </c>
      <c r="N49">
        <v>4529</v>
      </c>
      <c r="O49">
        <v>4562</v>
      </c>
      <c r="P49">
        <v>16789</v>
      </c>
      <c r="Q49">
        <v>10266</v>
      </c>
      <c r="R49">
        <v>9063</v>
      </c>
    </row>
    <row r="50" spans="1:18">
      <c r="A50" t="s">
        <v>160</v>
      </c>
      <c r="B50">
        <v>1965</v>
      </c>
      <c r="C50">
        <v>7066</v>
      </c>
      <c r="D50">
        <v>95652</v>
      </c>
      <c r="E50">
        <v>46971</v>
      </c>
      <c r="F50">
        <v>4704</v>
      </c>
      <c r="H50">
        <v>47917</v>
      </c>
      <c r="I50">
        <v>9550</v>
      </c>
      <c r="J50">
        <v>42334</v>
      </c>
      <c r="K50">
        <v>10625</v>
      </c>
      <c r="L50">
        <v>41939</v>
      </c>
      <c r="N50">
        <v>2843</v>
      </c>
      <c r="O50">
        <v>2860</v>
      </c>
      <c r="P50">
        <v>13527</v>
      </c>
      <c r="Q50">
        <v>23620</v>
      </c>
      <c r="R50">
        <v>5515</v>
      </c>
    </row>
    <row r="51" spans="1:18">
      <c r="A51" t="s">
        <v>161</v>
      </c>
      <c r="B51">
        <v>46675</v>
      </c>
      <c r="C51">
        <v>11418</v>
      </c>
      <c r="D51">
        <v>5244</v>
      </c>
      <c r="E51">
        <v>33612</v>
      </c>
      <c r="F51">
        <v>38207</v>
      </c>
      <c r="H51">
        <v>965</v>
      </c>
      <c r="I51">
        <v>11865</v>
      </c>
      <c r="J51">
        <v>7119</v>
      </c>
      <c r="K51">
        <v>44473</v>
      </c>
      <c r="L51">
        <v>34310</v>
      </c>
      <c r="N51">
        <v>427</v>
      </c>
      <c r="O51">
        <v>41552</v>
      </c>
      <c r="P51">
        <v>8397</v>
      </c>
      <c r="Q51">
        <v>7958</v>
      </c>
      <c r="R51">
        <v>11544</v>
      </c>
    </row>
    <row r="52" spans="1:18">
      <c r="A52" t="s">
        <v>162</v>
      </c>
      <c r="B52">
        <v>29132</v>
      </c>
      <c r="C52">
        <v>54414</v>
      </c>
      <c r="D52">
        <v>36744</v>
      </c>
      <c r="E52">
        <v>22427</v>
      </c>
      <c r="F52">
        <v>54224</v>
      </c>
      <c r="H52">
        <v>11934</v>
      </c>
      <c r="I52">
        <v>5343</v>
      </c>
      <c r="J52">
        <v>6176</v>
      </c>
      <c r="K52">
        <v>21645</v>
      </c>
      <c r="L52">
        <v>38543</v>
      </c>
      <c r="N52">
        <v>430</v>
      </c>
      <c r="O52">
        <v>1854</v>
      </c>
      <c r="P52">
        <v>9915</v>
      </c>
      <c r="Q52">
        <v>474</v>
      </c>
      <c r="R52">
        <v>12964</v>
      </c>
    </row>
    <row r="53" spans="1:18">
      <c r="A53" t="s">
        <v>163</v>
      </c>
      <c r="B53">
        <v>26160</v>
      </c>
      <c r="C53">
        <v>10867</v>
      </c>
      <c r="D53">
        <v>62669</v>
      </c>
      <c r="E53">
        <v>97464</v>
      </c>
      <c r="F53">
        <v>2694</v>
      </c>
      <c r="H53">
        <v>1980</v>
      </c>
      <c r="I53">
        <v>1916</v>
      </c>
      <c r="J53">
        <v>8377</v>
      </c>
      <c r="K53">
        <v>5413</v>
      </c>
      <c r="L53">
        <v>7997</v>
      </c>
      <c r="N53">
        <v>1763</v>
      </c>
      <c r="O53">
        <v>2316</v>
      </c>
      <c r="P53">
        <v>1321</v>
      </c>
      <c r="Q53">
        <v>508</v>
      </c>
      <c r="R53">
        <v>419</v>
      </c>
    </row>
    <row r="54" spans="1:18">
      <c r="A54" t="s">
        <v>164</v>
      </c>
      <c r="B54">
        <v>5133</v>
      </c>
      <c r="C54">
        <v>338</v>
      </c>
      <c r="D54">
        <v>7143</v>
      </c>
      <c r="E54">
        <v>10916</v>
      </c>
      <c r="F54">
        <v>2879</v>
      </c>
      <c r="H54">
        <v>1564</v>
      </c>
      <c r="I54">
        <v>872</v>
      </c>
      <c r="J54">
        <v>922</v>
      </c>
      <c r="K54">
        <v>957</v>
      </c>
      <c r="L54">
        <v>3106</v>
      </c>
      <c r="N54">
        <v>161</v>
      </c>
      <c r="O54">
        <v>235</v>
      </c>
      <c r="P54">
        <v>311</v>
      </c>
      <c r="Q54">
        <v>513</v>
      </c>
      <c r="R54">
        <v>159</v>
      </c>
    </row>
    <row r="55" spans="1:18" s="1" customFormat="1">
      <c r="A55" s="1" t="s">
        <v>165</v>
      </c>
      <c r="B55" s="1">
        <v>244</v>
      </c>
      <c r="C55" s="1">
        <v>330</v>
      </c>
      <c r="D55" s="1">
        <v>492</v>
      </c>
      <c r="E55" s="1">
        <v>944</v>
      </c>
      <c r="F55" s="1">
        <v>244</v>
      </c>
      <c r="H55" s="1">
        <v>204</v>
      </c>
      <c r="I55" s="1">
        <v>306</v>
      </c>
      <c r="J55" s="1">
        <v>2954</v>
      </c>
      <c r="K55" s="1">
        <v>878</v>
      </c>
      <c r="L55" s="1">
        <v>204</v>
      </c>
      <c r="N55" s="1">
        <v>173</v>
      </c>
      <c r="O55" s="1">
        <v>207</v>
      </c>
      <c r="P55" s="1">
        <v>299</v>
      </c>
      <c r="Q55" s="1">
        <v>503</v>
      </c>
      <c r="R55" s="1">
        <v>159</v>
      </c>
    </row>
    <row r="56" spans="1:18">
      <c r="A56" t="s">
        <v>166</v>
      </c>
      <c r="B56">
        <v>55849</v>
      </c>
      <c r="C56">
        <v>13128</v>
      </c>
      <c r="D56">
        <v>3858</v>
      </c>
      <c r="E56">
        <v>162801</v>
      </c>
      <c r="F56">
        <v>60892</v>
      </c>
      <c r="H56">
        <v>162759</v>
      </c>
      <c r="I56">
        <v>102821</v>
      </c>
      <c r="J56">
        <v>39117</v>
      </c>
      <c r="K56">
        <v>93062</v>
      </c>
      <c r="L56">
        <v>191172</v>
      </c>
      <c r="N56">
        <v>19994</v>
      </c>
      <c r="O56">
        <v>23337</v>
      </c>
      <c r="P56">
        <v>49257</v>
      </c>
      <c r="Q56">
        <v>111048</v>
      </c>
      <c r="R56">
        <v>32758</v>
      </c>
    </row>
    <row r="57" spans="1:18">
      <c r="A57" t="s">
        <v>167</v>
      </c>
      <c r="B57">
        <v>30350</v>
      </c>
      <c r="C57">
        <v>42185</v>
      </c>
      <c r="D57">
        <v>79427</v>
      </c>
      <c r="E57">
        <v>23084</v>
      </c>
      <c r="F57">
        <v>108851</v>
      </c>
      <c r="H57">
        <v>21674</v>
      </c>
      <c r="I57">
        <v>24935</v>
      </c>
      <c r="J57">
        <v>25484</v>
      </c>
      <c r="K57">
        <v>1581</v>
      </c>
      <c r="L57">
        <v>104707</v>
      </c>
      <c r="N57">
        <v>21801</v>
      </c>
      <c r="O57">
        <v>37738</v>
      </c>
      <c r="P57">
        <v>2276</v>
      </c>
      <c r="Q57">
        <v>29272</v>
      </c>
      <c r="R57">
        <v>17584</v>
      </c>
    </row>
    <row r="58" spans="1:18">
      <c r="A58" t="s">
        <v>168</v>
      </c>
      <c r="B58">
        <v>61582</v>
      </c>
      <c r="C58">
        <v>15668</v>
      </c>
      <c r="D58">
        <v>66242</v>
      </c>
      <c r="E58">
        <v>5041</v>
      </c>
      <c r="F58">
        <v>63481</v>
      </c>
      <c r="H58">
        <v>30544</v>
      </c>
      <c r="I58">
        <v>70569</v>
      </c>
      <c r="J58">
        <v>86951</v>
      </c>
      <c r="K58">
        <v>33797</v>
      </c>
      <c r="L58">
        <v>74416</v>
      </c>
      <c r="N58">
        <v>34845</v>
      </c>
      <c r="O58">
        <v>3881</v>
      </c>
      <c r="P58">
        <v>25132</v>
      </c>
      <c r="Q58">
        <v>10303</v>
      </c>
      <c r="R58">
        <v>2062</v>
      </c>
    </row>
    <row r="59" spans="1:18">
      <c r="A59" t="s">
        <v>169</v>
      </c>
      <c r="B59">
        <v>10084</v>
      </c>
      <c r="C59">
        <v>20977</v>
      </c>
      <c r="D59">
        <v>61406</v>
      </c>
      <c r="E59">
        <v>361</v>
      </c>
      <c r="F59">
        <v>16791</v>
      </c>
      <c r="H59">
        <v>2508</v>
      </c>
      <c r="I59">
        <v>43511</v>
      </c>
      <c r="J59">
        <v>112845</v>
      </c>
      <c r="K59">
        <v>7670</v>
      </c>
      <c r="L59">
        <v>72608</v>
      </c>
      <c r="N59">
        <v>9751</v>
      </c>
      <c r="O59">
        <v>20961</v>
      </c>
      <c r="P59">
        <v>10246</v>
      </c>
      <c r="Q59">
        <v>17645</v>
      </c>
      <c r="R59">
        <v>35163</v>
      </c>
    </row>
    <row r="60" spans="1:18">
      <c r="A60" t="s">
        <v>170</v>
      </c>
      <c r="B60">
        <v>28932</v>
      </c>
      <c r="C60">
        <v>27436</v>
      </c>
      <c r="D60">
        <v>109205</v>
      </c>
      <c r="E60">
        <v>147687</v>
      </c>
      <c r="F60">
        <v>70218</v>
      </c>
      <c r="H60">
        <v>8777</v>
      </c>
      <c r="I60">
        <v>7511</v>
      </c>
      <c r="J60">
        <v>96672</v>
      </c>
      <c r="K60">
        <v>3537</v>
      </c>
      <c r="L60">
        <v>49952</v>
      </c>
      <c r="N60">
        <v>12666</v>
      </c>
      <c r="O60">
        <v>6558</v>
      </c>
      <c r="P60">
        <v>16339</v>
      </c>
      <c r="Q60">
        <v>23327</v>
      </c>
      <c r="R60">
        <v>4687</v>
      </c>
    </row>
    <row r="61" spans="1:18">
      <c r="A61" t="s">
        <v>171</v>
      </c>
      <c r="B61">
        <v>26157</v>
      </c>
      <c r="C61">
        <v>1167</v>
      </c>
      <c r="D61">
        <v>3454</v>
      </c>
      <c r="E61">
        <v>14801</v>
      </c>
      <c r="F61">
        <v>27926</v>
      </c>
      <c r="H61">
        <v>2342</v>
      </c>
      <c r="I61">
        <v>8934</v>
      </c>
      <c r="J61">
        <v>37397</v>
      </c>
      <c r="K61">
        <v>22313</v>
      </c>
      <c r="L61">
        <v>37890</v>
      </c>
      <c r="N61">
        <v>1494</v>
      </c>
      <c r="O61">
        <v>3807</v>
      </c>
      <c r="P61">
        <v>3939</v>
      </c>
      <c r="Q61">
        <v>8958</v>
      </c>
      <c r="R61">
        <v>11881</v>
      </c>
    </row>
    <row r="62" spans="1:18">
      <c r="A62" t="s">
        <v>172</v>
      </c>
      <c r="B62">
        <v>19133</v>
      </c>
      <c r="C62">
        <v>4633</v>
      </c>
      <c r="D62">
        <v>6712</v>
      </c>
      <c r="E62">
        <v>10327</v>
      </c>
      <c r="F62">
        <v>10788</v>
      </c>
      <c r="H62">
        <v>6071</v>
      </c>
      <c r="I62">
        <v>2885</v>
      </c>
      <c r="J62">
        <v>18030</v>
      </c>
      <c r="K62">
        <v>5371</v>
      </c>
      <c r="L62">
        <v>20434</v>
      </c>
      <c r="N62">
        <v>1575</v>
      </c>
      <c r="O62">
        <v>2119</v>
      </c>
      <c r="P62">
        <v>5842</v>
      </c>
      <c r="Q62">
        <v>2913</v>
      </c>
      <c r="R62">
        <v>2297</v>
      </c>
    </row>
    <row r="63" spans="1:18">
      <c r="A63" t="s">
        <v>173</v>
      </c>
      <c r="B63">
        <v>1838</v>
      </c>
      <c r="C63">
        <v>1453</v>
      </c>
      <c r="D63">
        <v>4691</v>
      </c>
      <c r="E63">
        <v>4659</v>
      </c>
      <c r="F63">
        <v>1112</v>
      </c>
      <c r="H63">
        <v>332</v>
      </c>
      <c r="I63">
        <v>1246</v>
      </c>
      <c r="J63">
        <v>936</v>
      </c>
      <c r="K63">
        <v>2131</v>
      </c>
      <c r="L63">
        <v>4968</v>
      </c>
      <c r="N63">
        <v>159</v>
      </c>
      <c r="O63">
        <v>229</v>
      </c>
      <c r="P63">
        <v>287</v>
      </c>
      <c r="Q63">
        <v>581</v>
      </c>
      <c r="R63">
        <v>159</v>
      </c>
    </row>
    <row r="64" spans="1:18" s="1" customFormat="1">
      <c r="A64" s="1" t="s">
        <v>174</v>
      </c>
      <c r="B64" s="1">
        <v>244</v>
      </c>
      <c r="C64" s="1">
        <v>344</v>
      </c>
      <c r="D64" s="1">
        <v>500</v>
      </c>
      <c r="E64" s="1">
        <v>900</v>
      </c>
      <c r="F64" s="1">
        <v>244</v>
      </c>
      <c r="H64" s="1">
        <v>206</v>
      </c>
      <c r="I64" s="1">
        <v>286</v>
      </c>
      <c r="J64" s="1">
        <v>472</v>
      </c>
      <c r="K64" s="1">
        <v>644</v>
      </c>
      <c r="L64" s="1">
        <v>204</v>
      </c>
      <c r="N64" s="1">
        <v>159</v>
      </c>
      <c r="O64" s="1">
        <v>205</v>
      </c>
      <c r="P64" s="1">
        <v>291</v>
      </c>
      <c r="Q64" s="1">
        <v>501</v>
      </c>
      <c r="R64" s="1">
        <v>159</v>
      </c>
    </row>
    <row r="65" spans="1:18">
      <c r="A65" t="s">
        <v>175</v>
      </c>
      <c r="B65">
        <v>3467</v>
      </c>
      <c r="C65">
        <v>34371</v>
      </c>
      <c r="D65">
        <v>44782</v>
      </c>
      <c r="E65">
        <v>166</v>
      </c>
      <c r="F65">
        <v>714</v>
      </c>
      <c r="H65">
        <v>33800</v>
      </c>
      <c r="I65">
        <v>29475</v>
      </c>
      <c r="J65">
        <v>41119</v>
      </c>
      <c r="K65">
        <v>388399</v>
      </c>
      <c r="L65">
        <v>103948</v>
      </c>
      <c r="N65">
        <v>858</v>
      </c>
      <c r="O65">
        <v>9828</v>
      </c>
      <c r="P65">
        <v>19266</v>
      </c>
      <c r="Q65">
        <v>32088</v>
      </c>
      <c r="R65">
        <v>19975</v>
      </c>
    </row>
    <row r="66" spans="1:18">
      <c r="A66" t="s">
        <v>176</v>
      </c>
      <c r="B66">
        <v>65085</v>
      </c>
      <c r="C66">
        <v>5935</v>
      </c>
      <c r="D66">
        <v>159776</v>
      </c>
      <c r="E66">
        <v>26054</v>
      </c>
      <c r="F66">
        <v>61626</v>
      </c>
      <c r="H66">
        <v>24459</v>
      </c>
      <c r="I66">
        <v>36004</v>
      </c>
      <c r="J66">
        <v>67323</v>
      </c>
      <c r="K66">
        <v>45786</v>
      </c>
      <c r="L66">
        <v>18388</v>
      </c>
      <c r="N66">
        <v>19470</v>
      </c>
      <c r="O66">
        <v>77489</v>
      </c>
      <c r="P66">
        <v>19931</v>
      </c>
      <c r="Q66">
        <v>5678</v>
      </c>
      <c r="R66">
        <v>48467</v>
      </c>
    </row>
    <row r="67" spans="1:18">
      <c r="A67" t="s">
        <v>177</v>
      </c>
      <c r="B67">
        <v>2184</v>
      </c>
      <c r="C67">
        <v>20604</v>
      </c>
      <c r="D67">
        <v>26742</v>
      </c>
      <c r="E67">
        <v>53521</v>
      </c>
      <c r="F67">
        <v>44412</v>
      </c>
      <c r="H67">
        <v>19121</v>
      </c>
      <c r="I67">
        <v>39295</v>
      </c>
      <c r="J67">
        <v>29263</v>
      </c>
      <c r="K67">
        <v>14421</v>
      </c>
      <c r="L67">
        <v>29966</v>
      </c>
      <c r="N67">
        <v>26226</v>
      </c>
      <c r="O67">
        <v>22251</v>
      </c>
      <c r="P67">
        <v>47568</v>
      </c>
      <c r="Q67">
        <v>13094</v>
      </c>
      <c r="R67">
        <v>10696</v>
      </c>
    </row>
    <row r="68" spans="1:18">
      <c r="A68" t="s">
        <v>178</v>
      </c>
      <c r="B68">
        <v>75566</v>
      </c>
      <c r="C68">
        <v>63202</v>
      </c>
      <c r="D68">
        <v>78296</v>
      </c>
      <c r="E68">
        <v>43059</v>
      </c>
      <c r="F68">
        <v>56916</v>
      </c>
      <c r="H68">
        <v>21574</v>
      </c>
      <c r="I68">
        <v>13006</v>
      </c>
      <c r="J68">
        <v>23984</v>
      </c>
      <c r="K68">
        <v>11769</v>
      </c>
      <c r="L68">
        <v>128037</v>
      </c>
      <c r="N68">
        <v>9328</v>
      </c>
      <c r="O68">
        <v>6647</v>
      </c>
      <c r="P68">
        <v>39727</v>
      </c>
      <c r="Q68">
        <v>5345</v>
      </c>
      <c r="R68">
        <v>1767</v>
      </c>
    </row>
    <row r="69" spans="1:18">
      <c r="A69" t="s">
        <v>179</v>
      </c>
      <c r="B69">
        <v>704</v>
      </c>
      <c r="C69">
        <v>19820</v>
      </c>
      <c r="D69">
        <v>28320</v>
      </c>
      <c r="E69">
        <v>9627</v>
      </c>
      <c r="F69">
        <v>50154</v>
      </c>
      <c r="H69">
        <v>13754</v>
      </c>
      <c r="I69">
        <v>29738</v>
      </c>
      <c r="J69">
        <v>5509</v>
      </c>
      <c r="K69">
        <v>25445</v>
      </c>
      <c r="L69">
        <v>94845</v>
      </c>
      <c r="N69">
        <v>10196</v>
      </c>
      <c r="O69">
        <v>3445</v>
      </c>
      <c r="P69">
        <v>13903</v>
      </c>
      <c r="Q69">
        <v>21616</v>
      </c>
      <c r="R69">
        <v>11513</v>
      </c>
    </row>
    <row r="70" spans="1:18">
      <c r="A70" t="s">
        <v>180</v>
      </c>
      <c r="B70">
        <v>2</v>
      </c>
      <c r="C70">
        <v>16603</v>
      </c>
      <c r="D70">
        <v>16078</v>
      </c>
      <c r="E70">
        <v>327</v>
      </c>
      <c r="F70">
        <v>88233</v>
      </c>
      <c r="H70">
        <v>1529</v>
      </c>
      <c r="I70">
        <v>2240</v>
      </c>
      <c r="J70">
        <v>11832</v>
      </c>
      <c r="K70">
        <v>31126</v>
      </c>
      <c r="L70">
        <v>23976</v>
      </c>
      <c r="N70">
        <v>13744</v>
      </c>
      <c r="O70">
        <v>10719</v>
      </c>
      <c r="P70">
        <v>2311</v>
      </c>
      <c r="Q70">
        <v>172</v>
      </c>
      <c r="R70">
        <v>2568</v>
      </c>
    </row>
    <row r="71" spans="1:18">
      <c r="A71" t="s">
        <v>181</v>
      </c>
      <c r="B71">
        <v>4482</v>
      </c>
      <c r="C71">
        <v>1549</v>
      </c>
      <c r="D71">
        <v>10816</v>
      </c>
      <c r="E71">
        <v>4628</v>
      </c>
      <c r="F71">
        <v>3465</v>
      </c>
      <c r="H71">
        <v>8427</v>
      </c>
      <c r="I71">
        <v>2554</v>
      </c>
      <c r="J71">
        <v>5878</v>
      </c>
      <c r="K71">
        <v>1582</v>
      </c>
      <c r="L71">
        <v>29305</v>
      </c>
      <c r="N71">
        <v>1446</v>
      </c>
      <c r="O71">
        <v>743</v>
      </c>
      <c r="P71">
        <v>1223</v>
      </c>
      <c r="Q71">
        <v>6253</v>
      </c>
      <c r="R71">
        <v>1026</v>
      </c>
    </row>
    <row r="72" spans="1:18">
      <c r="A72" t="s">
        <v>182</v>
      </c>
      <c r="B72">
        <v>5230</v>
      </c>
      <c r="C72">
        <v>2747</v>
      </c>
      <c r="D72">
        <v>4885</v>
      </c>
      <c r="E72">
        <v>1356</v>
      </c>
      <c r="F72">
        <v>13227</v>
      </c>
      <c r="H72">
        <v>982</v>
      </c>
      <c r="I72">
        <v>562</v>
      </c>
      <c r="J72">
        <v>1342</v>
      </c>
      <c r="K72">
        <v>249</v>
      </c>
      <c r="L72">
        <v>1409</v>
      </c>
      <c r="N72">
        <v>159</v>
      </c>
      <c r="O72">
        <v>203</v>
      </c>
      <c r="P72">
        <v>297</v>
      </c>
      <c r="Q72">
        <v>741</v>
      </c>
      <c r="R72">
        <v>159</v>
      </c>
    </row>
    <row r="73" spans="1:18" s="1" customFormat="1">
      <c r="A73" s="1" t="s">
        <v>183</v>
      </c>
      <c r="B73" s="1">
        <v>244</v>
      </c>
      <c r="C73" s="1">
        <v>338</v>
      </c>
      <c r="D73" s="1">
        <v>518</v>
      </c>
      <c r="E73" s="1">
        <v>752</v>
      </c>
      <c r="F73" s="1">
        <v>244</v>
      </c>
      <c r="H73" s="1">
        <v>204</v>
      </c>
      <c r="I73" s="1">
        <v>288</v>
      </c>
      <c r="J73" s="1">
        <v>376</v>
      </c>
      <c r="K73" s="1">
        <v>588</v>
      </c>
      <c r="L73" s="1">
        <v>204</v>
      </c>
      <c r="N73" s="1">
        <v>159</v>
      </c>
      <c r="O73" s="1">
        <v>219</v>
      </c>
      <c r="P73" s="1">
        <v>283</v>
      </c>
      <c r="Q73" s="1">
        <v>557</v>
      </c>
      <c r="R73" s="1">
        <v>159</v>
      </c>
    </row>
    <row r="74" spans="1:18">
      <c r="A74" t="s">
        <v>184</v>
      </c>
      <c r="B74">
        <v>1573</v>
      </c>
      <c r="C74">
        <v>36030</v>
      </c>
      <c r="D74">
        <v>13049</v>
      </c>
      <c r="E74">
        <v>23774</v>
      </c>
      <c r="F74">
        <v>175714</v>
      </c>
      <c r="H74">
        <v>31914</v>
      </c>
      <c r="I74">
        <v>222851</v>
      </c>
      <c r="J74">
        <v>25899</v>
      </c>
      <c r="K74">
        <v>10095</v>
      </c>
      <c r="L74">
        <v>35438</v>
      </c>
      <c r="N74">
        <v>900</v>
      </c>
      <c r="O74">
        <v>13953</v>
      </c>
      <c r="P74">
        <v>2754</v>
      </c>
      <c r="Q74">
        <v>14757</v>
      </c>
      <c r="R74">
        <v>80395</v>
      </c>
    </row>
    <row r="75" spans="1:18">
      <c r="A75" t="s">
        <v>185</v>
      </c>
      <c r="B75">
        <v>9426</v>
      </c>
      <c r="C75">
        <v>26225</v>
      </c>
      <c r="D75">
        <v>152550</v>
      </c>
      <c r="E75">
        <v>62115</v>
      </c>
      <c r="F75">
        <v>250515</v>
      </c>
      <c r="H75">
        <v>6457</v>
      </c>
      <c r="I75">
        <v>27780</v>
      </c>
      <c r="J75">
        <v>9537</v>
      </c>
      <c r="K75">
        <v>25751</v>
      </c>
      <c r="L75">
        <v>138540</v>
      </c>
      <c r="N75">
        <v>4318</v>
      </c>
      <c r="O75">
        <v>3000</v>
      </c>
      <c r="P75">
        <v>12448</v>
      </c>
      <c r="Q75">
        <v>12485</v>
      </c>
      <c r="R75">
        <v>9921</v>
      </c>
    </row>
    <row r="76" spans="1:18">
      <c r="A76" t="s">
        <v>186</v>
      </c>
      <c r="B76">
        <v>10810</v>
      </c>
      <c r="C76">
        <v>121294</v>
      </c>
      <c r="D76">
        <v>842</v>
      </c>
      <c r="E76">
        <v>51586</v>
      </c>
      <c r="F76">
        <v>145027</v>
      </c>
      <c r="H76">
        <v>2407</v>
      </c>
      <c r="I76">
        <v>34053</v>
      </c>
      <c r="J76">
        <v>5225</v>
      </c>
      <c r="K76">
        <v>29112</v>
      </c>
      <c r="L76">
        <v>128181</v>
      </c>
      <c r="N76">
        <v>16689</v>
      </c>
      <c r="O76">
        <v>309</v>
      </c>
      <c r="P76">
        <v>7804</v>
      </c>
      <c r="Q76">
        <v>2229</v>
      </c>
      <c r="R76">
        <v>4454</v>
      </c>
    </row>
    <row r="77" spans="1:18">
      <c r="A77" t="s">
        <v>187</v>
      </c>
      <c r="B77">
        <v>9128</v>
      </c>
      <c r="C77">
        <v>94365</v>
      </c>
      <c r="D77">
        <v>27079</v>
      </c>
      <c r="E77">
        <v>9979</v>
      </c>
      <c r="F77">
        <v>518</v>
      </c>
      <c r="H77">
        <v>15699</v>
      </c>
      <c r="I77">
        <v>6588</v>
      </c>
      <c r="J77">
        <v>12466</v>
      </c>
      <c r="K77">
        <v>26243</v>
      </c>
      <c r="L77">
        <v>36063</v>
      </c>
      <c r="N77">
        <v>16848</v>
      </c>
      <c r="O77">
        <v>2522</v>
      </c>
      <c r="P77">
        <v>7457</v>
      </c>
      <c r="Q77">
        <v>5864</v>
      </c>
      <c r="R77">
        <v>23450</v>
      </c>
    </row>
    <row r="78" spans="1:18">
      <c r="A78" t="s">
        <v>188</v>
      </c>
      <c r="B78">
        <v>10801</v>
      </c>
      <c r="C78">
        <v>30806</v>
      </c>
      <c r="D78">
        <v>2157</v>
      </c>
      <c r="E78">
        <v>121822</v>
      </c>
      <c r="F78">
        <v>47534</v>
      </c>
      <c r="H78">
        <v>7280</v>
      </c>
      <c r="I78">
        <v>16888</v>
      </c>
      <c r="J78">
        <v>8662</v>
      </c>
      <c r="K78">
        <v>18464</v>
      </c>
      <c r="L78">
        <v>34421</v>
      </c>
      <c r="N78">
        <v>12080</v>
      </c>
      <c r="O78">
        <v>23909</v>
      </c>
      <c r="P78">
        <v>5151</v>
      </c>
      <c r="Q78">
        <v>2489</v>
      </c>
      <c r="R78">
        <v>48547</v>
      </c>
    </row>
    <row r="79" spans="1:18">
      <c r="A79" t="s">
        <v>189</v>
      </c>
      <c r="B79">
        <v>26986</v>
      </c>
      <c r="C79">
        <v>31428</v>
      </c>
      <c r="D79">
        <v>14441</v>
      </c>
      <c r="E79">
        <v>24212</v>
      </c>
      <c r="F79">
        <v>12815</v>
      </c>
      <c r="H79">
        <v>9702</v>
      </c>
      <c r="I79">
        <v>14089</v>
      </c>
      <c r="J79">
        <v>2702</v>
      </c>
      <c r="K79">
        <v>29833</v>
      </c>
      <c r="L79">
        <v>48054</v>
      </c>
      <c r="N79">
        <v>1090</v>
      </c>
      <c r="O79">
        <v>5025</v>
      </c>
      <c r="P79">
        <v>1168</v>
      </c>
      <c r="Q79">
        <v>3255</v>
      </c>
      <c r="R79">
        <v>9088</v>
      </c>
    </row>
    <row r="80" spans="1:18">
      <c r="A80" t="s">
        <v>190</v>
      </c>
      <c r="B80">
        <v>4700</v>
      </c>
      <c r="C80">
        <v>25780</v>
      </c>
      <c r="D80">
        <v>39807</v>
      </c>
      <c r="E80">
        <v>40483</v>
      </c>
      <c r="F80">
        <v>45608</v>
      </c>
      <c r="H80">
        <v>3794</v>
      </c>
      <c r="I80">
        <v>873</v>
      </c>
      <c r="J80">
        <v>26830</v>
      </c>
      <c r="K80">
        <v>1219</v>
      </c>
      <c r="L80">
        <v>12024</v>
      </c>
      <c r="N80">
        <v>842</v>
      </c>
      <c r="O80">
        <v>1355</v>
      </c>
      <c r="P80">
        <v>3326</v>
      </c>
      <c r="Q80">
        <v>2166</v>
      </c>
      <c r="R80">
        <v>4028</v>
      </c>
    </row>
    <row r="81" spans="1:18">
      <c r="A81" t="s">
        <v>191</v>
      </c>
      <c r="B81">
        <v>414</v>
      </c>
      <c r="C81">
        <v>842</v>
      </c>
      <c r="D81">
        <v>6463</v>
      </c>
      <c r="E81">
        <v>3558</v>
      </c>
      <c r="F81">
        <v>22902</v>
      </c>
      <c r="H81">
        <v>396</v>
      </c>
      <c r="I81">
        <v>502</v>
      </c>
      <c r="J81">
        <v>508</v>
      </c>
      <c r="K81">
        <v>1147</v>
      </c>
      <c r="L81">
        <v>1262</v>
      </c>
      <c r="N81">
        <v>161</v>
      </c>
      <c r="O81">
        <v>233</v>
      </c>
      <c r="P81">
        <v>319</v>
      </c>
      <c r="Q81">
        <v>569</v>
      </c>
      <c r="R81">
        <v>159</v>
      </c>
    </row>
    <row r="82" spans="1:18" s="1" customFormat="1">
      <c r="A82" s="1" t="s">
        <v>192</v>
      </c>
      <c r="B82" s="1">
        <v>248</v>
      </c>
      <c r="C82" s="1">
        <v>344</v>
      </c>
      <c r="D82" s="1">
        <v>484</v>
      </c>
      <c r="E82" s="1">
        <v>930</v>
      </c>
      <c r="F82" s="1">
        <v>244</v>
      </c>
      <c r="H82" s="1">
        <v>248</v>
      </c>
      <c r="I82" s="1">
        <v>284</v>
      </c>
      <c r="J82" s="1">
        <v>374</v>
      </c>
      <c r="K82" s="1">
        <v>724</v>
      </c>
      <c r="L82" s="1">
        <v>204</v>
      </c>
      <c r="N82" s="1">
        <v>255</v>
      </c>
      <c r="O82" s="1">
        <v>219</v>
      </c>
      <c r="P82" s="1">
        <v>307</v>
      </c>
      <c r="Q82" s="1">
        <v>621</v>
      </c>
      <c r="R82" s="1">
        <v>159</v>
      </c>
    </row>
    <row r="84" spans="1:18">
      <c r="B84">
        <f>COUNTIF(B2:B82,244) / 81</f>
        <v>3.7037037037037035E-2</v>
      </c>
      <c r="C84">
        <f t="shared" ref="C84:F84" si="0">COUNTIF(C2:C82,244) / 81</f>
        <v>0</v>
      </c>
      <c r="D84">
        <f t="shared" si="0"/>
        <v>0</v>
      </c>
      <c r="E84">
        <f t="shared" si="0"/>
        <v>0</v>
      </c>
      <c r="F84">
        <f t="shared" si="0"/>
        <v>7.407407407407407E-2</v>
      </c>
      <c r="H84">
        <f>COUNTIF(H2:H82,204) / 81</f>
        <v>2.4691358024691357E-2</v>
      </c>
      <c r="I84">
        <f t="shared" ref="I84:L84" si="1">COUNTIF(I2:I82,204) / 81</f>
        <v>0</v>
      </c>
      <c r="J84">
        <f t="shared" si="1"/>
        <v>0</v>
      </c>
      <c r="K84">
        <f t="shared" si="1"/>
        <v>0</v>
      </c>
      <c r="L84">
        <f t="shared" si="1"/>
        <v>7.407407407407407E-2</v>
      </c>
      <c r="N84">
        <f>COUNTIF(N2:N82,159) / 81</f>
        <v>7.407407407407407E-2</v>
      </c>
      <c r="O84">
        <f t="shared" ref="O84:R84" si="2">COUNTIF(O2:O82,159) / 81</f>
        <v>0</v>
      </c>
      <c r="P84">
        <f t="shared" si="2"/>
        <v>0</v>
      </c>
      <c r="Q84">
        <f t="shared" si="2"/>
        <v>0</v>
      </c>
      <c r="R84">
        <f t="shared" si="2"/>
        <v>0.18518518518518517</v>
      </c>
    </row>
    <row r="85" spans="1:18">
      <c r="B85">
        <f>AVERAGE(B2:B82)</f>
        <v>18077</v>
      </c>
      <c r="C85">
        <f t="shared" ref="C85:F85" si="3">AVERAGE(C2:C82)</f>
        <v>22415.913580246914</v>
      </c>
      <c r="D85">
        <f t="shared" si="3"/>
        <v>30382.271604938273</v>
      </c>
      <c r="E85">
        <f t="shared" si="3"/>
        <v>26023.765432098764</v>
      </c>
      <c r="F85">
        <f t="shared" si="3"/>
        <v>38763.604938271608</v>
      </c>
      <c r="H85">
        <f>AVERAGE(H2:H82)</f>
        <v>13629.41975308642</v>
      </c>
      <c r="I85">
        <f t="shared" ref="I85:L85" si="4">AVERAGE(I2:I82)</f>
        <v>20773.012345679013</v>
      </c>
      <c r="J85">
        <f t="shared" si="4"/>
        <v>24318.024691358023</v>
      </c>
      <c r="K85">
        <f t="shared" si="4"/>
        <v>21221.518518518518</v>
      </c>
      <c r="L85">
        <f t="shared" si="4"/>
        <v>42207.814814814818</v>
      </c>
      <c r="N85">
        <f>AVERAGE(N2:N82)</f>
        <v>7377.9629629629626</v>
      </c>
      <c r="O85">
        <f t="shared" ref="O85:R85" si="5">AVERAGE(O2:O82)</f>
        <v>8494.1358024691363</v>
      </c>
      <c r="P85">
        <f t="shared" si="5"/>
        <v>9291.7407407407409</v>
      </c>
      <c r="Q85">
        <f t="shared" si="5"/>
        <v>14505.543209876543</v>
      </c>
      <c r="R85">
        <f t="shared" si="5"/>
        <v>14829.666666666666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2"/>
  <sheetViews>
    <sheetView topLeftCell="A61" workbookViewId="0">
      <selection activeCell="A46" sqref="A46:XFD46"/>
    </sheetView>
  </sheetViews>
  <sheetFormatPr defaultRowHeight="14.25"/>
  <cols>
    <col min="1" max="1" width="6.875" bestFit="1" customWidth="1"/>
    <col min="2" max="6" width="19.25" bestFit="1" customWidth="1"/>
    <col min="7" max="11" width="23.25" bestFit="1" customWidth="1"/>
    <col min="12" max="16" width="20.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50</v>
      </c>
      <c r="C2">
        <v>30</v>
      </c>
      <c r="D2">
        <v>23</v>
      </c>
      <c r="E2">
        <v>19</v>
      </c>
      <c r="F2">
        <v>10</v>
      </c>
      <c r="G2">
        <v>69</v>
      </c>
      <c r="H2">
        <v>30</v>
      </c>
      <c r="I2">
        <v>26</v>
      </c>
      <c r="J2">
        <v>16</v>
      </c>
      <c r="K2">
        <v>6</v>
      </c>
      <c r="L2">
        <v>101</v>
      </c>
      <c r="M2">
        <v>52</v>
      </c>
      <c r="N2">
        <v>39</v>
      </c>
      <c r="O2">
        <v>32</v>
      </c>
      <c r="P2">
        <v>12</v>
      </c>
    </row>
    <row r="3" spans="1:16">
      <c r="A3" t="s">
        <v>17</v>
      </c>
      <c r="B3">
        <v>62</v>
      </c>
      <c r="C3">
        <v>45</v>
      </c>
      <c r="D3">
        <v>33</v>
      </c>
      <c r="E3">
        <v>26</v>
      </c>
      <c r="F3">
        <v>8</v>
      </c>
      <c r="G3">
        <v>75</v>
      </c>
      <c r="H3">
        <v>53</v>
      </c>
      <c r="I3">
        <v>40</v>
      </c>
      <c r="J3">
        <v>25</v>
      </c>
      <c r="K3">
        <v>8</v>
      </c>
      <c r="L3">
        <v>116</v>
      </c>
      <c r="M3">
        <v>87</v>
      </c>
      <c r="N3">
        <v>70</v>
      </c>
      <c r="O3">
        <v>48</v>
      </c>
      <c r="P3">
        <v>15</v>
      </c>
    </row>
    <row r="4" spans="1:16">
      <c r="A4" t="s">
        <v>18</v>
      </c>
      <c r="B4">
        <v>78</v>
      </c>
      <c r="C4">
        <v>57</v>
      </c>
      <c r="D4">
        <v>51</v>
      </c>
      <c r="E4">
        <v>33</v>
      </c>
      <c r="F4">
        <v>8</v>
      </c>
      <c r="G4">
        <v>105</v>
      </c>
      <c r="H4">
        <v>73</v>
      </c>
      <c r="I4">
        <v>61</v>
      </c>
      <c r="J4">
        <v>33</v>
      </c>
      <c r="K4">
        <v>8</v>
      </c>
      <c r="L4">
        <v>182</v>
      </c>
      <c r="M4">
        <v>117</v>
      </c>
      <c r="N4">
        <v>93</v>
      </c>
      <c r="O4">
        <v>76</v>
      </c>
      <c r="P4">
        <v>16</v>
      </c>
    </row>
    <row r="5" spans="1:16">
      <c r="A5" t="s">
        <v>19</v>
      </c>
      <c r="B5">
        <v>117</v>
      </c>
      <c r="C5">
        <v>89</v>
      </c>
      <c r="D5">
        <v>66</v>
      </c>
      <c r="E5">
        <v>43</v>
      </c>
      <c r="F5">
        <v>8</v>
      </c>
      <c r="G5">
        <v>154</v>
      </c>
      <c r="H5">
        <v>116</v>
      </c>
      <c r="I5">
        <v>88</v>
      </c>
      <c r="J5">
        <v>45</v>
      </c>
      <c r="K5">
        <v>8</v>
      </c>
      <c r="L5">
        <v>228</v>
      </c>
      <c r="M5">
        <v>157</v>
      </c>
      <c r="N5">
        <v>148</v>
      </c>
      <c r="O5">
        <v>109</v>
      </c>
      <c r="P5">
        <v>17</v>
      </c>
    </row>
    <row r="6" spans="1:16">
      <c r="A6" t="s">
        <v>20</v>
      </c>
      <c r="B6">
        <v>164</v>
      </c>
      <c r="C6">
        <v>143</v>
      </c>
      <c r="D6">
        <v>99</v>
      </c>
      <c r="E6">
        <v>58</v>
      </c>
      <c r="F6">
        <v>10</v>
      </c>
      <c r="G6">
        <v>208</v>
      </c>
      <c r="H6">
        <v>163</v>
      </c>
      <c r="I6">
        <v>121</v>
      </c>
      <c r="J6">
        <v>54</v>
      </c>
      <c r="K6">
        <v>8</v>
      </c>
      <c r="L6">
        <v>331</v>
      </c>
      <c r="M6">
        <v>256</v>
      </c>
      <c r="N6">
        <v>217</v>
      </c>
      <c r="O6">
        <v>153</v>
      </c>
      <c r="P6">
        <v>15</v>
      </c>
    </row>
    <row r="7" spans="1:16">
      <c r="A7" t="s">
        <v>21</v>
      </c>
      <c r="B7">
        <v>233</v>
      </c>
      <c r="C7">
        <v>214</v>
      </c>
      <c r="D7">
        <v>138</v>
      </c>
      <c r="E7">
        <v>61</v>
      </c>
      <c r="F7">
        <v>10</v>
      </c>
      <c r="G7">
        <v>306</v>
      </c>
      <c r="H7">
        <v>244</v>
      </c>
      <c r="I7">
        <v>191</v>
      </c>
      <c r="J7">
        <v>69</v>
      </c>
      <c r="K7">
        <v>7</v>
      </c>
      <c r="L7">
        <v>519</v>
      </c>
      <c r="M7">
        <v>396</v>
      </c>
      <c r="N7">
        <v>315</v>
      </c>
      <c r="O7">
        <v>170</v>
      </c>
      <c r="P7">
        <v>18</v>
      </c>
    </row>
    <row r="8" spans="1:16">
      <c r="A8" t="s">
        <v>22</v>
      </c>
      <c r="B8">
        <v>395</v>
      </c>
      <c r="C8">
        <v>345</v>
      </c>
      <c r="D8">
        <v>163</v>
      </c>
      <c r="E8">
        <v>72</v>
      </c>
      <c r="F8">
        <v>7</v>
      </c>
      <c r="G8">
        <v>510</v>
      </c>
      <c r="H8">
        <v>411</v>
      </c>
      <c r="I8">
        <v>308</v>
      </c>
      <c r="J8">
        <v>80</v>
      </c>
      <c r="K8">
        <v>8</v>
      </c>
      <c r="L8">
        <v>210</v>
      </c>
      <c r="M8">
        <v>690</v>
      </c>
      <c r="N8">
        <v>512</v>
      </c>
      <c r="O8">
        <v>229</v>
      </c>
      <c r="P8">
        <v>22</v>
      </c>
    </row>
    <row r="9" spans="1:16">
      <c r="A9" t="s">
        <v>23</v>
      </c>
      <c r="B9">
        <v>861</v>
      </c>
      <c r="C9">
        <v>748</v>
      </c>
      <c r="D9">
        <v>171</v>
      </c>
      <c r="E9">
        <v>72</v>
      </c>
      <c r="F9">
        <v>8</v>
      </c>
      <c r="G9">
        <v>655</v>
      </c>
      <c r="H9">
        <v>946</v>
      </c>
      <c r="I9">
        <v>326</v>
      </c>
      <c r="J9">
        <v>87</v>
      </c>
      <c r="K9">
        <v>8</v>
      </c>
      <c r="L9">
        <v>286</v>
      </c>
      <c r="M9">
        <v>1001</v>
      </c>
      <c r="N9">
        <v>890</v>
      </c>
      <c r="O9">
        <v>246</v>
      </c>
      <c r="P9">
        <v>22</v>
      </c>
    </row>
    <row r="10" spans="1:16">
      <c r="A10" t="s">
        <v>24</v>
      </c>
      <c r="B10">
        <v>256</v>
      </c>
      <c r="C10">
        <v>697</v>
      </c>
      <c r="D10">
        <v>139</v>
      </c>
      <c r="E10">
        <v>74</v>
      </c>
      <c r="F10">
        <v>10</v>
      </c>
      <c r="G10">
        <v>1001</v>
      </c>
      <c r="H10">
        <v>1001</v>
      </c>
      <c r="I10">
        <v>256</v>
      </c>
      <c r="J10">
        <v>76</v>
      </c>
      <c r="K10">
        <v>9</v>
      </c>
      <c r="L10">
        <v>125</v>
      </c>
      <c r="M10">
        <v>1001</v>
      </c>
      <c r="N10">
        <v>706</v>
      </c>
      <c r="O10">
        <v>239</v>
      </c>
      <c r="P10">
        <v>31</v>
      </c>
    </row>
    <row r="11" spans="1:16">
      <c r="A11" t="s">
        <v>25</v>
      </c>
      <c r="B11">
        <v>40</v>
      </c>
      <c r="C11">
        <v>34</v>
      </c>
      <c r="D11">
        <v>24</v>
      </c>
      <c r="E11">
        <v>25</v>
      </c>
      <c r="F11">
        <v>8</v>
      </c>
      <c r="G11">
        <v>58</v>
      </c>
      <c r="H11">
        <v>37</v>
      </c>
      <c r="I11">
        <v>29</v>
      </c>
      <c r="J11">
        <v>23</v>
      </c>
      <c r="K11">
        <v>7</v>
      </c>
      <c r="L11">
        <v>101</v>
      </c>
      <c r="M11">
        <v>66</v>
      </c>
      <c r="N11">
        <v>46</v>
      </c>
      <c r="O11">
        <v>48</v>
      </c>
      <c r="P11">
        <v>18</v>
      </c>
    </row>
    <row r="12" spans="1:16">
      <c r="A12" t="s">
        <v>26</v>
      </c>
      <c r="B12">
        <v>52</v>
      </c>
      <c r="C12">
        <v>45</v>
      </c>
      <c r="D12">
        <v>35</v>
      </c>
      <c r="E12">
        <v>33</v>
      </c>
      <c r="F12">
        <v>8</v>
      </c>
      <c r="G12">
        <v>73</v>
      </c>
      <c r="H12">
        <v>50</v>
      </c>
      <c r="I12">
        <v>42</v>
      </c>
      <c r="J12">
        <v>38</v>
      </c>
      <c r="K12">
        <v>7</v>
      </c>
      <c r="L12">
        <v>124</v>
      </c>
      <c r="M12">
        <v>85</v>
      </c>
      <c r="N12">
        <v>77</v>
      </c>
      <c r="O12">
        <v>63</v>
      </c>
      <c r="P12">
        <v>15</v>
      </c>
    </row>
    <row r="13" spans="1:16">
      <c r="A13" t="s">
        <v>27</v>
      </c>
      <c r="B13">
        <v>70</v>
      </c>
      <c r="C13">
        <v>56</v>
      </c>
      <c r="D13">
        <v>44</v>
      </c>
      <c r="E13">
        <v>49</v>
      </c>
      <c r="F13">
        <v>9</v>
      </c>
      <c r="G13">
        <v>108</v>
      </c>
      <c r="H13">
        <v>72</v>
      </c>
      <c r="I13">
        <v>67</v>
      </c>
      <c r="J13">
        <v>55</v>
      </c>
      <c r="K13">
        <v>7</v>
      </c>
      <c r="L13">
        <v>145</v>
      </c>
      <c r="M13">
        <v>128</v>
      </c>
      <c r="N13">
        <v>104</v>
      </c>
      <c r="O13">
        <v>89</v>
      </c>
      <c r="P13">
        <v>17</v>
      </c>
    </row>
    <row r="14" spans="1:16">
      <c r="A14" t="s">
        <v>28</v>
      </c>
      <c r="B14">
        <v>84</v>
      </c>
      <c r="C14">
        <v>83</v>
      </c>
      <c r="D14">
        <v>66</v>
      </c>
      <c r="E14">
        <v>55</v>
      </c>
      <c r="F14">
        <v>7</v>
      </c>
      <c r="G14">
        <v>100</v>
      </c>
      <c r="H14">
        <v>99</v>
      </c>
      <c r="I14">
        <v>77</v>
      </c>
      <c r="J14">
        <v>70</v>
      </c>
      <c r="K14">
        <v>7</v>
      </c>
      <c r="L14">
        <v>168</v>
      </c>
      <c r="M14">
        <v>147</v>
      </c>
      <c r="N14">
        <v>130</v>
      </c>
      <c r="O14">
        <v>111</v>
      </c>
      <c r="P14">
        <v>31</v>
      </c>
    </row>
    <row r="15" spans="1:16">
      <c r="A15" t="s">
        <v>29</v>
      </c>
      <c r="B15">
        <v>118</v>
      </c>
      <c r="C15">
        <v>107</v>
      </c>
      <c r="D15">
        <v>83</v>
      </c>
      <c r="E15">
        <v>83</v>
      </c>
      <c r="F15">
        <v>13</v>
      </c>
      <c r="G15">
        <v>168</v>
      </c>
      <c r="H15">
        <v>136</v>
      </c>
      <c r="I15">
        <v>113</v>
      </c>
      <c r="J15">
        <v>100</v>
      </c>
      <c r="K15">
        <v>8</v>
      </c>
      <c r="L15">
        <v>266</v>
      </c>
      <c r="M15">
        <v>205</v>
      </c>
      <c r="N15">
        <v>169</v>
      </c>
      <c r="O15">
        <v>180</v>
      </c>
      <c r="P15">
        <v>36</v>
      </c>
    </row>
    <row r="16" spans="1:16">
      <c r="A16" t="s">
        <v>30</v>
      </c>
      <c r="B16">
        <v>189</v>
      </c>
      <c r="C16">
        <v>159</v>
      </c>
      <c r="D16">
        <v>135</v>
      </c>
      <c r="E16">
        <v>117</v>
      </c>
      <c r="F16">
        <v>10</v>
      </c>
      <c r="G16">
        <v>240</v>
      </c>
      <c r="H16">
        <v>206</v>
      </c>
      <c r="I16">
        <v>174</v>
      </c>
      <c r="J16">
        <v>140</v>
      </c>
      <c r="K16">
        <v>15</v>
      </c>
      <c r="L16">
        <v>394</v>
      </c>
      <c r="M16">
        <v>346</v>
      </c>
      <c r="N16">
        <v>290</v>
      </c>
      <c r="O16">
        <v>266</v>
      </c>
      <c r="P16">
        <v>124</v>
      </c>
    </row>
    <row r="17" spans="1:16">
      <c r="A17" t="s">
        <v>31</v>
      </c>
      <c r="B17">
        <v>293</v>
      </c>
      <c r="C17">
        <v>270</v>
      </c>
      <c r="D17">
        <v>217</v>
      </c>
      <c r="E17">
        <v>182</v>
      </c>
      <c r="F17">
        <v>14</v>
      </c>
      <c r="G17">
        <v>395</v>
      </c>
      <c r="H17">
        <v>349</v>
      </c>
      <c r="I17">
        <v>292</v>
      </c>
      <c r="J17">
        <v>236</v>
      </c>
      <c r="K17">
        <v>18</v>
      </c>
      <c r="L17">
        <v>902</v>
      </c>
      <c r="M17">
        <v>671</v>
      </c>
      <c r="N17">
        <v>515</v>
      </c>
      <c r="O17">
        <v>417</v>
      </c>
      <c r="P17">
        <v>284</v>
      </c>
    </row>
    <row r="18" spans="1:16">
      <c r="A18" t="s">
        <v>32</v>
      </c>
      <c r="B18">
        <v>619</v>
      </c>
      <c r="C18">
        <v>529</v>
      </c>
      <c r="D18">
        <v>464</v>
      </c>
      <c r="E18">
        <v>323</v>
      </c>
      <c r="F18">
        <v>13</v>
      </c>
      <c r="G18">
        <v>95</v>
      </c>
      <c r="H18">
        <v>1001</v>
      </c>
      <c r="I18">
        <v>668</v>
      </c>
      <c r="J18">
        <v>451</v>
      </c>
      <c r="K18">
        <v>29</v>
      </c>
      <c r="L18">
        <v>180</v>
      </c>
      <c r="M18">
        <v>497</v>
      </c>
      <c r="N18">
        <v>1001</v>
      </c>
      <c r="O18">
        <v>1001</v>
      </c>
      <c r="P18">
        <v>388</v>
      </c>
    </row>
    <row r="19" spans="1:16">
      <c r="A19" t="s">
        <v>33</v>
      </c>
      <c r="B19">
        <v>764</v>
      </c>
      <c r="C19">
        <v>1001</v>
      </c>
      <c r="D19">
        <v>920</v>
      </c>
      <c r="E19">
        <v>330</v>
      </c>
      <c r="F19">
        <v>17</v>
      </c>
      <c r="G19">
        <v>586</v>
      </c>
      <c r="H19">
        <v>488</v>
      </c>
      <c r="I19">
        <v>543</v>
      </c>
      <c r="J19">
        <v>476</v>
      </c>
      <c r="K19">
        <v>25</v>
      </c>
      <c r="L19">
        <v>564</v>
      </c>
      <c r="M19">
        <v>1001</v>
      </c>
      <c r="N19">
        <v>774</v>
      </c>
      <c r="O19">
        <v>1001</v>
      </c>
      <c r="P19">
        <v>350</v>
      </c>
    </row>
    <row r="20" spans="1:16">
      <c r="A20" t="s">
        <v>34</v>
      </c>
      <c r="B20">
        <v>35</v>
      </c>
      <c r="C20">
        <v>34</v>
      </c>
      <c r="D20">
        <v>23</v>
      </c>
      <c r="E20">
        <v>24</v>
      </c>
      <c r="F20">
        <v>6</v>
      </c>
      <c r="G20">
        <v>51</v>
      </c>
      <c r="H20">
        <v>42</v>
      </c>
      <c r="I20">
        <v>34</v>
      </c>
      <c r="J20">
        <v>27</v>
      </c>
      <c r="K20">
        <v>4</v>
      </c>
      <c r="L20">
        <v>99</v>
      </c>
      <c r="M20">
        <v>71</v>
      </c>
      <c r="N20">
        <v>48</v>
      </c>
      <c r="O20">
        <v>50</v>
      </c>
      <c r="P20">
        <v>18</v>
      </c>
    </row>
    <row r="21" spans="1:16">
      <c r="A21" t="s">
        <v>35</v>
      </c>
      <c r="B21">
        <v>54</v>
      </c>
      <c r="C21">
        <v>59</v>
      </c>
      <c r="D21">
        <v>33</v>
      </c>
      <c r="E21">
        <v>33</v>
      </c>
      <c r="F21">
        <v>6</v>
      </c>
      <c r="G21">
        <v>77</v>
      </c>
      <c r="H21">
        <v>60</v>
      </c>
      <c r="I21">
        <v>40</v>
      </c>
      <c r="J21">
        <v>39</v>
      </c>
      <c r="K21">
        <v>6</v>
      </c>
      <c r="L21">
        <v>122</v>
      </c>
      <c r="M21">
        <v>99</v>
      </c>
      <c r="N21">
        <v>78</v>
      </c>
      <c r="O21">
        <v>64</v>
      </c>
      <c r="P21">
        <v>19</v>
      </c>
    </row>
    <row r="22" spans="1:16">
      <c r="A22" t="s">
        <v>36</v>
      </c>
      <c r="B22">
        <v>73</v>
      </c>
      <c r="C22">
        <v>50</v>
      </c>
      <c r="D22">
        <v>45</v>
      </c>
      <c r="E22">
        <v>44</v>
      </c>
      <c r="F22">
        <v>7</v>
      </c>
      <c r="G22">
        <v>86</v>
      </c>
      <c r="H22">
        <v>66</v>
      </c>
      <c r="I22">
        <v>58</v>
      </c>
      <c r="J22">
        <v>51</v>
      </c>
      <c r="K22">
        <v>7</v>
      </c>
      <c r="L22">
        <v>141</v>
      </c>
      <c r="M22">
        <v>118</v>
      </c>
      <c r="N22">
        <v>82</v>
      </c>
      <c r="O22">
        <v>71</v>
      </c>
      <c r="P22">
        <v>26</v>
      </c>
    </row>
    <row r="23" spans="1:16">
      <c r="A23" t="s">
        <v>37</v>
      </c>
      <c r="B23">
        <v>86</v>
      </c>
      <c r="C23">
        <v>79</v>
      </c>
      <c r="D23">
        <v>69</v>
      </c>
      <c r="E23">
        <v>58</v>
      </c>
      <c r="F23">
        <v>11</v>
      </c>
      <c r="G23">
        <v>112</v>
      </c>
      <c r="H23">
        <v>100</v>
      </c>
      <c r="I23">
        <v>78</v>
      </c>
      <c r="J23">
        <v>69</v>
      </c>
      <c r="K23">
        <v>9</v>
      </c>
      <c r="L23">
        <v>194</v>
      </c>
      <c r="M23">
        <v>161</v>
      </c>
      <c r="N23">
        <v>120</v>
      </c>
      <c r="O23">
        <v>114</v>
      </c>
      <c r="P23">
        <v>43</v>
      </c>
    </row>
    <row r="24" spans="1:16">
      <c r="A24" t="s">
        <v>38</v>
      </c>
      <c r="B24">
        <v>106</v>
      </c>
      <c r="C24">
        <v>97</v>
      </c>
      <c r="D24">
        <v>85</v>
      </c>
      <c r="E24">
        <v>73</v>
      </c>
      <c r="F24">
        <v>14</v>
      </c>
      <c r="G24">
        <v>141</v>
      </c>
      <c r="H24">
        <v>124</v>
      </c>
      <c r="I24">
        <v>102</v>
      </c>
      <c r="J24">
        <v>89</v>
      </c>
      <c r="K24">
        <v>18</v>
      </c>
      <c r="L24">
        <v>232</v>
      </c>
      <c r="M24">
        <v>217</v>
      </c>
      <c r="N24">
        <v>163</v>
      </c>
      <c r="O24">
        <v>144</v>
      </c>
      <c r="P24">
        <v>74</v>
      </c>
    </row>
    <row r="25" spans="1:16">
      <c r="A25" t="s">
        <v>39</v>
      </c>
      <c r="B25">
        <v>150</v>
      </c>
      <c r="C25">
        <v>149</v>
      </c>
      <c r="D25">
        <v>114</v>
      </c>
      <c r="E25">
        <v>105</v>
      </c>
      <c r="F25">
        <v>16</v>
      </c>
      <c r="G25">
        <v>203</v>
      </c>
      <c r="H25">
        <v>179</v>
      </c>
      <c r="I25">
        <v>151</v>
      </c>
      <c r="J25">
        <v>124</v>
      </c>
      <c r="K25">
        <v>30</v>
      </c>
      <c r="L25">
        <v>366</v>
      </c>
      <c r="M25">
        <v>330</v>
      </c>
      <c r="N25">
        <v>241</v>
      </c>
      <c r="O25">
        <v>249</v>
      </c>
      <c r="P25">
        <v>128</v>
      </c>
    </row>
    <row r="26" spans="1:16">
      <c r="A26" t="s">
        <v>40</v>
      </c>
      <c r="B26">
        <v>244</v>
      </c>
      <c r="C26">
        <v>214</v>
      </c>
      <c r="D26">
        <v>185</v>
      </c>
      <c r="E26">
        <v>167</v>
      </c>
      <c r="F26">
        <v>32</v>
      </c>
      <c r="G26">
        <v>319</v>
      </c>
      <c r="H26">
        <v>308</v>
      </c>
      <c r="I26">
        <v>248</v>
      </c>
      <c r="J26">
        <v>209</v>
      </c>
      <c r="K26">
        <v>64</v>
      </c>
      <c r="L26">
        <v>876</v>
      </c>
      <c r="M26">
        <v>726</v>
      </c>
      <c r="N26">
        <v>508</v>
      </c>
      <c r="O26">
        <v>429</v>
      </c>
      <c r="P26">
        <v>260</v>
      </c>
    </row>
    <row r="27" spans="1:16">
      <c r="A27" t="s">
        <v>41</v>
      </c>
      <c r="B27">
        <v>525</v>
      </c>
      <c r="C27">
        <v>470</v>
      </c>
      <c r="D27">
        <v>380</v>
      </c>
      <c r="E27">
        <v>338</v>
      </c>
      <c r="F27">
        <v>46</v>
      </c>
      <c r="G27">
        <v>1001</v>
      </c>
      <c r="H27">
        <v>1001</v>
      </c>
      <c r="I27">
        <v>753</v>
      </c>
      <c r="J27">
        <v>462</v>
      </c>
      <c r="K27">
        <v>148</v>
      </c>
      <c r="L27">
        <v>371</v>
      </c>
      <c r="M27">
        <v>564</v>
      </c>
      <c r="N27">
        <v>968</v>
      </c>
      <c r="O27">
        <v>1001</v>
      </c>
      <c r="P27">
        <v>288</v>
      </c>
    </row>
    <row r="28" spans="1:16">
      <c r="A28" t="s">
        <v>42</v>
      </c>
      <c r="B28">
        <v>602</v>
      </c>
      <c r="C28">
        <v>616</v>
      </c>
      <c r="D28">
        <v>1001</v>
      </c>
      <c r="E28">
        <v>641</v>
      </c>
      <c r="F28">
        <v>69</v>
      </c>
      <c r="G28">
        <v>504</v>
      </c>
      <c r="H28">
        <v>1001</v>
      </c>
      <c r="I28">
        <v>1001</v>
      </c>
      <c r="J28">
        <v>856</v>
      </c>
      <c r="K28">
        <v>195</v>
      </c>
      <c r="L28">
        <v>367</v>
      </c>
      <c r="M28">
        <v>620</v>
      </c>
      <c r="N28">
        <v>1001</v>
      </c>
      <c r="O28">
        <v>1001</v>
      </c>
      <c r="P28">
        <v>262</v>
      </c>
    </row>
    <row r="29" spans="1:16">
      <c r="A29" t="s">
        <v>43</v>
      </c>
      <c r="B29">
        <v>30</v>
      </c>
      <c r="C29">
        <v>35</v>
      </c>
      <c r="D29">
        <v>27</v>
      </c>
      <c r="E29">
        <v>29</v>
      </c>
      <c r="F29">
        <v>8</v>
      </c>
      <c r="G29">
        <v>53</v>
      </c>
      <c r="H29">
        <v>46</v>
      </c>
      <c r="I29">
        <v>42</v>
      </c>
      <c r="J29">
        <v>24</v>
      </c>
      <c r="K29">
        <v>6</v>
      </c>
      <c r="L29">
        <v>82</v>
      </c>
      <c r="M29">
        <v>91</v>
      </c>
      <c r="N29">
        <v>58</v>
      </c>
      <c r="O29">
        <v>48</v>
      </c>
      <c r="P29">
        <v>19</v>
      </c>
    </row>
    <row r="30" spans="1:16">
      <c r="A30" t="s">
        <v>44</v>
      </c>
      <c r="B30">
        <v>45</v>
      </c>
      <c r="C30">
        <v>44</v>
      </c>
      <c r="D30">
        <v>39</v>
      </c>
      <c r="E30">
        <v>33</v>
      </c>
      <c r="F30">
        <v>7</v>
      </c>
      <c r="G30">
        <v>64</v>
      </c>
      <c r="H30">
        <v>67</v>
      </c>
      <c r="I30">
        <v>50</v>
      </c>
      <c r="J30">
        <v>37</v>
      </c>
      <c r="K30">
        <v>7</v>
      </c>
      <c r="L30">
        <v>110</v>
      </c>
      <c r="M30">
        <v>93</v>
      </c>
      <c r="N30">
        <v>66</v>
      </c>
      <c r="O30">
        <v>62</v>
      </c>
      <c r="P30">
        <v>22</v>
      </c>
    </row>
    <row r="31" spans="1:16">
      <c r="A31" t="s">
        <v>45</v>
      </c>
      <c r="B31">
        <v>58</v>
      </c>
      <c r="C31">
        <v>48</v>
      </c>
      <c r="D31">
        <v>44</v>
      </c>
      <c r="E31">
        <v>42</v>
      </c>
      <c r="F31">
        <v>13</v>
      </c>
      <c r="G31">
        <v>85</v>
      </c>
      <c r="H31">
        <v>74</v>
      </c>
      <c r="I31">
        <v>61</v>
      </c>
      <c r="J31">
        <v>61</v>
      </c>
      <c r="K31">
        <v>12</v>
      </c>
      <c r="L31">
        <v>137</v>
      </c>
      <c r="M31">
        <v>108</v>
      </c>
      <c r="N31">
        <v>87</v>
      </c>
      <c r="O31">
        <v>88</v>
      </c>
      <c r="P31">
        <v>31</v>
      </c>
    </row>
    <row r="32" spans="1:16">
      <c r="A32" t="s">
        <v>46</v>
      </c>
      <c r="B32">
        <v>66</v>
      </c>
      <c r="C32">
        <v>66</v>
      </c>
      <c r="D32">
        <v>51</v>
      </c>
      <c r="E32">
        <v>55</v>
      </c>
      <c r="F32">
        <v>17</v>
      </c>
      <c r="G32">
        <v>93</v>
      </c>
      <c r="H32">
        <v>95</v>
      </c>
      <c r="I32">
        <v>74</v>
      </c>
      <c r="J32">
        <v>67</v>
      </c>
      <c r="K32">
        <v>21</v>
      </c>
      <c r="L32">
        <v>168</v>
      </c>
      <c r="M32">
        <v>164</v>
      </c>
      <c r="N32">
        <v>106</v>
      </c>
      <c r="O32">
        <v>108</v>
      </c>
      <c r="P32">
        <v>42</v>
      </c>
    </row>
    <row r="33" spans="1:16">
      <c r="A33" t="s">
        <v>47</v>
      </c>
      <c r="B33">
        <v>104</v>
      </c>
      <c r="C33">
        <v>83</v>
      </c>
      <c r="D33">
        <v>72</v>
      </c>
      <c r="E33">
        <v>68</v>
      </c>
      <c r="F33">
        <v>30</v>
      </c>
      <c r="G33">
        <v>139</v>
      </c>
      <c r="H33">
        <v>116</v>
      </c>
      <c r="I33">
        <v>100</v>
      </c>
      <c r="J33">
        <v>83</v>
      </c>
      <c r="K33">
        <v>36</v>
      </c>
      <c r="L33">
        <v>233</v>
      </c>
      <c r="M33">
        <v>197</v>
      </c>
      <c r="N33">
        <v>150</v>
      </c>
      <c r="O33">
        <v>144</v>
      </c>
      <c r="P33">
        <v>67</v>
      </c>
    </row>
    <row r="34" spans="1:16">
      <c r="A34" t="s">
        <v>48</v>
      </c>
      <c r="B34">
        <v>129</v>
      </c>
      <c r="C34">
        <v>123</v>
      </c>
      <c r="D34">
        <v>100</v>
      </c>
      <c r="E34">
        <v>92</v>
      </c>
      <c r="F34">
        <v>47</v>
      </c>
      <c r="G34">
        <v>193</v>
      </c>
      <c r="H34">
        <v>162</v>
      </c>
      <c r="I34">
        <v>138</v>
      </c>
      <c r="J34">
        <v>105</v>
      </c>
      <c r="K34">
        <v>54</v>
      </c>
      <c r="L34">
        <v>338</v>
      </c>
      <c r="M34">
        <v>323</v>
      </c>
      <c r="N34">
        <v>232</v>
      </c>
      <c r="O34">
        <v>211</v>
      </c>
      <c r="P34">
        <v>113</v>
      </c>
    </row>
    <row r="35" spans="1:16">
      <c r="A35" t="s">
        <v>49</v>
      </c>
      <c r="B35">
        <v>198</v>
      </c>
      <c r="C35">
        <v>191</v>
      </c>
      <c r="D35">
        <v>157</v>
      </c>
      <c r="E35">
        <v>140</v>
      </c>
      <c r="F35">
        <v>81</v>
      </c>
      <c r="G35">
        <v>268</v>
      </c>
      <c r="H35">
        <v>277</v>
      </c>
      <c r="I35">
        <v>209</v>
      </c>
      <c r="J35">
        <v>175</v>
      </c>
      <c r="K35">
        <v>102</v>
      </c>
      <c r="L35">
        <v>892</v>
      </c>
      <c r="M35">
        <v>715</v>
      </c>
      <c r="N35">
        <v>496</v>
      </c>
      <c r="O35">
        <v>444</v>
      </c>
      <c r="P35">
        <v>207</v>
      </c>
    </row>
    <row r="36" spans="1:16">
      <c r="A36" t="s">
        <v>50</v>
      </c>
      <c r="B36">
        <v>447</v>
      </c>
      <c r="C36">
        <v>434</v>
      </c>
      <c r="D36">
        <v>329</v>
      </c>
      <c r="E36">
        <v>313</v>
      </c>
      <c r="F36">
        <v>165</v>
      </c>
      <c r="G36">
        <v>1001</v>
      </c>
      <c r="H36">
        <v>1001</v>
      </c>
      <c r="I36">
        <v>894</v>
      </c>
      <c r="J36">
        <v>514</v>
      </c>
      <c r="K36">
        <v>244</v>
      </c>
      <c r="L36">
        <v>314</v>
      </c>
      <c r="M36">
        <v>860</v>
      </c>
      <c r="N36">
        <v>1001</v>
      </c>
      <c r="O36">
        <v>1001</v>
      </c>
      <c r="P36">
        <v>244</v>
      </c>
    </row>
    <row r="37" spans="1:16">
      <c r="A37" t="s">
        <v>51</v>
      </c>
      <c r="B37">
        <v>61</v>
      </c>
      <c r="C37">
        <v>552</v>
      </c>
      <c r="D37">
        <v>792</v>
      </c>
      <c r="E37">
        <v>879</v>
      </c>
      <c r="F37">
        <v>253</v>
      </c>
      <c r="G37">
        <v>369</v>
      </c>
      <c r="H37">
        <v>842</v>
      </c>
      <c r="I37">
        <v>295</v>
      </c>
      <c r="J37">
        <v>1001</v>
      </c>
      <c r="K37">
        <v>285</v>
      </c>
      <c r="L37">
        <v>261</v>
      </c>
      <c r="M37">
        <v>974</v>
      </c>
      <c r="N37">
        <v>324</v>
      </c>
      <c r="O37">
        <v>1001</v>
      </c>
      <c r="P37">
        <v>209</v>
      </c>
    </row>
    <row r="38" spans="1:16">
      <c r="A38" t="s">
        <v>52</v>
      </c>
      <c r="B38">
        <v>36</v>
      </c>
      <c r="C38">
        <v>43</v>
      </c>
      <c r="D38">
        <v>26</v>
      </c>
      <c r="E38">
        <v>29</v>
      </c>
      <c r="F38">
        <v>6</v>
      </c>
      <c r="G38">
        <v>52</v>
      </c>
      <c r="H38">
        <v>50</v>
      </c>
      <c r="I38">
        <v>42</v>
      </c>
      <c r="J38">
        <v>30</v>
      </c>
      <c r="K38">
        <v>6</v>
      </c>
      <c r="L38">
        <v>112</v>
      </c>
      <c r="M38">
        <v>75</v>
      </c>
      <c r="N38">
        <v>58</v>
      </c>
      <c r="O38">
        <v>52</v>
      </c>
      <c r="P38">
        <v>15</v>
      </c>
    </row>
    <row r="39" spans="1:16">
      <c r="A39" t="s">
        <v>53</v>
      </c>
      <c r="B39">
        <v>48</v>
      </c>
      <c r="C39">
        <v>44</v>
      </c>
      <c r="D39">
        <v>28</v>
      </c>
      <c r="E39">
        <v>34</v>
      </c>
      <c r="F39">
        <v>9</v>
      </c>
      <c r="G39">
        <v>55</v>
      </c>
      <c r="H39">
        <v>47</v>
      </c>
      <c r="I39">
        <v>44</v>
      </c>
      <c r="J39">
        <v>42</v>
      </c>
      <c r="K39">
        <v>7</v>
      </c>
      <c r="L39">
        <v>126</v>
      </c>
      <c r="M39">
        <v>97</v>
      </c>
      <c r="N39">
        <v>77</v>
      </c>
      <c r="O39">
        <v>66</v>
      </c>
      <c r="P39">
        <v>20</v>
      </c>
    </row>
    <row r="40" spans="1:16">
      <c r="A40" t="s">
        <v>54</v>
      </c>
      <c r="B40">
        <v>55</v>
      </c>
      <c r="C40">
        <v>51</v>
      </c>
      <c r="D40">
        <v>36</v>
      </c>
      <c r="E40">
        <v>40</v>
      </c>
      <c r="F40">
        <v>14</v>
      </c>
      <c r="G40">
        <v>57</v>
      </c>
      <c r="H40">
        <v>69</v>
      </c>
      <c r="I40">
        <v>56</v>
      </c>
      <c r="J40">
        <v>50</v>
      </c>
      <c r="K40">
        <v>15</v>
      </c>
      <c r="L40">
        <v>150</v>
      </c>
      <c r="M40">
        <v>116</v>
      </c>
      <c r="N40">
        <v>86</v>
      </c>
      <c r="O40">
        <v>76</v>
      </c>
      <c r="P40">
        <v>30</v>
      </c>
    </row>
    <row r="41" spans="1:16">
      <c r="A41" t="s">
        <v>55</v>
      </c>
      <c r="B41">
        <v>67</v>
      </c>
      <c r="C41">
        <v>61</v>
      </c>
      <c r="D41">
        <v>59</v>
      </c>
      <c r="E41">
        <v>47</v>
      </c>
      <c r="F41">
        <v>20</v>
      </c>
      <c r="G41">
        <v>95</v>
      </c>
      <c r="H41">
        <v>85</v>
      </c>
      <c r="I41">
        <v>70</v>
      </c>
      <c r="J41">
        <v>53</v>
      </c>
      <c r="K41">
        <v>23</v>
      </c>
      <c r="L41">
        <v>180</v>
      </c>
      <c r="M41">
        <v>162</v>
      </c>
      <c r="N41">
        <v>101</v>
      </c>
      <c r="O41">
        <v>90</v>
      </c>
      <c r="P41">
        <v>39</v>
      </c>
    </row>
    <row r="42" spans="1:16">
      <c r="A42" t="s">
        <v>56</v>
      </c>
      <c r="B42">
        <v>87</v>
      </c>
      <c r="C42">
        <v>89</v>
      </c>
      <c r="D42">
        <v>66</v>
      </c>
      <c r="E42">
        <v>52</v>
      </c>
      <c r="F42">
        <v>31</v>
      </c>
      <c r="G42">
        <v>121</v>
      </c>
      <c r="H42">
        <v>112</v>
      </c>
      <c r="I42">
        <v>85</v>
      </c>
      <c r="J42">
        <v>80</v>
      </c>
      <c r="K42">
        <v>35</v>
      </c>
      <c r="L42">
        <v>210</v>
      </c>
      <c r="M42">
        <v>195</v>
      </c>
      <c r="N42">
        <v>143</v>
      </c>
      <c r="O42">
        <v>142</v>
      </c>
      <c r="P42">
        <v>64</v>
      </c>
    </row>
    <row r="43" spans="1:16">
      <c r="A43" t="s">
        <v>57</v>
      </c>
      <c r="B43">
        <v>126</v>
      </c>
      <c r="C43">
        <v>119</v>
      </c>
      <c r="D43">
        <v>99</v>
      </c>
      <c r="E43">
        <v>84</v>
      </c>
      <c r="F43">
        <v>47</v>
      </c>
      <c r="G43">
        <v>173</v>
      </c>
      <c r="H43">
        <v>160</v>
      </c>
      <c r="I43">
        <v>119</v>
      </c>
      <c r="J43">
        <v>110</v>
      </c>
      <c r="K43">
        <v>58</v>
      </c>
      <c r="L43">
        <v>343</v>
      </c>
      <c r="M43">
        <v>314</v>
      </c>
      <c r="N43">
        <v>234</v>
      </c>
      <c r="O43">
        <v>229</v>
      </c>
      <c r="P43">
        <v>101</v>
      </c>
    </row>
    <row r="44" spans="1:16">
      <c r="A44" t="s">
        <v>58</v>
      </c>
      <c r="B44">
        <v>198</v>
      </c>
      <c r="C44">
        <v>178</v>
      </c>
      <c r="D44">
        <v>150</v>
      </c>
      <c r="E44">
        <v>135</v>
      </c>
      <c r="F44">
        <v>78</v>
      </c>
      <c r="G44">
        <v>283</v>
      </c>
      <c r="H44">
        <v>259</v>
      </c>
      <c r="I44">
        <v>208</v>
      </c>
      <c r="J44">
        <v>176</v>
      </c>
      <c r="K44">
        <v>99</v>
      </c>
      <c r="L44">
        <v>904</v>
      </c>
      <c r="M44">
        <v>739</v>
      </c>
      <c r="N44">
        <v>537</v>
      </c>
      <c r="O44">
        <v>486</v>
      </c>
      <c r="P44">
        <v>197</v>
      </c>
    </row>
    <row r="45" spans="1:16">
      <c r="A45" t="s">
        <v>59</v>
      </c>
      <c r="B45">
        <v>434</v>
      </c>
      <c r="C45">
        <v>409</v>
      </c>
      <c r="D45">
        <v>300</v>
      </c>
      <c r="E45">
        <v>273</v>
      </c>
      <c r="F45">
        <v>165</v>
      </c>
      <c r="G45">
        <v>1001</v>
      </c>
      <c r="H45">
        <v>1001</v>
      </c>
      <c r="I45">
        <v>1001</v>
      </c>
      <c r="J45">
        <v>634</v>
      </c>
      <c r="K45">
        <v>253</v>
      </c>
      <c r="L45">
        <v>269</v>
      </c>
      <c r="M45">
        <v>453</v>
      </c>
      <c r="N45">
        <v>1001</v>
      </c>
      <c r="O45">
        <v>1001</v>
      </c>
      <c r="P45">
        <v>159</v>
      </c>
    </row>
    <row r="46" spans="1:16" s="1" customFormat="1">
      <c r="A46" s="1" t="s">
        <v>60</v>
      </c>
      <c r="B46" s="1">
        <v>137</v>
      </c>
      <c r="C46" s="1">
        <v>813</v>
      </c>
      <c r="D46" s="1">
        <v>1001</v>
      </c>
      <c r="E46" s="1">
        <v>1001</v>
      </c>
      <c r="F46" s="1">
        <v>284</v>
      </c>
      <c r="G46" s="1">
        <v>304</v>
      </c>
      <c r="H46" s="1">
        <v>471</v>
      </c>
      <c r="I46" s="1">
        <v>1001</v>
      </c>
      <c r="J46" s="1">
        <v>1001</v>
      </c>
      <c r="K46" s="1">
        <v>214</v>
      </c>
      <c r="L46" s="1">
        <v>184</v>
      </c>
      <c r="M46" s="1">
        <v>1001</v>
      </c>
      <c r="N46" s="1">
        <v>1001</v>
      </c>
      <c r="O46" s="1">
        <v>1001</v>
      </c>
      <c r="P46" s="1">
        <v>163</v>
      </c>
    </row>
    <row r="47" spans="1:16">
      <c r="A47" t="s">
        <v>61</v>
      </c>
      <c r="B47">
        <v>39</v>
      </c>
      <c r="C47">
        <v>24</v>
      </c>
      <c r="D47">
        <v>34</v>
      </c>
      <c r="E47">
        <v>25</v>
      </c>
      <c r="F47">
        <v>6</v>
      </c>
      <c r="G47">
        <v>51</v>
      </c>
      <c r="H47">
        <v>48</v>
      </c>
      <c r="I47">
        <v>34</v>
      </c>
      <c r="J47">
        <v>30</v>
      </c>
      <c r="K47">
        <v>7</v>
      </c>
      <c r="L47">
        <v>108</v>
      </c>
      <c r="M47">
        <v>92</v>
      </c>
      <c r="N47">
        <v>59</v>
      </c>
      <c r="O47">
        <v>53</v>
      </c>
      <c r="P47">
        <v>14</v>
      </c>
    </row>
    <row r="48" spans="1:16">
      <c r="A48" t="s">
        <v>62</v>
      </c>
      <c r="B48">
        <v>42</v>
      </c>
      <c r="C48">
        <v>44</v>
      </c>
      <c r="D48">
        <v>38</v>
      </c>
      <c r="E48">
        <v>31</v>
      </c>
      <c r="F48">
        <v>11</v>
      </c>
      <c r="G48">
        <v>58</v>
      </c>
      <c r="H48">
        <v>62</v>
      </c>
      <c r="I48">
        <v>37</v>
      </c>
      <c r="J48">
        <v>29</v>
      </c>
      <c r="K48">
        <v>11</v>
      </c>
      <c r="L48">
        <v>103</v>
      </c>
      <c r="M48">
        <v>100</v>
      </c>
      <c r="N48">
        <v>72</v>
      </c>
      <c r="O48">
        <v>72</v>
      </c>
      <c r="P48">
        <v>23</v>
      </c>
    </row>
    <row r="49" spans="1:16">
      <c r="A49" t="s">
        <v>63</v>
      </c>
      <c r="B49">
        <v>49</v>
      </c>
      <c r="C49">
        <v>49</v>
      </c>
      <c r="D49">
        <v>35</v>
      </c>
      <c r="E49">
        <v>33</v>
      </c>
      <c r="F49">
        <v>13</v>
      </c>
      <c r="G49">
        <v>71</v>
      </c>
      <c r="H49">
        <v>76</v>
      </c>
      <c r="I49">
        <v>48</v>
      </c>
      <c r="J49">
        <v>46</v>
      </c>
      <c r="K49">
        <v>15</v>
      </c>
      <c r="L49">
        <v>135</v>
      </c>
      <c r="M49">
        <v>128</v>
      </c>
      <c r="N49">
        <v>100</v>
      </c>
      <c r="O49">
        <v>78</v>
      </c>
      <c r="P49">
        <v>29</v>
      </c>
    </row>
    <row r="50" spans="1:16">
      <c r="A50" t="s">
        <v>64</v>
      </c>
      <c r="B50">
        <v>73</v>
      </c>
      <c r="C50">
        <v>66</v>
      </c>
      <c r="D50">
        <v>51</v>
      </c>
      <c r="E50">
        <v>43</v>
      </c>
      <c r="F50">
        <v>24</v>
      </c>
      <c r="G50">
        <v>85</v>
      </c>
      <c r="H50">
        <v>94</v>
      </c>
      <c r="I50">
        <v>69</v>
      </c>
      <c r="J50">
        <v>68</v>
      </c>
      <c r="K50">
        <v>23</v>
      </c>
      <c r="L50">
        <v>162</v>
      </c>
      <c r="M50">
        <v>145</v>
      </c>
      <c r="N50">
        <v>106</v>
      </c>
      <c r="O50">
        <v>96</v>
      </c>
      <c r="P50">
        <v>45</v>
      </c>
    </row>
    <row r="51" spans="1:16">
      <c r="A51" t="s">
        <v>65</v>
      </c>
      <c r="B51">
        <v>91</v>
      </c>
      <c r="C51">
        <v>85</v>
      </c>
      <c r="D51">
        <v>59</v>
      </c>
      <c r="E51">
        <v>60</v>
      </c>
      <c r="F51">
        <v>30</v>
      </c>
      <c r="G51">
        <v>119</v>
      </c>
      <c r="H51">
        <v>112</v>
      </c>
      <c r="I51">
        <v>84</v>
      </c>
      <c r="J51">
        <v>78</v>
      </c>
      <c r="K51">
        <v>36</v>
      </c>
      <c r="L51">
        <v>26</v>
      </c>
      <c r="M51">
        <v>188</v>
      </c>
      <c r="N51">
        <v>141</v>
      </c>
      <c r="O51">
        <v>124</v>
      </c>
      <c r="P51">
        <v>59</v>
      </c>
    </row>
    <row r="52" spans="1:16">
      <c r="A52" t="s">
        <v>66</v>
      </c>
      <c r="B52">
        <v>123</v>
      </c>
      <c r="C52">
        <v>101</v>
      </c>
      <c r="D52">
        <v>82</v>
      </c>
      <c r="E52">
        <v>77</v>
      </c>
      <c r="F52">
        <v>44</v>
      </c>
      <c r="G52">
        <v>163</v>
      </c>
      <c r="H52">
        <v>153</v>
      </c>
      <c r="I52">
        <v>116</v>
      </c>
      <c r="J52">
        <v>104</v>
      </c>
      <c r="K52">
        <v>54</v>
      </c>
      <c r="L52">
        <v>367</v>
      </c>
      <c r="M52">
        <v>333</v>
      </c>
      <c r="N52">
        <v>246</v>
      </c>
      <c r="O52">
        <v>225</v>
      </c>
      <c r="P52">
        <v>95</v>
      </c>
    </row>
    <row r="53" spans="1:16">
      <c r="A53" t="s">
        <v>67</v>
      </c>
      <c r="B53">
        <v>190</v>
      </c>
      <c r="C53">
        <v>171</v>
      </c>
      <c r="D53">
        <v>125</v>
      </c>
      <c r="E53">
        <v>129</v>
      </c>
      <c r="F53">
        <v>70</v>
      </c>
      <c r="G53">
        <v>257</v>
      </c>
      <c r="H53">
        <v>251</v>
      </c>
      <c r="I53">
        <v>210</v>
      </c>
      <c r="J53">
        <v>161</v>
      </c>
      <c r="K53">
        <v>86</v>
      </c>
      <c r="L53">
        <v>783</v>
      </c>
      <c r="M53">
        <v>797</v>
      </c>
      <c r="N53">
        <v>559</v>
      </c>
      <c r="O53">
        <v>485</v>
      </c>
      <c r="P53">
        <v>196</v>
      </c>
    </row>
    <row r="54" spans="1:16">
      <c r="A54" t="s">
        <v>68</v>
      </c>
      <c r="B54">
        <v>413</v>
      </c>
      <c r="C54">
        <v>397</v>
      </c>
      <c r="D54">
        <v>293</v>
      </c>
      <c r="E54">
        <v>259</v>
      </c>
      <c r="F54">
        <v>141</v>
      </c>
      <c r="G54">
        <v>1001</v>
      </c>
      <c r="H54">
        <v>1001</v>
      </c>
      <c r="I54">
        <v>972</v>
      </c>
      <c r="J54">
        <v>566</v>
      </c>
      <c r="K54">
        <v>218</v>
      </c>
      <c r="L54">
        <v>208</v>
      </c>
      <c r="M54">
        <v>183</v>
      </c>
      <c r="N54">
        <v>1001</v>
      </c>
      <c r="O54">
        <v>1001</v>
      </c>
      <c r="P54">
        <v>146</v>
      </c>
    </row>
    <row r="55" spans="1:16" s="1" customFormat="1">
      <c r="A55" s="1" t="s">
        <v>69</v>
      </c>
      <c r="B55" s="1">
        <v>346</v>
      </c>
      <c r="C55" s="1">
        <v>757</v>
      </c>
      <c r="D55" s="1">
        <v>506</v>
      </c>
      <c r="E55" s="1">
        <v>1001</v>
      </c>
      <c r="F55" s="1">
        <v>235</v>
      </c>
      <c r="G55" s="1">
        <v>289</v>
      </c>
      <c r="H55" s="1">
        <v>1001</v>
      </c>
      <c r="I55" s="1">
        <v>1001</v>
      </c>
      <c r="J55" s="1">
        <v>1001</v>
      </c>
      <c r="K55" s="1">
        <v>171</v>
      </c>
      <c r="L55" s="1">
        <v>174</v>
      </c>
      <c r="M55" s="1">
        <v>410</v>
      </c>
      <c r="N55" s="1">
        <v>1001</v>
      </c>
      <c r="O55" s="1">
        <v>1001</v>
      </c>
      <c r="P55" s="1">
        <v>152</v>
      </c>
    </row>
    <row r="56" spans="1:16">
      <c r="A56" t="s">
        <v>70</v>
      </c>
      <c r="B56">
        <v>34</v>
      </c>
      <c r="C56">
        <v>31</v>
      </c>
      <c r="D56">
        <v>28</v>
      </c>
      <c r="E56">
        <v>30</v>
      </c>
      <c r="F56">
        <v>8</v>
      </c>
      <c r="G56">
        <v>47</v>
      </c>
      <c r="H56">
        <v>40</v>
      </c>
      <c r="I56">
        <v>44</v>
      </c>
      <c r="J56">
        <v>29</v>
      </c>
      <c r="K56">
        <v>6</v>
      </c>
      <c r="L56">
        <v>85</v>
      </c>
      <c r="M56">
        <v>80</v>
      </c>
      <c r="N56">
        <v>55</v>
      </c>
      <c r="O56">
        <v>48</v>
      </c>
      <c r="P56">
        <v>15</v>
      </c>
    </row>
    <row r="57" spans="1:16">
      <c r="A57" t="s">
        <v>71</v>
      </c>
      <c r="B57">
        <v>40</v>
      </c>
      <c r="C57">
        <v>33</v>
      </c>
      <c r="D57">
        <v>32</v>
      </c>
      <c r="E57">
        <v>36</v>
      </c>
      <c r="F57">
        <v>10</v>
      </c>
      <c r="G57">
        <v>61</v>
      </c>
      <c r="H57">
        <v>55</v>
      </c>
      <c r="I57">
        <v>42</v>
      </c>
      <c r="J57">
        <v>45</v>
      </c>
      <c r="K57">
        <v>9</v>
      </c>
      <c r="L57">
        <v>107</v>
      </c>
      <c r="M57">
        <v>94</v>
      </c>
      <c r="N57">
        <v>72</v>
      </c>
      <c r="O57">
        <v>76</v>
      </c>
      <c r="P57">
        <v>23</v>
      </c>
    </row>
    <row r="58" spans="1:16">
      <c r="A58" t="s">
        <v>72</v>
      </c>
      <c r="B58">
        <v>53</v>
      </c>
      <c r="C58">
        <v>48</v>
      </c>
      <c r="D58">
        <v>39</v>
      </c>
      <c r="E58">
        <v>38</v>
      </c>
      <c r="F58">
        <v>12</v>
      </c>
      <c r="G58">
        <v>71</v>
      </c>
      <c r="H58">
        <v>65</v>
      </c>
      <c r="I58">
        <v>51</v>
      </c>
      <c r="J58">
        <v>47</v>
      </c>
      <c r="K58">
        <v>16</v>
      </c>
      <c r="L58">
        <v>110</v>
      </c>
      <c r="M58">
        <v>107</v>
      </c>
      <c r="N58">
        <v>90</v>
      </c>
      <c r="O58">
        <v>76</v>
      </c>
      <c r="P58">
        <v>32</v>
      </c>
    </row>
    <row r="59" spans="1:16">
      <c r="A59" t="s">
        <v>73</v>
      </c>
      <c r="B59">
        <v>71</v>
      </c>
      <c r="C59">
        <v>70</v>
      </c>
      <c r="D59">
        <v>46</v>
      </c>
      <c r="E59">
        <v>51</v>
      </c>
      <c r="F59">
        <v>21</v>
      </c>
      <c r="G59">
        <v>97</v>
      </c>
      <c r="H59">
        <v>86</v>
      </c>
      <c r="I59">
        <v>71</v>
      </c>
      <c r="J59">
        <v>66</v>
      </c>
      <c r="K59">
        <v>21</v>
      </c>
      <c r="L59">
        <v>150</v>
      </c>
      <c r="M59">
        <v>163</v>
      </c>
      <c r="N59">
        <v>109</v>
      </c>
      <c r="O59">
        <v>91</v>
      </c>
      <c r="P59">
        <v>40</v>
      </c>
    </row>
    <row r="60" spans="1:16">
      <c r="A60" t="s">
        <v>74</v>
      </c>
      <c r="B60">
        <v>90</v>
      </c>
      <c r="C60">
        <v>82</v>
      </c>
      <c r="D60">
        <v>65</v>
      </c>
      <c r="E60">
        <v>52</v>
      </c>
      <c r="F60">
        <v>26</v>
      </c>
      <c r="G60">
        <v>106</v>
      </c>
      <c r="H60">
        <v>117</v>
      </c>
      <c r="I60">
        <v>79</v>
      </c>
      <c r="J60">
        <v>75</v>
      </c>
      <c r="K60">
        <v>32</v>
      </c>
      <c r="L60">
        <v>208</v>
      </c>
      <c r="M60">
        <v>188</v>
      </c>
      <c r="N60">
        <v>137</v>
      </c>
      <c r="O60">
        <v>126</v>
      </c>
      <c r="P60">
        <v>59</v>
      </c>
    </row>
    <row r="61" spans="1:16">
      <c r="A61" t="s">
        <v>75</v>
      </c>
      <c r="B61">
        <v>112</v>
      </c>
      <c r="C61">
        <v>112</v>
      </c>
      <c r="D61">
        <v>83</v>
      </c>
      <c r="E61">
        <v>80</v>
      </c>
      <c r="F61">
        <v>41</v>
      </c>
      <c r="G61">
        <v>149</v>
      </c>
      <c r="H61">
        <v>137</v>
      </c>
      <c r="I61">
        <v>108</v>
      </c>
      <c r="J61">
        <v>107</v>
      </c>
      <c r="K61">
        <v>46</v>
      </c>
      <c r="L61">
        <v>277</v>
      </c>
      <c r="M61">
        <v>310</v>
      </c>
      <c r="N61">
        <v>239</v>
      </c>
      <c r="O61">
        <v>221</v>
      </c>
      <c r="P61">
        <v>89</v>
      </c>
    </row>
    <row r="62" spans="1:16">
      <c r="A62" t="s">
        <v>76</v>
      </c>
      <c r="B62">
        <v>158</v>
      </c>
      <c r="C62">
        <v>147</v>
      </c>
      <c r="D62">
        <v>132</v>
      </c>
      <c r="E62">
        <v>120</v>
      </c>
      <c r="F62">
        <v>68</v>
      </c>
      <c r="G62">
        <v>259</v>
      </c>
      <c r="H62">
        <v>255</v>
      </c>
      <c r="I62">
        <v>194</v>
      </c>
      <c r="J62">
        <v>175</v>
      </c>
      <c r="K62">
        <v>76</v>
      </c>
      <c r="L62">
        <v>830</v>
      </c>
      <c r="M62">
        <v>892</v>
      </c>
      <c r="N62">
        <v>606</v>
      </c>
      <c r="O62">
        <v>563</v>
      </c>
      <c r="P62">
        <v>210</v>
      </c>
    </row>
    <row r="63" spans="1:16">
      <c r="A63" t="s">
        <v>77</v>
      </c>
      <c r="B63">
        <v>433</v>
      </c>
      <c r="C63">
        <v>416</v>
      </c>
      <c r="D63">
        <v>318</v>
      </c>
      <c r="E63">
        <v>287</v>
      </c>
      <c r="F63">
        <v>131</v>
      </c>
      <c r="G63">
        <v>1001</v>
      </c>
      <c r="H63">
        <v>1001</v>
      </c>
      <c r="I63">
        <v>1001</v>
      </c>
      <c r="J63">
        <v>767</v>
      </c>
      <c r="K63">
        <v>215</v>
      </c>
      <c r="L63">
        <v>195</v>
      </c>
      <c r="M63">
        <v>926</v>
      </c>
      <c r="N63">
        <v>949</v>
      </c>
      <c r="O63">
        <v>1001</v>
      </c>
      <c r="P63">
        <v>151</v>
      </c>
    </row>
    <row r="64" spans="1:16" s="1" customFormat="1">
      <c r="A64" s="1" t="s">
        <v>78</v>
      </c>
      <c r="B64" s="1">
        <v>305</v>
      </c>
      <c r="C64" s="1">
        <v>1001</v>
      </c>
      <c r="D64" s="1">
        <v>1001</v>
      </c>
      <c r="E64" s="1">
        <v>1001</v>
      </c>
      <c r="F64" s="1">
        <v>211</v>
      </c>
      <c r="G64" s="1">
        <v>242</v>
      </c>
      <c r="H64" s="1">
        <v>1001</v>
      </c>
      <c r="I64" s="1">
        <v>1001</v>
      </c>
      <c r="J64" s="1">
        <v>1001</v>
      </c>
      <c r="K64" s="1">
        <v>192</v>
      </c>
      <c r="L64" s="1">
        <v>194</v>
      </c>
      <c r="M64" s="1">
        <v>1001</v>
      </c>
      <c r="N64" s="1">
        <v>1001</v>
      </c>
      <c r="O64" s="1">
        <v>1001</v>
      </c>
      <c r="P64" s="1">
        <v>156</v>
      </c>
    </row>
    <row r="65" spans="1:16">
      <c r="A65" t="s">
        <v>79</v>
      </c>
      <c r="B65">
        <v>44</v>
      </c>
      <c r="C65">
        <v>30</v>
      </c>
      <c r="D65">
        <v>30</v>
      </c>
      <c r="E65">
        <v>35</v>
      </c>
      <c r="F65">
        <v>7</v>
      </c>
      <c r="G65">
        <v>51</v>
      </c>
      <c r="H65">
        <v>43</v>
      </c>
      <c r="I65">
        <v>44</v>
      </c>
      <c r="J65">
        <v>32</v>
      </c>
      <c r="K65">
        <v>7</v>
      </c>
      <c r="L65">
        <v>87</v>
      </c>
      <c r="M65">
        <v>80</v>
      </c>
      <c r="N65">
        <v>54</v>
      </c>
      <c r="O65">
        <v>57</v>
      </c>
      <c r="P65">
        <v>18</v>
      </c>
    </row>
    <row r="66" spans="1:16">
      <c r="A66" t="s">
        <v>80</v>
      </c>
      <c r="B66">
        <v>43</v>
      </c>
      <c r="C66">
        <v>42</v>
      </c>
      <c r="D66">
        <v>34</v>
      </c>
      <c r="E66">
        <v>32</v>
      </c>
      <c r="F66">
        <v>10</v>
      </c>
      <c r="G66">
        <v>63</v>
      </c>
      <c r="H66">
        <v>51</v>
      </c>
      <c r="I66">
        <v>53</v>
      </c>
      <c r="J66">
        <v>41</v>
      </c>
      <c r="K66">
        <v>12</v>
      </c>
      <c r="L66">
        <v>104</v>
      </c>
      <c r="M66">
        <v>102</v>
      </c>
      <c r="N66">
        <v>71</v>
      </c>
      <c r="O66">
        <v>65</v>
      </c>
      <c r="P66">
        <v>21</v>
      </c>
    </row>
    <row r="67" spans="1:16">
      <c r="A67" t="s">
        <v>81</v>
      </c>
      <c r="B67">
        <v>49</v>
      </c>
      <c r="C67">
        <v>49</v>
      </c>
      <c r="D67">
        <v>38</v>
      </c>
      <c r="E67">
        <v>34</v>
      </c>
      <c r="F67">
        <v>15</v>
      </c>
      <c r="G67">
        <v>63</v>
      </c>
      <c r="H67">
        <v>66</v>
      </c>
      <c r="I67">
        <v>52</v>
      </c>
      <c r="J67">
        <v>47</v>
      </c>
      <c r="K67">
        <v>17</v>
      </c>
      <c r="L67">
        <v>124</v>
      </c>
      <c r="M67">
        <v>113</v>
      </c>
      <c r="N67">
        <v>76</v>
      </c>
      <c r="O67">
        <v>76</v>
      </c>
      <c r="P67">
        <v>30</v>
      </c>
    </row>
    <row r="68" spans="1:16">
      <c r="A68" t="s">
        <v>82</v>
      </c>
      <c r="B68">
        <v>60</v>
      </c>
      <c r="C68">
        <v>63</v>
      </c>
      <c r="D68">
        <v>49</v>
      </c>
      <c r="E68">
        <v>44</v>
      </c>
      <c r="F68">
        <v>19</v>
      </c>
      <c r="G68">
        <v>91</v>
      </c>
      <c r="H68">
        <v>85</v>
      </c>
      <c r="I68">
        <v>65</v>
      </c>
      <c r="J68">
        <v>65</v>
      </c>
      <c r="K68">
        <v>22</v>
      </c>
      <c r="L68">
        <v>160</v>
      </c>
      <c r="M68">
        <v>160</v>
      </c>
      <c r="N68">
        <v>111</v>
      </c>
      <c r="O68">
        <v>99</v>
      </c>
      <c r="P68">
        <v>42</v>
      </c>
    </row>
    <row r="69" spans="1:16">
      <c r="A69" t="s">
        <v>83</v>
      </c>
      <c r="B69">
        <v>20</v>
      </c>
      <c r="C69">
        <v>69</v>
      </c>
      <c r="D69">
        <v>64</v>
      </c>
      <c r="E69">
        <v>59</v>
      </c>
      <c r="F69">
        <v>26</v>
      </c>
      <c r="G69">
        <v>107</v>
      </c>
      <c r="H69">
        <v>114</v>
      </c>
      <c r="I69">
        <v>80</v>
      </c>
      <c r="J69">
        <v>75</v>
      </c>
      <c r="K69">
        <v>31</v>
      </c>
      <c r="L69">
        <v>192</v>
      </c>
      <c r="M69">
        <v>196</v>
      </c>
      <c r="N69">
        <v>150</v>
      </c>
      <c r="O69">
        <v>125</v>
      </c>
      <c r="P69">
        <v>54</v>
      </c>
    </row>
    <row r="70" spans="1:16">
      <c r="A70" t="s">
        <v>84</v>
      </c>
      <c r="B70">
        <v>105</v>
      </c>
      <c r="C70">
        <v>97</v>
      </c>
      <c r="D70">
        <v>82</v>
      </c>
      <c r="E70">
        <v>76</v>
      </c>
      <c r="F70">
        <v>38</v>
      </c>
      <c r="G70">
        <v>133</v>
      </c>
      <c r="H70">
        <v>145</v>
      </c>
      <c r="I70">
        <v>116</v>
      </c>
      <c r="J70">
        <v>108</v>
      </c>
      <c r="K70">
        <v>47</v>
      </c>
      <c r="L70">
        <v>276</v>
      </c>
      <c r="M70">
        <v>316</v>
      </c>
      <c r="N70">
        <v>248</v>
      </c>
      <c r="O70">
        <v>205</v>
      </c>
      <c r="P70">
        <v>88</v>
      </c>
    </row>
    <row r="71" spans="1:16">
      <c r="A71" t="s">
        <v>85</v>
      </c>
      <c r="B71">
        <v>143</v>
      </c>
      <c r="C71">
        <v>137</v>
      </c>
      <c r="D71">
        <v>126</v>
      </c>
      <c r="E71">
        <v>115</v>
      </c>
      <c r="F71">
        <v>64</v>
      </c>
      <c r="G71">
        <v>236</v>
      </c>
      <c r="H71">
        <v>232</v>
      </c>
      <c r="I71">
        <v>186</v>
      </c>
      <c r="J71">
        <v>171</v>
      </c>
      <c r="K71">
        <v>76</v>
      </c>
      <c r="L71">
        <v>763</v>
      </c>
      <c r="M71">
        <v>808</v>
      </c>
      <c r="N71">
        <v>587</v>
      </c>
      <c r="O71">
        <v>492</v>
      </c>
      <c r="P71">
        <v>201</v>
      </c>
    </row>
    <row r="72" spans="1:16">
      <c r="A72" t="s">
        <v>86</v>
      </c>
      <c r="B72">
        <v>420</v>
      </c>
      <c r="C72">
        <v>366</v>
      </c>
      <c r="D72">
        <v>309</v>
      </c>
      <c r="E72">
        <v>249</v>
      </c>
      <c r="F72">
        <v>127</v>
      </c>
      <c r="G72">
        <v>1001</v>
      </c>
      <c r="H72">
        <v>1001</v>
      </c>
      <c r="I72">
        <v>1001</v>
      </c>
      <c r="J72">
        <v>830</v>
      </c>
      <c r="K72">
        <v>246</v>
      </c>
      <c r="L72">
        <v>174</v>
      </c>
      <c r="M72">
        <v>1001</v>
      </c>
      <c r="N72">
        <v>1001</v>
      </c>
      <c r="O72">
        <v>1001</v>
      </c>
      <c r="P72">
        <v>128</v>
      </c>
    </row>
    <row r="73" spans="1:16" s="1" customFormat="1">
      <c r="A73" s="1" t="s">
        <v>87</v>
      </c>
      <c r="B73" s="1">
        <v>273</v>
      </c>
      <c r="C73" s="1">
        <v>1001</v>
      </c>
      <c r="D73" s="1">
        <v>239</v>
      </c>
      <c r="E73" s="1">
        <v>1001</v>
      </c>
      <c r="F73" s="1">
        <v>186</v>
      </c>
      <c r="G73" s="1">
        <v>223</v>
      </c>
      <c r="H73" s="1">
        <v>781</v>
      </c>
      <c r="I73" s="1">
        <v>1001</v>
      </c>
      <c r="J73" s="1">
        <v>1001</v>
      </c>
      <c r="K73" s="1">
        <v>133</v>
      </c>
      <c r="L73" s="1">
        <v>175</v>
      </c>
      <c r="M73" s="1">
        <v>297</v>
      </c>
      <c r="N73" s="1">
        <v>1001</v>
      </c>
      <c r="O73" s="1">
        <v>1001</v>
      </c>
      <c r="P73" s="1">
        <v>118</v>
      </c>
    </row>
    <row r="74" spans="1:16">
      <c r="A74" t="s">
        <v>88</v>
      </c>
      <c r="B74">
        <v>41</v>
      </c>
      <c r="C74">
        <v>39</v>
      </c>
      <c r="D74">
        <v>28</v>
      </c>
      <c r="E74">
        <v>22</v>
      </c>
      <c r="F74">
        <v>7</v>
      </c>
      <c r="G74">
        <v>53</v>
      </c>
      <c r="H74">
        <v>44</v>
      </c>
      <c r="I74">
        <v>40</v>
      </c>
      <c r="J74">
        <v>38</v>
      </c>
      <c r="K74">
        <v>7</v>
      </c>
      <c r="L74">
        <v>86</v>
      </c>
      <c r="M74">
        <v>89</v>
      </c>
      <c r="N74">
        <v>62</v>
      </c>
      <c r="O74">
        <v>64</v>
      </c>
      <c r="P74">
        <v>16</v>
      </c>
    </row>
    <row r="75" spans="1:16">
      <c r="A75" t="s">
        <v>89</v>
      </c>
      <c r="B75">
        <v>49</v>
      </c>
      <c r="C75">
        <v>40</v>
      </c>
      <c r="D75">
        <v>35</v>
      </c>
      <c r="E75">
        <v>34</v>
      </c>
      <c r="F75">
        <v>10</v>
      </c>
      <c r="G75">
        <v>57</v>
      </c>
      <c r="H75">
        <v>64</v>
      </c>
      <c r="I75">
        <v>54</v>
      </c>
      <c r="J75">
        <v>45</v>
      </c>
      <c r="K75">
        <v>11</v>
      </c>
      <c r="L75">
        <v>100</v>
      </c>
      <c r="M75">
        <v>115</v>
      </c>
      <c r="N75">
        <v>76</v>
      </c>
      <c r="O75">
        <v>72</v>
      </c>
      <c r="P75">
        <v>24</v>
      </c>
    </row>
    <row r="76" spans="1:16">
      <c r="A76" t="s">
        <v>90</v>
      </c>
      <c r="B76">
        <v>47</v>
      </c>
      <c r="C76">
        <v>37</v>
      </c>
      <c r="D76">
        <v>45</v>
      </c>
      <c r="E76">
        <v>38</v>
      </c>
      <c r="F76">
        <v>12</v>
      </c>
      <c r="G76">
        <v>72</v>
      </c>
      <c r="H76">
        <v>67</v>
      </c>
      <c r="I76">
        <v>43</v>
      </c>
      <c r="J76">
        <v>52</v>
      </c>
      <c r="K76">
        <v>15</v>
      </c>
      <c r="L76">
        <v>114</v>
      </c>
      <c r="M76">
        <v>125</v>
      </c>
      <c r="N76">
        <v>97</v>
      </c>
      <c r="O76">
        <v>75</v>
      </c>
      <c r="P76">
        <v>29</v>
      </c>
    </row>
    <row r="77" spans="1:16">
      <c r="A77" t="s">
        <v>91</v>
      </c>
      <c r="B77">
        <v>59</v>
      </c>
      <c r="C77">
        <v>62</v>
      </c>
      <c r="D77">
        <v>47</v>
      </c>
      <c r="E77">
        <v>50</v>
      </c>
      <c r="F77">
        <v>16</v>
      </c>
      <c r="G77">
        <v>85</v>
      </c>
      <c r="H77">
        <v>82</v>
      </c>
      <c r="I77">
        <v>76</v>
      </c>
      <c r="J77">
        <v>67</v>
      </c>
      <c r="K77">
        <v>21</v>
      </c>
      <c r="L77">
        <v>144</v>
      </c>
      <c r="M77">
        <v>152</v>
      </c>
      <c r="N77">
        <v>96</v>
      </c>
      <c r="O77">
        <v>105</v>
      </c>
      <c r="P77">
        <v>38</v>
      </c>
    </row>
    <row r="78" spans="1:16">
      <c r="A78" t="s">
        <v>92</v>
      </c>
      <c r="B78">
        <v>83</v>
      </c>
      <c r="C78">
        <v>70</v>
      </c>
      <c r="D78">
        <v>64</v>
      </c>
      <c r="E78">
        <v>59</v>
      </c>
      <c r="F78">
        <v>21</v>
      </c>
      <c r="G78">
        <v>109</v>
      </c>
      <c r="H78">
        <v>105</v>
      </c>
      <c r="I78">
        <v>89</v>
      </c>
      <c r="J78">
        <v>84</v>
      </c>
      <c r="K78">
        <v>28</v>
      </c>
      <c r="L78">
        <v>192</v>
      </c>
      <c r="M78">
        <v>197</v>
      </c>
      <c r="N78">
        <v>167</v>
      </c>
      <c r="O78">
        <v>142</v>
      </c>
      <c r="P78">
        <v>47</v>
      </c>
    </row>
    <row r="79" spans="1:16">
      <c r="A79" t="s">
        <v>93</v>
      </c>
      <c r="B79">
        <v>100</v>
      </c>
      <c r="C79">
        <v>85</v>
      </c>
      <c r="D79">
        <v>84</v>
      </c>
      <c r="E79">
        <v>72</v>
      </c>
      <c r="F79">
        <v>30</v>
      </c>
      <c r="G79">
        <v>126</v>
      </c>
      <c r="H79">
        <v>143</v>
      </c>
      <c r="I79">
        <v>126</v>
      </c>
      <c r="J79">
        <v>110</v>
      </c>
      <c r="K79">
        <v>44</v>
      </c>
      <c r="L79">
        <v>312</v>
      </c>
      <c r="M79">
        <v>320</v>
      </c>
      <c r="N79">
        <v>231</v>
      </c>
      <c r="O79">
        <v>257</v>
      </c>
      <c r="P79">
        <v>76</v>
      </c>
    </row>
    <row r="80" spans="1:16">
      <c r="A80" t="s">
        <v>94</v>
      </c>
      <c r="B80">
        <v>157</v>
      </c>
      <c r="C80">
        <v>144</v>
      </c>
      <c r="D80">
        <v>113</v>
      </c>
      <c r="E80">
        <v>113</v>
      </c>
      <c r="F80">
        <v>56</v>
      </c>
      <c r="G80">
        <v>242</v>
      </c>
      <c r="H80">
        <v>245</v>
      </c>
      <c r="I80">
        <v>213</v>
      </c>
      <c r="J80">
        <v>183</v>
      </c>
      <c r="K80">
        <v>72</v>
      </c>
      <c r="L80">
        <v>821</v>
      </c>
      <c r="M80">
        <v>869</v>
      </c>
      <c r="N80">
        <v>607</v>
      </c>
      <c r="O80">
        <v>578</v>
      </c>
      <c r="P80">
        <v>197</v>
      </c>
    </row>
    <row r="81" spans="1:16">
      <c r="A81" t="s">
        <v>95</v>
      </c>
      <c r="B81">
        <v>75</v>
      </c>
      <c r="C81">
        <v>375</v>
      </c>
      <c r="D81">
        <v>318</v>
      </c>
      <c r="E81">
        <v>243</v>
      </c>
      <c r="F81">
        <v>118</v>
      </c>
      <c r="G81">
        <v>1001</v>
      </c>
      <c r="H81">
        <v>1001</v>
      </c>
      <c r="I81">
        <v>1001</v>
      </c>
      <c r="J81">
        <v>901</v>
      </c>
      <c r="K81">
        <v>294</v>
      </c>
      <c r="L81">
        <v>159</v>
      </c>
      <c r="M81">
        <v>226</v>
      </c>
      <c r="N81">
        <v>1001</v>
      </c>
      <c r="O81">
        <v>1001</v>
      </c>
      <c r="P81">
        <v>169</v>
      </c>
    </row>
    <row r="82" spans="1:16" s="1" customFormat="1">
      <c r="A82" s="1" t="s">
        <v>96</v>
      </c>
      <c r="B82" s="1">
        <v>242</v>
      </c>
      <c r="C82" s="1">
        <v>429</v>
      </c>
      <c r="D82" s="1">
        <v>1001</v>
      </c>
      <c r="E82" s="1">
        <v>1001</v>
      </c>
      <c r="F82" s="1">
        <v>149</v>
      </c>
      <c r="G82" s="1">
        <v>126</v>
      </c>
      <c r="H82" s="1">
        <v>967</v>
      </c>
      <c r="I82" s="1">
        <v>553</v>
      </c>
      <c r="J82" s="1">
        <v>1001</v>
      </c>
      <c r="K82" s="1">
        <v>127</v>
      </c>
      <c r="L82" s="1">
        <v>58</v>
      </c>
      <c r="M82" s="1">
        <v>1001</v>
      </c>
      <c r="N82" s="1">
        <v>680</v>
      </c>
      <c r="O82" s="1">
        <v>1001</v>
      </c>
      <c r="P82" s="1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6"/>
  <sheetViews>
    <sheetView tabSelected="1" topLeftCell="A61" workbookViewId="0">
      <selection activeCell="J82" sqref="J82"/>
    </sheetView>
  </sheetViews>
  <sheetFormatPr defaultRowHeight="14.25"/>
  <cols>
    <col min="1" max="1" width="6.875" bestFit="1" customWidth="1"/>
    <col min="2" max="6" width="19.25" bestFit="1" customWidth="1"/>
    <col min="7" max="11" width="23.25" bestFit="1" customWidth="1"/>
    <col min="12" max="16" width="20.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193</v>
      </c>
      <c r="C2" t="s">
        <v>193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I2" t="s">
        <v>193</v>
      </c>
      <c r="J2" t="s">
        <v>193</v>
      </c>
      <c r="K2" t="s">
        <v>193</v>
      </c>
      <c r="L2" t="s">
        <v>193</v>
      </c>
      <c r="M2" t="s">
        <v>193</v>
      </c>
      <c r="N2" t="s">
        <v>193</v>
      </c>
      <c r="O2" t="s">
        <v>193</v>
      </c>
      <c r="P2" t="s">
        <v>193</v>
      </c>
    </row>
    <row r="3" spans="1:16">
      <c r="A3" t="s">
        <v>17</v>
      </c>
      <c r="B3" t="s">
        <v>193</v>
      </c>
      <c r="C3" t="s">
        <v>193</v>
      </c>
      <c r="D3" t="s">
        <v>193</v>
      </c>
      <c r="E3" t="s">
        <v>193</v>
      </c>
      <c r="F3" t="s">
        <v>193</v>
      </c>
      <c r="G3" t="s">
        <v>193</v>
      </c>
      <c r="H3" t="s">
        <v>193</v>
      </c>
      <c r="I3" t="s">
        <v>193</v>
      </c>
      <c r="J3" t="s">
        <v>193</v>
      </c>
      <c r="K3" t="s">
        <v>193</v>
      </c>
      <c r="L3" t="s">
        <v>193</v>
      </c>
      <c r="M3" t="s">
        <v>193</v>
      </c>
      <c r="N3" t="s">
        <v>193</v>
      </c>
      <c r="O3" t="s">
        <v>193</v>
      </c>
      <c r="P3" t="s">
        <v>193</v>
      </c>
    </row>
    <row r="4" spans="1:16">
      <c r="A4" t="s">
        <v>18</v>
      </c>
      <c r="B4" t="s">
        <v>193</v>
      </c>
      <c r="C4" t="s">
        <v>193</v>
      </c>
      <c r="D4" t="s">
        <v>193</v>
      </c>
      <c r="E4" t="s">
        <v>193</v>
      </c>
      <c r="F4" t="s">
        <v>193</v>
      </c>
      <c r="G4" t="s">
        <v>193</v>
      </c>
      <c r="H4" t="s">
        <v>193</v>
      </c>
      <c r="I4" t="s">
        <v>193</v>
      </c>
      <c r="J4" t="s">
        <v>193</v>
      </c>
      <c r="K4" t="s">
        <v>193</v>
      </c>
      <c r="L4" t="s">
        <v>193</v>
      </c>
      <c r="M4" t="s">
        <v>193</v>
      </c>
      <c r="N4" t="s">
        <v>193</v>
      </c>
      <c r="O4" t="s">
        <v>193</v>
      </c>
      <c r="P4" t="s">
        <v>193</v>
      </c>
    </row>
    <row r="5" spans="1:16">
      <c r="A5" t="s">
        <v>19</v>
      </c>
      <c r="B5" t="s">
        <v>193</v>
      </c>
      <c r="C5" t="s">
        <v>193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I5" t="s">
        <v>193</v>
      </c>
      <c r="J5" t="s">
        <v>193</v>
      </c>
      <c r="K5" t="s">
        <v>193</v>
      </c>
      <c r="L5" t="s">
        <v>193</v>
      </c>
      <c r="M5" t="s">
        <v>193</v>
      </c>
      <c r="N5" t="s">
        <v>193</v>
      </c>
      <c r="O5" t="s">
        <v>193</v>
      </c>
      <c r="P5" t="s">
        <v>193</v>
      </c>
    </row>
    <row r="6" spans="1:16">
      <c r="A6" t="s">
        <v>20</v>
      </c>
      <c r="B6" t="s">
        <v>193</v>
      </c>
      <c r="C6" t="s">
        <v>193</v>
      </c>
      <c r="D6" t="s">
        <v>193</v>
      </c>
      <c r="E6" t="s">
        <v>193</v>
      </c>
      <c r="F6" t="s">
        <v>193</v>
      </c>
      <c r="G6" t="s">
        <v>193</v>
      </c>
      <c r="H6" t="s">
        <v>193</v>
      </c>
      <c r="I6" t="s">
        <v>193</v>
      </c>
      <c r="J6" t="s">
        <v>193</v>
      </c>
      <c r="K6" t="s">
        <v>193</v>
      </c>
      <c r="L6" t="s">
        <v>193</v>
      </c>
      <c r="M6" t="s">
        <v>193</v>
      </c>
      <c r="N6" t="s">
        <v>193</v>
      </c>
      <c r="O6" t="s">
        <v>193</v>
      </c>
      <c r="P6" t="s">
        <v>193</v>
      </c>
    </row>
    <row r="7" spans="1:16">
      <c r="A7" t="s">
        <v>21</v>
      </c>
      <c r="B7" t="s">
        <v>193</v>
      </c>
      <c r="C7" t="s">
        <v>193</v>
      </c>
      <c r="D7" t="s">
        <v>193</v>
      </c>
      <c r="E7" t="s">
        <v>193</v>
      </c>
      <c r="F7" t="s">
        <v>193</v>
      </c>
      <c r="G7" t="s">
        <v>193</v>
      </c>
      <c r="H7" t="s">
        <v>193</v>
      </c>
      <c r="I7" t="s">
        <v>193</v>
      </c>
      <c r="J7" t="s">
        <v>193</v>
      </c>
      <c r="K7" t="s">
        <v>193</v>
      </c>
      <c r="L7" t="s">
        <v>193</v>
      </c>
      <c r="M7" t="s">
        <v>193</v>
      </c>
      <c r="N7" t="s">
        <v>193</v>
      </c>
      <c r="O7" t="s">
        <v>193</v>
      </c>
      <c r="P7" t="s">
        <v>193</v>
      </c>
    </row>
    <row r="8" spans="1:16">
      <c r="A8" t="s">
        <v>22</v>
      </c>
      <c r="B8" t="s">
        <v>193</v>
      </c>
      <c r="C8" t="s">
        <v>193</v>
      </c>
      <c r="D8" t="s">
        <v>193</v>
      </c>
      <c r="E8" t="s">
        <v>193</v>
      </c>
      <c r="F8" t="s">
        <v>193</v>
      </c>
      <c r="G8" t="s">
        <v>193</v>
      </c>
      <c r="H8" t="s">
        <v>193</v>
      </c>
      <c r="I8" t="s">
        <v>193</v>
      </c>
      <c r="J8" t="s">
        <v>193</v>
      </c>
      <c r="K8" t="s">
        <v>193</v>
      </c>
      <c r="L8" t="s">
        <v>194</v>
      </c>
      <c r="M8" t="s">
        <v>193</v>
      </c>
      <c r="N8" t="s">
        <v>193</v>
      </c>
      <c r="O8" t="s">
        <v>193</v>
      </c>
      <c r="P8" t="s">
        <v>193</v>
      </c>
    </row>
    <row r="9" spans="1:16">
      <c r="A9" t="s">
        <v>23</v>
      </c>
      <c r="B9" t="s">
        <v>193</v>
      </c>
      <c r="C9" t="s">
        <v>193</v>
      </c>
      <c r="D9" t="s">
        <v>193</v>
      </c>
      <c r="E9" t="s">
        <v>193</v>
      </c>
      <c r="F9" t="s">
        <v>193</v>
      </c>
      <c r="G9" t="s">
        <v>194</v>
      </c>
      <c r="H9" t="s">
        <v>193</v>
      </c>
      <c r="I9" t="s">
        <v>193</v>
      </c>
      <c r="J9" t="s">
        <v>193</v>
      </c>
      <c r="K9" t="s">
        <v>193</v>
      </c>
      <c r="L9" t="s">
        <v>194</v>
      </c>
      <c r="M9" t="s">
        <v>195</v>
      </c>
      <c r="N9" t="s">
        <v>193</v>
      </c>
      <c r="O9" t="s">
        <v>193</v>
      </c>
      <c r="P9" t="s">
        <v>193</v>
      </c>
    </row>
    <row r="10" spans="1:16">
      <c r="A10" t="s">
        <v>24</v>
      </c>
      <c r="B10" t="s">
        <v>194</v>
      </c>
      <c r="C10" t="s">
        <v>193</v>
      </c>
      <c r="D10" t="s">
        <v>193</v>
      </c>
      <c r="E10" t="s">
        <v>193</v>
      </c>
      <c r="F10" t="s">
        <v>193</v>
      </c>
      <c r="G10" t="s">
        <v>195</v>
      </c>
      <c r="H10" t="s">
        <v>195</v>
      </c>
      <c r="I10" t="s">
        <v>193</v>
      </c>
      <c r="J10" t="s">
        <v>193</v>
      </c>
      <c r="K10" t="s">
        <v>193</v>
      </c>
      <c r="L10" t="s">
        <v>194</v>
      </c>
      <c r="M10" t="s">
        <v>195</v>
      </c>
      <c r="N10" t="s">
        <v>193</v>
      </c>
      <c r="O10" t="s">
        <v>193</v>
      </c>
      <c r="P10" t="s">
        <v>193</v>
      </c>
    </row>
    <row r="11" spans="1:16">
      <c r="A11" t="s">
        <v>25</v>
      </c>
      <c r="B11" t="s">
        <v>193</v>
      </c>
      <c r="C11" t="s">
        <v>193</v>
      </c>
      <c r="D11" t="s">
        <v>193</v>
      </c>
      <c r="E11" t="s">
        <v>193</v>
      </c>
      <c r="F11" t="s">
        <v>193</v>
      </c>
      <c r="G11" t="s">
        <v>193</v>
      </c>
      <c r="H11" t="s">
        <v>193</v>
      </c>
      <c r="I11" t="s">
        <v>193</v>
      </c>
      <c r="J11" t="s">
        <v>193</v>
      </c>
      <c r="K11" t="s">
        <v>193</v>
      </c>
      <c r="L11" t="s">
        <v>193</v>
      </c>
      <c r="M11" t="s">
        <v>193</v>
      </c>
      <c r="N11" t="s">
        <v>193</v>
      </c>
      <c r="O11" t="s">
        <v>193</v>
      </c>
      <c r="P11" t="s">
        <v>193</v>
      </c>
    </row>
    <row r="12" spans="1:16">
      <c r="A12" t="s">
        <v>26</v>
      </c>
      <c r="B12" t="s">
        <v>193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 t="s">
        <v>193</v>
      </c>
    </row>
    <row r="13" spans="1:16">
      <c r="A13" t="s">
        <v>27</v>
      </c>
      <c r="B13" t="s">
        <v>193</v>
      </c>
      <c r="C13" t="s">
        <v>193</v>
      </c>
      <c r="D13" t="s">
        <v>193</v>
      </c>
      <c r="E13" t="s">
        <v>193</v>
      </c>
      <c r="F13" t="s">
        <v>193</v>
      </c>
      <c r="G13" t="s">
        <v>193</v>
      </c>
      <c r="H13" t="s">
        <v>193</v>
      </c>
      <c r="I13" t="s">
        <v>193</v>
      </c>
      <c r="J13" t="s">
        <v>193</v>
      </c>
      <c r="K13" t="s">
        <v>193</v>
      </c>
      <c r="L13" t="s">
        <v>193</v>
      </c>
      <c r="M13" t="s">
        <v>193</v>
      </c>
      <c r="N13" t="s">
        <v>193</v>
      </c>
      <c r="O13" t="s">
        <v>193</v>
      </c>
      <c r="P13" t="s">
        <v>193</v>
      </c>
    </row>
    <row r="14" spans="1:16">
      <c r="A14" t="s">
        <v>28</v>
      </c>
      <c r="B14" t="s">
        <v>193</v>
      </c>
      <c r="C14" t="s">
        <v>193</v>
      </c>
      <c r="D14" t="s">
        <v>193</v>
      </c>
      <c r="E14" t="s">
        <v>193</v>
      </c>
      <c r="F14" t="s">
        <v>193</v>
      </c>
      <c r="G14" t="s">
        <v>193</v>
      </c>
      <c r="H14" t="s">
        <v>193</v>
      </c>
      <c r="I14" t="s">
        <v>193</v>
      </c>
      <c r="J14" t="s">
        <v>193</v>
      </c>
      <c r="K14" t="s">
        <v>193</v>
      </c>
      <c r="L14" t="s">
        <v>193</v>
      </c>
      <c r="M14" t="s">
        <v>193</v>
      </c>
      <c r="N14" t="s">
        <v>193</v>
      </c>
      <c r="O14" t="s">
        <v>193</v>
      </c>
      <c r="P14" t="s">
        <v>193</v>
      </c>
    </row>
    <row r="15" spans="1:16">
      <c r="A15" t="s">
        <v>29</v>
      </c>
      <c r="B15" t="s">
        <v>193</v>
      </c>
      <c r="C15" t="s">
        <v>193</v>
      </c>
      <c r="D15" t="s">
        <v>193</v>
      </c>
      <c r="E15" t="s">
        <v>193</v>
      </c>
      <c r="F15" t="s">
        <v>193</v>
      </c>
      <c r="G15" t="s">
        <v>193</v>
      </c>
      <c r="H15" t="s">
        <v>193</v>
      </c>
      <c r="I15" t="s">
        <v>193</v>
      </c>
      <c r="J15" t="s">
        <v>193</v>
      </c>
      <c r="K15" t="s">
        <v>193</v>
      </c>
      <c r="L15" t="s">
        <v>193</v>
      </c>
      <c r="M15" t="s">
        <v>193</v>
      </c>
      <c r="N15" t="s">
        <v>193</v>
      </c>
      <c r="O15" t="s">
        <v>193</v>
      </c>
      <c r="P15" t="s">
        <v>193</v>
      </c>
    </row>
    <row r="16" spans="1:16">
      <c r="A16" t="s">
        <v>30</v>
      </c>
      <c r="B16" t="s">
        <v>193</v>
      </c>
      <c r="C16" t="s">
        <v>193</v>
      </c>
      <c r="D16" t="s">
        <v>193</v>
      </c>
      <c r="E16" t="s">
        <v>193</v>
      </c>
      <c r="F16" t="s">
        <v>193</v>
      </c>
      <c r="G16" t="s">
        <v>193</v>
      </c>
      <c r="H16" t="s">
        <v>193</v>
      </c>
      <c r="I16" t="s">
        <v>193</v>
      </c>
      <c r="J16" t="s">
        <v>193</v>
      </c>
      <c r="K16" t="s">
        <v>193</v>
      </c>
      <c r="L16" t="s">
        <v>193</v>
      </c>
      <c r="M16" t="s">
        <v>193</v>
      </c>
      <c r="N16" t="s">
        <v>193</v>
      </c>
      <c r="O16" t="s">
        <v>193</v>
      </c>
      <c r="P16" t="s">
        <v>193</v>
      </c>
    </row>
    <row r="17" spans="1:16">
      <c r="A17" t="s">
        <v>31</v>
      </c>
      <c r="B17" t="s">
        <v>193</v>
      </c>
      <c r="C17" t="s">
        <v>193</v>
      </c>
      <c r="D17" t="s">
        <v>193</v>
      </c>
      <c r="E17" t="s">
        <v>193</v>
      </c>
      <c r="F17" t="s">
        <v>193</v>
      </c>
      <c r="G17" t="s">
        <v>193</v>
      </c>
      <c r="H17" t="s">
        <v>193</v>
      </c>
      <c r="I17" t="s">
        <v>193</v>
      </c>
      <c r="J17" t="s">
        <v>193</v>
      </c>
      <c r="K17" t="s">
        <v>193</v>
      </c>
      <c r="L17" t="s">
        <v>193</v>
      </c>
      <c r="M17" t="s">
        <v>193</v>
      </c>
      <c r="N17" t="s">
        <v>193</v>
      </c>
      <c r="O17" t="s">
        <v>193</v>
      </c>
      <c r="P17" t="s">
        <v>193</v>
      </c>
    </row>
    <row r="18" spans="1:16">
      <c r="A18" t="s">
        <v>32</v>
      </c>
      <c r="B18" t="s">
        <v>193</v>
      </c>
      <c r="C18" t="s">
        <v>193</v>
      </c>
      <c r="D18" t="s">
        <v>193</v>
      </c>
      <c r="E18" t="s">
        <v>193</v>
      </c>
      <c r="F18" t="s">
        <v>193</v>
      </c>
      <c r="G18" t="s">
        <v>194</v>
      </c>
      <c r="H18" t="s">
        <v>195</v>
      </c>
      <c r="I18" t="s">
        <v>193</v>
      </c>
      <c r="J18" t="s">
        <v>193</v>
      </c>
      <c r="K18" t="s">
        <v>193</v>
      </c>
      <c r="L18" t="s">
        <v>194</v>
      </c>
      <c r="M18" t="s">
        <v>194</v>
      </c>
      <c r="N18" t="s">
        <v>195</v>
      </c>
      <c r="O18" t="s">
        <v>195</v>
      </c>
      <c r="P18" t="s">
        <v>194</v>
      </c>
    </row>
    <row r="19" spans="1:16">
      <c r="A19" t="s">
        <v>33</v>
      </c>
      <c r="B19" t="s">
        <v>194</v>
      </c>
      <c r="C19" t="s">
        <v>195</v>
      </c>
      <c r="D19" t="s">
        <v>193</v>
      </c>
      <c r="E19" t="s">
        <v>193</v>
      </c>
      <c r="F19" t="s">
        <v>193</v>
      </c>
      <c r="G19" t="s">
        <v>194</v>
      </c>
      <c r="H19" t="s">
        <v>194</v>
      </c>
      <c r="I19" t="s">
        <v>194</v>
      </c>
      <c r="J19" t="s">
        <v>193</v>
      </c>
      <c r="K19" t="s">
        <v>193</v>
      </c>
      <c r="L19" t="s">
        <v>194</v>
      </c>
      <c r="M19" t="s">
        <v>195</v>
      </c>
      <c r="N19" t="s">
        <v>194</v>
      </c>
      <c r="O19" t="s">
        <v>195</v>
      </c>
      <c r="P19" t="s">
        <v>194</v>
      </c>
    </row>
    <row r="20" spans="1:16">
      <c r="A20" t="s">
        <v>34</v>
      </c>
      <c r="B20" t="s">
        <v>193</v>
      </c>
      <c r="C20" t="s">
        <v>193</v>
      </c>
      <c r="D20" t="s">
        <v>193</v>
      </c>
      <c r="E20" t="s">
        <v>193</v>
      </c>
      <c r="F20" t="s">
        <v>193</v>
      </c>
      <c r="G20" t="s">
        <v>193</v>
      </c>
      <c r="H20" t="s">
        <v>193</v>
      </c>
      <c r="I20" t="s">
        <v>193</v>
      </c>
      <c r="J20" t="s">
        <v>193</v>
      </c>
      <c r="K20" t="s">
        <v>193</v>
      </c>
      <c r="L20" t="s">
        <v>193</v>
      </c>
      <c r="M20" t="s">
        <v>193</v>
      </c>
      <c r="N20" t="s">
        <v>193</v>
      </c>
      <c r="O20" t="s">
        <v>193</v>
      </c>
      <c r="P20" t="s">
        <v>193</v>
      </c>
    </row>
    <row r="21" spans="1:16">
      <c r="A21" t="s">
        <v>35</v>
      </c>
      <c r="B21" t="s">
        <v>193</v>
      </c>
      <c r="C21" t="s">
        <v>193</v>
      </c>
      <c r="D21" t="s">
        <v>193</v>
      </c>
      <c r="E21" t="s">
        <v>193</v>
      </c>
      <c r="F21" t="s">
        <v>193</v>
      </c>
      <c r="G21" t="s">
        <v>193</v>
      </c>
      <c r="H21" t="s">
        <v>193</v>
      </c>
      <c r="I21" t="s">
        <v>193</v>
      </c>
      <c r="J21" t="s">
        <v>193</v>
      </c>
      <c r="K21" t="s">
        <v>193</v>
      </c>
      <c r="L21" t="s">
        <v>193</v>
      </c>
      <c r="M21" t="s">
        <v>193</v>
      </c>
      <c r="N21" t="s">
        <v>193</v>
      </c>
      <c r="O21" t="s">
        <v>193</v>
      </c>
      <c r="P21" t="s">
        <v>193</v>
      </c>
    </row>
    <row r="22" spans="1:16">
      <c r="A22" t="s">
        <v>36</v>
      </c>
      <c r="B22" t="s">
        <v>193</v>
      </c>
      <c r="C22" t="s">
        <v>193</v>
      </c>
      <c r="D22" t="s">
        <v>193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 t="s">
        <v>193</v>
      </c>
      <c r="K22" t="s">
        <v>193</v>
      </c>
      <c r="L22" t="s">
        <v>193</v>
      </c>
      <c r="M22" t="s">
        <v>193</v>
      </c>
      <c r="N22" t="s">
        <v>193</v>
      </c>
      <c r="O22" t="s">
        <v>193</v>
      </c>
      <c r="P22" t="s">
        <v>193</v>
      </c>
    </row>
    <row r="23" spans="1:16">
      <c r="A23" t="s">
        <v>37</v>
      </c>
      <c r="B23" t="s">
        <v>193</v>
      </c>
      <c r="C23" t="s">
        <v>193</v>
      </c>
      <c r="D23" t="s">
        <v>193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 t="s">
        <v>193</v>
      </c>
      <c r="K23" t="s">
        <v>193</v>
      </c>
      <c r="L23" t="s">
        <v>193</v>
      </c>
      <c r="M23" t="s">
        <v>193</v>
      </c>
      <c r="N23" t="s">
        <v>193</v>
      </c>
      <c r="O23" t="s">
        <v>193</v>
      </c>
      <c r="P23" t="s">
        <v>193</v>
      </c>
    </row>
    <row r="24" spans="1:16">
      <c r="A24" t="s">
        <v>38</v>
      </c>
      <c r="B24" t="s">
        <v>193</v>
      </c>
      <c r="C24" t="s">
        <v>193</v>
      </c>
      <c r="D24" t="s">
        <v>193</v>
      </c>
      <c r="E24" t="s">
        <v>193</v>
      </c>
      <c r="F24" t="s">
        <v>193</v>
      </c>
      <c r="G24" t="s">
        <v>193</v>
      </c>
      <c r="H24" t="s">
        <v>193</v>
      </c>
      <c r="I24" t="s">
        <v>193</v>
      </c>
      <c r="J24" t="s">
        <v>193</v>
      </c>
      <c r="K24" t="s">
        <v>193</v>
      </c>
      <c r="L24" t="s">
        <v>193</v>
      </c>
      <c r="M24" t="s">
        <v>193</v>
      </c>
      <c r="N24" t="s">
        <v>193</v>
      </c>
      <c r="O24" t="s">
        <v>193</v>
      </c>
      <c r="P24" t="s">
        <v>193</v>
      </c>
    </row>
    <row r="25" spans="1:16">
      <c r="A25" t="s">
        <v>39</v>
      </c>
      <c r="B25" t="s">
        <v>193</v>
      </c>
      <c r="C25" t="s">
        <v>193</v>
      </c>
      <c r="D25" t="s">
        <v>193</v>
      </c>
      <c r="E25" t="s">
        <v>193</v>
      </c>
      <c r="F25" t="s">
        <v>193</v>
      </c>
      <c r="G25" t="s">
        <v>193</v>
      </c>
      <c r="H25" t="s">
        <v>193</v>
      </c>
      <c r="I25" t="s">
        <v>193</v>
      </c>
      <c r="J25" t="s">
        <v>193</v>
      </c>
      <c r="K25" t="s">
        <v>193</v>
      </c>
      <c r="L25" t="s">
        <v>193</v>
      </c>
      <c r="M25" t="s">
        <v>193</v>
      </c>
      <c r="N25" t="s">
        <v>193</v>
      </c>
      <c r="O25" t="s">
        <v>193</v>
      </c>
      <c r="P25" t="s">
        <v>193</v>
      </c>
    </row>
    <row r="26" spans="1:16">
      <c r="A26" t="s">
        <v>40</v>
      </c>
      <c r="B26" t="s">
        <v>193</v>
      </c>
      <c r="C26" t="s">
        <v>193</v>
      </c>
      <c r="D26" t="s">
        <v>193</v>
      </c>
      <c r="E26" t="s">
        <v>193</v>
      </c>
      <c r="F26" t="s">
        <v>193</v>
      </c>
      <c r="G26" t="s">
        <v>193</v>
      </c>
      <c r="H26" t="s">
        <v>193</v>
      </c>
      <c r="I26" t="s">
        <v>193</v>
      </c>
      <c r="J26" t="s">
        <v>193</v>
      </c>
      <c r="K26" t="s">
        <v>193</v>
      </c>
      <c r="L26" t="s">
        <v>193</v>
      </c>
      <c r="M26" t="s">
        <v>193</v>
      </c>
      <c r="N26" t="s">
        <v>193</v>
      </c>
      <c r="O26" t="s">
        <v>193</v>
      </c>
      <c r="P26" t="s">
        <v>193</v>
      </c>
    </row>
    <row r="27" spans="1:16">
      <c r="A27" t="s">
        <v>41</v>
      </c>
      <c r="B27" t="s">
        <v>193</v>
      </c>
      <c r="C27" t="s">
        <v>193</v>
      </c>
      <c r="D27" t="s">
        <v>193</v>
      </c>
      <c r="E27" t="s">
        <v>193</v>
      </c>
      <c r="F27" t="s">
        <v>193</v>
      </c>
      <c r="G27" t="s">
        <v>195</v>
      </c>
      <c r="H27" t="s">
        <v>195</v>
      </c>
      <c r="I27" t="s">
        <v>193</v>
      </c>
      <c r="J27" t="s">
        <v>193</v>
      </c>
      <c r="K27" t="s">
        <v>193</v>
      </c>
      <c r="L27" t="s">
        <v>194</v>
      </c>
      <c r="M27" t="s">
        <v>194</v>
      </c>
      <c r="N27" t="s">
        <v>194</v>
      </c>
      <c r="O27" t="s">
        <v>195</v>
      </c>
      <c r="P27" t="s">
        <v>194</v>
      </c>
    </row>
    <row r="28" spans="1:16">
      <c r="A28" t="s">
        <v>42</v>
      </c>
      <c r="B28" t="s">
        <v>194</v>
      </c>
      <c r="C28" t="s">
        <v>194</v>
      </c>
      <c r="D28" t="s">
        <v>195</v>
      </c>
      <c r="E28" t="s">
        <v>193</v>
      </c>
      <c r="F28" t="s">
        <v>193</v>
      </c>
      <c r="G28" t="s">
        <v>194</v>
      </c>
      <c r="H28" t="s">
        <v>195</v>
      </c>
      <c r="I28" t="s">
        <v>195</v>
      </c>
      <c r="J28" t="s">
        <v>193</v>
      </c>
      <c r="K28" t="s">
        <v>193</v>
      </c>
      <c r="L28" t="s">
        <v>194</v>
      </c>
      <c r="M28" t="s">
        <v>194</v>
      </c>
      <c r="N28" t="s">
        <v>195</v>
      </c>
      <c r="O28" t="s">
        <v>195</v>
      </c>
      <c r="P28" t="s">
        <v>194</v>
      </c>
    </row>
    <row r="29" spans="1:16">
      <c r="A29" t="s">
        <v>43</v>
      </c>
      <c r="B29" t="s">
        <v>193</v>
      </c>
      <c r="C29" t="s">
        <v>193</v>
      </c>
      <c r="D29" t="s">
        <v>193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193</v>
      </c>
      <c r="K29" t="s">
        <v>193</v>
      </c>
      <c r="L29" t="s">
        <v>193</v>
      </c>
      <c r="M29" t="s">
        <v>193</v>
      </c>
      <c r="N29" t="s">
        <v>193</v>
      </c>
      <c r="O29" t="s">
        <v>193</v>
      </c>
      <c r="P29" t="s">
        <v>193</v>
      </c>
    </row>
    <row r="30" spans="1:16">
      <c r="A30" t="s">
        <v>44</v>
      </c>
      <c r="B30" t="s">
        <v>193</v>
      </c>
      <c r="C30" t="s">
        <v>193</v>
      </c>
      <c r="D30" t="s">
        <v>193</v>
      </c>
      <c r="E30" t="s">
        <v>193</v>
      </c>
      <c r="F30" t="s">
        <v>193</v>
      </c>
      <c r="G30" t="s">
        <v>193</v>
      </c>
      <c r="H30" t="s">
        <v>193</v>
      </c>
      <c r="I30" t="s">
        <v>193</v>
      </c>
      <c r="J30" t="s">
        <v>193</v>
      </c>
      <c r="K30" t="s">
        <v>193</v>
      </c>
      <c r="L30" t="s">
        <v>193</v>
      </c>
      <c r="M30" t="s">
        <v>193</v>
      </c>
      <c r="N30" t="s">
        <v>193</v>
      </c>
      <c r="O30" t="s">
        <v>193</v>
      </c>
      <c r="P30" t="s">
        <v>193</v>
      </c>
    </row>
    <row r="31" spans="1:16">
      <c r="A31" t="s">
        <v>45</v>
      </c>
      <c r="B31" t="s">
        <v>193</v>
      </c>
      <c r="C31" t="s">
        <v>193</v>
      </c>
      <c r="D31" t="s">
        <v>193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193</v>
      </c>
      <c r="K31" t="s">
        <v>193</v>
      </c>
      <c r="L31" t="s">
        <v>193</v>
      </c>
      <c r="M31" t="s">
        <v>193</v>
      </c>
      <c r="N31" t="s">
        <v>193</v>
      </c>
      <c r="O31" t="s">
        <v>193</v>
      </c>
      <c r="P31" t="s">
        <v>193</v>
      </c>
    </row>
    <row r="32" spans="1:16">
      <c r="A32" t="s">
        <v>46</v>
      </c>
      <c r="B32" t="s">
        <v>193</v>
      </c>
      <c r="C32" t="s">
        <v>193</v>
      </c>
      <c r="D32" t="s">
        <v>193</v>
      </c>
      <c r="E32" t="s">
        <v>193</v>
      </c>
      <c r="F32" t="s">
        <v>193</v>
      </c>
      <c r="G32" t="s">
        <v>193</v>
      </c>
      <c r="H32" t="s">
        <v>193</v>
      </c>
      <c r="I32" t="s">
        <v>193</v>
      </c>
      <c r="J32" t="s">
        <v>193</v>
      </c>
      <c r="K32" t="s">
        <v>193</v>
      </c>
      <c r="L32" t="s">
        <v>193</v>
      </c>
      <c r="M32" t="s">
        <v>193</v>
      </c>
      <c r="N32" t="s">
        <v>193</v>
      </c>
      <c r="O32" t="s">
        <v>193</v>
      </c>
      <c r="P32" t="s">
        <v>193</v>
      </c>
    </row>
    <row r="33" spans="1:16">
      <c r="A33" t="s">
        <v>47</v>
      </c>
      <c r="B33" t="s">
        <v>193</v>
      </c>
      <c r="C33" t="s">
        <v>193</v>
      </c>
      <c r="D33" t="s">
        <v>193</v>
      </c>
      <c r="E33" t="s">
        <v>193</v>
      </c>
      <c r="F33" t="s">
        <v>193</v>
      </c>
      <c r="G33" t="s">
        <v>193</v>
      </c>
      <c r="H33" t="s">
        <v>193</v>
      </c>
      <c r="I33" t="s">
        <v>193</v>
      </c>
      <c r="J33" t="s">
        <v>193</v>
      </c>
      <c r="K33" t="s">
        <v>193</v>
      </c>
      <c r="L33" t="s">
        <v>193</v>
      </c>
      <c r="M33" t="s">
        <v>193</v>
      </c>
      <c r="N33" t="s">
        <v>193</v>
      </c>
      <c r="O33" t="s">
        <v>193</v>
      </c>
      <c r="P33" t="s">
        <v>193</v>
      </c>
    </row>
    <row r="34" spans="1:16">
      <c r="A34" t="s">
        <v>48</v>
      </c>
      <c r="B34" t="s">
        <v>193</v>
      </c>
      <c r="C34" t="s">
        <v>193</v>
      </c>
      <c r="D34" t="s">
        <v>193</v>
      </c>
      <c r="E34" t="s">
        <v>193</v>
      </c>
      <c r="F34" t="s">
        <v>193</v>
      </c>
      <c r="G34" t="s">
        <v>193</v>
      </c>
      <c r="H34" t="s">
        <v>193</v>
      </c>
      <c r="I34" t="s">
        <v>193</v>
      </c>
      <c r="J34" t="s">
        <v>193</v>
      </c>
      <c r="K34" t="s">
        <v>193</v>
      </c>
      <c r="L34" t="s">
        <v>193</v>
      </c>
      <c r="M34" t="s">
        <v>193</v>
      </c>
      <c r="N34" t="s">
        <v>193</v>
      </c>
      <c r="O34" t="s">
        <v>193</v>
      </c>
      <c r="P34" t="s">
        <v>193</v>
      </c>
    </row>
    <row r="35" spans="1:16">
      <c r="A35" t="s">
        <v>49</v>
      </c>
      <c r="B35" t="s">
        <v>193</v>
      </c>
      <c r="C35" t="s">
        <v>193</v>
      </c>
      <c r="D35" t="s">
        <v>193</v>
      </c>
      <c r="E35" t="s">
        <v>193</v>
      </c>
      <c r="F35" t="s">
        <v>193</v>
      </c>
      <c r="G35" t="s">
        <v>193</v>
      </c>
      <c r="H35" t="s">
        <v>193</v>
      </c>
      <c r="I35" t="s">
        <v>193</v>
      </c>
      <c r="J35" t="s">
        <v>193</v>
      </c>
      <c r="K35" t="s">
        <v>193</v>
      </c>
      <c r="L35" t="s">
        <v>193</v>
      </c>
      <c r="M35" t="s">
        <v>193</v>
      </c>
      <c r="N35" t="s">
        <v>193</v>
      </c>
      <c r="O35" t="s">
        <v>193</v>
      </c>
      <c r="P35" t="s">
        <v>193</v>
      </c>
    </row>
    <row r="36" spans="1:16">
      <c r="A36" t="s">
        <v>50</v>
      </c>
      <c r="B36" t="s">
        <v>193</v>
      </c>
      <c r="C36" t="s">
        <v>193</v>
      </c>
      <c r="D36" t="s">
        <v>193</v>
      </c>
      <c r="E36" t="s">
        <v>193</v>
      </c>
      <c r="F36" t="s">
        <v>193</v>
      </c>
      <c r="G36" t="s">
        <v>195</v>
      </c>
      <c r="H36" t="s">
        <v>195</v>
      </c>
      <c r="I36" t="s">
        <v>193</v>
      </c>
      <c r="J36" t="s">
        <v>193</v>
      </c>
      <c r="K36" t="s">
        <v>193</v>
      </c>
      <c r="L36" t="s">
        <v>194</v>
      </c>
      <c r="M36" t="s">
        <v>194</v>
      </c>
      <c r="N36" t="s">
        <v>195</v>
      </c>
      <c r="O36" t="s">
        <v>195</v>
      </c>
      <c r="P36" t="s">
        <v>194</v>
      </c>
    </row>
    <row r="37" spans="1:16">
      <c r="A37" t="s">
        <v>51</v>
      </c>
      <c r="B37" t="s">
        <v>194</v>
      </c>
      <c r="C37" t="s">
        <v>194</v>
      </c>
      <c r="D37" t="s">
        <v>194</v>
      </c>
      <c r="E37" t="s">
        <v>193</v>
      </c>
      <c r="F37" t="s">
        <v>194</v>
      </c>
      <c r="G37" t="s">
        <v>194</v>
      </c>
      <c r="H37" t="s">
        <v>194</v>
      </c>
      <c r="I37" t="s">
        <v>194</v>
      </c>
      <c r="J37" t="s">
        <v>195</v>
      </c>
      <c r="K37" t="s">
        <v>194</v>
      </c>
      <c r="L37" t="s">
        <v>194</v>
      </c>
      <c r="M37" t="s">
        <v>194</v>
      </c>
      <c r="N37" t="s">
        <v>194</v>
      </c>
      <c r="O37" t="s">
        <v>195</v>
      </c>
      <c r="P37" t="s">
        <v>194</v>
      </c>
    </row>
    <row r="38" spans="1:16">
      <c r="A38" t="s">
        <v>52</v>
      </c>
      <c r="B38" t="s">
        <v>193</v>
      </c>
      <c r="C38" t="s">
        <v>193</v>
      </c>
      <c r="D38" t="s">
        <v>193</v>
      </c>
      <c r="E38" t="s">
        <v>193</v>
      </c>
      <c r="F38" t="s">
        <v>193</v>
      </c>
      <c r="G38" t="s">
        <v>193</v>
      </c>
      <c r="H38" t="s">
        <v>193</v>
      </c>
      <c r="I38" t="s">
        <v>193</v>
      </c>
      <c r="J38" t="s">
        <v>193</v>
      </c>
      <c r="K38" t="s">
        <v>193</v>
      </c>
      <c r="L38" t="s">
        <v>193</v>
      </c>
      <c r="M38" t="s">
        <v>193</v>
      </c>
      <c r="N38" t="s">
        <v>193</v>
      </c>
      <c r="O38" t="s">
        <v>193</v>
      </c>
      <c r="P38" t="s">
        <v>193</v>
      </c>
    </row>
    <row r="39" spans="1:16">
      <c r="A39" t="s">
        <v>53</v>
      </c>
      <c r="B39" t="s">
        <v>193</v>
      </c>
      <c r="C39" t="s">
        <v>193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</row>
    <row r="40" spans="1:16">
      <c r="A40" t="s">
        <v>54</v>
      </c>
      <c r="B40" t="s">
        <v>193</v>
      </c>
      <c r="C40" t="s">
        <v>193</v>
      </c>
      <c r="D40" t="s">
        <v>193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 t="s">
        <v>193</v>
      </c>
      <c r="K40" t="s">
        <v>193</v>
      </c>
      <c r="L40" t="s">
        <v>193</v>
      </c>
      <c r="M40" t="s">
        <v>193</v>
      </c>
      <c r="N40" t="s">
        <v>193</v>
      </c>
      <c r="O40" t="s">
        <v>193</v>
      </c>
      <c r="P40" t="s">
        <v>193</v>
      </c>
    </row>
    <row r="41" spans="1:16">
      <c r="A41" t="s">
        <v>55</v>
      </c>
      <c r="B41" t="s">
        <v>193</v>
      </c>
      <c r="C41" t="s">
        <v>193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193</v>
      </c>
      <c r="J41" t="s">
        <v>193</v>
      </c>
      <c r="K41" t="s">
        <v>193</v>
      </c>
      <c r="L41" t="s">
        <v>193</v>
      </c>
      <c r="M41" t="s">
        <v>193</v>
      </c>
      <c r="N41" t="s">
        <v>193</v>
      </c>
      <c r="O41" t="s">
        <v>193</v>
      </c>
      <c r="P41" t="s">
        <v>193</v>
      </c>
    </row>
    <row r="42" spans="1:16">
      <c r="A42" t="s">
        <v>56</v>
      </c>
      <c r="B42" t="s">
        <v>193</v>
      </c>
      <c r="C42" t="s">
        <v>193</v>
      </c>
      <c r="D42" t="s">
        <v>193</v>
      </c>
      <c r="E42" t="s">
        <v>193</v>
      </c>
      <c r="F42" t="s">
        <v>193</v>
      </c>
      <c r="G42" t="s">
        <v>193</v>
      </c>
      <c r="H42" t="s">
        <v>193</v>
      </c>
      <c r="I42" t="s">
        <v>193</v>
      </c>
      <c r="J42" t="s">
        <v>193</v>
      </c>
      <c r="K42" t="s">
        <v>193</v>
      </c>
      <c r="L42" t="s">
        <v>193</v>
      </c>
      <c r="M42" t="s">
        <v>193</v>
      </c>
      <c r="N42" t="s">
        <v>193</v>
      </c>
      <c r="O42" t="s">
        <v>193</v>
      </c>
      <c r="P42" t="s">
        <v>193</v>
      </c>
    </row>
    <row r="43" spans="1:16">
      <c r="A43" t="s">
        <v>57</v>
      </c>
      <c r="B43" t="s">
        <v>193</v>
      </c>
      <c r="C43" t="s">
        <v>193</v>
      </c>
      <c r="D43" t="s">
        <v>193</v>
      </c>
      <c r="E43" t="s">
        <v>193</v>
      </c>
      <c r="F43" t="s">
        <v>193</v>
      </c>
      <c r="G43" t="s">
        <v>193</v>
      </c>
      <c r="H43" t="s">
        <v>193</v>
      </c>
      <c r="I43" t="s">
        <v>193</v>
      </c>
      <c r="J43" t="s">
        <v>193</v>
      </c>
      <c r="K43" t="s">
        <v>193</v>
      </c>
      <c r="L43" t="s">
        <v>193</v>
      </c>
      <c r="M43" t="s">
        <v>193</v>
      </c>
      <c r="N43" t="s">
        <v>193</v>
      </c>
      <c r="O43" t="s">
        <v>193</v>
      </c>
      <c r="P43" t="s">
        <v>193</v>
      </c>
    </row>
    <row r="44" spans="1:16">
      <c r="A44" t="s">
        <v>58</v>
      </c>
      <c r="B44" t="s">
        <v>193</v>
      </c>
      <c r="C44" t="s">
        <v>193</v>
      </c>
      <c r="D44" t="s">
        <v>193</v>
      </c>
      <c r="E44" t="s">
        <v>193</v>
      </c>
      <c r="F44" t="s">
        <v>193</v>
      </c>
      <c r="G44" t="s">
        <v>193</v>
      </c>
      <c r="H44" t="s">
        <v>193</v>
      </c>
      <c r="I44" t="s">
        <v>193</v>
      </c>
      <c r="J44" t="s">
        <v>193</v>
      </c>
      <c r="K44" t="s">
        <v>193</v>
      </c>
      <c r="L44" t="s">
        <v>193</v>
      </c>
      <c r="M44" t="s">
        <v>193</v>
      </c>
      <c r="N44" t="s">
        <v>193</v>
      </c>
      <c r="O44" t="s">
        <v>193</v>
      </c>
      <c r="P44" t="s">
        <v>193</v>
      </c>
    </row>
    <row r="45" spans="1:16">
      <c r="A45" t="s">
        <v>59</v>
      </c>
      <c r="B45" t="s">
        <v>193</v>
      </c>
      <c r="C45" t="s">
        <v>193</v>
      </c>
      <c r="D45" t="s">
        <v>193</v>
      </c>
      <c r="E45" t="s">
        <v>193</v>
      </c>
      <c r="F45" t="s">
        <v>193</v>
      </c>
      <c r="G45" t="s">
        <v>195</v>
      </c>
      <c r="H45" t="s">
        <v>195</v>
      </c>
      <c r="I45" t="s">
        <v>195</v>
      </c>
      <c r="J45" t="s">
        <v>193</v>
      </c>
      <c r="K45" t="s">
        <v>193</v>
      </c>
      <c r="L45" t="s">
        <v>194</v>
      </c>
      <c r="M45" t="s">
        <v>194</v>
      </c>
      <c r="N45" t="s">
        <v>195</v>
      </c>
      <c r="O45" t="s">
        <v>195</v>
      </c>
      <c r="P45" t="s">
        <v>194</v>
      </c>
    </row>
    <row r="46" spans="1:16">
      <c r="A46" t="s">
        <v>60</v>
      </c>
      <c r="B46" t="s">
        <v>194</v>
      </c>
      <c r="C46" t="s">
        <v>194</v>
      </c>
      <c r="D46" t="s">
        <v>195</v>
      </c>
      <c r="E46" t="s">
        <v>195</v>
      </c>
      <c r="F46" t="s">
        <v>194</v>
      </c>
      <c r="G46" t="s">
        <v>194</v>
      </c>
      <c r="H46" t="s">
        <v>194</v>
      </c>
      <c r="I46" t="s">
        <v>195</v>
      </c>
      <c r="J46" t="s">
        <v>195</v>
      </c>
      <c r="K46" t="s">
        <v>194</v>
      </c>
      <c r="L46" t="s">
        <v>194</v>
      </c>
      <c r="M46" t="s">
        <v>195</v>
      </c>
      <c r="N46" t="s">
        <v>195</v>
      </c>
      <c r="O46" t="s">
        <v>195</v>
      </c>
      <c r="P46" t="s">
        <v>194</v>
      </c>
    </row>
    <row r="47" spans="1:16">
      <c r="A47" t="s">
        <v>61</v>
      </c>
      <c r="B47" t="s">
        <v>193</v>
      </c>
      <c r="C47" t="s">
        <v>193</v>
      </c>
      <c r="D47" t="s">
        <v>193</v>
      </c>
      <c r="E47" t="s">
        <v>193</v>
      </c>
      <c r="F47" t="s">
        <v>193</v>
      </c>
      <c r="G47" t="s">
        <v>193</v>
      </c>
      <c r="H47" t="s">
        <v>193</v>
      </c>
      <c r="I47" t="s">
        <v>193</v>
      </c>
      <c r="J47" t="s">
        <v>193</v>
      </c>
      <c r="K47" t="s">
        <v>193</v>
      </c>
      <c r="L47" t="s">
        <v>193</v>
      </c>
      <c r="M47" t="s">
        <v>193</v>
      </c>
      <c r="N47" t="s">
        <v>193</v>
      </c>
      <c r="O47" t="s">
        <v>193</v>
      </c>
      <c r="P47" t="s">
        <v>193</v>
      </c>
    </row>
    <row r="48" spans="1:16">
      <c r="A48" t="s">
        <v>62</v>
      </c>
      <c r="B48" t="s">
        <v>193</v>
      </c>
      <c r="C48" t="s">
        <v>193</v>
      </c>
      <c r="D48" t="s">
        <v>193</v>
      </c>
      <c r="E48" t="s">
        <v>193</v>
      </c>
      <c r="F48" t="s">
        <v>193</v>
      </c>
      <c r="G48" t="s">
        <v>193</v>
      </c>
      <c r="H48" t="s">
        <v>193</v>
      </c>
      <c r="I48" t="s">
        <v>193</v>
      </c>
      <c r="J48" t="s">
        <v>193</v>
      </c>
      <c r="K48" t="s">
        <v>193</v>
      </c>
      <c r="L48" t="s">
        <v>193</v>
      </c>
      <c r="M48" t="s">
        <v>193</v>
      </c>
      <c r="N48" t="s">
        <v>193</v>
      </c>
      <c r="O48" t="s">
        <v>193</v>
      </c>
      <c r="P48" t="s">
        <v>193</v>
      </c>
    </row>
    <row r="49" spans="1:16">
      <c r="A49" t="s">
        <v>63</v>
      </c>
      <c r="B49" t="s">
        <v>193</v>
      </c>
      <c r="C49" t="s">
        <v>193</v>
      </c>
      <c r="D49" t="s">
        <v>193</v>
      </c>
      <c r="E49" t="s">
        <v>193</v>
      </c>
      <c r="F49" t="s">
        <v>193</v>
      </c>
      <c r="G49" t="s">
        <v>193</v>
      </c>
      <c r="H49" t="s">
        <v>193</v>
      </c>
      <c r="I49" t="s">
        <v>193</v>
      </c>
      <c r="J49" t="s">
        <v>193</v>
      </c>
      <c r="K49" t="s">
        <v>193</v>
      </c>
      <c r="L49" t="s">
        <v>193</v>
      </c>
      <c r="M49" t="s">
        <v>193</v>
      </c>
      <c r="N49" t="s">
        <v>193</v>
      </c>
      <c r="O49" t="s">
        <v>193</v>
      </c>
      <c r="P49" t="s">
        <v>193</v>
      </c>
    </row>
    <row r="50" spans="1:16">
      <c r="A50" t="s">
        <v>64</v>
      </c>
      <c r="B50" t="s">
        <v>193</v>
      </c>
      <c r="C50" t="s">
        <v>193</v>
      </c>
      <c r="D50" t="s">
        <v>193</v>
      </c>
      <c r="E50" t="s">
        <v>193</v>
      </c>
      <c r="F50" t="s">
        <v>193</v>
      </c>
      <c r="G50" t="s">
        <v>193</v>
      </c>
      <c r="H50" t="s">
        <v>193</v>
      </c>
      <c r="I50" t="s">
        <v>193</v>
      </c>
      <c r="J50" t="s">
        <v>193</v>
      </c>
      <c r="K50" t="s">
        <v>193</v>
      </c>
      <c r="L50" t="s">
        <v>193</v>
      </c>
      <c r="M50" t="s">
        <v>193</v>
      </c>
      <c r="N50" t="s">
        <v>193</v>
      </c>
      <c r="O50" t="s">
        <v>193</v>
      </c>
      <c r="P50" t="s">
        <v>193</v>
      </c>
    </row>
    <row r="51" spans="1:16">
      <c r="A51" t="s">
        <v>65</v>
      </c>
      <c r="B51" t="s">
        <v>193</v>
      </c>
      <c r="C51" t="s">
        <v>193</v>
      </c>
      <c r="D51" t="s">
        <v>193</v>
      </c>
      <c r="E51" t="s">
        <v>193</v>
      </c>
      <c r="F51" t="s">
        <v>193</v>
      </c>
      <c r="G51" t="s">
        <v>193</v>
      </c>
      <c r="H51" t="s">
        <v>193</v>
      </c>
      <c r="I51" t="s">
        <v>193</v>
      </c>
      <c r="J51" t="s">
        <v>193</v>
      </c>
      <c r="K51" t="s">
        <v>193</v>
      </c>
      <c r="L51" t="s">
        <v>194</v>
      </c>
      <c r="M51" t="s">
        <v>193</v>
      </c>
      <c r="N51" t="s">
        <v>193</v>
      </c>
      <c r="O51" t="s">
        <v>193</v>
      </c>
      <c r="P51" t="s">
        <v>193</v>
      </c>
    </row>
    <row r="52" spans="1:16">
      <c r="A52" t="s">
        <v>66</v>
      </c>
      <c r="B52" t="s">
        <v>193</v>
      </c>
      <c r="C52" t="s">
        <v>193</v>
      </c>
      <c r="D52" t="s">
        <v>193</v>
      </c>
      <c r="E52" t="s">
        <v>193</v>
      </c>
      <c r="F52" t="s">
        <v>193</v>
      </c>
      <c r="G52" t="s">
        <v>193</v>
      </c>
      <c r="H52" t="s">
        <v>193</v>
      </c>
      <c r="I52" t="s">
        <v>193</v>
      </c>
      <c r="J52" t="s">
        <v>193</v>
      </c>
      <c r="K52" t="s">
        <v>193</v>
      </c>
      <c r="L52" t="s">
        <v>193</v>
      </c>
      <c r="M52" t="s">
        <v>193</v>
      </c>
      <c r="N52" t="s">
        <v>193</v>
      </c>
      <c r="O52" t="s">
        <v>193</v>
      </c>
      <c r="P52" t="s">
        <v>193</v>
      </c>
    </row>
    <row r="53" spans="1:16">
      <c r="A53" t="s">
        <v>67</v>
      </c>
      <c r="B53" t="s">
        <v>193</v>
      </c>
      <c r="C53" t="s">
        <v>193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</row>
    <row r="54" spans="1:16">
      <c r="A54" t="s">
        <v>68</v>
      </c>
      <c r="B54" t="s">
        <v>193</v>
      </c>
      <c r="C54" t="s">
        <v>193</v>
      </c>
      <c r="D54" t="s">
        <v>193</v>
      </c>
      <c r="E54" t="s">
        <v>193</v>
      </c>
      <c r="F54" t="s">
        <v>193</v>
      </c>
      <c r="G54" t="s">
        <v>195</v>
      </c>
      <c r="H54" t="s">
        <v>195</v>
      </c>
      <c r="I54" t="s">
        <v>193</v>
      </c>
      <c r="J54" t="s">
        <v>193</v>
      </c>
      <c r="K54" t="s">
        <v>193</v>
      </c>
      <c r="L54" t="s">
        <v>194</v>
      </c>
      <c r="M54" t="s">
        <v>194</v>
      </c>
      <c r="N54" t="s">
        <v>195</v>
      </c>
      <c r="O54" t="s">
        <v>195</v>
      </c>
      <c r="P54" t="s">
        <v>194</v>
      </c>
    </row>
    <row r="55" spans="1:16">
      <c r="A55" t="s">
        <v>69</v>
      </c>
      <c r="B55" t="s">
        <v>194</v>
      </c>
      <c r="C55" t="s">
        <v>194</v>
      </c>
      <c r="D55" t="s">
        <v>194</v>
      </c>
      <c r="E55" t="s">
        <v>195</v>
      </c>
      <c r="F55" t="s">
        <v>194</v>
      </c>
      <c r="G55" t="s">
        <v>194</v>
      </c>
      <c r="H55" t="s">
        <v>195</v>
      </c>
      <c r="I55" t="s">
        <v>195</v>
      </c>
      <c r="J55" t="s">
        <v>195</v>
      </c>
      <c r="K55" t="s">
        <v>194</v>
      </c>
      <c r="L55" t="s">
        <v>194</v>
      </c>
      <c r="M55" t="s">
        <v>194</v>
      </c>
      <c r="N55" t="s">
        <v>195</v>
      </c>
      <c r="O55" t="s">
        <v>195</v>
      </c>
      <c r="P55" t="s">
        <v>194</v>
      </c>
    </row>
    <row r="56" spans="1:16">
      <c r="A56" t="s">
        <v>70</v>
      </c>
      <c r="B56" t="s">
        <v>193</v>
      </c>
      <c r="C56" t="s">
        <v>193</v>
      </c>
      <c r="D56" t="s">
        <v>193</v>
      </c>
      <c r="E56" t="s">
        <v>193</v>
      </c>
      <c r="F56" t="s">
        <v>193</v>
      </c>
      <c r="G56" t="s">
        <v>193</v>
      </c>
      <c r="H56" t="s">
        <v>193</v>
      </c>
      <c r="I56" t="s">
        <v>193</v>
      </c>
      <c r="J56" t="s">
        <v>193</v>
      </c>
      <c r="K56" t="s">
        <v>193</v>
      </c>
      <c r="L56" t="s">
        <v>193</v>
      </c>
      <c r="M56" t="s">
        <v>193</v>
      </c>
      <c r="N56" t="s">
        <v>193</v>
      </c>
      <c r="O56" t="s">
        <v>193</v>
      </c>
      <c r="P56" t="s">
        <v>193</v>
      </c>
    </row>
    <row r="57" spans="1:16">
      <c r="A57" t="s">
        <v>71</v>
      </c>
      <c r="B57" t="s">
        <v>193</v>
      </c>
      <c r="C57" t="s">
        <v>193</v>
      </c>
      <c r="D57" t="s">
        <v>193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</row>
    <row r="58" spans="1:16">
      <c r="A58" t="s">
        <v>72</v>
      </c>
      <c r="B58" t="s">
        <v>193</v>
      </c>
      <c r="C58" t="s">
        <v>193</v>
      </c>
      <c r="D58" t="s">
        <v>193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 t="s">
        <v>193</v>
      </c>
      <c r="K58" t="s">
        <v>193</v>
      </c>
      <c r="L58" t="s">
        <v>193</v>
      </c>
      <c r="M58" t="s">
        <v>193</v>
      </c>
      <c r="N58" t="s">
        <v>193</v>
      </c>
      <c r="O58" t="s">
        <v>193</v>
      </c>
      <c r="P58" t="s">
        <v>193</v>
      </c>
    </row>
    <row r="59" spans="1:16">
      <c r="A59" t="s">
        <v>73</v>
      </c>
      <c r="B59" t="s">
        <v>193</v>
      </c>
      <c r="C59" t="s">
        <v>193</v>
      </c>
      <c r="D59" t="s">
        <v>193</v>
      </c>
      <c r="E59" t="s">
        <v>193</v>
      </c>
      <c r="F59" t="s">
        <v>193</v>
      </c>
      <c r="G59" t="s">
        <v>193</v>
      </c>
      <c r="H59" t="s">
        <v>193</v>
      </c>
      <c r="I59" t="s">
        <v>193</v>
      </c>
      <c r="J59" t="s">
        <v>193</v>
      </c>
      <c r="K59" t="s">
        <v>193</v>
      </c>
      <c r="L59" t="s">
        <v>193</v>
      </c>
      <c r="M59" t="s">
        <v>193</v>
      </c>
      <c r="N59" t="s">
        <v>193</v>
      </c>
      <c r="O59" t="s">
        <v>193</v>
      </c>
      <c r="P59" t="s">
        <v>193</v>
      </c>
    </row>
    <row r="60" spans="1:16">
      <c r="A60" t="s">
        <v>74</v>
      </c>
      <c r="B60" t="s">
        <v>193</v>
      </c>
      <c r="C60" t="s">
        <v>193</v>
      </c>
      <c r="D60" t="s">
        <v>193</v>
      </c>
      <c r="E60" t="s">
        <v>193</v>
      </c>
      <c r="F60" t="s">
        <v>193</v>
      </c>
      <c r="G60" t="s">
        <v>193</v>
      </c>
      <c r="H60" t="s">
        <v>193</v>
      </c>
      <c r="I60" t="s">
        <v>193</v>
      </c>
      <c r="J60" t="s">
        <v>193</v>
      </c>
      <c r="K60" t="s">
        <v>193</v>
      </c>
      <c r="L60" t="s">
        <v>193</v>
      </c>
      <c r="M60" t="s">
        <v>193</v>
      </c>
      <c r="N60" t="s">
        <v>193</v>
      </c>
      <c r="O60" t="s">
        <v>193</v>
      </c>
      <c r="P60" t="s">
        <v>193</v>
      </c>
    </row>
    <row r="61" spans="1:16">
      <c r="A61" t="s">
        <v>75</v>
      </c>
      <c r="B61" t="s">
        <v>193</v>
      </c>
      <c r="C61" t="s">
        <v>193</v>
      </c>
      <c r="D61" t="s">
        <v>193</v>
      </c>
      <c r="E61" t="s">
        <v>193</v>
      </c>
      <c r="F61" t="s">
        <v>193</v>
      </c>
      <c r="G61" t="s">
        <v>193</v>
      </c>
      <c r="H61" t="s">
        <v>193</v>
      </c>
      <c r="I61" t="s">
        <v>193</v>
      </c>
      <c r="J61" t="s">
        <v>193</v>
      </c>
      <c r="K61" t="s">
        <v>193</v>
      </c>
      <c r="L61" t="s">
        <v>193</v>
      </c>
      <c r="M61" t="s">
        <v>193</v>
      </c>
      <c r="N61" t="s">
        <v>193</v>
      </c>
      <c r="O61" t="s">
        <v>193</v>
      </c>
      <c r="P61" t="s">
        <v>193</v>
      </c>
    </row>
    <row r="62" spans="1:16">
      <c r="A62" t="s">
        <v>76</v>
      </c>
      <c r="B62" t="s">
        <v>193</v>
      </c>
      <c r="C62" t="s">
        <v>193</v>
      </c>
      <c r="D62" t="s">
        <v>193</v>
      </c>
      <c r="E62" t="s">
        <v>193</v>
      </c>
      <c r="F62" t="s">
        <v>193</v>
      </c>
      <c r="G62" t="s">
        <v>193</v>
      </c>
      <c r="H62" t="s">
        <v>193</v>
      </c>
      <c r="I62" t="s">
        <v>193</v>
      </c>
      <c r="J62" t="s">
        <v>193</v>
      </c>
      <c r="K62" t="s">
        <v>193</v>
      </c>
      <c r="L62" t="s">
        <v>193</v>
      </c>
      <c r="M62" t="s">
        <v>193</v>
      </c>
      <c r="N62" t="s">
        <v>193</v>
      </c>
      <c r="O62" t="s">
        <v>193</v>
      </c>
      <c r="P62" t="s">
        <v>193</v>
      </c>
    </row>
    <row r="63" spans="1:16">
      <c r="A63" t="s">
        <v>77</v>
      </c>
      <c r="B63" t="s">
        <v>193</v>
      </c>
      <c r="C63" t="s">
        <v>193</v>
      </c>
      <c r="D63" t="s">
        <v>193</v>
      </c>
      <c r="E63" t="s">
        <v>193</v>
      </c>
      <c r="F63" t="s">
        <v>193</v>
      </c>
      <c r="G63" t="s">
        <v>195</v>
      </c>
      <c r="H63" t="s">
        <v>195</v>
      </c>
      <c r="I63" t="s">
        <v>195</v>
      </c>
      <c r="J63" t="s">
        <v>193</v>
      </c>
      <c r="K63" t="s">
        <v>193</v>
      </c>
      <c r="L63" t="s">
        <v>194</v>
      </c>
      <c r="M63" t="s">
        <v>194</v>
      </c>
      <c r="N63" t="s">
        <v>194</v>
      </c>
      <c r="O63" t="s">
        <v>195</v>
      </c>
      <c r="P63" t="s">
        <v>194</v>
      </c>
    </row>
    <row r="64" spans="1:16">
      <c r="A64" t="s">
        <v>78</v>
      </c>
      <c r="B64" t="s">
        <v>194</v>
      </c>
      <c r="C64" t="s">
        <v>195</v>
      </c>
      <c r="D64" t="s">
        <v>195</v>
      </c>
      <c r="E64" t="s">
        <v>195</v>
      </c>
      <c r="F64" t="s">
        <v>194</v>
      </c>
      <c r="G64" t="s">
        <v>194</v>
      </c>
      <c r="H64" t="s">
        <v>195</v>
      </c>
      <c r="I64" t="s">
        <v>195</v>
      </c>
      <c r="J64" t="s">
        <v>195</v>
      </c>
      <c r="K64" t="s">
        <v>194</v>
      </c>
      <c r="L64" t="s">
        <v>194</v>
      </c>
      <c r="M64" t="s">
        <v>195</v>
      </c>
      <c r="N64" t="s">
        <v>195</v>
      </c>
      <c r="O64" t="s">
        <v>195</v>
      </c>
      <c r="P64" t="s">
        <v>194</v>
      </c>
    </row>
    <row r="65" spans="1:16">
      <c r="A65" t="s">
        <v>79</v>
      </c>
      <c r="B65" t="s">
        <v>193</v>
      </c>
      <c r="C65" t="s">
        <v>193</v>
      </c>
      <c r="D65" t="s">
        <v>193</v>
      </c>
      <c r="E65" t="s">
        <v>193</v>
      </c>
      <c r="F65" t="s">
        <v>193</v>
      </c>
      <c r="G65" t="s">
        <v>193</v>
      </c>
      <c r="H65" t="s">
        <v>193</v>
      </c>
      <c r="I65" t="s">
        <v>193</v>
      </c>
      <c r="J65" t="s">
        <v>193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</row>
    <row r="66" spans="1:16">
      <c r="A66" t="s">
        <v>80</v>
      </c>
      <c r="B66" t="s">
        <v>193</v>
      </c>
      <c r="C66" t="s">
        <v>193</v>
      </c>
      <c r="D66" t="s">
        <v>193</v>
      </c>
      <c r="E66" t="s">
        <v>193</v>
      </c>
      <c r="F66" t="s">
        <v>193</v>
      </c>
      <c r="G66" t="s">
        <v>193</v>
      </c>
      <c r="H66" t="s">
        <v>193</v>
      </c>
      <c r="I66" t="s">
        <v>193</v>
      </c>
      <c r="J66" t="s">
        <v>193</v>
      </c>
      <c r="K66" t="s">
        <v>193</v>
      </c>
      <c r="L66" t="s">
        <v>193</v>
      </c>
      <c r="M66" t="s">
        <v>193</v>
      </c>
      <c r="N66" t="s">
        <v>193</v>
      </c>
      <c r="O66" t="s">
        <v>193</v>
      </c>
      <c r="P66" t="s">
        <v>193</v>
      </c>
    </row>
    <row r="67" spans="1:16">
      <c r="A67" t="s">
        <v>81</v>
      </c>
      <c r="B67" t="s">
        <v>193</v>
      </c>
      <c r="C67" t="s">
        <v>193</v>
      </c>
      <c r="D67" t="s">
        <v>193</v>
      </c>
      <c r="E67" t="s">
        <v>193</v>
      </c>
      <c r="F67" t="s">
        <v>193</v>
      </c>
      <c r="G67" t="s">
        <v>193</v>
      </c>
      <c r="H67" t="s">
        <v>193</v>
      </c>
      <c r="I67" t="s">
        <v>193</v>
      </c>
      <c r="J67" t="s">
        <v>193</v>
      </c>
      <c r="K67" t="s">
        <v>193</v>
      </c>
      <c r="L67" t="s">
        <v>193</v>
      </c>
      <c r="M67" t="s">
        <v>193</v>
      </c>
      <c r="N67" t="s">
        <v>193</v>
      </c>
      <c r="O67" t="s">
        <v>193</v>
      </c>
      <c r="P67" t="s">
        <v>193</v>
      </c>
    </row>
    <row r="68" spans="1:16">
      <c r="A68" t="s">
        <v>82</v>
      </c>
      <c r="B68" t="s">
        <v>193</v>
      </c>
      <c r="C68" t="s">
        <v>193</v>
      </c>
      <c r="D68" t="s">
        <v>193</v>
      </c>
      <c r="E68" t="s">
        <v>193</v>
      </c>
      <c r="F68" t="s">
        <v>193</v>
      </c>
      <c r="G68" t="s">
        <v>193</v>
      </c>
      <c r="H68" t="s">
        <v>193</v>
      </c>
      <c r="I68" t="s">
        <v>193</v>
      </c>
      <c r="J68" t="s">
        <v>193</v>
      </c>
      <c r="K68" t="s">
        <v>193</v>
      </c>
      <c r="L68" t="s">
        <v>193</v>
      </c>
      <c r="M68" t="s">
        <v>193</v>
      </c>
      <c r="N68" t="s">
        <v>193</v>
      </c>
      <c r="O68" t="s">
        <v>193</v>
      </c>
      <c r="P68" t="s">
        <v>193</v>
      </c>
    </row>
    <row r="69" spans="1:16">
      <c r="A69" t="s">
        <v>83</v>
      </c>
      <c r="B69" t="s">
        <v>194</v>
      </c>
      <c r="C69" t="s">
        <v>193</v>
      </c>
      <c r="D69" t="s">
        <v>193</v>
      </c>
      <c r="E69" t="s">
        <v>193</v>
      </c>
      <c r="F69" t="s">
        <v>193</v>
      </c>
      <c r="G69" t="s">
        <v>193</v>
      </c>
      <c r="H69" t="s">
        <v>193</v>
      </c>
      <c r="I69" t="s">
        <v>193</v>
      </c>
      <c r="J69" t="s">
        <v>193</v>
      </c>
      <c r="K69" t="s">
        <v>193</v>
      </c>
      <c r="L69" t="s">
        <v>193</v>
      </c>
      <c r="M69" t="s">
        <v>193</v>
      </c>
      <c r="N69" t="s">
        <v>193</v>
      </c>
      <c r="O69" t="s">
        <v>193</v>
      </c>
      <c r="P69" t="s">
        <v>193</v>
      </c>
    </row>
    <row r="70" spans="1:16">
      <c r="A70" t="s">
        <v>84</v>
      </c>
      <c r="B70" t="s">
        <v>193</v>
      </c>
      <c r="C70" t="s">
        <v>193</v>
      </c>
      <c r="D70" t="s">
        <v>193</v>
      </c>
      <c r="E70" t="s">
        <v>193</v>
      </c>
      <c r="F70" t="s">
        <v>193</v>
      </c>
      <c r="G70" t="s">
        <v>193</v>
      </c>
      <c r="H70" t="s">
        <v>193</v>
      </c>
      <c r="I70" t="s">
        <v>193</v>
      </c>
      <c r="J70" t="s">
        <v>193</v>
      </c>
      <c r="K70" t="s">
        <v>193</v>
      </c>
      <c r="L70" t="s">
        <v>193</v>
      </c>
      <c r="M70" t="s">
        <v>193</v>
      </c>
      <c r="N70" t="s">
        <v>193</v>
      </c>
      <c r="O70" t="s">
        <v>193</v>
      </c>
      <c r="P70" t="s">
        <v>193</v>
      </c>
    </row>
    <row r="71" spans="1:16">
      <c r="A71" t="s">
        <v>85</v>
      </c>
      <c r="B71" t="s">
        <v>193</v>
      </c>
      <c r="C71" t="s">
        <v>193</v>
      </c>
      <c r="D71" t="s">
        <v>193</v>
      </c>
      <c r="E71" t="s">
        <v>193</v>
      </c>
      <c r="F71" t="s">
        <v>193</v>
      </c>
      <c r="G71" t="s">
        <v>193</v>
      </c>
      <c r="H71" t="s">
        <v>193</v>
      </c>
      <c r="I71" t="s">
        <v>193</v>
      </c>
      <c r="J71" t="s">
        <v>193</v>
      </c>
      <c r="K71" t="s">
        <v>193</v>
      </c>
      <c r="L71" t="s">
        <v>193</v>
      </c>
      <c r="M71" t="s">
        <v>193</v>
      </c>
      <c r="N71" t="s">
        <v>193</v>
      </c>
      <c r="O71" t="s">
        <v>193</v>
      </c>
      <c r="P71" t="s">
        <v>193</v>
      </c>
    </row>
    <row r="72" spans="1:16">
      <c r="A72" t="s">
        <v>86</v>
      </c>
      <c r="B72" t="s">
        <v>193</v>
      </c>
      <c r="C72" t="s">
        <v>193</v>
      </c>
      <c r="D72" t="s">
        <v>193</v>
      </c>
      <c r="E72" t="s">
        <v>193</v>
      </c>
      <c r="F72" t="s">
        <v>193</v>
      </c>
      <c r="G72" t="s">
        <v>195</v>
      </c>
      <c r="H72" t="s">
        <v>195</v>
      </c>
      <c r="I72" t="s">
        <v>195</v>
      </c>
      <c r="J72" t="s">
        <v>193</v>
      </c>
      <c r="K72" t="s">
        <v>193</v>
      </c>
      <c r="L72" t="s">
        <v>194</v>
      </c>
      <c r="M72" t="s">
        <v>195</v>
      </c>
      <c r="N72" t="s">
        <v>195</v>
      </c>
      <c r="O72" t="s">
        <v>195</v>
      </c>
      <c r="P72" t="s">
        <v>194</v>
      </c>
    </row>
    <row r="73" spans="1:16">
      <c r="A73" t="s">
        <v>87</v>
      </c>
      <c r="B73" t="s">
        <v>194</v>
      </c>
      <c r="C73" t="s">
        <v>195</v>
      </c>
      <c r="D73" t="s">
        <v>194</v>
      </c>
      <c r="E73" t="s">
        <v>195</v>
      </c>
      <c r="F73" t="s">
        <v>194</v>
      </c>
      <c r="G73" t="s">
        <v>194</v>
      </c>
      <c r="H73" t="s">
        <v>194</v>
      </c>
      <c r="I73" t="s">
        <v>195</v>
      </c>
      <c r="J73" t="s">
        <v>195</v>
      </c>
      <c r="K73" t="s">
        <v>194</v>
      </c>
      <c r="L73" t="s">
        <v>194</v>
      </c>
      <c r="M73" t="s">
        <v>194</v>
      </c>
      <c r="N73" t="s">
        <v>195</v>
      </c>
      <c r="O73" t="s">
        <v>195</v>
      </c>
      <c r="P73" t="s">
        <v>194</v>
      </c>
    </row>
    <row r="74" spans="1:16">
      <c r="A74" t="s">
        <v>88</v>
      </c>
      <c r="B74" t="s">
        <v>193</v>
      </c>
      <c r="C74" t="s">
        <v>193</v>
      </c>
      <c r="D74" t="s">
        <v>193</v>
      </c>
      <c r="E74" t="s">
        <v>193</v>
      </c>
      <c r="F74" t="s">
        <v>193</v>
      </c>
      <c r="G74" t="s">
        <v>193</v>
      </c>
      <c r="H74" t="s">
        <v>193</v>
      </c>
      <c r="I74" t="s">
        <v>193</v>
      </c>
      <c r="J74" t="s">
        <v>193</v>
      </c>
      <c r="K74" t="s">
        <v>193</v>
      </c>
      <c r="L74" t="s">
        <v>193</v>
      </c>
      <c r="M74" t="s">
        <v>193</v>
      </c>
      <c r="N74" t="s">
        <v>193</v>
      </c>
      <c r="O74" t="s">
        <v>193</v>
      </c>
      <c r="P74" t="s">
        <v>193</v>
      </c>
    </row>
    <row r="75" spans="1:16">
      <c r="A75" t="s">
        <v>89</v>
      </c>
      <c r="B75" t="s">
        <v>193</v>
      </c>
      <c r="C75" t="s">
        <v>193</v>
      </c>
      <c r="D75" t="s">
        <v>193</v>
      </c>
      <c r="E75" t="s">
        <v>193</v>
      </c>
      <c r="F75" t="s">
        <v>193</v>
      </c>
      <c r="G75" t="s">
        <v>193</v>
      </c>
      <c r="H75" t="s">
        <v>193</v>
      </c>
      <c r="I75" t="s">
        <v>193</v>
      </c>
      <c r="J75" t="s">
        <v>193</v>
      </c>
      <c r="K75" t="s">
        <v>193</v>
      </c>
      <c r="L75" t="s">
        <v>193</v>
      </c>
      <c r="M75" t="s">
        <v>193</v>
      </c>
      <c r="N75" t="s">
        <v>193</v>
      </c>
      <c r="O75" t="s">
        <v>193</v>
      </c>
      <c r="P75" t="s">
        <v>193</v>
      </c>
    </row>
    <row r="76" spans="1:16">
      <c r="A76" t="s">
        <v>90</v>
      </c>
      <c r="B76" t="s">
        <v>193</v>
      </c>
      <c r="C76" t="s">
        <v>193</v>
      </c>
      <c r="D76" t="s">
        <v>193</v>
      </c>
      <c r="E76" t="s">
        <v>193</v>
      </c>
      <c r="F76" t="s">
        <v>193</v>
      </c>
      <c r="G76" t="s">
        <v>193</v>
      </c>
      <c r="H76" t="s">
        <v>193</v>
      </c>
      <c r="I76" t="s">
        <v>193</v>
      </c>
      <c r="J76" t="s">
        <v>193</v>
      </c>
      <c r="K76" t="s">
        <v>193</v>
      </c>
      <c r="L76" t="s">
        <v>193</v>
      </c>
      <c r="M76" t="s">
        <v>193</v>
      </c>
      <c r="N76" t="s">
        <v>193</v>
      </c>
      <c r="O76" t="s">
        <v>193</v>
      </c>
      <c r="P76" t="s">
        <v>193</v>
      </c>
    </row>
    <row r="77" spans="1:16">
      <c r="A77" t="s">
        <v>91</v>
      </c>
      <c r="B77" t="s">
        <v>193</v>
      </c>
      <c r="C77" t="s">
        <v>193</v>
      </c>
      <c r="D77" t="s">
        <v>193</v>
      </c>
      <c r="E77" t="s">
        <v>193</v>
      </c>
      <c r="F77" t="s">
        <v>193</v>
      </c>
      <c r="G77" t="s">
        <v>193</v>
      </c>
      <c r="H77" t="s">
        <v>193</v>
      </c>
      <c r="I77" t="s">
        <v>193</v>
      </c>
      <c r="J77" t="s">
        <v>193</v>
      </c>
      <c r="K77" t="s">
        <v>193</v>
      </c>
      <c r="L77" t="s">
        <v>193</v>
      </c>
      <c r="M77" t="s">
        <v>193</v>
      </c>
      <c r="N77" t="s">
        <v>193</v>
      </c>
      <c r="O77" t="s">
        <v>193</v>
      </c>
      <c r="P77" t="s">
        <v>193</v>
      </c>
    </row>
    <row r="78" spans="1:16">
      <c r="A78" t="s">
        <v>92</v>
      </c>
      <c r="B78" t="s">
        <v>193</v>
      </c>
      <c r="C78" t="s">
        <v>193</v>
      </c>
      <c r="D78" t="s">
        <v>193</v>
      </c>
      <c r="E78" t="s">
        <v>193</v>
      </c>
      <c r="F78" t="s">
        <v>193</v>
      </c>
      <c r="G78" t="s">
        <v>193</v>
      </c>
      <c r="H78" t="s">
        <v>193</v>
      </c>
      <c r="I78" t="s">
        <v>193</v>
      </c>
      <c r="J78" t="s">
        <v>193</v>
      </c>
      <c r="K78" t="s">
        <v>193</v>
      </c>
      <c r="L78" t="s">
        <v>193</v>
      </c>
      <c r="M78" t="s">
        <v>193</v>
      </c>
      <c r="N78" t="s">
        <v>193</v>
      </c>
      <c r="O78" t="s">
        <v>193</v>
      </c>
      <c r="P78" t="s">
        <v>193</v>
      </c>
    </row>
    <row r="79" spans="1:16">
      <c r="A79" t="s">
        <v>93</v>
      </c>
      <c r="B79" t="s">
        <v>193</v>
      </c>
      <c r="C79" t="s">
        <v>193</v>
      </c>
      <c r="D79" t="s">
        <v>193</v>
      </c>
      <c r="E79" t="s">
        <v>193</v>
      </c>
      <c r="F79" t="s">
        <v>193</v>
      </c>
      <c r="G79" t="s">
        <v>193</v>
      </c>
      <c r="H79" t="s">
        <v>193</v>
      </c>
      <c r="I79" t="s">
        <v>193</v>
      </c>
      <c r="J79" t="s">
        <v>193</v>
      </c>
      <c r="K79" t="s">
        <v>193</v>
      </c>
      <c r="L79" t="s">
        <v>193</v>
      </c>
      <c r="M79" t="s">
        <v>193</v>
      </c>
      <c r="N79" t="s">
        <v>193</v>
      </c>
      <c r="O79" t="s">
        <v>193</v>
      </c>
      <c r="P79" t="s">
        <v>193</v>
      </c>
    </row>
    <row r="80" spans="1:16">
      <c r="A80" t="s">
        <v>94</v>
      </c>
      <c r="B80" t="s">
        <v>193</v>
      </c>
      <c r="C80" t="s">
        <v>193</v>
      </c>
      <c r="D80" t="s">
        <v>193</v>
      </c>
      <c r="E80" t="s">
        <v>193</v>
      </c>
      <c r="F80" t="s">
        <v>193</v>
      </c>
      <c r="G80" t="s">
        <v>193</v>
      </c>
      <c r="H80" t="s">
        <v>193</v>
      </c>
      <c r="I80" t="s">
        <v>193</v>
      </c>
      <c r="J80" t="s">
        <v>193</v>
      </c>
      <c r="K80" t="s">
        <v>193</v>
      </c>
      <c r="L80" t="s">
        <v>193</v>
      </c>
      <c r="M80" t="s">
        <v>193</v>
      </c>
      <c r="N80" t="s">
        <v>193</v>
      </c>
      <c r="O80" t="s">
        <v>193</v>
      </c>
      <c r="P80" t="s">
        <v>193</v>
      </c>
    </row>
    <row r="81" spans="1:16">
      <c r="A81" t="s">
        <v>95</v>
      </c>
      <c r="B81" t="s">
        <v>194</v>
      </c>
      <c r="C81" t="s">
        <v>193</v>
      </c>
      <c r="D81" t="s">
        <v>193</v>
      </c>
      <c r="E81" t="s">
        <v>193</v>
      </c>
      <c r="F81" t="s">
        <v>193</v>
      </c>
      <c r="G81" t="s">
        <v>195</v>
      </c>
      <c r="H81" t="s">
        <v>195</v>
      </c>
      <c r="I81" t="s">
        <v>195</v>
      </c>
      <c r="J81" t="s">
        <v>193</v>
      </c>
      <c r="K81" t="s">
        <v>193</v>
      </c>
      <c r="L81" t="s">
        <v>194</v>
      </c>
      <c r="M81" t="s">
        <v>194</v>
      </c>
      <c r="N81" t="s">
        <v>195</v>
      </c>
      <c r="O81" t="s">
        <v>195</v>
      </c>
      <c r="P81" t="s">
        <v>194</v>
      </c>
    </row>
    <row r="82" spans="1:16">
      <c r="A82" t="s">
        <v>96</v>
      </c>
      <c r="B82" t="s">
        <v>194</v>
      </c>
      <c r="C82" t="s">
        <v>194</v>
      </c>
      <c r="D82" t="s">
        <v>195</v>
      </c>
      <c r="E82" t="s">
        <v>195</v>
      </c>
      <c r="F82" t="s">
        <v>194</v>
      </c>
      <c r="G82" t="s">
        <v>194</v>
      </c>
      <c r="H82" t="s">
        <v>194</v>
      </c>
      <c r="I82" t="s">
        <v>194</v>
      </c>
      <c r="J82" t="s">
        <v>195</v>
      </c>
      <c r="K82" t="s">
        <v>194</v>
      </c>
      <c r="L82" t="s">
        <v>194</v>
      </c>
      <c r="M82" t="s">
        <v>195</v>
      </c>
      <c r="N82" t="s">
        <v>194</v>
      </c>
      <c r="O82" t="s">
        <v>195</v>
      </c>
      <c r="P82" t="s">
        <v>194</v>
      </c>
    </row>
    <row r="85" spans="1:16">
      <c r="B85" t="s">
        <v>194</v>
      </c>
      <c r="C85" t="s">
        <v>195</v>
      </c>
      <c r="D85" t="s">
        <v>193</v>
      </c>
    </row>
    <row r="86" spans="1:16">
      <c r="B86">
        <f>COUNTIF($B$2:$P$82, "COMPLETED")</f>
        <v>101</v>
      </c>
      <c r="C86">
        <f>COUNTIF($B$2:$P$82, "MAX_EPOCHE")</f>
        <v>81</v>
      </c>
      <c r="D86">
        <f>COUNTIF($B$2:$P$82, "MAX_TIME")</f>
        <v>1033</v>
      </c>
    </row>
  </sheetData>
  <conditionalFormatting sqref="F73">
    <cfRule type="cellIs" dxfId="2" priority="2" operator="equal">
      <formula>"MAX_EPOCHE"</formula>
    </cfRule>
  </conditionalFormatting>
  <conditionalFormatting sqref="A1:XFD1048576">
    <cfRule type="cellIs" dxfId="0" priority="1" operator="equal">
      <formula>"MAX_EPOCHE"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time</vt:lpstr>
      <vt:lpstr>length</vt:lpstr>
      <vt:lpstr>epoches</vt:lpstr>
      <vt:lpstr>reaso</vt:lpstr>
      <vt:lpstr>epoches!_100_epocheNumber</vt:lpstr>
      <vt:lpstr>reaso!_100_reason</vt:lpstr>
      <vt:lpstr>length!_100_stepsNumber</vt:lpstr>
      <vt:lpstr>time!_100_time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2020-05-03T10:29:20Z</dcterms:created>
  <dcterms:modified xsi:type="dcterms:W3CDTF">2020-05-03T13:09:41Z</dcterms:modified>
</cp:coreProperties>
</file>