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140" yWindow="-180" windowWidth="27960" windowHeight="12600" activeTab="3"/>
  </bookViews>
  <sheets>
    <sheet name="time" sheetId="1" r:id="rId1"/>
    <sheet name="length" sheetId="2" r:id="rId2"/>
    <sheet name="epoches" sheetId="3" r:id="rId3"/>
    <sheet name="reason" sheetId="4" r:id="rId4"/>
    <sheet name="Arkusz2" sheetId="5" r:id="rId5"/>
  </sheets>
  <definedNames>
    <definedName name="_50_avg" localSheetId="4">Arkusz2!$A$1:$R$82</definedName>
    <definedName name="_50_epocheNumber" localSheetId="2">epoches!$A$1:$R$82</definedName>
    <definedName name="_50_reason" localSheetId="3">reason!$A$1:$P$82</definedName>
    <definedName name="_50_stepsNumber" localSheetId="1">length!$A$1:$R$82</definedName>
    <definedName name="_50_time_1" localSheetId="0">time!$A$1:$R$82</definedName>
  </definedNames>
  <calcPr calcId="125725"/>
</workbook>
</file>

<file path=xl/calcChain.xml><?xml version="1.0" encoding="utf-8"?>
<calcChain xmlns="http://schemas.openxmlformats.org/spreadsheetml/2006/main">
  <c r="D85" i="4"/>
  <c r="C85"/>
  <c r="B85"/>
  <c r="B84" i="3"/>
  <c r="C84" i="5"/>
  <c r="D84"/>
  <c r="E84"/>
  <c r="F84"/>
  <c r="H84"/>
  <c r="I84"/>
  <c r="J84"/>
  <c r="K84"/>
  <c r="L84"/>
  <c r="N84"/>
  <c r="O84"/>
  <c r="P84"/>
  <c r="Q84"/>
  <c r="R84"/>
  <c r="B84"/>
  <c r="B86" i="1"/>
  <c r="D86"/>
  <c r="C86"/>
  <c r="C84"/>
  <c r="D84"/>
  <c r="E84"/>
  <c r="F84"/>
  <c r="H84"/>
  <c r="I84"/>
  <c r="J84"/>
  <c r="K84"/>
  <c r="L84"/>
  <c r="N84"/>
  <c r="O84"/>
  <c r="P84"/>
  <c r="Q84"/>
  <c r="R84"/>
  <c r="B84"/>
  <c r="C84" i="3"/>
  <c r="D84"/>
  <c r="E84"/>
  <c r="F84"/>
  <c r="H84"/>
  <c r="I84"/>
  <c r="J84"/>
  <c r="K84"/>
  <c r="L84"/>
  <c r="N84"/>
  <c r="O84"/>
  <c r="P84"/>
  <c r="Q84"/>
  <c r="R84"/>
  <c r="Q85" i="2"/>
  <c r="R85"/>
  <c r="O84"/>
  <c r="P84"/>
  <c r="Q84"/>
  <c r="R84"/>
  <c r="N84"/>
  <c r="I84"/>
  <c r="J84"/>
  <c r="K84"/>
  <c r="L84"/>
  <c r="H84"/>
  <c r="H85"/>
  <c r="I85"/>
  <c r="J85"/>
  <c r="K85"/>
  <c r="L85"/>
  <c r="N85"/>
  <c r="O85"/>
  <c r="P85"/>
  <c r="C84"/>
  <c r="D84"/>
  <c r="E84"/>
  <c r="F84"/>
  <c r="C85"/>
  <c r="D85"/>
  <c r="E85"/>
  <c r="F85"/>
  <c r="B84"/>
  <c r="B85"/>
</calcChain>
</file>

<file path=xl/connections.xml><?xml version="1.0" encoding="utf-8"?>
<connections xmlns="http://schemas.openxmlformats.org/spreadsheetml/2006/main">
  <connection id="1" name="50_avg" type="6" refreshedVersion="3" background="1" saveData="1">
    <textPr codePage="852" sourceFile="D:\Repozytoria\path-finding-master-thesis\results\RL\summary\50_avg.csv" decimal="," thousands=" 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50_epocheNumber" type="6" refreshedVersion="3" background="1" saveData="1">
    <textPr codePage="852" sourceFile="D:\Repozytoria\path-finding-master-thesis\results\RL\summary\50_epoche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50_reason" type="6" refreshedVersion="3" background="1" saveData="1">
    <textPr codePage="852" sourceFile="D:\Repozytoria\path-finding-master-thesis\results\RL\summary\50_reason.csv" decimal="," thousands=" 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0_stepsNumber" type="6" refreshedVersion="3" background="1" saveData="1">
    <textPr codePage="852" sourceFile="D:\Repozytoria\path-finding-master-thesis\results\RL\summary\50_steps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0_time" type="6" refreshedVersion="3" background="1" saveData="1">
    <textPr codePage="852" sourceFile="D:\Repozytoria\path-finding-master-thesis\results\RL\summary\50_time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<sst xmlns="http://schemas.openxmlformats.org/spreadsheetml/2006/main" count="1703" uniqueCount="196">
  <si>
    <t>maze</t>
  </si>
  <si>
    <t>wall_1_1_0.1_0.1</t>
  </si>
  <si>
    <t>wall_2_1_0.2_0.2</t>
  </si>
  <si>
    <t>wall_2_1_0.4_0.4</t>
  </si>
  <si>
    <t>wall_2_1_0.6_0.6</t>
  </si>
  <si>
    <t>wall_4_1_0.1_0.1</t>
  </si>
  <si>
    <t>columns_1_1_0.1_0.1</t>
  </si>
  <si>
    <t>columns_2_1_0.2_0.2</t>
  </si>
  <si>
    <t>columns_2_1_0.4_0.4</t>
  </si>
  <si>
    <t>columns_2_1_0.6_0.6</t>
  </si>
  <si>
    <t>columns_4_1_0.1_0.1</t>
  </si>
  <si>
    <t>board_1_1_0.1_0.1</t>
  </si>
  <si>
    <t>board_2_1_0.2_0.2</t>
  </si>
  <si>
    <t>board_2_1_0.4_0.4</t>
  </si>
  <si>
    <t>board_2_1_0.6_0.6</t>
  </si>
  <si>
    <t>board_4_1_0.1_0.1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</si>
  <si>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</si>
  <si>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</si>
  <si>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</si>
  <si>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</si>
  <si>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</si>
  <si>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</si>
  <si>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</si>
  <si>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</si>
  <si>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</si>
  <si>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</si>
  <si>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</si>
  <si>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</si>
  <si>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</si>
  <si>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</si>
  <si>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</si>
  <si>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</si>
  <si>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</si>
  <si>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</si>
  <si>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</si>
  <si>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</si>
  <si>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</si>
  <si>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</si>
  <si>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</si>
  <si>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</si>
  <si>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</si>
  <si>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</si>
  <si>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</si>
  <si>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</si>
  <si>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</si>
  <si>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</si>
  <si>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</si>
  <si>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</si>
  <si>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</si>
  <si>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</si>
  <si>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</si>
  <si>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</si>
  <si>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</si>
  <si>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</si>
  <si>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</si>
  <si>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</si>
  <si>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</si>
  <si>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</si>
  <si>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</si>
  <si>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</si>
  <si>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</si>
  <si>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</si>
  <si>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</si>
  <si>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</si>
  <si>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</si>
  <si>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</si>
  <si>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</si>
  <si>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</si>
  <si>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</si>
  <si>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</si>
  <si>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</si>
  <si>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</si>
  <si>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</si>
  <si>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</si>
  <si>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</si>
  <si>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</si>
  <si>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</si>
  <si>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</si>
  <si>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</si>
  <si>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</si>
  <si>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</si>
  <si>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</si>
  <si>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</si>
  <si>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</si>
  <si>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</si>
  <si>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</si>
  <si>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</si>
  <si>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</si>
  <si>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</si>
  <si>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</si>
  <si>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</si>
  <si>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</si>
  <si>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</si>
  <si>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</si>
  <si>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</si>
  <si>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</si>
  <si>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</si>
  <si>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</si>
  <si>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</si>
  <si>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</si>
  <si>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</si>
  <si>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</si>
  <si>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</si>
  <si>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</si>
  <si>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</si>
  <si>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</si>
  <si>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</si>
  <si>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</si>
  <si>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</si>
  <si>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</si>
  <si>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</si>
  <si>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</si>
  <si>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</si>
  <si>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</si>
  <si>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</si>
  <si>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</si>
  <si>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</si>
  <si>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</si>
  <si>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</si>
  <si>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</si>
  <si>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</si>
  <si>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</si>
  <si>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</si>
  <si>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</si>
  <si>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</si>
  <si>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</si>
  <si>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</si>
  <si>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</si>
  <si>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</si>
  <si>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</si>
  <si>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</si>
  <si>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</si>
  <si>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</si>
  <si>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</si>
  <si>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</si>
  <si>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</si>
  <si>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</si>
  <si>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</si>
  <si>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</si>
  <si>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</si>
  <si>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</si>
  <si>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</si>
  <si>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</si>
  <si>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</si>
  <si>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</si>
  <si>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</si>
  <si>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</si>
  <si>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</si>
  <si>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</si>
  <si>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</si>
  <si>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</si>
  <si>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</si>
  <si>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</si>
  <si>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</si>
  <si>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</si>
  <si>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</si>
  <si>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</si>
  <si>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</si>
  <si>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</si>
  <si>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</si>
  <si>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</si>
  <si>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</si>
  <si>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</si>
  <si>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</si>
  <si>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</si>
  <si>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</si>
  <si>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</si>
  <si>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</si>
  <si>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</si>
  <si>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</si>
  <si>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</si>
  <si>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</si>
  <si>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</si>
  <si>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</si>
  <si>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</si>
  <si>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</si>
  <si>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</si>
  <si>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</si>
  <si>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</si>
  <si>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</si>
  <si>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</si>
  <si>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</si>
  <si>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</si>
  <si>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</si>
  <si>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</si>
  <si>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</si>
  <si>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</si>
  <si>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</si>
  <si>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</si>
  <si>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</si>
  <si>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</si>
  <si>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</si>
  <si>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</si>
  <si>
    <t>MAX_TIME</t>
  </si>
  <si>
    <t>MAX_EPOCHE</t>
  </si>
  <si>
    <t>COMPLETED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</si>
</sst>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50_time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_stepsNumber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_epocheNumber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_reason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_av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opLeftCell="A64" workbookViewId="0">
      <selection activeCell="B79" sqref="B79:B82"/>
    </sheetView>
  </sheetViews>
  <sheetFormatPr defaultRowHeight="14.25"/>
  <cols>
    <col min="1" max="1" width="6.875" bestFit="1" customWidth="1"/>
    <col min="2" max="6" width="14.625" customWidth="1"/>
    <col min="7" max="7" width="3.875" customWidth="1"/>
    <col min="8" max="12" width="14.625" customWidth="1"/>
    <col min="13" max="13" width="4.375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 s="1">
        <v>300.00002431869501</v>
      </c>
      <c r="C2" s="1">
        <v>300.00000190734801</v>
      </c>
      <c r="D2" s="1">
        <v>300.00099992752001</v>
      </c>
      <c r="E2" s="1">
        <v>300.000186443328</v>
      </c>
      <c r="F2" s="1">
        <v>300.00013756752003</v>
      </c>
      <c r="G2" s="1"/>
      <c r="H2" s="1">
        <v>300.00068044662402</v>
      </c>
      <c r="I2" s="1">
        <v>300.00004649162202</v>
      </c>
      <c r="J2" s="1">
        <v>300.00099897384598</v>
      </c>
      <c r="K2" s="1">
        <v>300.00069618225098</v>
      </c>
      <c r="L2" s="1">
        <v>300.00032424926701</v>
      </c>
      <c r="M2" s="1"/>
      <c r="N2" s="1">
        <v>300.00001502036997</v>
      </c>
      <c r="O2" s="1">
        <v>300.00066876411398</v>
      </c>
      <c r="P2" s="1">
        <v>300.000877141952</v>
      </c>
      <c r="Q2" s="1">
        <v>300.00094699859602</v>
      </c>
      <c r="R2" s="1">
        <v>300.00036072731001</v>
      </c>
    </row>
    <row r="3" spans="1:18">
      <c r="A3" t="s">
        <v>113</v>
      </c>
      <c r="B3" s="1">
        <v>300.00071120262101</v>
      </c>
      <c r="C3" s="1">
        <v>300.00079298019398</v>
      </c>
      <c r="D3" s="1">
        <v>300.00100016593899</v>
      </c>
      <c r="E3" s="1">
        <v>300.00031495094299</v>
      </c>
      <c r="F3" s="1">
        <v>300.00032496452297</v>
      </c>
      <c r="G3" s="1"/>
      <c r="H3" s="1">
        <v>300.00003957748402</v>
      </c>
      <c r="I3" s="1">
        <v>300.00047278404202</v>
      </c>
      <c r="J3" s="1">
        <v>300.00099778175297</v>
      </c>
      <c r="K3" s="1">
        <v>300.00061225891102</v>
      </c>
      <c r="L3" s="1">
        <v>300.00012874603198</v>
      </c>
      <c r="M3" s="1"/>
      <c r="N3" s="1">
        <v>300.00071239471401</v>
      </c>
      <c r="O3" s="1">
        <v>300.00085186958302</v>
      </c>
      <c r="P3" s="1">
        <v>300.00099921226501</v>
      </c>
      <c r="Q3" s="1">
        <v>300.00001168250998</v>
      </c>
      <c r="R3" s="1">
        <v>300.000324726104</v>
      </c>
    </row>
    <row r="4" spans="1:18">
      <c r="A4" t="s">
        <v>114</v>
      </c>
      <c r="B4" s="1">
        <v>300.00098395347499</v>
      </c>
      <c r="C4" s="1">
        <v>300.00080561637799</v>
      </c>
      <c r="D4" s="1">
        <v>300.000000715255</v>
      </c>
      <c r="E4" s="1">
        <v>300.00022244453402</v>
      </c>
      <c r="F4" s="1">
        <v>300.000736951828</v>
      </c>
      <c r="G4" s="1"/>
      <c r="H4" s="1">
        <v>300.00099658966002</v>
      </c>
      <c r="I4" s="1">
        <v>300.00032162666298</v>
      </c>
      <c r="J4" s="1">
        <v>300.000999689102</v>
      </c>
      <c r="K4" s="1">
        <v>300.00013113021799</v>
      </c>
      <c r="L4" s="1">
        <v>300.00066065788201</v>
      </c>
      <c r="M4" s="1"/>
      <c r="N4" s="1">
        <v>300.00097012519802</v>
      </c>
      <c r="O4" s="1">
        <v>300.00031757354702</v>
      </c>
      <c r="P4" s="1">
        <v>300.000064849853</v>
      </c>
      <c r="Q4" s="1">
        <v>300.00098991393997</v>
      </c>
      <c r="R4" s="1">
        <v>300.00073814391999</v>
      </c>
    </row>
    <row r="5" spans="1:18">
      <c r="A5" t="s">
        <v>115</v>
      </c>
      <c r="B5" s="1">
        <v>300.00002241134598</v>
      </c>
      <c r="C5" s="1">
        <v>300.00033068656899</v>
      </c>
      <c r="D5" s="1">
        <v>300.00099992752001</v>
      </c>
      <c r="E5" s="1">
        <v>300.00084853172302</v>
      </c>
      <c r="F5" s="1">
        <v>300.00078392028797</v>
      </c>
      <c r="G5" s="1"/>
      <c r="H5" s="1">
        <v>300.00000095367398</v>
      </c>
      <c r="I5" s="1">
        <v>300.00043535232498</v>
      </c>
      <c r="J5" s="1">
        <v>300.00099945068303</v>
      </c>
      <c r="K5" s="1">
        <v>300.00016069412197</v>
      </c>
      <c r="L5" s="1">
        <v>300.000252723693</v>
      </c>
      <c r="M5" s="1"/>
      <c r="N5" s="1">
        <v>263.66501927375703</v>
      </c>
      <c r="O5" s="1">
        <v>300.00076413154602</v>
      </c>
      <c r="P5" s="1">
        <v>300.000999689102</v>
      </c>
      <c r="Q5" s="1">
        <v>277.39699792861899</v>
      </c>
      <c r="R5" s="1">
        <v>300.00005149841297</v>
      </c>
    </row>
    <row r="6" spans="1:18">
      <c r="A6" t="s">
        <v>116</v>
      </c>
      <c r="B6" s="1">
        <v>272.92499876022299</v>
      </c>
      <c r="C6" s="1">
        <v>300.00096678733797</v>
      </c>
      <c r="D6" s="1">
        <v>300.00099849700899</v>
      </c>
      <c r="E6" s="1">
        <v>297.857026576995</v>
      </c>
      <c r="F6" s="1">
        <v>300.00005555152802</v>
      </c>
      <c r="G6" s="1"/>
      <c r="H6" s="1">
        <v>300.001001358032</v>
      </c>
      <c r="I6" s="1">
        <v>300.00087738037098</v>
      </c>
      <c r="J6" s="1">
        <v>300.00000047683699</v>
      </c>
      <c r="K6" s="1">
        <v>300.000258207321</v>
      </c>
      <c r="L6" s="1">
        <v>300.00039720535199</v>
      </c>
      <c r="M6" s="1"/>
      <c r="N6" s="1">
        <v>241.043001413345</v>
      </c>
      <c r="O6" s="1">
        <v>300.00025248527498</v>
      </c>
      <c r="P6" s="1">
        <v>300.00099945068303</v>
      </c>
      <c r="Q6" s="1">
        <v>255.385001659393</v>
      </c>
      <c r="R6" s="1">
        <v>300.000253915786</v>
      </c>
    </row>
    <row r="7" spans="1:18">
      <c r="A7" t="s">
        <v>117</v>
      </c>
      <c r="B7" s="1">
        <v>252.16363477706901</v>
      </c>
      <c r="C7" s="1">
        <v>300.00582337379399</v>
      </c>
      <c r="D7" s="1">
        <v>300.00099897384598</v>
      </c>
      <c r="E7" s="1">
        <v>272.922999620437</v>
      </c>
      <c r="F7" s="1">
        <v>300.00085973739601</v>
      </c>
      <c r="G7" s="1"/>
      <c r="H7" s="1">
        <v>300.00076222419699</v>
      </c>
      <c r="I7" s="1">
        <v>300.00078797340302</v>
      </c>
      <c r="J7" s="1">
        <v>300.00099849700899</v>
      </c>
      <c r="K7" s="1">
        <v>300.00021290779102</v>
      </c>
      <c r="L7" s="1">
        <v>300.00048065185501</v>
      </c>
      <c r="M7" s="1"/>
      <c r="N7" s="1">
        <v>219.26000952720599</v>
      </c>
      <c r="O7" s="1">
        <v>300.00096964836098</v>
      </c>
      <c r="P7" s="1">
        <v>300.00099897384598</v>
      </c>
      <c r="Q7" s="1">
        <v>239.30400180816599</v>
      </c>
      <c r="R7" s="1">
        <v>300.00039577484102</v>
      </c>
    </row>
    <row r="8" spans="1:18">
      <c r="A8" t="s">
        <v>118</v>
      </c>
      <c r="B8" s="1">
        <v>234.029145956039</v>
      </c>
      <c r="C8" s="1">
        <v>300.000940084457</v>
      </c>
      <c r="D8" s="1">
        <v>300.00099897384598</v>
      </c>
      <c r="E8" s="1">
        <v>261.56934094428999</v>
      </c>
      <c r="F8" s="1">
        <v>300.00010228156998</v>
      </c>
      <c r="G8" s="1"/>
      <c r="H8" s="1">
        <v>277.82959699630698</v>
      </c>
      <c r="I8" s="1">
        <v>300.00037765502901</v>
      </c>
      <c r="J8" s="1">
        <v>300.00099945068303</v>
      </c>
      <c r="K8" s="1">
        <v>300.00003480911198</v>
      </c>
      <c r="L8" s="1">
        <v>300.00011014938298</v>
      </c>
      <c r="M8" s="1"/>
      <c r="N8" s="1">
        <v>205.39363145828199</v>
      </c>
      <c r="O8" s="1">
        <v>300.00006699561999</v>
      </c>
      <c r="P8" s="1">
        <v>300.00100016593899</v>
      </c>
      <c r="Q8" s="1">
        <v>222.69499826431201</v>
      </c>
      <c r="R8" s="1">
        <v>300.00010275840702</v>
      </c>
    </row>
    <row r="9" spans="1:18">
      <c r="A9" t="s">
        <v>119</v>
      </c>
      <c r="B9" s="1">
        <v>223.13558626174901</v>
      </c>
      <c r="C9" s="1">
        <v>300.00006437301602</v>
      </c>
      <c r="D9" s="1">
        <v>300.00099897384598</v>
      </c>
      <c r="E9" s="1">
        <v>268.80359363555903</v>
      </c>
      <c r="F9" s="1">
        <v>300.00096607208201</v>
      </c>
      <c r="G9" s="1"/>
      <c r="H9" s="1">
        <v>277.24700999259898</v>
      </c>
      <c r="I9" s="1">
        <v>300.00096988677899</v>
      </c>
      <c r="J9" s="1">
        <v>300.00099897384598</v>
      </c>
      <c r="K9" s="1">
        <v>300.000830888748</v>
      </c>
      <c r="L9" s="1">
        <v>300.00085973739601</v>
      </c>
      <c r="M9" s="1"/>
      <c r="N9" s="1">
        <v>191.203125</v>
      </c>
      <c r="O9" s="1">
        <v>277.218982458114</v>
      </c>
      <c r="P9" s="1">
        <v>300.00099921226501</v>
      </c>
      <c r="Q9" s="1">
        <v>210.235001802444</v>
      </c>
      <c r="R9" s="1">
        <v>300.00096416473298</v>
      </c>
    </row>
    <row r="10" spans="1:18">
      <c r="A10" t="s">
        <v>120</v>
      </c>
      <c r="B10" s="1">
        <v>208.348012208938</v>
      </c>
      <c r="C10" s="1">
        <v>300.00074434280299</v>
      </c>
      <c r="D10" s="1">
        <v>300.00099992752001</v>
      </c>
      <c r="E10" s="1">
        <v>247.11174297332701</v>
      </c>
      <c r="F10" s="1">
        <v>300.00095224380402</v>
      </c>
      <c r="G10" s="1"/>
      <c r="H10" s="1">
        <v>242.85159683227499</v>
      </c>
      <c r="I10" s="1">
        <v>300.00079655647198</v>
      </c>
      <c r="J10" s="1">
        <v>300.00099921226501</v>
      </c>
      <c r="K10" s="1">
        <v>275.77099919319102</v>
      </c>
      <c r="L10" s="1">
        <v>300.00056862831099</v>
      </c>
      <c r="M10" s="1"/>
      <c r="N10" s="1">
        <v>172.806597948074</v>
      </c>
      <c r="O10" s="1">
        <v>262.60508489608702</v>
      </c>
      <c r="P10" s="1">
        <v>284.56531047820999</v>
      </c>
      <c r="Q10" s="1">
        <v>194.323986053466</v>
      </c>
      <c r="R10" s="1">
        <v>300.00022721290497</v>
      </c>
    </row>
    <row r="11" spans="1:18">
      <c r="A11" t="s">
        <v>121</v>
      </c>
      <c r="B11" s="1">
        <v>300.00058531761101</v>
      </c>
      <c r="C11" s="1">
        <v>300.000877141952</v>
      </c>
      <c r="D11" s="1">
        <v>300.00100016593899</v>
      </c>
      <c r="E11" s="1">
        <v>300.00015282630898</v>
      </c>
      <c r="F11" s="1">
        <v>300.00082707404999</v>
      </c>
      <c r="G11" s="1"/>
      <c r="H11" s="1">
        <v>300.00042629241898</v>
      </c>
      <c r="I11" s="1">
        <v>300.00099468231201</v>
      </c>
      <c r="J11" s="1">
        <v>300.00099921226501</v>
      </c>
      <c r="K11" s="1">
        <v>300.00096631050098</v>
      </c>
      <c r="L11" s="1">
        <v>300.00022029876698</v>
      </c>
      <c r="M11" s="1"/>
      <c r="N11" s="1">
        <v>300.00011396408001</v>
      </c>
      <c r="O11" s="1">
        <v>300.00079655647198</v>
      </c>
      <c r="P11" s="1">
        <v>300.000999689102</v>
      </c>
      <c r="Q11" s="1">
        <v>300.00054860115</v>
      </c>
      <c r="R11" s="1">
        <v>300.00072717666598</v>
      </c>
    </row>
    <row r="12" spans="1:18">
      <c r="A12" t="s">
        <v>122</v>
      </c>
      <c r="B12" s="1">
        <v>300.00037169456402</v>
      </c>
      <c r="C12" s="1">
        <v>300.0007314682</v>
      </c>
      <c r="D12" s="1">
        <v>300.00099992752001</v>
      </c>
      <c r="E12" s="1">
        <v>300.00007939338599</v>
      </c>
      <c r="F12" s="1">
        <v>300.00065135955799</v>
      </c>
      <c r="G12" s="1"/>
      <c r="H12" s="1">
        <v>300.00083231925902</v>
      </c>
      <c r="I12" s="1">
        <v>300.000999689102</v>
      </c>
      <c r="J12" s="1">
        <v>300.00099945068303</v>
      </c>
      <c r="K12" s="1">
        <v>300.000129461288</v>
      </c>
      <c r="L12" s="1">
        <v>300.00082874297999</v>
      </c>
      <c r="M12" s="1"/>
      <c r="N12" s="1">
        <v>300.00047135352997</v>
      </c>
      <c r="O12" s="1">
        <v>300.000996828079</v>
      </c>
      <c r="P12" s="1">
        <v>300.00099778175297</v>
      </c>
      <c r="Q12" s="1">
        <v>300.00065350532498</v>
      </c>
      <c r="R12" s="1">
        <v>300.00022029876698</v>
      </c>
    </row>
    <row r="13" spans="1:18">
      <c r="A13" t="s">
        <v>123</v>
      </c>
      <c r="B13" s="1">
        <v>300.00087952613802</v>
      </c>
      <c r="C13" s="1">
        <v>300.000676393508</v>
      </c>
      <c r="D13" s="1">
        <v>300.000998735427</v>
      </c>
      <c r="E13" s="1">
        <v>300.00023555755598</v>
      </c>
      <c r="F13" s="1">
        <v>300.00007176399203</v>
      </c>
      <c r="G13" s="1"/>
      <c r="H13" s="1">
        <v>300.00019097328101</v>
      </c>
      <c r="I13" s="1">
        <v>300.00067496299698</v>
      </c>
      <c r="J13" s="1">
        <v>300.00099945068303</v>
      </c>
      <c r="K13" s="1">
        <v>300.000000715255</v>
      </c>
      <c r="L13" s="1">
        <v>300.00001716613701</v>
      </c>
      <c r="M13" s="1"/>
      <c r="N13" s="1">
        <v>250.013526201248</v>
      </c>
      <c r="O13" s="1">
        <v>300.00100016593899</v>
      </c>
      <c r="P13" s="1">
        <v>300.000000715255</v>
      </c>
      <c r="Q13" s="1">
        <v>276.18737673759398</v>
      </c>
      <c r="R13" s="1">
        <v>300.00082707404999</v>
      </c>
    </row>
    <row r="14" spans="1:18">
      <c r="A14" t="s">
        <v>124</v>
      </c>
      <c r="B14" s="1">
        <v>232.07819175720201</v>
      </c>
      <c r="C14" s="1">
        <v>285.58635878562899</v>
      </c>
      <c r="D14" s="1">
        <v>300.000999689102</v>
      </c>
      <c r="E14" s="1">
        <v>264.228863477706</v>
      </c>
      <c r="F14" s="1">
        <v>300.00001287460299</v>
      </c>
      <c r="G14" s="1"/>
      <c r="H14" s="1">
        <v>300.00080275535498</v>
      </c>
      <c r="I14" s="1">
        <v>300.00083470344498</v>
      </c>
      <c r="J14" s="1">
        <v>300.00053882598797</v>
      </c>
      <c r="K14" s="1">
        <v>300.00054097175598</v>
      </c>
      <c r="L14" s="1">
        <v>300.000523805618</v>
      </c>
      <c r="M14" s="1"/>
      <c r="N14" s="1">
        <v>175.60173034667901</v>
      </c>
      <c r="O14" s="1">
        <v>229.68467617034901</v>
      </c>
      <c r="P14" s="1">
        <v>276.13899993896399</v>
      </c>
      <c r="Q14" s="1">
        <v>190.331058979034</v>
      </c>
      <c r="R14" s="1">
        <v>300.000015974044</v>
      </c>
    </row>
    <row r="15" spans="1:18">
      <c r="A15" t="s">
        <v>125</v>
      </c>
      <c r="B15" s="1">
        <v>186.95780491828901</v>
      </c>
      <c r="C15" s="1">
        <v>232.15147614479</v>
      </c>
      <c r="D15" s="1">
        <v>300.00099992752001</v>
      </c>
      <c r="E15" s="1">
        <v>210.551424741745</v>
      </c>
      <c r="F15" s="1">
        <v>300.00031137466402</v>
      </c>
      <c r="G15" s="1"/>
      <c r="H15" s="1">
        <v>221.04127502441401</v>
      </c>
      <c r="I15" s="1">
        <v>291.38399815559302</v>
      </c>
      <c r="J15" s="1">
        <v>300.00099921226501</v>
      </c>
      <c r="K15" s="1">
        <v>256.27902197837801</v>
      </c>
      <c r="L15" s="1">
        <v>300.00051832199</v>
      </c>
      <c r="M15" s="1"/>
      <c r="N15" s="1">
        <v>157.688868045806</v>
      </c>
      <c r="O15" s="1">
        <v>191.71700787544199</v>
      </c>
      <c r="P15" s="1">
        <v>257.116001367568</v>
      </c>
      <c r="Q15" s="1">
        <v>173.73201131820599</v>
      </c>
      <c r="R15" s="1">
        <v>300.00052309036198</v>
      </c>
    </row>
    <row r="16" spans="1:18">
      <c r="A16" t="s">
        <v>126</v>
      </c>
      <c r="B16" s="1">
        <v>169.69899797439501</v>
      </c>
      <c r="C16" s="1">
        <v>235.86799836158701</v>
      </c>
      <c r="D16" s="1">
        <v>282.74999880790699</v>
      </c>
      <c r="E16" s="1">
        <v>197.23199939727701</v>
      </c>
      <c r="F16" s="1">
        <v>300.00071167945799</v>
      </c>
      <c r="G16" s="1"/>
      <c r="H16" s="1">
        <v>197.69367861747699</v>
      </c>
      <c r="I16" s="1">
        <v>282.01000142097399</v>
      </c>
      <c r="J16" s="1">
        <v>300.00099945068303</v>
      </c>
      <c r="K16" s="1">
        <v>233.25866150856001</v>
      </c>
      <c r="L16" s="1">
        <v>300.00099372863701</v>
      </c>
      <c r="M16" s="1"/>
      <c r="N16" s="1">
        <v>142.06932568550101</v>
      </c>
      <c r="O16" s="1">
        <v>178.78882861137299</v>
      </c>
      <c r="P16" s="1">
        <v>235.257998943328</v>
      </c>
      <c r="Q16" s="1">
        <v>162.41499972343399</v>
      </c>
      <c r="R16" s="1">
        <v>300.00010967254599</v>
      </c>
    </row>
    <row r="17" spans="1:18">
      <c r="A17" t="s">
        <v>127</v>
      </c>
      <c r="B17" s="1">
        <v>159.91026210784901</v>
      </c>
      <c r="C17" s="1">
        <v>214.46000123023899</v>
      </c>
      <c r="D17" s="1">
        <v>259.11200070381102</v>
      </c>
      <c r="E17" s="1">
        <v>188.169866800308</v>
      </c>
      <c r="F17" s="1">
        <v>300.00085616111699</v>
      </c>
      <c r="G17" s="1"/>
      <c r="H17" s="1">
        <v>180.39099907875001</v>
      </c>
      <c r="I17" s="1">
        <v>272.88536190986599</v>
      </c>
      <c r="J17" s="1">
        <v>300.000172138214</v>
      </c>
      <c r="K17" s="1">
        <v>216.625772476196</v>
      </c>
      <c r="L17" s="1">
        <v>300.00033879279999</v>
      </c>
      <c r="M17" s="1"/>
      <c r="N17" s="1">
        <v>127.490817785263</v>
      </c>
      <c r="O17" s="1">
        <v>161.974998950958</v>
      </c>
      <c r="P17" s="1">
        <v>210.087999820709</v>
      </c>
      <c r="Q17" s="1">
        <v>154.17404890060399</v>
      </c>
      <c r="R17" s="1">
        <v>287.67540335655201</v>
      </c>
    </row>
    <row r="18" spans="1:18">
      <c r="A18" t="s">
        <v>128</v>
      </c>
      <c r="B18" s="1">
        <v>147.74867486953701</v>
      </c>
      <c r="C18" s="1">
        <v>211.4030148983</v>
      </c>
      <c r="D18" s="1">
        <v>242.84053945541299</v>
      </c>
      <c r="E18" s="1">
        <v>175.83899784088101</v>
      </c>
      <c r="F18" s="1">
        <v>300.00029873847899</v>
      </c>
      <c r="G18" s="1"/>
      <c r="H18" s="1">
        <v>165.95401048660199</v>
      </c>
      <c r="I18" s="1">
        <v>254.56101059913601</v>
      </c>
      <c r="J18" s="1">
        <v>280.57699966430602</v>
      </c>
      <c r="K18" s="1">
        <v>211.30566787719701</v>
      </c>
      <c r="L18" s="1">
        <v>300.00029873847899</v>
      </c>
      <c r="M18" s="1"/>
      <c r="N18" s="1">
        <v>117.65099787712001</v>
      </c>
      <c r="O18" s="1">
        <v>165.68100070953301</v>
      </c>
      <c r="P18" s="1">
        <v>185.83099937438899</v>
      </c>
      <c r="Q18" s="1">
        <v>141.452997922897</v>
      </c>
      <c r="R18" s="1">
        <v>249.06533741950901</v>
      </c>
    </row>
    <row r="19" spans="1:18">
      <c r="A19" t="s">
        <v>129</v>
      </c>
      <c r="B19" s="1">
        <v>139.03099894523601</v>
      </c>
      <c r="C19" s="1">
        <v>205.51834344863801</v>
      </c>
      <c r="D19" s="1">
        <v>224.700999498367</v>
      </c>
      <c r="E19" s="1">
        <v>171.76200127601601</v>
      </c>
      <c r="F19" s="1">
        <v>300.00020694732598</v>
      </c>
      <c r="G19" s="1"/>
      <c r="H19" s="1">
        <v>158.79314112663201</v>
      </c>
      <c r="I19" s="1">
        <v>253.76672959327601</v>
      </c>
      <c r="J19" s="1">
        <v>255.44299912452601</v>
      </c>
      <c r="K19" s="1">
        <v>193.40599894523601</v>
      </c>
      <c r="L19" s="1">
        <v>300.00020670890802</v>
      </c>
      <c r="M19" s="1"/>
      <c r="N19" s="1">
        <v>101.431008815765</v>
      </c>
      <c r="O19" s="1">
        <v>135.957002878189</v>
      </c>
      <c r="P19" s="1">
        <v>172.73800015449501</v>
      </c>
      <c r="Q19" s="1">
        <v>127.573275566101</v>
      </c>
      <c r="R19" s="1">
        <v>221.305297374725</v>
      </c>
    </row>
    <row r="20" spans="1:18">
      <c r="A20" t="s">
        <v>130</v>
      </c>
      <c r="B20" s="1">
        <v>300.00000882148697</v>
      </c>
      <c r="C20" s="1">
        <v>300.00019001960698</v>
      </c>
      <c r="D20" s="1">
        <v>300.00099921226501</v>
      </c>
      <c r="E20" s="1">
        <v>300.000963211059</v>
      </c>
      <c r="F20" s="1">
        <v>300.00024151802</v>
      </c>
      <c r="G20" s="1"/>
      <c r="H20" s="1">
        <v>300.00055742263697</v>
      </c>
      <c r="I20" s="1">
        <v>300.00099945068303</v>
      </c>
      <c r="J20" s="1">
        <v>300.00099945068303</v>
      </c>
      <c r="K20" s="1">
        <v>300.00099778175297</v>
      </c>
      <c r="L20" s="1">
        <v>300.00065541267298</v>
      </c>
      <c r="M20" s="1"/>
      <c r="N20" s="1">
        <v>300.00095224380402</v>
      </c>
      <c r="O20" s="1">
        <v>300.00001430511401</v>
      </c>
      <c r="P20" s="1">
        <v>300.00099921226501</v>
      </c>
      <c r="Q20" s="1">
        <v>300.00091648101801</v>
      </c>
      <c r="R20" s="1">
        <v>300.00020551681502</v>
      </c>
    </row>
    <row r="21" spans="1:18">
      <c r="A21" t="s">
        <v>131</v>
      </c>
      <c r="B21" s="1">
        <v>300.000148057937</v>
      </c>
      <c r="C21" s="1">
        <v>300.00055003166199</v>
      </c>
      <c r="D21" s="1">
        <v>300.00017189979502</v>
      </c>
      <c r="E21" s="1">
        <v>300.00041031837401</v>
      </c>
      <c r="F21" s="1">
        <v>300.00006222724897</v>
      </c>
      <c r="G21" s="1"/>
      <c r="H21" s="1">
        <v>300.00048851966801</v>
      </c>
      <c r="I21" s="1">
        <v>300.000999689102</v>
      </c>
      <c r="J21" s="1">
        <v>300.000998735427</v>
      </c>
      <c r="K21" s="1">
        <v>300.00000190734801</v>
      </c>
      <c r="L21" s="1">
        <v>300.000861883163</v>
      </c>
      <c r="M21" s="1"/>
      <c r="N21" s="1">
        <v>300.00099039077702</v>
      </c>
      <c r="O21" s="1">
        <v>300.00035691261201</v>
      </c>
      <c r="P21" s="1">
        <v>300.000999689102</v>
      </c>
      <c r="Q21" s="1">
        <v>300.00084638595501</v>
      </c>
      <c r="R21" s="1">
        <v>300.00024127960199</v>
      </c>
    </row>
    <row r="22" spans="1:18">
      <c r="A22" t="s">
        <v>132</v>
      </c>
      <c r="B22" s="1">
        <v>300.00055527686999</v>
      </c>
      <c r="C22" s="1">
        <v>300.000000715255</v>
      </c>
      <c r="D22" s="1">
        <v>300.00099897384598</v>
      </c>
      <c r="E22" s="1">
        <v>300.00071859359701</v>
      </c>
      <c r="F22" s="1">
        <v>300.00017786026001</v>
      </c>
      <c r="G22" s="1"/>
      <c r="H22" s="1">
        <v>300.00000095367398</v>
      </c>
      <c r="I22" s="1">
        <v>300.00030112266501</v>
      </c>
      <c r="J22" s="1">
        <v>300.00099802017201</v>
      </c>
      <c r="K22" s="1">
        <v>300.00100016593899</v>
      </c>
      <c r="L22" s="1">
        <v>300.00091242790199</v>
      </c>
      <c r="M22" s="1"/>
      <c r="N22" s="1">
        <v>273.13199830055203</v>
      </c>
      <c r="O22" s="1">
        <v>300.00072884559597</v>
      </c>
      <c r="P22" s="1">
        <v>300.000999689102</v>
      </c>
      <c r="Q22" s="1">
        <v>300.00034594535799</v>
      </c>
      <c r="R22" s="1">
        <v>300.00080585479702</v>
      </c>
    </row>
    <row r="23" spans="1:18">
      <c r="A23" t="s">
        <v>133</v>
      </c>
      <c r="B23" s="1">
        <v>297.30948734283402</v>
      </c>
      <c r="C23" s="1">
        <v>300.00079989433198</v>
      </c>
      <c r="D23" s="1">
        <v>300.000998735427</v>
      </c>
      <c r="E23" s="1">
        <v>300.000816822052</v>
      </c>
      <c r="F23" s="1">
        <v>300.000438451766</v>
      </c>
      <c r="G23" s="1"/>
      <c r="H23" s="1">
        <v>300.00018477439801</v>
      </c>
      <c r="I23" s="1">
        <v>300.00075578689501</v>
      </c>
      <c r="J23" s="1">
        <v>300.000999689102</v>
      </c>
      <c r="K23" s="1">
        <v>300.00011110305701</v>
      </c>
      <c r="L23" s="1">
        <v>300.00091004371598</v>
      </c>
      <c r="M23" s="1"/>
      <c r="N23" s="1">
        <v>135.54015040397601</v>
      </c>
      <c r="O23" s="1">
        <v>205.36699962615899</v>
      </c>
      <c r="P23" s="1">
        <v>228.888999462127</v>
      </c>
      <c r="Q23" s="1">
        <v>168.90975546836799</v>
      </c>
      <c r="R23" s="1">
        <v>300.00043463706902</v>
      </c>
    </row>
    <row r="24" spans="1:18">
      <c r="A24" t="s">
        <v>134</v>
      </c>
      <c r="B24" s="1">
        <v>149.68299937248199</v>
      </c>
      <c r="C24" s="1">
        <v>185.82021427154501</v>
      </c>
      <c r="D24" s="1">
        <v>241.320999622344</v>
      </c>
      <c r="E24" s="1">
        <v>174.5847158432</v>
      </c>
      <c r="F24" s="1">
        <v>300.00093889236399</v>
      </c>
      <c r="G24" s="1"/>
      <c r="H24" s="1">
        <v>231.06347179412799</v>
      </c>
      <c r="I24" s="1">
        <v>287.92082786560002</v>
      </c>
      <c r="J24" s="1">
        <v>300.00099849700899</v>
      </c>
      <c r="K24" s="1">
        <v>292.81963157653797</v>
      </c>
      <c r="L24" s="1">
        <v>300.00082516670199</v>
      </c>
      <c r="M24" s="1"/>
      <c r="N24" s="1">
        <v>115.753559112548</v>
      </c>
      <c r="O24" s="1">
        <v>172.04999923706001</v>
      </c>
      <c r="P24" s="1">
        <v>175.81199908256499</v>
      </c>
      <c r="Q24" s="1">
        <v>138.098151683807</v>
      </c>
      <c r="R24" s="1">
        <v>290.42953467369</v>
      </c>
    </row>
    <row r="25" spans="1:18">
      <c r="A25" t="s">
        <v>135</v>
      </c>
      <c r="B25" s="1">
        <v>136.46300101280201</v>
      </c>
      <c r="C25" s="1">
        <v>166.43250632286001</v>
      </c>
      <c r="D25" s="1">
        <v>225.95599842071499</v>
      </c>
      <c r="E25" s="1">
        <v>161.19499945640499</v>
      </c>
      <c r="F25" s="1">
        <v>300.000011444091</v>
      </c>
      <c r="G25" s="1"/>
      <c r="H25" s="1">
        <v>152.99514770507801</v>
      </c>
      <c r="I25" s="1">
        <v>200.63186931610099</v>
      </c>
      <c r="J25" s="1">
        <v>241.04299879074</v>
      </c>
      <c r="K25" s="1">
        <v>193.593569755554</v>
      </c>
      <c r="L25" s="1">
        <v>300.00075030326798</v>
      </c>
      <c r="M25" s="1"/>
      <c r="N25" s="1">
        <v>103.220999717712</v>
      </c>
      <c r="O25" s="1">
        <v>162.84300041198699</v>
      </c>
      <c r="P25" s="1">
        <v>179.10899996757499</v>
      </c>
      <c r="Q25" s="1">
        <v>128.806183338165</v>
      </c>
      <c r="R25" s="1">
        <v>256.99520730972199</v>
      </c>
    </row>
    <row r="26" spans="1:18">
      <c r="A26" t="s">
        <v>136</v>
      </c>
      <c r="B26" s="1">
        <v>124.930001735687</v>
      </c>
      <c r="C26" s="1">
        <v>155.85653448104799</v>
      </c>
      <c r="D26" s="1">
        <v>212.06699967384299</v>
      </c>
      <c r="E26" s="1">
        <v>155.243693828582</v>
      </c>
      <c r="F26" s="1">
        <v>300.00093746185303</v>
      </c>
      <c r="G26" s="1"/>
      <c r="H26" s="1">
        <v>144.57748103141699</v>
      </c>
      <c r="I26" s="1">
        <v>177.31603121757499</v>
      </c>
      <c r="J26" s="1">
        <v>233.05399870872401</v>
      </c>
      <c r="K26" s="1">
        <v>173.02892017364499</v>
      </c>
      <c r="L26" s="1">
        <v>300.00063133239701</v>
      </c>
      <c r="M26" s="1"/>
      <c r="N26" s="1">
        <v>92.194000959396305</v>
      </c>
      <c r="O26" s="1">
        <v>150.29876542091301</v>
      </c>
      <c r="P26" s="1">
        <v>158.09199976920999</v>
      </c>
      <c r="Q26" s="1">
        <v>119.806419849395</v>
      </c>
      <c r="R26" s="1">
        <v>221.969138622283</v>
      </c>
    </row>
    <row r="27" spans="1:18">
      <c r="A27" t="s">
        <v>137</v>
      </c>
      <c r="B27" s="1">
        <v>121.352658271789</v>
      </c>
      <c r="C27" s="1">
        <v>154.96182823181101</v>
      </c>
      <c r="D27" s="1">
        <v>202.57300090789701</v>
      </c>
      <c r="E27" s="1">
        <v>145.91700053215001</v>
      </c>
      <c r="F27" s="1">
        <v>300.00073266029301</v>
      </c>
      <c r="G27" s="1"/>
      <c r="H27" s="1">
        <v>133.35320138931201</v>
      </c>
      <c r="I27" s="1">
        <v>163.16353225707999</v>
      </c>
      <c r="J27" s="1">
        <v>200.664999961853</v>
      </c>
      <c r="K27" s="1">
        <v>165.83727574348401</v>
      </c>
      <c r="L27" s="1">
        <v>300.00077843666003</v>
      </c>
      <c r="M27" s="1"/>
      <c r="N27" s="1">
        <v>83.231498241424504</v>
      </c>
      <c r="O27" s="1">
        <v>126.511032819747</v>
      </c>
      <c r="P27" s="1">
        <v>137.49499964713999</v>
      </c>
      <c r="Q27" s="1">
        <v>104.61206650733899</v>
      </c>
      <c r="R27" s="1">
        <v>205.41454768180799</v>
      </c>
    </row>
    <row r="28" spans="1:18">
      <c r="A28" t="s">
        <v>138</v>
      </c>
      <c r="B28" s="1">
        <v>115.12700009346</v>
      </c>
      <c r="C28" s="1">
        <v>154.92586779594399</v>
      </c>
      <c r="D28" s="1">
        <v>189.58199954032801</v>
      </c>
      <c r="E28" s="1">
        <v>142.74900150299001</v>
      </c>
      <c r="F28" s="1">
        <v>272.181128263473</v>
      </c>
      <c r="G28" s="1"/>
      <c r="H28" s="1">
        <v>122.073019742965</v>
      </c>
      <c r="I28" s="1">
        <v>143.288337230682</v>
      </c>
      <c r="J28" s="1">
        <v>194.71599888801501</v>
      </c>
      <c r="K28" s="1">
        <v>145.784999847412</v>
      </c>
      <c r="L28" s="1">
        <v>284.09735035896301</v>
      </c>
      <c r="M28" s="1"/>
      <c r="N28" s="1">
        <v>73.991994857788001</v>
      </c>
      <c r="O28" s="1">
        <v>98.114503622054997</v>
      </c>
      <c r="P28" s="1">
        <v>135.06300020217799</v>
      </c>
      <c r="Q28" s="1">
        <v>97.008010625839205</v>
      </c>
      <c r="R28" s="1">
        <v>190.69089603424001</v>
      </c>
    </row>
    <row r="29" spans="1:18">
      <c r="A29" t="s">
        <v>139</v>
      </c>
      <c r="B29" s="1">
        <v>300.00075817108097</v>
      </c>
      <c r="C29" s="1">
        <v>300.00074791908202</v>
      </c>
      <c r="D29" s="1">
        <v>300.00099849700899</v>
      </c>
      <c r="E29" s="1">
        <v>300.00044035911498</v>
      </c>
      <c r="F29" s="1">
        <v>300.000923156738</v>
      </c>
      <c r="G29" s="1"/>
      <c r="H29" s="1">
        <v>300.00092005729601</v>
      </c>
      <c r="I29" s="1">
        <v>300.00096297264099</v>
      </c>
      <c r="J29" s="1">
        <v>300.00070118904102</v>
      </c>
      <c r="K29" s="1">
        <v>300.000591278076</v>
      </c>
      <c r="L29" s="1">
        <v>300.00079631805397</v>
      </c>
      <c r="M29" s="1"/>
      <c r="N29" s="1">
        <v>300.00099778175297</v>
      </c>
      <c r="O29" s="1">
        <v>300.00075149536099</v>
      </c>
      <c r="P29" s="1">
        <v>300.00000047683699</v>
      </c>
      <c r="Q29" s="1">
        <v>300.00079941749499</v>
      </c>
      <c r="R29" s="1">
        <v>300.000748395919</v>
      </c>
    </row>
    <row r="30" spans="1:18">
      <c r="A30" t="s">
        <v>140</v>
      </c>
      <c r="B30" s="1">
        <v>300.00011420249899</v>
      </c>
      <c r="C30" s="1">
        <v>300.00016355514498</v>
      </c>
      <c r="D30" s="1">
        <v>300.00099992752001</v>
      </c>
      <c r="E30" s="1">
        <v>300.00100064277598</v>
      </c>
      <c r="F30" s="1">
        <v>300.00026297569201</v>
      </c>
      <c r="G30" s="1"/>
      <c r="H30" s="1">
        <v>300.00003767013499</v>
      </c>
      <c r="I30" s="1">
        <v>300.000999689102</v>
      </c>
      <c r="J30" s="1">
        <v>300.00000095367398</v>
      </c>
      <c r="K30" s="1">
        <v>300.00081443786598</v>
      </c>
      <c r="L30" s="1">
        <v>300.00088024139399</v>
      </c>
      <c r="M30" s="1"/>
      <c r="N30" s="1">
        <v>300.00000166893</v>
      </c>
      <c r="O30" s="1">
        <v>300.00030970573403</v>
      </c>
      <c r="P30" s="1">
        <v>300.00000023841801</v>
      </c>
      <c r="Q30" s="1">
        <v>300.00049209594698</v>
      </c>
      <c r="R30" s="1">
        <v>300.00011253356899</v>
      </c>
    </row>
    <row r="31" spans="1:18">
      <c r="A31" t="s">
        <v>141</v>
      </c>
      <c r="B31" s="1">
        <v>300.000281333923</v>
      </c>
      <c r="C31" s="1">
        <v>300.00094842910698</v>
      </c>
      <c r="D31" s="1">
        <v>300.00099897384598</v>
      </c>
      <c r="E31" s="1">
        <v>300.00099825859002</v>
      </c>
      <c r="F31" s="1">
        <v>300.00002717971802</v>
      </c>
      <c r="G31" s="1"/>
      <c r="H31" s="1">
        <v>300.00019168853697</v>
      </c>
      <c r="I31" s="1">
        <v>300.00082182884199</v>
      </c>
      <c r="J31" s="1">
        <v>300.00099945068303</v>
      </c>
      <c r="K31" s="1">
        <v>300.00097608566199</v>
      </c>
      <c r="L31" s="1">
        <v>300.00056028365998</v>
      </c>
      <c r="M31" s="1"/>
      <c r="N31" s="1">
        <v>300.000668525695</v>
      </c>
      <c r="O31" s="1">
        <v>300.00041675567599</v>
      </c>
      <c r="P31" s="1">
        <v>300.00099992752001</v>
      </c>
      <c r="Q31" s="1">
        <v>300.00006413459698</v>
      </c>
      <c r="R31" s="1">
        <v>300.00095820426901</v>
      </c>
    </row>
    <row r="32" spans="1:18">
      <c r="A32" t="s">
        <v>142</v>
      </c>
      <c r="B32" s="1">
        <v>300.00065088271998</v>
      </c>
      <c r="C32" s="1">
        <v>300.00084924697802</v>
      </c>
      <c r="D32" s="1">
        <v>300.000999689102</v>
      </c>
      <c r="E32" s="1">
        <v>300.00000143051102</v>
      </c>
      <c r="F32" s="1">
        <v>300.00085115432699</v>
      </c>
      <c r="G32" s="1"/>
      <c r="H32" s="1">
        <v>300.00053143501202</v>
      </c>
      <c r="I32" s="1">
        <v>300.00081539154002</v>
      </c>
      <c r="J32" s="1">
        <v>300.00000095367398</v>
      </c>
      <c r="K32" s="1">
        <v>300.00006937980601</v>
      </c>
      <c r="L32" s="1">
        <v>300.00063586235001</v>
      </c>
      <c r="M32" s="1"/>
      <c r="N32" s="1">
        <v>146.16114616394</v>
      </c>
      <c r="O32" s="1">
        <v>164.80653142929</v>
      </c>
      <c r="P32" s="1">
        <v>232.09300017356799</v>
      </c>
      <c r="Q32" s="1">
        <v>179.59219908714201</v>
      </c>
      <c r="R32" s="1">
        <v>300.000232458114</v>
      </c>
    </row>
    <row r="33" spans="1:18">
      <c r="A33" t="s">
        <v>143</v>
      </c>
      <c r="B33" s="1">
        <v>142.339201688766</v>
      </c>
      <c r="C33" s="1">
        <v>170.432124376297</v>
      </c>
      <c r="D33" s="1">
        <v>213.09000039100599</v>
      </c>
      <c r="E33" s="1">
        <v>174.556998252868</v>
      </c>
      <c r="F33" s="1">
        <v>300.00013327598498</v>
      </c>
      <c r="G33" s="1"/>
      <c r="H33" s="1">
        <v>295.035764455795</v>
      </c>
      <c r="I33" s="1">
        <v>300.00014877319302</v>
      </c>
      <c r="J33" s="1">
        <v>300.000998735427</v>
      </c>
      <c r="K33" s="1">
        <v>300.00073313713</v>
      </c>
      <c r="L33" s="1">
        <v>300.00058388709999</v>
      </c>
      <c r="M33" s="1"/>
      <c r="N33" s="1">
        <v>93.403608798980699</v>
      </c>
      <c r="O33" s="1">
        <v>109.528336286544</v>
      </c>
      <c r="P33" s="1">
        <v>151.85800123214699</v>
      </c>
      <c r="Q33" s="1">
        <v>112.764013290405</v>
      </c>
      <c r="R33" s="1">
        <v>211.10672855377101</v>
      </c>
    </row>
    <row r="34" spans="1:18">
      <c r="A34" t="s">
        <v>144</v>
      </c>
      <c r="B34" s="1">
        <v>116.33629274368199</v>
      </c>
      <c r="C34" s="1">
        <v>139.823500394821</v>
      </c>
      <c r="D34" s="1">
        <v>171.646001338958</v>
      </c>
      <c r="E34" s="1">
        <v>138.71601986885</v>
      </c>
      <c r="F34" s="1">
        <v>271.62890911102198</v>
      </c>
      <c r="G34" s="1"/>
      <c r="H34" s="1">
        <v>121.76685738563501</v>
      </c>
      <c r="I34" s="1">
        <v>145.91201472282401</v>
      </c>
      <c r="J34" s="1">
        <v>168.05500054359399</v>
      </c>
      <c r="K34" s="1">
        <v>162.71944522857601</v>
      </c>
      <c r="L34" s="1">
        <v>300.00004816055298</v>
      </c>
      <c r="M34" s="1"/>
      <c r="N34" s="1">
        <v>83.414525270461994</v>
      </c>
      <c r="O34" s="1">
        <v>101.558012723922</v>
      </c>
      <c r="P34" s="1">
        <v>138.649999856948</v>
      </c>
      <c r="Q34" s="1">
        <v>105.391280174255</v>
      </c>
      <c r="R34" s="1">
        <v>194.73280501365599</v>
      </c>
    </row>
    <row r="35" spans="1:18">
      <c r="A35" t="s">
        <v>145</v>
      </c>
      <c r="B35" s="1">
        <v>105.70769548416099</v>
      </c>
      <c r="C35" s="1">
        <v>132.88316607475201</v>
      </c>
      <c r="D35" s="1">
        <v>155.28570318222</v>
      </c>
      <c r="E35" s="1">
        <v>140.67009282112099</v>
      </c>
      <c r="F35" s="1">
        <v>259.119807243347</v>
      </c>
      <c r="G35" s="1"/>
      <c r="H35" s="1">
        <v>114.082861661911</v>
      </c>
      <c r="I35" s="1">
        <v>136.69267272949199</v>
      </c>
      <c r="J35" s="1">
        <v>170.60300040244999</v>
      </c>
      <c r="K35" s="1">
        <v>150.16052532195999</v>
      </c>
      <c r="L35" s="1">
        <v>290.05787348747202</v>
      </c>
      <c r="M35" s="1"/>
      <c r="N35" s="1">
        <v>76.569542884826603</v>
      </c>
      <c r="O35" s="1">
        <v>92.614504337310706</v>
      </c>
      <c r="P35" s="1">
        <v>126.37599849700899</v>
      </c>
      <c r="Q35" s="1">
        <v>98.511807203292804</v>
      </c>
      <c r="R35" s="1">
        <v>178.31934261321999</v>
      </c>
    </row>
    <row r="36" spans="1:18">
      <c r="A36" t="s">
        <v>146</v>
      </c>
      <c r="B36" s="1">
        <v>103.93385362625099</v>
      </c>
      <c r="C36" s="1">
        <v>134.42522931098901</v>
      </c>
      <c r="D36" s="1">
        <v>160.02600002288801</v>
      </c>
      <c r="E36" s="1">
        <v>132.604228496551</v>
      </c>
      <c r="F36" s="1">
        <v>255.43177223205501</v>
      </c>
      <c r="G36" s="1"/>
      <c r="H36" s="1">
        <v>105.73623776435799</v>
      </c>
      <c r="I36" s="1">
        <v>129.043933629989</v>
      </c>
      <c r="J36" s="1">
        <v>141.982001066207</v>
      </c>
      <c r="K36" s="1">
        <v>139.912025928497</v>
      </c>
      <c r="L36" s="1">
        <v>262.280054092407</v>
      </c>
      <c r="M36" s="1"/>
      <c r="N36" s="1">
        <v>71.106999635696397</v>
      </c>
      <c r="O36" s="1">
        <v>82.676187038421602</v>
      </c>
      <c r="P36" s="1">
        <v>111.656000852584</v>
      </c>
      <c r="Q36" s="1">
        <v>92.715333938598604</v>
      </c>
      <c r="R36" s="1">
        <v>151.21979188918999</v>
      </c>
    </row>
    <row r="37" spans="1:18">
      <c r="A37" t="s">
        <v>147</v>
      </c>
      <c r="B37" s="1">
        <v>96.166563034057603</v>
      </c>
      <c r="C37" s="1">
        <v>131.50200200080801</v>
      </c>
      <c r="D37" s="1">
        <v>145.17599987983701</v>
      </c>
      <c r="E37" s="1">
        <v>127.509027481079</v>
      </c>
      <c r="F37" s="1">
        <v>240.4827439785</v>
      </c>
      <c r="G37" s="1"/>
      <c r="H37" s="1">
        <v>96.081512689590397</v>
      </c>
      <c r="I37" s="1">
        <v>129.67900085449199</v>
      </c>
      <c r="J37" s="1">
        <v>136.397000074386</v>
      </c>
      <c r="K37" s="1">
        <v>123.32000851631101</v>
      </c>
      <c r="L37" s="1">
        <v>243.614447832107</v>
      </c>
      <c r="M37" s="1"/>
      <c r="N37" s="1">
        <v>63.241045951843198</v>
      </c>
      <c r="O37" s="1">
        <v>77.193259000778198</v>
      </c>
      <c r="P37" s="1">
        <v>109.163999319076</v>
      </c>
      <c r="Q37" s="1">
        <v>81.467028617858801</v>
      </c>
      <c r="R37" s="1">
        <v>145.50333833694401</v>
      </c>
    </row>
    <row r="38" spans="1:18">
      <c r="A38" t="s">
        <v>148</v>
      </c>
      <c r="B38" s="1">
        <v>300.00088524818398</v>
      </c>
      <c r="C38" s="1">
        <v>300.00076413154602</v>
      </c>
      <c r="D38" s="1">
        <v>300.00099802017201</v>
      </c>
      <c r="E38" s="1">
        <v>300.00086450576703</v>
      </c>
      <c r="F38" s="1">
        <v>300.000450134277</v>
      </c>
      <c r="G38" s="1"/>
      <c r="H38" s="1">
        <v>300.000193595886</v>
      </c>
      <c r="I38" s="1">
        <v>300.00085711479102</v>
      </c>
      <c r="J38" s="1">
        <v>300.000000715255</v>
      </c>
      <c r="K38" s="1">
        <v>300.00050616264298</v>
      </c>
      <c r="L38" s="1">
        <v>300.00060129165598</v>
      </c>
      <c r="M38" s="1"/>
      <c r="N38" s="1">
        <v>300.00028371810902</v>
      </c>
      <c r="O38" s="1">
        <v>300.00099945068303</v>
      </c>
      <c r="P38" s="1">
        <v>300.00053882598797</v>
      </c>
      <c r="Q38" s="1">
        <v>300.000102043151</v>
      </c>
      <c r="R38" s="1">
        <v>300.000908136367</v>
      </c>
    </row>
    <row r="39" spans="1:18">
      <c r="A39" t="s">
        <v>149</v>
      </c>
      <c r="B39" s="1">
        <v>300.00072288513098</v>
      </c>
      <c r="C39" s="1">
        <v>300.00077366828901</v>
      </c>
      <c r="D39" s="1">
        <v>300.00000143051102</v>
      </c>
      <c r="E39" s="1">
        <v>300.00027537345801</v>
      </c>
      <c r="F39" s="1">
        <v>300.00060343742302</v>
      </c>
      <c r="G39" s="1"/>
      <c r="H39" s="1">
        <v>300.000095129013</v>
      </c>
      <c r="I39" s="1">
        <v>300.00071191787703</v>
      </c>
      <c r="J39" s="1">
        <v>300.00000095367398</v>
      </c>
      <c r="K39" s="1">
        <v>300.00083327293299</v>
      </c>
      <c r="L39" s="1">
        <v>300.00088214874199</v>
      </c>
      <c r="M39" s="1"/>
      <c r="N39" s="1">
        <v>300.00064492225601</v>
      </c>
      <c r="O39" s="1">
        <v>300.000823020935</v>
      </c>
      <c r="P39" s="1">
        <v>300.00000095367398</v>
      </c>
      <c r="Q39" s="1">
        <v>300.00027298927301</v>
      </c>
      <c r="R39" s="1">
        <v>300.00080919265702</v>
      </c>
    </row>
    <row r="40" spans="1:18">
      <c r="A40" t="s">
        <v>150</v>
      </c>
      <c r="B40" s="1">
        <v>300.00097250938398</v>
      </c>
      <c r="C40" s="1">
        <v>300.00038504600502</v>
      </c>
      <c r="D40" s="1">
        <v>300.00099921226501</v>
      </c>
      <c r="E40" s="1">
        <v>300.00079345703102</v>
      </c>
      <c r="F40" s="1">
        <v>300.00073552131602</v>
      </c>
      <c r="G40" s="1"/>
      <c r="H40" s="1">
        <v>300.00070428848198</v>
      </c>
      <c r="I40" s="1">
        <v>300.00065445899901</v>
      </c>
      <c r="J40" s="1">
        <v>300.000757217407</v>
      </c>
      <c r="K40" s="1">
        <v>300.00002408027598</v>
      </c>
      <c r="L40" s="1">
        <v>300.00079393386801</v>
      </c>
      <c r="M40" s="1"/>
      <c r="N40" s="1">
        <v>300.000195264816</v>
      </c>
      <c r="O40" s="1">
        <v>300.000816822052</v>
      </c>
      <c r="P40" s="1">
        <v>300.00099897384598</v>
      </c>
      <c r="Q40" s="1">
        <v>300.00054669380103</v>
      </c>
      <c r="R40" s="1">
        <v>300.00051498413001</v>
      </c>
    </row>
    <row r="41" spans="1:18">
      <c r="A41" t="s">
        <v>151</v>
      </c>
      <c r="B41" s="1">
        <v>300.000975608825</v>
      </c>
      <c r="C41" s="1">
        <v>300.000626802444</v>
      </c>
      <c r="D41" s="1">
        <v>300.00100016593899</v>
      </c>
      <c r="E41" s="1">
        <v>300.00055122375397</v>
      </c>
      <c r="F41" s="1">
        <v>300.00093889236399</v>
      </c>
      <c r="G41" s="1"/>
      <c r="H41" s="1">
        <v>300.00044465065002</v>
      </c>
      <c r="I41" s="1">
        <v>300.00032520294099</v>
      </c>
      <c r="J41" s="1">
        <v>300.000213861465</v>
      </c>
      <c r="K41" s="1">
        <v>300.00099825859002</v>
      </c>
      <c r="L41" s="1">
        <v>300.00057697296103</v>
      </c>
      <c r="M41" s="1"/>
      <c r="N41" s="1">
        <v>140.822852373123</v>
      </c>
      <c r="O41" s="1">
        <v>175.457231044769</v>
      </c>
      <c r="P41" s="1">
        <v>231.93117237090999</v>
      </c>
      <c r="Q41" s="1">
        <v>160.95000052451999</v>
      </c>
      <c r="R41" s="1">
        <v>300.00044965744002</v>
      </c>
    </row>
    <row r="42" spans="1:18">
      <c r="A42" t="s">
        <v>152</v>
      </c>
      <c r="B42" s="1">
        <v>163.348092079162</v>
      </c>
      <c r="C42" s="1">
        <v>254.51221656799299</v>
      </c>
      <c r="D42" s="1">
        <v>228.102997303009</v>
      </c>
      <c r="E42" s="1">
        <v>219.24910998344399</v>
      </c>
      <c r="F42" s="1">
        <v>300.00081467628399</v>
      </c>
      <c r="G42" s="1"/>
      <c r="H42" s="1">
        <v>300.000376462936</v>
      </c>
      <c r="I42" s="1">
        <v>300.00073742866499</v>
      </c>
      <c r="J42" s="1">
        <v>300.00100016593899</v>
      </c>
      <c r="K42" s="1">
        <v>300.00000166893</v>
      </c>
      <c r="L42" s="1">
        <v>300.00058078765801</v>
      </c>
      <c r="M42" s="1"/>
      <c r="N42" s="1">
        <v>73.452958822250295</v>
      </c>
      <c r="O42" s="1">
        <v>91.003916263580294</v>
      </c>
      <c r="P42" s="1">
        <v>123.467999219894</v>
      </c>
      <c r="Q42" s="1">
        <v>101.938573122024</v>
      </c>
      <c r="R42" s="1">
        <v>167.79058980941701</v>
      </c>
    </row>
    <row r="43" spans="1:18">
      <c r="A43" t="s">
        <v>153</v>
      </c>
      <c r="B43" s="1">
        <v>93.518057823181096</v>
      </c>
      <c r="C43" s="1">
        <v>146.55999875068599</v>
      </c>
      <c r="D43" s="1">
        <v>128.103002309799</v>
      </c>
      <c r="E43" s="1">
        <v>122.907924413681</v>
      </c>
      <c r="F43" s="1">
        <v>233.19934248924201</v>
      </c>
      <c r="G43" s="1"/>
      <c r="H43" s="1">
        <v>115.540675878524</v>
      </c>
      <c r="I43" s="1">
        <v>181.762509822845</v>
      </c>
      <c r="J43" s="1">
        <v>167.42899942398</v>
      </c>
      <c r="K43" s="1">
        <v>163.67199969291599</v>
      </c>
      <c r="L43" s="1">
        <v>287.94860577583302</v>
      </c>
      <c r="M43" s="1"/>
      <c r="N43" s="1">
        <v>64.014119625091496</v>
      </c>
      <c r="O43" s="1">
        <v>81.514001369476304</v>
      </c>
      <c r="P43" s="1">
        <v>114.18499922752299</v>
      </c>
      <c r="Q43" s="1">
        <v>93.787797927856403</v>
      </c>
      <c r="R43" s="1">
        <v>166.050014019012</v>
      </c>
    </row>
    <row r="44" spans="1:18">
      <c r="A44" t="s">
        <v>154</v>
      </c>
      <c r="B44" s="1">
        <v>92.411950588226304</v>
      </c>
      <c r="C44" s="1">
        <v>143.955158710479</v>
      </c>
      <c r="D44" s="1">
        <v>123.290999650955</v>
      </c>
      <c r="E44" s="1">
        <v>120.69302439689601</v>
      </c>
      <c r="F44" s="1">
        <v>221.791537523269</v>
      </c>
      <c r="G44" s="1"/>
      <c r="H44" s="1">
        <v>96.419345617294297</v>
      </c>
      <c r="I44" s="1">
        <v>148.04827380180299</v>
      </c>
      <c r="J44" s="1">
        <v>118.195001602172</v>
      </c>
      <c r="K44" s="1">
        <v>137.22894215583801</v>
      </c>
      <c r="L44" s="1">
        <v>236.79555416107101</v>
      </c>
      <c r="M44" s="1"/>
      <c r="N44" s="1">
        <v>63.312126398086498</v>
      </c>
      <c r="O44" s="1">
        <v>75.108016014099107</v>
      </c>
      <c r="P44" s="1">
        <v>113.71799826621999</v>
      </c>
      <c r="Q44" s="1">
        <v>82.020510673522907</v>
      </c>
      <c r="R44" s="1">
        <v>145.50199985504099</v>
      </c>
    </row>
    <row r="45" spans="1:18">
      <c r="A45" t="s">
        <v>155</v>
      </c>
      <c r="B45" s="1">
        <v>86.318534612655597</v>
      </c>
      <c r="C45" s="1">
        <v>141.494164466857</v>
      </c>
      <c r="D45" s="1">
        <v>126.685999631881</v>
      </c>
      <c r="E45" s="1">
        <v>117.198075294494</v>
      </c>
      <c r="F45" s="1">
        <v>211.477626085281</v>
      </c>
      <c r="G45" s="1"/>
      <c r="H45" s="1">
        <v>92.739998340606604</v>
      </c>
      <c r="I45" s="1">
        <v>142.06800127029399</v>
      </c>
      <c r="J45" s="1">
        <v>111.53000044822601</v>
      </c>
      <c r="K45" s="1">
        <v>128.33900976180999</v>
      </c>
      <c r="L45" s="1">
        <v>216.32012128829899</v>
      </c>
      <c r="M45" s="1"/>
      <c r="N45" s="1">
        <v>60.742723464965799</v>
      </c>
      <c r="O45" s="1">
        <v>69.878831148147498</v>
      </c>
      <c r="P45" s="1">
        <v>98.677000045776296</v>
      </c>
      <c r="Q45" s="1">
        <v>91.981055736541705</v>
      </c>
      <c r="R45" s="1">
        <v>137.532881498336</v>
      </c>
    </row>
    <row r="46" spans="1:18">
      <c r="A46" t="s">
        <v>156</v>
      </c>
      <c r="B46" s="1">
        <v>84.6181640625</v>
      </c>
      <c r="C46" s="1">
        <v>135.33399891853301</v>
      </c>
      <c r="D46" s="1">
        <v>127.861000061035</v>
      </c>
      <c r="E46" s="1">
        <v>116.700966596603</v>
      </c>
      <c r="F46" s="1">
        <v>197.47100067138601</v>
      </c>
      <c r="G46" s="1"/>
      <c r="H46" s="1">
        <v>83.765239477157493</v>
      </c>
      <c r="I46" s="1">
        <v>127.687050342559</v>
      </c>
      <c r="J46" s="1">
        <v>99.672997951507497</v>
      </c>
      <c r="K46" s="1">
        <v>119.44601583480799</v>
      </c>
      <c r="L46" s="1">
        <v>199.500509500503</v>
      </c>
      <c r="M46" s="1"/>
      <c r="N46" s="1">
        <v>57.223950147628699</v>
      </c>
      <c r="O46" s="1">
        <v>65.813841104507404</v>
      </c>
      <c r="P46" s="1">
        <v>90.423999547958303</v>
      </c>
      <c r="Q46" s="1">
        <v>83.449128866195593</v>
      </c>
      <c r="R46" s="1">
        <v>123.968855142593</v>
      </c>
    </row>
    <row r="47" spans="1:18">
      <c r="A47" t="s">
        <v>157</v>
      </c>
      <c r="B47" s="1">
        <v>300.00023317337002</v>
      </c>
      <c r="C47" s="1">
        <v>300.00024843215903</v>
      </c>
      <c r="D47" s="1">
        <v>300.00000023841801</v>
      </c>
      <c r="E47" s="1">
        <v>300.00073528289698</v>
      </c>
      <c r="F47" s="1">
        <v>300.00062918663002</v>
      </c>
      <c r="G47" s="1"/>
      <c r="H47" s="1">
        <v>300.00097680091801</v>
      </c>
      <c r="I47" s="1">
        <v>300.00086522102299</v>
      </c>
      <c r="J47" s="1">
        <v>300.00000143051102</v>
      </c>
      <c r="K47" s="1">
        <v>300.00074601173401</v>
      </c>
      <c r="L47" s="1">
        <v>300.00069856643597</v>
      </c>
      <c r="M47" s="1"/>
      <c r="N47" s="1">
        <v>300.00060081481899</v>
      </c>
      <c r="O47" s="1">
        <v>300.00093150138798</v>
      </c>
      <c r="P47" s="1">
        <v>300.00100064277598</v>
      </c>
      <c r="Q47" s="1">
        <v>300.00061178207397</v>
      </c>
      <c r="R47" s="1">
        <v>300.00093913078302</v>
      </c>
    </row>
    <row r="48" spans="1:18">
      <c r="A48" t="s">
        <v>158</v>
      </c>
      <c r="B48" s="1">
        <v>300.00058531761101</v>
      </c>
      <c r="C48" s="1">
        <v>300.00027346611</v>
      </c>
      <c r="D48" s="1">
        <v>300.00097227096501</v>
      </c>
      <c r="E48" s="1">
        <v>300.00049495696999</v>
      </c>
      <c r="F48" s="1">
        <v>300.00069785118097</v>
      </c>
      <c r="G48" s="1"/>
      <c r="H48" s="1">
        <v>300.00072908401398</v>
      </c>
      <c r="I48" s="1">
        <v>300.00010228156998</v>
      </c>
      <c r="J48" s="1">
        <v>300.00100016593899</v>
      </c>
      <c r="K48" s="1">
        <v>300.00024199485699</v>
      </c>
      <c r="L48" s="1">
        <v>300.00082159042302</v>
      </c>
      <c r="M48" s="1"/>
      <c r="N48" s="1">
        <v>300.00043034553499</v>
      </c>
      <c r="O48" s="1">
        <v>300.00085520744301</v>
      </c>
      <c r="P48" s="1">
        <v>300.000000715255</v>
      </c>
      <c r="Q48" s="1">
        <v>300.00012850761402</v>
      </c>
      <c r="R48" s="1">
        <v>300.00060629844597</v>
      </c>
    </row>
    <row r="49" spans="1:18">
      <c r="A49" t="s">
        <v>159</v>
      </c>
      <c r="B49" s="1">
        <v>300.00017857551501</v>
      </c>
      <c r="C49" s="1">
        <v>300.000916957855</v>
      </c>
      <c r="D49" s="1">
        <v>300.000999689102</v>
      </c>
      <c r="E49" s="1">
        <v>300.00052237510602</v>
      </c>
      <c r="F49" s="1">
        <v>300.00082087516699</v>
      </c>
      <c r="G49" s="1"/>
      <c r="H49" s="1">
        <v>300.000283002853</v>
      </c>
      <c r="I49" s="1">
        <v>300.00096845626803</v>
      </c>
      <c r="J49" s="1">
        <v>300.00008320808399</v>
      </c>
      <c r="K49" s="1">
        <v>300.00071644782997</v>
      </c>
      <c r="L49" s="1">
        <v>300.00021028518597</v>
      </c>
      <c r="M49" s="1"/>
      <c r="N49" s="1">
        <v>300.00019335746703</v>
      </c>
      <c r="O49" s="1">
        <v>300.00071406364401</v>
      </c>
      <c r="P49" s="1">
        <v>300.00099778175297</v>
      </c>
      <c r="Q49" s="1">
        <v>300.00014114379798</v>
      </c>
      <c r="R49" s="1">
        <v>300.00016140937799</v>
      </c>
    </row>
    <row r="50" spans="1:18">
      <c r="A50" t="s">
        <v>160</v>
      </c>
      <c r="B50" s="1">
        <v>300.00004720687798</v>
      </c>
      <c r="C50" s="1">
        <v>300.00061845779402</v>
      </c>
      <c r="D50" s="1">
        <v>300.00099778175297</v>
      </c>
      <c r="E50" s="1">
        <v>300.00049400329499</v>
      </c>
      <c r="F50" s="1">
        <v>300.00021123886103</v>
      </c>
      <c r="G50" s="1"/>
      <c r="H50" s="1">
        <v>300.000682592391</v>
      </c>
      <c r="I50" s="1">
        <v>300.00094985961903</v>
      </c>
      <c r="J50" s="1">
        <v>300.00009536743102</v>
      </c>
      <c r="K50" s="1">
        <v>300.00100064277598</v>
      </c>
      <c r="L50" s="1">
        <v>300.00093054771401</v>
      </c>
      <c r="M50" s="1"/>
      <c r="N50" s="1">
        <v>141.80399870872401</v>
      </c>
      <c r="O50" s="1">
        <v>201.11365628242399</v>
      </c>
      <c r="P50" s="1">
        <v>232.36499857902501</v>
      </c>
      <c r="Q50" s="1">
        <v>171.130473852157</v>
      </c>
      <c r="R50" s="1">
        <v>300.00055384635903</v>
      </c>
    </row>
    <row r="51" spans="1:18">
      <c r="A51" t="s">
        <v>161</v>
      </c>
      <c r="B51" s="1">
        <v>224.74571061134299</v>
      </c>
      <c r="C51" s="1">
        <v>300.00097179412802</v>
      </c>
      <c r="D51" s="1">
        <v>229.27699875831601</v>
      </c>
      <c r="E51" s="1">
        <v>269.25683164596501</v>
      </c>
      <c r="F51" s="1">
        <v>300.00067377090397</v>
      </c>
      <c r="G51" s="1"/>
      <c r="H51" s="1">
        <v>300.000426054</v>
      </c>
      <c r="I51" s="1">
        <v>300.00079393386801</v>
      </c>
      <c r="J51" s="1">
        <v>300.00001168250998</v>
      </c>
      <c r="K51" s="1">
        <v>300.00097632408102</v>
      </c>
      <c r="L51" s="1">
        <v>300.00090575218201</v>
      </c>
      <c r="M51" s="1"/>
      <c r="N51" s="1">
        <v>67.715091466903601</v>
      </c>
      <c r="O51" s="1">
        <v>104.835998773574</v>
      </c>
      <c r="P51" s="1">
        <v>113.729000091552</v>
      </c>
      <c r="Q51" s="1">
        <v>95.567721128463702</v>
      </c>
      <c r="R51" s="1">
        <v>162.15900135040201</v>
      </c>
    </row>
    <row r="52" spans="1:18">
      <c r="A52" t="s">
        <v>162</v>
      </c>
      <c r="B52" s="1">
        <v>88.637997388839693</v>
      </c>
      <c r="C52" s="1">
        <v>135.03947639465301</v>
      </c>
      <c r="D52" s="1">
        <v>106.47800207138</v>
      </c>
      <c r="E52" s="1">
        <v>119.019464731216</v>
      </c>
      <c r="F52" s="1">
        <v>214.631946802139</v>
      </c>
      <c r="G52" s="1"/>
      <c r="H52" s="1">
        <v>139.90727853774999</v>
      </c>
      <c r="I52" s="1">
        <v>191.13247013092001</v>
      </c>
      <c r="J52" s="1">
        <v>142.00798964500399</v>
      </c>
      <c r="K52" s="1">
        <v>176.53593230247401</v>
      </c>
      <c r="L52" s="1">
        <v>300.00082588195801</v>
      </c>
      <c r="M52" s="1"/>
      <c r="N52" s="1">
        <v>57.736999750137301</v>
      </c>
      <c r="O52" s="1">
        <v>93.217000484466496</v>
      </c>
      <c r="P52" s="1">
        <v>98.689000129699707</v>
      </c>
      <c r="Q52" s="1">
        <v>83.532051801681504</v>
      </c>
      <c r="R52" s="1">
        <v>138.146120309829</v>
      </c>
    </row>
    <row r="53" spans="1:18">
      <c r="A53" t="s">
        <v>163</v>
      </c>
      <c r="B53" s="1">
        <v>83.6360311508178</v>
      </c>
      <c r="C53" s="1">
        <v>129.22699761390601</v>
      </c>
      <c r="D53" s="1">
        <v>99.763997316360403</v>
      </c>
      <c r="E53" s="1">
        <v>115.926558971405</v>
      </c>
      <c r="F53" s="1">
        <v>201.25164794921801</v>
      </c>
      <c r="G53" s="1"/>
      <c r="H53" s="1">
        <v>85.322667837142902</v>
      </c>
      <c r="I53" s="1">
        <v>135.307957172393</v>
      </c>
      <c r="J53" s="1">
        <v>102.463997602462</v>
      </c>
      <c r="K53" s="1">
        <v>114.881997823715</v>
      </c>
      <c r="L53" s="1">
        <v>212.41951751708899</v>
      </c>
      <c r="M53" s="1"/>
      <c r="N53" s="1">
        <v>52.406055212020803</v>
      </c>
      <c r="O53" s="1">
        <v>80.488930463790894</v>
      </c>
      <c r="P53" s="1">
        <v>93.418000459671006</v>
      </c>
      <c r="Q53" s="1">
        <v>60.856027841567901</v>
      </c>
      <c r="R53" s="1">
        <v>129.96270918846099</v>
      </c>
    </row>
    <row r="54" spans="1:18">
      <c r="A54" t="s">
        <v>164</v>
      </c>
      <c r="B54" s="1">
        <v>81.248753070831299</v>
      </c>
      <c r="C54" s="1">
        <v>126.33739590644799</v>
      </c>
      <c r="D54" s="1">
        <v>98.715000391006399</v>
      </c>
      <c r="E54" s="1">
        <v>107.979011774063</v>
      </c>
      <c r="F54" s="1">
        <v>196.56339383125299</v>
      </c>
      <c r="G54" s="1"/>
      <c r="H54" s="1">
        <v>77.585030317306504</v>
      </c>
      <c r="I54" s="1">
        <v>126.275257349014</v>
      </c>
      <c r="J54" s="1">
        <v>96.330998897552405</v>
      </c>
      <c r="K54" s="1">
        <v>111.96702671051</v>
      </c>
      <c r="L54" s="1">
        <v>199.86738967895499</v>
      </c>
      <c r="M54" s="1"/>
      <c r="N54" s="1">
        <v>52.742998838424597</v>
      </c>
      <c r="O54" s="1">
        <v>80.030392646789494</v>
      </c>
      <c r="P54" s="1">
        <v>91.098999500274601</v>
      </c>
      <c r="Q54" s="1">
        <v>73.485784292220998</v>
      </c>
      <c r="R54" s="1">
        <v>112.141800642013</v>
      </c>
    </row>
    <row r="55" spans="1:18">
      <c r="A55" t="s">
        <v>165</v>
      </c>
      <c r="B55" s="1">
        <v>79.987787485122595</v>
      </c>
      <c r="C55" s="1">
        <v>121.28655385971</v>
      </c>
      <c r="D55" s="1">
        <v>93.994001626968299</v>
      </c>
      <c r="E55" s="1">
        <v>103.16500186920101</v>
      </c>
      <c r="F55" s="1">
        <v>187.24651670455901</v>
      </c>
      <c r="G55" s="1"/>
      <c r="H55" s="1">
        <v>67.048225879669104</v>
      </c>
      <c r="I55" s="1">
        <v>113.667570114135</v>
      </c>
      <c r="J55" s="1">
        <v>89.606997966766301</v>
      </c>
      <c r="K55" s="1">
        <v>101.876137018203</v>
      </c>
      <c r="L55" s="1">
        <v>169.088514566421</v>
      </c>
      <c r="M55" s="1"/>
      <c r="N55" s="1">
        <v>42.682948827743502</v>
      </c>
      <c r="O55" s="1">
        <v>73.897999286651597</v>
      </c>
      <c r="P55" s="1">
        <v>84.504996061325002</v>
      </c>
      <c r="Q55" s="1">
        <v>64.116029262542696</v>
      </c>
      <c r="R55" s="1">
        <v>106.08822679519599</v>
      </c>
    </row>
    <row r="56" spans="1:18">
      <c r="A56" t="s">
        <v>166</v>
      </c>
      <c r="B56" s="1">
        <v>300.00034928321799</v>
      </c>
      <c r="C56" s="1">
        <v>300.00082731246903</v>
      </c>
      <c r="D56" s="1">
        <v>300.000999689102</v>
      </c>
      <c r="E56" s="1">
        <v>300.00001049041703</v>
      </c>
      <c r="F56" s="1">
        <v>300.00090575218201</v>
      </c>
      <c r="G56" s="1"/>
      <c r="H56" s="1">
        <v>300.000485658645</v>
      </c>
      <c r="I56" s="1">
        <v>300.00001788139298</v>
      </c>
      <c r="J56" s="1">
        <v>300.000940084457</v>
      </c>
      <c r="K56" s="1">
        <v>300.00003361701903</v>
      </c>
      <c r="L56" s="1">
        <v>300.00069236755297</v>
      </c>
      <c r="M56" s="1"/>
      <c r="N56" s="1">
        <v>300.00027894973698</v>
      </c>
      <c r="O56" s="1">
        <v>300.000739336013</v>
      </c>
      <c r="P56" s="1">
        <v>300.00000023841801</v>
      </c>
      <c r="Q56" s="1">
        <v>300.00039815902699</v>
      </c>
      <c r="R56" s="1">
        <v>300.00028038024902</v>
      </c>
    </row>
    <row r="57" spans="1:18">
      <c r="A57" t="s">
        <v>167</v>
      </c>
      <c r="B57" s="1">
        <v>300.00049018859801</v>
      </c>
      <c r="C57" s="1">
        <v>300.00039386749199</v>
      </c>
      <c r="D57" s="1">
        <v>300.00099992752001</v>
      </c>
      <c r="E57" s="1">
        <v>300.00098991393997</v>
      </c>
      <c r="F57" s="1">
        <v>300.00012278556801</v>
      </c>
      <c r="G57" s="1"/>
      <c r="H57" s="1">
        <v>300.00072598457302</v>
      </c>
      <c r="I57" s="1">
        <v>300.00052118301301</v>
      </c>
      <c r="J57" s="1">
        <v>300.000999689102</v>
      </c>
      <c r="K57" s="1">
        <v>300.00099778175297</v>
      </c>
      <c r="L57" s="1">
        <v>300.00091576576199</v>
      </c>
      <c r="M57" s="1"/>
      <c r="N57" s="1">
        <v>300.000483751297</v>
      </c>
      <c r="O57" s="1">
        <v>300.00078558921803</v>
      </c>
      <c r="P57" s="1">
        <v>300.00000047683699</v>
      </c>
      <c r="Q57" s="1">
        <v>300.00086164474402</v>
      </c>
      <c r="R57" s="1">
        <v>300.00001549720702</v>
      </c>
    </row>
    <row r="58" spans="1:18">
      <c r="A58" t="s">
        <v>168</v>
      </c>
      <c r="B58" s="1">
        <v>300.00006699561999</v>
      </c>
      <c r="C58" s="1">
        <v>300.00034928321799</v>
      </c>
      <c r="D58" s="1">
        <v>300.00018072128199</v>
      </c>
      <c r="E58" s="1">
        <v>300.00094103813097</v>
      </c>
      <c r="F58" s="1">
        <v>300.00048613548199</v>
      </c>
      <c r="G58" s="1"/>
      <c r="H58" s="1">
        <v>300.00073671340903</v>
      </c>
      <c r="I58" s="1">
        <v>300.00011014938298</v>
      </c>
      <c r="J58" s="1">
        <v>300.00000286102198</v>
      </c>
      <c r="K58" s="1">
        <v>300.00001120567299</v>
      </c>
      <c r="L58" s="1">
        <v>300.000651597976</v>
      </c>
      <c r="M58" s="1"/>
      <c r="N58" s="1">
        <v>300.00043201446499</v>
      </c>
      <c r="O58" s="1">
        <v>300.00005817413302</v>
      </c>
      <c r="P58" s="1">
        <v>300.00099992752001</v>
      </c>
      <c r="Q58" s="1">
        <v>300.000998735427</v>
      </c>
      <c r="R58" s="1">
        <v>300.00071787834099</v>
      </c>
    </row>
    <row r="59" spans="1:18">
      <c r="A59" t="s">
        <v>169</v>
      </c>
      <c r="B59" s="1">
        <v>300.00006866454999</v>
      </c>
      <c r="C59" s="1">
        <v>300.00099205970702</v>
      </c>
      <c r="D59" s="1">
        <v>300.00001049041703</v>
      </c>
      <c r="E59" s="1">
        <v>300.00034594535799</v>
      </c>
      <c r="F59" s="1">
        <v>300.00017619132899</v>
      </c>
      <c r="G59" s="1"/>
      <c r="H59" s="1">
        <v>300.00049710273697</v>
      </c>
      <c r="I59" s="1">
        <v>300.00040507316498</v>
      </c>
      <c r="J59" s="1">
        <v>300.00000095367398</v>
      </c>
      <c r="K59" s="1">
        <v>300.00000214576698</v>
      </c>
      <c r="L59" s="1">
        <v>300.00060701370199</v>
      </c>
      <c r="M59" s="1"/>
      <c r="N59" s="1">
        <v>137.65934610366801</v>
      </c>
      <c r="O59" s="1">
        <v>208.448861837387</v>
      </c>
      <c r="P59" s="1">
        <v>191.62970304489099</v>
      </c>
      <c r="Q59" s="1">
        <v>177.874967098236</v>
      </c>
      <c r="R59" s="1">
        <v>300.000114440917</v>
      </c>
    </row>
    <row r="60" spans="1:18">
      <c r="A60" t="s">
        <v>170</v>
      </c>
      <c r="B60" s="1">
        <v>237.79100179672201</v>
      </c>
      <c r="C60" s="1">
        <v>300.00002527236899</v>
      </c>
      <c r="D60" s="1">
        <v>285.87299203872601</v>
      </c>
      <c r="E60" s="1">
        <v>300.000661134719</v>
      </c>
      <c r="F60" s="1">
        <v>300.00075507164001</v>
      </c>
      <c r="G60" s="1"/>
      <c r="H60" s="1">
        <v>300.00028896331702</v>
      </c>
      <c r="I60" s="1">
        <v>300.00063514709399</v>
      </c>
      <c r="J60" s="1">
        <v>300.00099945068303</v>
      </c>
      <c r="K60" s="1">
        <v>300.00000166893</v>
      </c>
      <c r="L60" s="1">
        <v>300.00098872184702</v>
      </c>
      <c r="M60" s="1"/>
      <c r="N60" s="1">
        <v>67.155158042907701</v>
      </c>
      <c r="O60" s="1">
        <v>98.730997800826998</v>
      </c>
      <c r="P60" s="1">
        <v>110.239000082015</v>
      </c>
      <c r="Q60" s="1">
        <v>91.049998044967595</v>
      </c>
      <c r="R60" s="1">
        <v>158.20421743392899</v>
      </c>
    </row>
    <row r="61" spans="1:18">
      <c r="A61" t="s">
        <v>171</v>
      </c>
      <c r="B61" s="1">
        <v>76.678002357482896</v>
      </c>
      <c r="C61" s="1">
        <v>125.119520425796</v>
      </c>
      <c r="D61" s="1">
        <v>95.875999927520695</v>
      </c>
      <c r="E61" s="1">
        <v>120.21499752998299</v>
      </c>
      <c r="F61" s="1">
        <v>163.737216711044</v>
      </c>
      <c r="G61" s="1"/>
      <c r="H61" s="1">
        <v>127.394998550415</v>
      </c>
      <c r="I61" s="1">
        <v>206.82800030708299</v>
      </c>
      <c r="J61" s="1">
        <v>157.85701012611301</v>
      </c>
      <c r="K61" s="1">
        <v>190.13799834251401</v>
      </c>
      <c r="L61" s="1">
        <v>272.15231823921198</v>
      </c>
      <c r="M61" s="1"/>
      <c r="N61" s="1">
        <v>53.795084238052297</v>
      </c>
      <c r="O61" s="1">
        <v>82.455999374389606</v>
      </c>
      <c r="P61" s="1">
        <v>78.142998218536306</v>
      </c>
      <c r="Q61" s="1">
        <v>75.4680016040802</v>
      </c>
      <c r="R61" s="1">
        <v>123.968916416168</v>
      </c>
    </row>
    <row r="62" spans="1:18">
      <c r="A62" t="s">
        <v>172</v>
      </c>
      <c r="B62" s="1">
        <v>71.721009016036902</v>
      </c>
      <c r="C62" s="1">
        <v>114.949588060379</v>
      </c>
      <c r="D62" s="1">
        <v>90.519996643066406</v>
      </c>
      <c r="E62" s="1">
        <v>108.854192495346</v>
      </c>
      <c r="F62" s="1">
        <v>150.06505608558601</v>
      </c>
      <c r="G62" s="1"/>
      <c r="H62" s="1">
        <v>70.974057197570801</v>
      </c>
      <c r="I62" s="1">
        <v>112.30704283714201</v>
      </c>
      <c r="J62" s="1">
        <v>91.493988275527897</v>
      </c>
      <c r="K62" s="1">
        <v>105.692181587219</v>
      </c>
      <c r="L62" s="1">
        <v>142.75469326972899</v>
      </c>
      <c r="M62" s="1"/>
      <c r="N62" s="1">
        <v>48.873999118804903</v>
      </c>
      <c r="O62" s="1">
        <v>77.826617717742906</v>
      </c>
      <c r="P62" s="1">
        <v>86.729003429412799</v>
      </c>
      <c r="Q62" s="1">
        <v>74.881001710891695</v>
      </c>
      <c r="R62" s="1">
        <v>108.275514841079</v>
      </c>
    </row>
    <row r="63" spans="1:18">
      <c r="A63" t="s">
        <v>173</v>
      </c>
      <c r="B63" s="1">
        <v>68.398266077041598</v>
      </c>
      <c r="C63" s="1">
        <v>113.063472986221</v>
      </c>
      <c r="D63" s="1">
        <v>87.551000595092702</v>
      </c>
      <c r="E63" s="1">
        <v>110.34252333641</v>
      </c>
      <c r="F63" s="1">
        <v>145.207039833068</v>
      </c>
      <c r="G63" s="1"/>
      <c r="H63" s="1">
        <v>68.995381593704195</v>
      </c>
      <c r="I63" s="1">
        <v>108.48816204070999</v>
      </c>
      <c r="J63" s="1">
        <v>85.839001655578599</v>
      </c>
      <c r="K63" s="1">
        <v>107.96256995201099</v>
      </c>
      <c r="L63" s="1">
        <v>139.38400053977901</v>
      </c>
      <c r="M63" s="1"/>
      <c r="N63" s="1">
        <v>46.5659983158111</v>
      </c>
      <c r="O63" s="1">
        <v>68.965482711791907</v>
      </c>
      <c r="P63" s="1">
        <v>68.709000825881901</v>
      </c>
      <c r="Q63" s="1">
        <v>56.101999759674001</v>
      </c>
      <c r="R63" s="1">
        <v>114.607394218444</v>
      </c>
    </row>
    <row r="64" spans="1:18">
      <c r="A64" t="s">
        <v>174</v>
      </c>
      <c r="B64" s="1">
        <v>65.480707645416203</v>
      </c>
      <c r="C64" s="1">
        <v>108.846930265426</v>
      </c>
      <c r="D64" s="1">
        <v>84.345939159393296</v>
      </c>
      <c r="E64" s="1">
        <v>99.929001808166504</v>
      </c>
      <c r="F64" s="1">
        <v>132.704317092895</v>
      </c>
      <c r="G64" s="1"/>
      <c r="H64" s="1">
        <v>59.671426773071197</v>
      </c>
      <c r="I64" s="1">
        <v>95.062998056411701</v>
      </c>
      <c r="J64" s="1">
        <v>81.050999879836994</v>
      </c>
      <c r="K64" s="1">
        <v>94.508001089095998</v>
      </c>
      <c r="L64" s="1">
        <v>118.64700078964199</v>
      </c>
      <c r="M64" s="1"/>
      <c r="N64" s="1">
        <v>45.3843190670013</v>
      </c>
      <c r="O64" s="1">
        <v>64.8179993629455</v>
      </c>
      <c r="P64" s="1">
        <v>58.980997800826998</v>
      </c>
      <c r="Q64" s="1">
        <v>67.1914093494415</v>
      </c>
      <c r="R64" s="1">
        <v>101.1406853199</v>
      </c>
    </row>
    <row r="65" spans="1:18">
      <c r="A65" t="s">
        <v>175</v>
      </c>
      <c r="B65" s="1">
        <v>300.000035524368</v>
      </c>
      <c r="C65" s="1">
        <v>300.00033760070801</v>
      </c>
      <c r="D65" s="1">
        <v>300.000998735427</v>
      </c>
      <c r="E65" s="1">
        <v>300.00099778175297</v>
      </c>
      <c r="F65" s="1">
        <v>300.00069475173899</v>
      </c>
      <c r="G65" s="1"/>
      <c r="H65" s="1">
        <v>300.00088524818398</v>
      </c>
      <c r="I65" s="1">
        <v>300.00073838233902</v>
      </c>
      <c r="J65" s="1">
        <v>300.00001025199799</v>
      </c>
      <c r="K65" s="1">
        <v>300.00001168250998</v>
      </c>
      <c r="L65" s="1">
        <v>300.00099897384598</v>
      </c>
      <c r="M65" s="1"/>
      <c r="N65" s="1">
        <v>300.00035357475201</v>
      </c>
      <c r="O65" s="1">
        <v>300.00096511840798</v>
      </c>
      <c r="P65" s="1">
        <v>300.00000119209199</v>
      </c>
      <c r="Q65" s="1">
        <v>300.000728607177</v>
      </c>
      <c r="R65" s="1">
        <v>300.00022077560402</v>
      </c>
    </row>
    <row r="66" spans="1:18">
      <c r="A66" t="s">
        <v>176</v>
      </c>
      <c r="B66" s="1">
        <v>300.00049638748101</v>
      </c>
      <c r="C66" s="1">
        <v>300.000296592712</v>
      </c>
      <c r="D66" s="1">
        <v>300.00000166893</v>
      </c>
      <c r="E66" s="1">
        <v>300.00096702575598</v>
      </c>
      <c r="F66" s="1">
        <v>300.00099921226501</v>
      </c>
      <c r="G66" s="1"/>
      <c r="H66" s="1">
        <v>300.00085616111699</v>
      </c>
      <c r="I66" s="1">
        <v>300.000312328338</v>
      </c>
      <c r="J66" s="1">
        <v>300.00099205970702</v>
      </c>
      <c r="K66" s="1">
        <v>300.00099992752001</v>
      </c>
      <c r="L66" s="1">
        <v>300.00080084800697</v>
      </c>
      <c r="M66" s="1"/>
      <c r="N66" s="1">
        <v>300.00088357925398</v>
      </c>
      <c r="O66" s="1">
        <v>300.00095176696698</v>
      </c>
      <c r="P66" s="1">
        <v>300.00099778175297</v>
      </c>
      <c r="Q66" s="1">
        <v>300.00026535987797</v>
      </c>
      <c r="R66" s="1">
        <v>300.00080490112299</v>
      </c>
    </row>
    <row r="67" spans="1:18">
      <c r="A67" t="s">
        <v>177</v>
      </c>
      <c r="B67" s="1">
        <v>300.00029325485201</v>
      </c>
      <c r="C67" s="1">
        <v>300.00020718574501</v>
      </c>
      <c r="D67" s="1">
        <v>300.00100016593899</v>
      </c>
      <c r="E67" s="1">
        <v>300.00093984603802</v>
      </c>
      <c r="F67" s="1">
        <v>300.00008034706099</v>
      </c>
      <c r="G67" s="1"/>
      <c r="H67" s="1">
        <v>300.000346183776</v>
      </c>
      <c r="I67" s="1">
        <v>300.00050640106201</v>
      </c>
      <c r="J67" s="1">
        <v>300.00000143051102</v>
      </c>
      <c r="K67" s="1">
        <v>300.00098991393997</v>
      </c>
      <c r="L67" s="1">
        <v>300.00099897384598</v>
      </c>
      <c r="M67" s="1"/>
      <c r="N67" s="1">
        <v>300.000737667083</v>
      </c>
      <c r="O67" s="1">
        <v>300.00082612037602</v>
      </c>
      <c r="P67" s="1">
        <v>300.000000715255</v>
      </c>
      <c r="Q67" s="1">
        <v>300.000269651412</v>
      </c>
      <c r="R67" s="1">
        <v>300.00040340423499</v>
      </c>
    </row>
    <row r="68" spans="1:18">
      <c r="A68" t="s">
        <v>178</v>
      </c>
      <c r="B68" s="1">
        <v>300.00086545944202</v>
      </c>
      <c r="C68" s="1">
        <v>300.000652551651</v>
      </c>
      <c r="D68" s="1">
        <v>300.00000166893</v>
      </c>
      <c r="E68" s="1">
        <v>300.00016522407498</v>
      </c>
      <c r="F68" s="1">
        <v>300.00072145462002</v>
      </c>
      <c r="G68" s="1"/>
      <c r="H68" s="1">
        <v>300.00044679641701</v>
      </c>
      <c r="I68" s="1">
        <v>300.00078320503201</v>
      </c>
      <c r="J68" s="1">
        <v>300.00014090538002</v>
      </c>
      <c r="K68" s="1">
        <v>300.00099849700899</v>
      </c>
      <c r="L68" s="1">
        <v>300.00000119209199</v>
      </c>
      <c r="M68" s="1"/>
      <c r="N68" s="1">
        <v>143.05093526840199</v>
      </c>
      <c r="O68" s="1">
        <v>218.090394258499</v>
      </c>
      <c r="P68" s="1">
        <v>179.504998207092</v>
      </c>
      <c r="Q68" s="1">
        <v>173.44566988944999</v>
      </c>
      <c r="R68" s="1">
        <v>300.00096797943098</v>
      </c>
    </row>
    <row r="69" spans="1:18">
      <c r="A69" t="s">
        <v>179</v>
      </c>
      <c r="B69" s="1">
        <v>300.00090050697298</v>
      </c>
      <c r="C69" s="1">
        <v>300.00086283683697</v>
      </c>
      <c r="D69" s="1">
        <v>300.00000023841801</v>
      </c>
      <c r="E69" s="1">
        <v>300.00003218650801</v>
      </c>
      <c r="F69" s="1">
        <v>300.00099921226501</v>
      </c>
      <c r="G69" s="1"/>
      <c r="H69" s="1">
        <v>300.00068283080998</v>
      </c>
      <c r="I69" s="1">
        <v>300.000826358795</v>
      </c>
      <c r="J69" s="1">
        <v>300.00099992752001</v>
      </c>
      <c r="K69" s="1">
        <v>300.00000166893</v>
      </c>
      <c r="L69" s="1">
        <v>300.00000095367398</v>
      </c>
      <c r="M69" s="1"/>
      <c r="N69" s="1">
        <v>60.136295080184901</v>
      </c>
      <c r="O69" s="1">
        <v>97.068001985549898</v>
      </c>
      <c r="P69" s="1">
        <v>92.047000169754</v>
      </c>
      <c r="Q69" s="1">
        <v>90.285016298293996</v>
      </c>
      <c r="R69" s="1">
        <v>124.744391918182</v>
      </c>
    </row>
    <row r="70" spans="1:18">
      <c r="A70" t="s">
        <v>180</v>
      </c>
      <c r="B70" s="1">
        <v>75.282237529754596</v>
      </c>
      <c r="C70" s="1">
        <v>137.483966588974</v>
      </c>
      <c r="D70" s="1">
        <v>94.308011531829806</v>
      </c>
      <c r="E70" s="1">
        <v>121.38599991798399</v>
      </c>
      <c r="F70" s="1">
        <v>180.133001565933</v>
      </c>
      <c r="G70" s="1"/>
      <c r="H70" s="1">
        <v>138.66503691673199</v>
      </c>
      <c r="I70" s="1">
        <v>232.247707605361</v>
      </c>
      <c r="J70" s="1">
        <v>172.92300987243601</v>
      </c>
      <c r="K70" s="1">
        <v>191.80099892616201</v>
      </c>
      <c r="L70" s="1">
        <v>300.000000715255</v>
      </c>
      <c r="M70" s="1"/>
      <c r="N70" s="1">
        <v>38.386427640914903</v>
      </c>
      <c r="O70" s="1">
        <v>75.743257522582994</v>
      </c>
      <c r="P70" s="1">
        <v>80.365002155303898</v>
      </c>
      <c r="Q70" s="1">
        <v>69.710999727249103</v>
      </c>
      <c r="R70" s="1">
        <v>80.941495418548499</v>
      </c>
    </row>
    <row r="71" spans="1:18">
      <c r="A71" t="s">
        <v>181</v>
      </c>
      <c r="B71" s="1">
        <v>67.727603435516301</v>
      </c>
      <c r="C71" s="1">
        <v>119.67707157135</v>
      </c>
      <c r="D71" s="1">
        <v>84.959000825881901</v>
      </c>
      <c r="E71" s="1">
        <v>98.988000154495197</v>
      </c>
      <c r="F71" s="1">
        <v>133.389999866485</v>
      </c>
      <c r="G71" s="1"/>
      <c r="H71" s="1">
        <v>64.5900008678436</v>
      </c>
      <c r="I71" s="1">
        <v>117.467042684555</v>
      </c>
      <c r="J71" s="1">
        <v>84.222002983093205</v>
      </c>
      <c r="K71" s="1">
        <v>98.895999908447195</v>
      </c>
      <c r="L71" s="1">
        <v>141.96200037002501</v>
      </c>
      <c r="M71" s="1"/>
      <c r="N71" s="1">
        <v>43.693999767303403</v>
      </c>
      <c r="O71" s="1">
        <v>72.842568874359102</v>
      </c>
      <c r="P71" s="1">
        <v>61.730999708175602</v>
      </c>
      <c r="Q71" s="1">
        <v>53.161001443862901</v>
      </c>
      <c r="R71" s="1">
        <v>87.361998081207204</v>
      </c>
    </row>
    <row r="72" spans="1:18">
      <c r="A72" t="s">
        <v>182</v>
      </c>
      <c r="B72" s="1">
        <v>60.6700022220611</v>
      </c>
      <c r="C72" s="1">
        <v>120.160873413085</v>
      </c>
      <c r="D72" s="1">
        <v>82.496999979019094</v>
      </c>
      <c r="E72" s="1">
        <v>99.8530015945434</v>
      </c>
      <c r="F72" s="1">
        <v>129.28900003433199</v>
      </c>
      <c r="G72" s="1"/>
      <c r="H72" s="1">
        <v>58.492634773254302</v>
      </c>
      <c r="I72" s="1">
        <v>116.11389613151501</v>
      </c>
      <c r="J72" s="1">
        <v>82.624999523162799</v>
      </c>
      <c r="K72" s="1">
        <v>95.032999992370605</v>
      </c>
      <c r="L72" s="1">
        <v>120.282999277114</v>
      </c>
      <c r="M72" s="1"/>
      <c r="N72" s="1">
        <v>41.814996957778902</v>
      </c>
      <c r="O72" s="1">
        <v>64.018999814987097</v>
      </c>
      <c r="P72" s="1">
        <v>49.257000207901001</v>
      </c>
      <c r="Q72" s="1">
        <v>63.319998025894101</v>
      </c>
      <c r="R72" s="1">
        <v>74.2539958953857</v>
      </c>
    </row>
    <row r="73" spans="1:18">
      <c r="A73" t="s">
        <v>183</v>
      </c>
      <c r="B73" s="1">
        <v>60.780998229980398</v>
      </c>
      <c r="C73" s="1">
        <v>113.919591426849</v>
      </c>
      <c r="D73" s="1">
        <v>78.786998271942096</v>
      </c>
      <c r="E73" s="1">
        <v>93.085998535156193</v>
      </c>
      <c r="F73" s="1">
        <v>128.39100027084299</v>
      </c>
      <c r="G73" s="1"/>
      <c r="H73" s="1">
        <v>51.374947786331099</v>
      </c>
      <c r="I73" s="1">
        <v>99.120000839233398</v>
      </c>
      <c r="J73" s="1">
        <v>76.310009717941199</v>
      </c>
      <c r="K73" s="1">
        <v>86.069999694824205</v>
      </c>
      <c r="L73" s="1">
        <v>106.22000002861</v>
      </c>
      <c r="M73" s="1"/>
      <c r="N73" s="1">
        <v>35.747127056121798</v>
      </c>
      <c r="O73" s="1">
        <v>62.1950006484985</v>
      </c>
      <c r="P73" s="1">
        <v>49.143999814987097</v>
      </c>
      <c r="Q73" s="1">
        <v>60.489001750946002</v>
      </c>
      <c r="R73" s="1">
        <v>70.879299879074097</v>
      </c>
    </row>
    <row r="74" spans="1:18">
      <c r="A74" t="s">
        <v>184</v>
      </c>
      <c r="B74" s="1">
        <v>300.00036168098399</v>
      </c>
      <c r="C74" s="1">
        <v>300.00014543533302</v>
      </c>
      <c r="D74" s="1">
        <v>300.00099992752001</v>
      </c>
      <c r="E74" s="1">
        <v>300.00000214576698</v>
      </c>
      <c r="F74" s="1">
        <v>300.00000095367398</v>
      </c>
      <c r="G74" s="1"/>
      <c r="H74" s="1">
        <v>300.00099825859002</v>
      </c>
      <c r="I74" s="1">
        <v>300.00074982643099</v>
      </c>
      <c r="J74" s="1">
        <v>300.00098991393997</v>
      </c>
      <c r="K74" s="1">
        <v>300.000000715255</v>
      </c>
      <c r="L74" s="1">
        <v>300.00000047683699</v>
      </c>
      <c r="M74" s="1"/>
      <c r="N74" s="1">
        <v>300.00006532668999</v>
      </c>
      <c r="O74" s="1">
        <v>300.00051355361899</v>
      </c>
      <c r="P74" s="1">
        <v>300.00099897384598</v>
      </c>
      <c r="Q74" s="1">
        <v>300.00044131278901</v>
      </c>
      <c r="R74" s="1">
        <v>300.00001668930003</v>
      </c>
    </row>
    <row r="75" spans="1:18">
      <c r="A75" t="s">
        <v>185</v>
      </c>
      <c r="B75" s="1">
        <v>300.00045061111399</v>
      </c>
      <c r="C75" s="1">
        <v>300.00070691108698</v>
      </c>
      <c r="D75" s="1">
        <v>300.00000190734801</v>
      </c>
      <c r="E75" s="1">
        <v>300.00099992752001</v>
      </c>
      <c r="F75" s="1">
        <v>300.00100016593899</v>
      </c>
      <c r="G75" s="1"/>
      <c r="H75" s="1">
        <v>300.00076937675402</v>
      </c>
      <c r="I75" s="1">
        <v>300.00011277198701</v>
      </c>
      <c r="J75" s="1">
        <v>300.00000190734801</v>
      </c>
      <c r="K75" s="1">
        <v>300.00001025199799</v>
      </c>
      <c r="L75" s="1">
        <v>300.00000095367398</v>
      </c>
      <c r="M75" s="1"/>
      <c r="N75" s="1">
        <v>300.00006985664299</v>
      </c>
      <c r="O75" s="1">
        <v>300.00002503395001</v>
      </c>
      <c r="P75" s="1">
        <v>300.000999689102</v>
      </c>
      <c r="Q75" s="1">
        <v>300.00001025199799</v>
      </c>
      <c r="R75" s="1">
        <v>300.000318527221</v>
      </c>
    </row>
    <row r="76" spans="1:18">
      <c r="A76" t="s">
        <v>186</v>
      </c>
      <c r="B76" s="1">
        <v>300.00067329406698</v>
      </c>
      <c r="C76" s="1">
        <v>300.00093889236399</v>
      </c>
      <c r="D76" s="1">
        <v>300.00013732910099</v>
      </c>
      <c r="E76" s="1">
        <v>300.000009775161</v>
      </c>
      <c r="F76" s="1">
        <v>300.001000404357</v>
      </c>
      <c r="G76" s="1"/>
      <c r="H76" s="1">
        <v>300.00084137916502</v>
      </c>
      <c r="I76" s="1">
        <v>300.00022578239401</v>
      </c>
      <c r="J76" s="1">
        <v>300.00000953674299</v>
      </c>
      <c r="K76" s="1">
        <v>300.00000119209199</v>
      </c>
      <c r="L76" s="1">
        <v>300.00099945068303</v>
      </c>
      <c r="M76" s="1"/>
      <c r="N76" s="1">
        <v>300.00000429153403</v>
      </c>
      <c r="O76" s="1">
        <v>300.00011038780201</v>
      </c>
      <c r="P76" s="1">
        <v>300.00075602531399</v>
      </c>
      <c r="Q76" s="1">
        <v>300.000996828079</v>
      </c>
      <c r="R76" s="1">
        <v>300.000694274902</v>
      </c>
    </row>
    <row r="77" spans="1:18">
      <c r="A77" t="s">
        <v>187</v>
      </c>
      <c r="B77" s="1">
        <v>300.00068116187998</v>
      </c>
      <c r="C77" s="1">
        <v>300.00074911117503</v>
      </c>
      <c r="D77" s="1">
        <v>300.00001168250998</v>
      </c>
      <c r="E77" s="1">
        <v>300.00072956085199</v>
      </c>
      <c r="F77" s="1">
        <v>300.00000214576698</v>
      </c>
      <c r="G77" s="1"/>
      <c r="H77" s="1">
        <v>300.00006270408602</v>
      </c>
      <c r="I77" s="1">
        <v>300.00044846534701</v>
      </c>
      <c r="J77" s="1">
        <v>300.00099015235901</v>
      </c>
      <c r="K77" s="1">
        <v>300.00033116340597</v>
      </c>
      <c r="L77" s="1">
        <v>300.00099754333399</v>
      </c>
      <c r="M77" s="1"/>
      <c r="N77" s="1">
        <v>132.445280313491</v>
      </c>
      <c r="O77" s="1">
        <v>206.66840410232501</v>
      </c>
      <c r="P77" s="1">
        <v>190.92921590805</v>
      </c>
      <c r="Q77" s="1">
        <v>172.501002311706</v>
      </c>
      <c r="R77" s="1">
        <v>300.00099849700899</v>
      </c>
    </row>
    <row r="78" spans="1:18">
      <c r="A78" t="s">
        <v>188</v>
      </c>
      <c r="B78" s="1">
        <v>273.26094913482598</v>
      </c>
      <c r="C78" s="1">
        <v>300.00011134147599</v>
      </c>
      <c r="D78" s="1">
        <v>300.000998735427</v>
      </c>
      <c r="E78" s="1">
        <v>300.00000047683699</v>
      </c>
      <c r="F78" s="1">
        <v>300.00099802017201</v>
      </c>
      <c r="G78" s="1"/>
      <c r="H78" s="1">
        <v>300.00041389465298</v>
      </c>
      <c r="I78" s="1">
        <v>300.00088238716103</v>
      </c>
      <c r="J78" s="1">
        <v>300.00001049041703</v>
      </c>
      <c r="K78" s="1">
        <v>300.000754594802</v>
      </c>
      <c r="L78" s="1">
        <v>300.00032043457003</v>
      </c>
      <c r="M78" s="1"/>
      <c r="N78" s="1">
        <v>50.9939992427825</v>
      </c>
      <c r="O78" s="1">
        <v>57.542999505996697</v>
      </c>
      <c r="P78" s="1">
        <v>85.005001306533799</v>
      </c>
      <c r="Q78" s="1">
        <v>83.980001449584904</v>
      </c>
      <c r="R78" s="1">
        <v>106.856001853942</v>
      </c>
    </row>
    <row r="79" spans="1:18">
      <c r="A79" t="s">
        <v>189</v>
      </c>
      <c r="B79" s="1">
        <v>78.1386559009552</v>
      </c>
      <c r="C79" s="1">
        <v>138.49199843406601</v>
      </c>
      <c r="D79" s="1">
        <v>102.259000301361</v>
      </c>
      <c r="E79" s="1">
        <v>129.151999950408</v>
      </c>
      <c r="F79" s="1">
        <v>206.14699888229299</v>
      </c>
      <c r="G79" s="1"/>
      <c r="H79" s="1">
        <v>176.43223237991299</v>
      </c>
      <c r="I79" s="1">
        <v>250.88575744628901</v>
      </c>
      <c r="J79" s="1">
        <v>172.83199143409701</v>
      </c>
      <c r="K79" s="1">
        <v>210.60716104507401</v>
      </c>
      <c r="L79" s="1">
        <v>300.00099849700899</v>
      </c>
      <c r="M79" s="1"/>
      <c r="N79" s="1">
        <v>36.142702102661097</v>
      </c>
      <c r="O79" s="1">
        <v>61.468337535858097</v>
      </c>
      <c r="P79" s="1">
        <v>59.921000242233198</v>
      </c>
      <c r="Q79" s="1">
        <v>65.758000135421696</v>
      </c>
      <c r="R79" s="1">
        <v>73.213081598281804</v>
      </c>
    </row>
    <row r="80" spans="1:18">
      <c r="A80" t="s">
        <v>190</v>
      </c>
      <c r="B80" s="1">
        <v>52.2861714363098</v>
      </c>
      <c r="C80" s="1">
        <v>102.525925397872</v>
      </c>
      <c r="D80" s="1">
        <v>78.768009901046696</v>
      </c>
      <c r="E80" s="1">
        <v>93.777999639511094</v>
      </c>
      <c r="F80" s="1">
        <v>119.062999725341</v>
      </c>
      <c r="G80" s="1"/>
      <c r="H80" s="1">
        <v>57.219670057296703</v>
      </c>
      <c r="I80" s="1">
        <v>102.169620275497</v>
      </c>
      <c r="J80" s="1">
        <v>78.669010162353501</v>
      </c>
      <c r="K80" s="1">
        <v>94.375001430511404</v>
      </c>
      <c r="L80" s="1">
        <v>104.630001306533</v>
      </c>
      <c r="M80" s="1"/>
      <c r="N80" s="1">
        <v>42.894771575927699</v>
      </c>
      <c r="O80" s="1">
        <v>65.832999706268296</v>
      </c>
      <c r="P80" s="1">
        <v>63.745000600814798</v>
      </c>
      <c r="Q80" s="1">
        <v>57.835000038146902</v>
      </c>
      <c r="R80" s="1">
        <v>66.299999475479098</v>
      </c>
    </row>
    <row r="81" spans="1:18">
      <c r="A81" t="s">
        <v>191</v>
      </c>
      <c r="B81" s="1">
        <v>58.666656017303403</v>
      </c>
      <c r="C81" s="1">
        <v>104.889285326004</v>
      </c>
      <c r="D81" s="1">
        <v>76.927989721298204</v>
      </c>
      <c r="E81" s="1">
        <v>93.519000291824298</v>
      </c>
      <c r="F81" s="1">
        <v>127.926961660385</v>
      </c>
      <c r="G81" s="1"/>
      <c r="H81" s="1">
        <v>49.475997447967501</v>
      </c>
      <c r="I81" s="1">
        <v>93.337261199951101</v>
      </c>
      <c r="J81" s="1">
        <v>75.384991168975802</v>
      </c>
      <c r="K81" s="1">
        <v>96.983738660812307</v>
      </c>
      <c r="L81" s="1">
        <v>114.732041358947</v>
      </c>
      <c r="M81" s="1"/>
      <c r="N81" s="1">
        <v>36.490982532501199</v>
      </c>
      <c r="O81" s="1">
        <v>64.539999485015798</v>
      </c>
      <c r="P81" s="1">
        <v>66.200998067855807</v>
      </c>
      <c r="Q81" s="1">
        <v>58.388999700546201</v>
      </c>
      <c r="R81" s="1">
        <v>68.867001295089693</v>
      </c>
    </row>
    <row r="82" spans="1:18">
      <c r="A82" t="s">
        <v>192</v>
      </c>
      <c r="B82" s="1">
        <v>58.060997962951603</v>
      </c>
      <c r="C82" s="1">
        <v>100.921582221984</v>
      </c>
      <c r="D82" s="1">
        <v>73.986002445220905</v>
      </c>
      <c r="E82" s="1">
        <v>89.902999877929602</v>
      </c>
      <c r="F82" s="1">
        <v>142.93735837936401</v>
      </c>
      <c r="G82" s="1"/>
      <c r="H82" s="1">
        <v>49.7934699058532</v>
      </c>
      <c r="I82" s="1">
        <v>94.787515640258704</v>
      </c>
      <c r="J82" s="1">
        <v>72.201002359390202</v>
      </c>
      <c r="K82" s="1">
        <v>84.312614440917898</v>
      </c>
      <c r="L82" s="1">
        <v>115.247910976409</v>
      </c>
      <c r="M82" s="1"/>
      <c r="N82" s="1">
        <v>29.808000087738002</v>
      </c>
      <c r="O82" s="1">
        <v>62.3292973041534</v>
      </c>
      <c r="P82" s="1">
        <v>52.025000333785997</v>
      </c>
      <c r="Q82" s="1">
        <v>56.624998092651303</v>
      </c>
      <c r="R82" s="1">
        <v>65.637717962265</v>
      </c>
    </row>
    <row r="84" spans="1:18">
      <c r="B84" s="1">
        <f>AVERAGE(B2:B82)</f>
        <v>205.17044233687113</v>
      </c>
      <c r="C84" s="1">
        <f t="shared" ref="C84:R84" si="0">AVERAGE(C2:C82)</f>
        <v>232.66513720265118</v>
      </c>
      <c r="D84" s="1">
        <f t="shared" si="0"/>
        <v>232.16158832149719</v>
      </c>
      <c r="E84" s="1">
        <f t="shared" si="0"/>
        <v>223.71500288409925</v>
      </c>
      <c r="F84" s="1">
        <f t="shared" si="0"/>
        <v>265.69751168769062</v>
      </c>
      <c r="G84" s="1"/>
      <c r="H84" s="1">
        <f t="shared" si="0"/>
        <v>220.61725647949851</v>
      </c>
      <c r="I84" s="1">
        <f t="shared" si="0"/>
        <v>243.98825990417839</v>
      </c>
      <c r="J84" s="1">
        <f t="shared" si="0"/>
        <v>240.50878578056501</v>
      </c>
      <c r="K84" s="1">
        <f t="shared" si="0"/>
        <v>237.58234458205123</v>
      </c>
      <c r="L84" s="1">
        <f t="shared" si="0"/>
        <v>271.33380574650215</v>
      </c>
      <c r="M84" s="1"/>
      <c r="N84" s="1">
        <f t="shared" si="0"/>
        <v>163.48131514478595</v>
      </c>
      <c r="O84" s="1">
        <f t="shared" si="0"/>
        <v>189.49572996445622</v>
      </c>
      <c r="P84" s="1">
        <f t="shared" si="0"/>
        <v>200.20404470114039</v>
      </c>
      <c r="Q84" s="1">
        <f t="shared" si="0"/>
        <v>179.7997977380397</v>
      </c>
      <c r="R84" s="1">
        <f t="shared" si="0"/>
        <v>228.63014019860134</v>
      </c>
    </row>
    <row r="86" spans="1:18">
      <c r="B86">
        <f>COUNTIF(B2:R82,"&lt;300") /C86</f>
        <v>0.48888888888888887</v>
      </c>
      <c r="C86">
        <f>81*15</f>
        <v>1215</v>
      </c>
      <c r="D86">
        <f>COUNTIF(D74:D79, "&lt;300")</f>
        <v>1</v>
      </c>
    </row>
  </sheetData>
  <conditionalFormatting sqref="A1:F82">
    <cfRule type="cellIs" dxfId="19" priority="3" operator="lessThan">
      <formula>300</formula>
    </cfRule>
  </conditionalFormatting>
  <conditionalFormatting sqref="H1:L82">
    <cfRule type="cellIs" dxfId="18" priority="2" operator="lessThan">
      <formula>300</formula>
    </cfRule>
  </conditionalFormatting>
  <conditionalFormatting sqref="N1:R82">
    <cfRule type="cellIs" dxfId="17" priority="1" operator="lessThan"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A31" workbookViewId="0">
      <selection activeCell="F56" sqref="F56:F60"/>
    </sheetView>
  </sheetViews>
  <sheetFormatPr defaultRowHeight="14.25"/>
  <cols>
    <col min="1" max="1" width="6.875" bestFit="1" customWidth="1"/>
    <col min="2" max="6" width="15.125" bestFit="1" customWidth="1"/>
    <col min="7" max="7" width="3.875" customWidth="1"/>
    <col min="8" max="12" width="15.125" bestFit="1" customWidth="1"/>
    <col min="13" max="13" width="3.75" customWidth="1"/>
    <col min="14" max="18" width="15.125" bestFit="1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2543</v>
      </c>
      <c r="C2">
        <v>153</v>
      </c>
      <c r="D2">
        <v>274</v>
      </c>
      <c r="E2">
        <v>3030</v>
      </c>
      <c r="F2">
        <v>760</v>
      </c>
      <c r="H2">
        <v>26397</v>
      </c>
      <c r="I2">
        <v>4665</v>
      </c>
      <c r="J2">
        <v>6906</v>
      </c>
      <c r="K2">
        <v>2726</v>
      </c>
      <c r="L2">
        <v>8578</v>
      </c>
      <c r="N2">
        <v>3174</v>
      </c>
      <c r="O2">
        <v>405</v>
      </c>
      <c r="P2">
        <v>1475</v>
      </c>
      <c r="Q2">
        <v>13528</v>
      </c>
      <c r="R2">
        <v>7520</v>
      </c>
    </row>
    <row r="3" spans="1:18">
      <c r="A3" t="s">
        <v>113</v>
      </c>
      <c r="B3">
        <v>1299</v>
      </c>
      <c r="C3">
        <v>1316</v>
      </c>
      <c r="D3">
        <v>4383</v>
      </c>
      <c r="E3">
        <v>4708</v>
      </c>
      <c r="F3">
        <v>666</v>
      </c>
      <c r="H3">
        <v>3436</v>
      </c>
      <c r="I3">
        <v>387</v>
      </c>
      <c r="J3">
        <v>3721</v>
      </c>
      <c r="K3">
        <v>334</v>
      </c>
      <c r="L3">
        <v>474</v>
      </c>
      <c r="N3">
        <v>4506</v>
      </c>
      <c r="O3">
        <v>18</v>
      </c>
      <c r="P3">
        <v>5225</v>
      </c>
      <c r="Q3">
        <v>1794</v>
      </c>
      <c r="R3">
        <v>6287</v>
      </c>
    </row>
    <row r="4" spans="1:18">
      <c r="A4" t="s">
        <v>114</v>
      </c>
      <c r="B4">
        <v>1545</v>
      </c>
      <c r="C4">
        <v>4996</v>
      </c>
      <c r="D4">
        <v>495</v>
      </c>
      <c r="E4">
        <v>3346</v>
      </c>
      <c r="F4">
        <v>2448</v>
      </c>
      <c r="H4">
        <v>2039</v>
      </c>
      <c r="I4">
        <v>1559</v>
      </c>
      <c r="J4">
        <v>3725</v>
      </c>
      <c r="K4">
        <v>1805</v>
      </c>
      <c r="L4">
        <v>3390</v>
      </c>
      <c r="N4">
        <v>2136</v>
      </c>
      <c r="O4">
        <v>1526</v>
      </c>
      <c r="P4">
        <v>10</v>
      </c>
      <c r="Q4">
        <v>23</v>
      </c>
      <c r="R4">
        <v>4357</v>
      </c>
    </row>
    <row r="5" spans="1:18">
      <c r="A5" t="s">
        <v>115</v>
      </c>
      <c r="B5">
        <v>717</v>
      </c>
      <c r="C5">
        <v>1400</v>
      </c>
      <c r="D5">
        <v>165</v>
      </c>
      <c r="E5">
        <v>1540</v>
      </c>
      <c r="F5">
        <v>39</v>
      </c>
      <c r="H5">
        <v>1608</v>
      </c>
      <c r="I5">
        <v>3012</v>
      </c>
      <c r="J5">
        <v>3029</v>
      </c>
      <c r="K5">
        <v>3516</v>
      </c>
      <c r="L5">
        <v>7073</v>
      </c>
      <c r="N5">
        <v>632</v>
      </c>
      <c r="O5">
        <v>1678</v>
      </c>
      <c r="P5">
        <v>30</v>
      </c>
      <c r="Q5">
        <v>1524</v>
      </c>
      <c r="R5">
        <v>5396</v>
      </c>
    </row>
    <row r="6" spans="1:18">
      <c r="A6" t="s">
        <v>116</v>
      </c>
      <c r="B6">
        <v>1083</v>
      </c>
      <c r="C6">
        <v>1661</v>
      </c>
      <c r="D6">
        <v>1146</v>
      </c>
      <c r="E6">
        <v>1033</v>
      </c>
      <c r="F6">
        <v>5003</v>
      </c>
      <c r="H6">
        <v>585</v>
      </c>
      <c r="I6">
        <v>3181</v>
      </c>
      <c r="J6">
        <v>3538</v>
      </c>
      <c r="K6">
        <v>780</v>
      </c>
      <c r="L6">
        <v>583</v>
      </c>
      <c r="N6">
        <v>348</v>
      </c>
      <c r="O6">
        <v>1074</v>
      </c>
      <c r="P6">
        <v>1990</v>
      </c>
      <c r="Q6">
        <v>402</v>
      </c>
      <c r="R6">
        <v>303</v>
      </c>
    </row>
    <row r="7" spans="1:18">
      <c r="A7" t="s">
        <v>117</v>
      </c>
      <c r="B7">
        <v>753</v>
      </c>
      <c r="C7">
        <v>574</v>
      </c>
      <c r="D7">
        <v>398</v>
      </c>
      <c r="E7">
        <v>1153</v>
      </c>
      <c r="F7">
        <v>4921</v>
      </c>
      <c r="H7">
        <v>1021</v>
      </c>
      <c r="I7">
        <v>920</v>
      </c>
      <c r="J7">
        <v>1021</v>
      </c>
      <c r="K7">
        <v>1548</v>
      </c>
      <c r="L7">
        <v>2061</v>
      </c>
      <c r="N7">
        <v>542</v>
      </c>
      <c r="O7">
        <v>618</v>
      </c>
      <c r="P7">
        <v>2621</v>
      </c>
      <c r="Q7">
        <v>834</v>
      </c>
      <c r="R7">
        <v>4224</v>
      </c>
    </row>
    <row r="8" spans="1:18">
      <c r="A8" t="s">
        <v>118</v>
      </c>
      <c r="B8">
        <v>603</v>
      </c>
      <c r="C8">
        <v>451</v>
      </c>
      <c r="D8">
        <v>297</v>
      </c>
      <c r="E8">
        <v>1251</v>
      </c>
      <c r="F8">
        <v>1054</v>
      </c>
      <c r="H8">
        <v>1544</v>
      </c>
      <c r="I8">
        <v>442</v>
      </c>
      <c r="J8">
        <v>1333</v>
      </c>
      <c r="K8">
        <v>657</v>
      </c>
      <c r="L8">
        <v>452</v>
      </c>
      <c r="N8">
        <v>320</v>
      </c>
      <c r="O8">
        <v>524</v>
      </c>
      <c r="P8">
        <v>595</v>
      </c>
      <c r="Q8">
        <v>616</v>
      </c>
      <c r="R8">
        <v>2394</v>
      </c>
    </row>
    <row r="9" spans="1:18">
      <c r="A9" t="s">
        <v>119</v>
      </c>
      <c r="B9">
        <v>875</v>
      </c>
      <c r="C9">
        <v>1379</v>
      </c>
      <c r="D9">
        <v>332</v>
      </c>
      <c r="E9">
        <v>1273</v>
      </c>
      <c r="F9">
        <v>754</v>
      </c>
      <c r="H9">
        <v>826</v>
      </c>
      <c r="I9">
        <v>393</v>
      </c>
      <c r="J9">
        <v>2028</v>
      </c>
      <c r="K9">
        <v>420</v>
      </c>
      <c r="L9">
        <v>736</v>
      </c>
      <c r="N9">
        <v>392</v>
      </c>
      <c r="O9">
        <v>872</v>
      </c>
      <c r="P9">
        <v>647</v>
      </c>
      <c r="Q9">
        <v>692</v>
      </c>
      <c r="R9">
        <v>791</v>
      </c>
    </row>
    <row r="10" spans="1:18">
      <c r="A10" t="s">
        <v>120</v>
      </c>
      <c r="B10">
        <v>823</v>
      </c>
      <c r="C10">
        <v>1174</v>
      </c>
      <c r="D10">
        <v>510</v>
      </c>
      <c r="E10">
        <v>551</v>
      </c>
      <c r="F10">
        <v>1286</v>
      </c>
      <c r="H10">
        <v>720</v>
      </c>
      <c r="I10">
        <v>1135</v>
      </c>
      <c r="J10">
        <v>226</v>
      </c>
      <c r="K10">
        <v>592</v>
      </c>
      <c r="L10">
        <v>2417</v>
      </c>
      <c r="N10">
        <v>430</v>
      </c>
      <c r="O10">
        <v>344</v>
      </c>
      <c r="P10">
        <v>668</v>
      </c>
      <c r="Q10">
        <v>486</v>
      </c>
      <c r="R10">
        <v>1216</v>
      </c>
    </row>
    <row r="11" spans="1:18">
      <c r="A11" t="s">
        <v>121</v>
      </c>
      <c r="B11">
        <v>7080</v>
      </c>
      <c r="C11">
        <v>6864</v>
      </c>
      <c r="D11">
        <v>9008</v>
      </c>
      <c r="E11">
        <v>16664</v>
      </c>
      <c r="F11">
        <v>3643</v>
      </c>
      <c r="H11">
        <v>14278</v>
      </c>
      <c r="I11">
        <v>19281</v>
      </c>
      <c r="J11">
        <v>19269</v>
      </c>
      <c r="K11">
        <v>7705</v>
      </c>
      <c r="L11">
        <v>2030</v>
      </c>
      <c r="N11">
        <v>1864</v>
      </c>
      <c r="O11">
        <v>1803</v>
      </c>
      <c r="P11">
        <v>1378</v>
      </c>
      <c r="Q11">
        <v>10050</v>
      </c>
      <c r="R11">
        <v>9605</v>
      </c>
    </row>
    <row r="12" spans="1:18">
      <c r="A12" t="s">
        <v>122</v>
      </c>
      <c r="B12">
        <v>9401</v>
      </c>
      <c r="C12">
        <v>329</v>
      </c>
      <c r="D12">
        <v>1973</v>
      </c>
      <c r="E12">
        <v>3797</v>
      </c>
      <c r="F12">
        <v>696</v>
      </c>
      <c r="H12">
        <v>25903</v>
      </c>
      <c r="I12">
        <v>3626</v>
      </c>
      <c r="J12">
        <v>5550</v>
      </c>
      <c r="K12">
        <v>14180</v>
      </c>
      <c r="L12">
        <v>1389</v>
      </c>
      <c r="N12">
        <v>755</v>
      </c>
      <c r="O12">
        <v>444</v>
      </c>
      <c r="P12">
        <v>1014</v>
      </c>
      <c r="Q12">
        <v>8488</v>
      </c>
      <c r="R12">
        <v>6678</v>
      </c>
    </row>
    <row r="13" spans="1:18">
      <c r="A13" t="s">
        <v>123</v>
      </c>
      <c r="B13">
        <v>5653</v>
      </c>
      <c r="C13">
        <v>901</v>
      </c>
      <c r="D13">
        <v>430</v>
      </c>
      <c r="E13">
        <v>3974</v>
      </c>
      <c r="F13">
        <v>3299</v>
      </c>
      <c r="H13">
        <v>1057</v>
      </c>
      <c r="I13">
        <v>3721</v>
      </c>
      <c r="J13">
        <v>224</v>
      </c>
      <c r="K13">
        <v>7595</v>
      </c>
      <c r="L13">
        <v>605</v>
      </c>
      <c r="N13">
        <v>3422</v>
      </c>
      <c r="O13">
        <v>383</v>
      </c>
      <c r="P13">
        <v>352</v>
      </c>
      <c r="Q13">
        <v>2234</v>
      </c>
      <c r="R13">
        <v>32</v>
      </c>
    </row>
    <row r="14" spans="1:18">
      <c r="A14" t="s">
        <v>124</v>
      </c>
      <c r="B14">
        <v>1311</v>
      </c>
      <c r="C14">
        <v>727</v>
      </c>
      <c r="D14">
        <v>296</v>
      </c>
      <c r="E14">
        <v>2627</v>
      </c>
      <c r="F14">
        <v>369</v>
      </c>
      <c r="H14">
        <v>7136</v>
      </c>
      <c r="I14">
        <v>77</v>
      </c>
      <c r="J14">
        <v>2672</v>
      </c>
      <c r="K14">
        <v>8844</v>
      </c>
      <c r="L14">
        <v>761</v>
      </c>
      <c r="N14">
        <v>428</v>
      </c>
      <c r="O14">
        <v>342</v>
      </c>
      <c r="P14">
        <v>368</v>
      </c>
      <c r="Q14">
        <v>492</v>
      </c>
      <c r="R14">
        <v>262</v>
      </c>
    </row>
    <row r="15" spans="1:18">
      <c r="A15" t="s">
        <v>125</v>
      </c>
      <c r="B15">
        <v>831</v>
      </c>
      <c r="C15">
        <v>771</v>
      </c>
      <c r="D15">
        <v>444</v>
      </c>
      <c r="E15">
        <v>709</v>
      </c>
      <c r="F15">
        <v>95</v>
      </c>
      <c r="H15">
        <v>894</v>
      </c>
      <c r="I15">
        <v>1786</v>
      </c>
      <c r="J15">
        <v>1210</v>
      </c>
      <c r="K15">
        <v>926</v>
      </c>
      <c r="L15">
        <v>2196</v>
      </c>
      <c r="N15">
        <v>278</v>
      </c>
      <c r="O15">
        <v>522</v>
      </c>
      <c r="P15">
        <v>432</v>
      </c>
      <c r="Q15">
        <v>456</v>
      </c>
      <c r="R15">
        <v>137</v>
      </c>
    </row>
    <row r="16" spans="1:18">
      <c r="A16" t="s">
        <v>126</v>
      </c>
      <c r="B16">
        <v>591</v>
      </c>
      <c r="C16">
        <v>697</v>
      </c>
      <c r="D16">
        <v>885</v>
      </c>
      <c r="E16">
        <v>1131</v>
      </c>
      <c r="F16">
        <v>1726</v>
      </c>
      <c r="H16">
        <v>388</v>
      </c>
      <c r="I16">
        <v>894</v>
      </c>
      <c r="J16">
        <v>1101</v>
      </c>
      <c r="K16">
        <v>460</v>
      </c>
      <c r="L16">
        <v>2815</v>
      </c>
      <c r="N16">
        <v>180</v>
      </c>
      <c r="O16">
        <v>412</v>
      </c>
      <c r="P16">
        <v>742</v>
      </c>
      <c r="Q16">
        <v>342</v>
      </c>
      <c r="R16">
        <v>673</v>
      </c>
    </row>
    <row r="17" spans="1:18">
      <c r="A17" t="s">
        <v>127</v>
      </c>
      <c r="B17">
        <v>565</v>
      </c>
      <c r="C17">
        <v>389</v>
      </c>
      <c r="D17">
        <v>535</v>
      </c>
      <c r="E17">
        <v>833</v>
      </c>
      <c r="F17">
        <v>786</v>
      </c>
      <c r="H17">
        <v>348</v>
      </c>
      <c r="I17">
        <v>1142</v>
      </c>
      <c r="J17">
        <v>760</v>
      </c>
      <c r="K17">
        <v>538</v>
      </c>
      <c r="L17">
        <v>594</v>
      </c>
      <c r="N17">
        <v>224</v>
      </c>
      <c r="O17">
        <v>156</v>
      </c>
      <c r="P17">
        <v>192</v>
      </c>
      <c r="Q17">
        <v>668</v>
      </c>
      <c r="R17">
        <v>314</v>
      </c>
    </row>
    <row r="18" spans="1:18">
      <c r="A18" t="s">
        <v>128</v>
      </c>
      <c r="B18">
        <v>835</v>
      </c>
      <c r="C18">
        <v>723</v>
      </c>
      <c r="D18">
        <v>391</v>
      </c>
      <c r="E18">
        <v>659</v>
      </c>
      <c r="F18">
        <v>388</v>
      </c>
      <c r="H18">
        <v>418</v>
      </c>
      <c r="I18">
        <v>564</v>
      </c>
      <c r="J18">
        <v>320</v>
      </c>
      <c r="K18">
        <v>400</v>
      </c>
      <c r="L18">
        <v>503</v>
      </c>
      <c r="N18">
        <v>188</v>
      </c>
      <c r="O18">
        <v>154</v>
      </c>
      <c r="P18">
        <v>278</v>
      </c>
      <c r="Q18">
        <v>332</v>
      </c>
      <c r="R18">
        <v>176</v>
      </c>
    </row>
    <row r="19" spans="1:18">
      <c r="A19" t="s">
        <v>129</v>
      </c>
      <c r="B19">
        <v>473</v>
      </c>
      <c r="C19">
        <v>641</v>
      </c>
      <c r="D19">
        <v>473</v>
      </c>
      <c r="E19">
        <v>887</v>
      </c>
      <c r="F19">
        <v>436</v>
      </c>
      <c r="H19">
        <v>412</v>
      </c>
      <c r="I19">
        <v>312</v>
      </c>
      <c r="J19">
        <v>1188</v>
      </c>
      <c r="K19">
        <v>320</v>
      </c>
      <c r="L19">
        <v>428</v>
      </c>
      <c r="N19">
        <v>144</v>
      </c>
      <c r="O19">
        <v>154</v>
      </c>
      <c r="P19">
        <v>184</v>
      </c>
      <c r="Q19">
        <v>236</v>
      </c>
      <c r="R19">
        <v>164</v>
      </c>
    </row>
    <row r="20" spans="1:18">
      <c r="A20" t="s">
        <v>130</v>
      </c>
      <c r="B20">
        <v>12140</v>
      </c>
      <c r="C20">
        <v>23576</v>
      </c>
      <c r="D20">
        <v>2225</v>
      </c>
      <c r="E20">
        <v>54042</v>
      </c>
      <c r="F20">
        <v>672</v>
      </c>
      <c r="H20">
        <v>21843</v>
      </c>
      <c r="I20">
        <v>23910</v>
      </c>
      <c r="J20">
        <v>4469</v>
      </c>
      <c r="K20">
        <v>33842</v>
      </c>
      <c r="L20">
        <v>3852</v>
      </c>
      <c r="N20">
        <v>1386</v>
      </c>
      <c r="O20">
        <v>16725</v>
      </c>
      <c r="P20">
        <v>526</v>
      </c>
      <c r="Q20">
        <v>9334</v>
      </c>
      <c r="R20">
        <v>4882</v>
      </c>
    </row>
    <row r="21" spans="1:18">
      <c r="A21" t="s">
        <v>131</v>
      </c>
      <c r="B21">
        <v>8236</v>
      </c>
      <c r="C21">
        <v>6690</v>
      </c>
      <c r="D21">
        <v>10803</v>
      </c>
      <c r="E21">
        <v>15102</v>
      </c>
      <c r="F21">
        <v>8758</v>
      </c>
      <c r="H21">
        <v>3190</v>
      </c>
      <c r="I21">
        <v>157</v>
      </c>
      <c r="J21">
        <v>2218</v>
      </c>
      <c r="K21">
        <v>35169</v>
      </c>
      <c r="L21">
        <v>3778</v>
      </c>
      <c r="N21">
        <v>4370</v>
      </c>
      <c r="O21">
        <v>2712</v>
      </c>
      <c r="P21">
        <v>1859</v>
      </c>
      <c r="Q21">
        <v>8416</v>
      </c>
      <c r="R21">
        <v>2215</v>
      </c>
    </row>
    <row r="22" spans="1:18">
      <c r="A22" t="s">
        <v>132</v>
      </c>
      <c r="B22">
        <v>716</v>
      </c>
      <c r="C22">
        <v>520</v>
      </c>
      <c r="D22">
        <v>2638</v>
      </c>
      <c r="E22">
        <v>12690</v>
      </c>
      <c r="F22">
        <v>2625</v>
      </c>
      <c r="H22">
        <v>13167</v>
      </c>
      <c r="I22">
        <v>6390</v>
      </c>
      <c r="J22">
        <v>1569</v>
      </c>
      <c r="K22">
        <v>13385</v>
      </c>
      <c r="L22">
        <v>832</v>
      </c>
      <c r="N22">
        <v>7780</v>
      </c>
      <c r="O22">
        <v>827</v>
      </c>
      <c r="P22">
        <v>2112</v>
      </c>
      <c r="Q22">
        <v>10388</v>
      </c>
      <c r="R22">
        <v>931</v>
      </c>
    </row>
    <row r="23" spans="1:18">
      <c r="A23" t="s">
        <v>133</v>
      </c>
      <c r="B23">
        <v>14021</v>
      </c>
      <c r="C23">
        <v>11140</v>
      </c>
      <c r="D23">
        <v>6577</v>
      </c>
      <c r="E23">
        <v>6655</v>
      </c>
      <c r="F23">
        <v>686</v>
      </c>
      <c r="H23">
        <v>5370</v>
      </c>
      <c r="I23">
        <v>1139</v>
      </c>
      <c r="J23">
        <v>1376</v>
      </c>
      <c r="K23">
        <v>4048</v>
      </c>
      <c r="L23">
        <v>6</v>
      </c>
      <c r="N23">
        <v>424</v>
      </c>
      <c r="O23">
        <v>296</v>
      </c>
      <c r="P23">
        <v>1050</v>
      </c>
      <c r="Q23">
        <v>1608</v>
      </c>
      <c r="R23">
        <v>2477</v>
      </c>
    </row>
    <row r="24" spans="1:18">
      <c r="A24" t="s">
        <v>134</v>
      </c>
      <c r="B24">
        <v>855</v>
      </c>
      <c r="C24">
        <v>421</v>
      </c>
      <c r="D24">
        <v>659</v>
      </c>
      <c r="E24">
        <v>1167</v>
      </c>
      <c r="F24">
        <v>61</v>
      </c>
      <c r="H24">
        <v>1228</v>
      </c>
      <c r="I24">
        <v>2044</v>
      </c>
      <c r="J24">
        <v>624</v>
      </c>
      <c r="K24">
        <v>3796</v>
      </c>
      <c r="L24">
        <v>3251</v>
      </c>
      <c r="N24">
        <v>196</v>
      </c>
      <c r="O24">
        <v>248</v>
      </c>
      <c r="P24">
        <v>304</v>
      </c>
      <c r="Q24">
        <v>248</v>
      </c>
      <c r="R24">
        <v>208</v>
      </c>
    </row>
    <row r="25" spans="1:18">
      <c r="A25" t="s">
        <v>135</v>
      </c>
      <c r="B25">
        <v>515</v>
      </c>
      <c r="C25">
        <v>665</v>
      </c>
      <c r="D25">
        <v>373</v>
      </c>
      <c r="E25">
        <v>701</v>
      </c>
      <c r="F25">
        <v>147</v>
      </c>
      <c r="H25">
        <v>622</v>
      </c>
      <c r="I25">
        <v>374</v>
      </c>
      <c r="J25">
        <v>644</v>
      </c>
      <c r="K25">
        <v>578</v>
      </c>
      <c r="L25">
        <v>1538</v>
      </c>
      <c r="N25">
        <v>234</v>
      </c>
      <c r="O25">
        <v>194</v>
      </c>
      <c r="P25">
        <v>312</v>
      </c>
      <c r="Q25">
        <v>262</v>
      </c>
      <c r="R25">
        <v>206</v>
      </c>
    </row>
    <row r="26" spans="1:18">
      <c r="A26" t="s">
        <v>136</v>
      </c>
      <c r="B26">
        <v>337</v>
      </c>
      <c r="C26">
        <v>397</v>
      </c>
      <c r="D26">
        <v>639</v>
      </c>
      <c r="E26">
        <v>661</v>
      </c>
      <c r="F26">
        <v>103</v>
      </c>
      <c r="H26">
        <v>204</v>
      </c>
      <c r="I26">
        <v>232</v>
      </c>
      <c r="J26">
        <v>430</v>
      </c>
      <c r="K26">
        <v>318</v>
      </c>
      <c r="L26">
        <v>231</v>
      </c>
      <c r="N26">
        <v>202</v>
      </c>
      <c r="O26">
        <v>232</v>
      </c>
      <c r="P26">
        <v>192</v>
      </c>
      <c r="Q26">
        <v>260</v>
      </c>
      <c r="R26">
        <v>196</v>
      </c>
    </row>
    <row r="27" spans="1:18">
      <c r="A27" t="s">
        <v>137</v>
      </c>
      <c r="B27">
        <v>385</v>
      </c>
      <c r="C27">
        <v>447</v>
      </c>
      <c r="D27">
        <v>317</v>
      </c>
      <c r="E27">
        <v>567</v>
      </c>
      <c r="F27">
        <v>153</v>
      </c>
      <c r="H27">
        <v>430</v>
      </c>
      <c r="I27">
        <v>322</v>
      </c>
      <c r="J27">
        <v>288</v>
      </c>
      <c r="K27">
        <v>404</v>
      </c>
      <c r="L27">
        <v>114</v>
      </c>
      <c r="N27">
        <v>220</v>
      </c>
      <c r="O27">
        <v>158</v>
      </c>
      <c r="P27">
        <v>456</v>
      </c>
      <c r="Q27">
        <v>200</v>
      </c>
      <c r="R27">
        <v>170</v>
      </c>
    </row>
    <row r="28" spans="1:18">
      <c r="A28" t="s">
        <v>138</v>
      </c>
      <c r="B28">
        <v>749</v>
      </c>
      <c r="C28">
        <v>567</v>
      </c>
      <c r="D28">
        <v>697</v>
      </c>
      <c r="E28">
        <v>751</v>
      </c>
      <c r="F28">
        <v>367</v>
      </c>
      <c r="H28">
        <v>194</v>
      </c>
      <c r="I28">
        <v>314</v>
      </c>
      <c r="J28">
        <v>428</v>
      </c>
      <c r="K28">
        <v>454</v>
      </c>
      <c r="L28">
        <v>490</v>
      </c>
      <c r="N28">
        <v>150</v>
      </c>
      <c r="O28">
        <v>138</v>
      </c>
      <c r="P28">
        <v>192</v>
      </c>
      <c r="Q28">
        <v>310</v>
      </c>
      <c r="R28">
        <v>202</v>
      </c>
    </row>
    <row r="29" spans="1:18">
      <c r="A29" t="s">
        <v>139</v>
      </c>
      <c r="B29">
        <v>671</v>
      </c>
      <c r="C29">
        <v>41994</v>
      </c>
      <c r="D29">
        <v>1669</v>
      </c>
      <c r="E29">
        <v>6844</v>
      </c>
      <c r="F29">
        <v>2318</v>
      </c>
      <c r="H29">
        <v>5429</v>
      </c>
      <c r="I29">
        <v>8521</v>
      </c>
      <c r="J29">
        <v>3115</v>
      </c>
      <c r="K29">
        <v>25260</v>
      </c>
      <c r="L29">
        <v>19246</v>
      </c>
      <c r="N29">
        <v>3155</v>
      </c>
      <c r="O29">
        <v>4</v>
      </c>
      <c r="P29">
        <v>28429</v>
      </c>
      <c r="Q29">
        <v>5692</v>
      </c>
      <c r="R29">
        <v>1727</v>
      </c>
    </row>
    <row r="30" spans="1:18">
      <c r="A30" t="s">
        <v>140</v>
      </c>
      <c r="B30">
        <v>6663</v>
      </c>
      <c r="C30">
        <v>7099</v>
      </c>
      <c r="D30">
        <v>10461</v>
      </c>
      <c r="E30">
        <v>1534</v>
      </c>
      <c r="F30">
        <v>10098</v>
      </c>
      <c r="H30">
        <v>3232</v>
      </c>
      <c r="I30">
        <v>15379</v>
      </c>
      <c r="J30">
        <v>10317</v>
      </c>
      <c r="K30">
        <v>9658</v>
      </c>
      <c r="L30">
        <v>6384</v>
      </c>
      <c r="N30">
        <v>82</v>
      </c>
      <c r="O30">
        <v>1125</v>
      </c>
      <c r="P30">
        <v>1871</v>
      </c>
      <c r="Q30">
        <v>616</v>
      </c>
      <c r="R30">
        <v>3041</v>
      </c>
    </row>
    <row r="31" spans="1:18">
      <c r="A31" t="s">
        <v>141</v>
      </c>
      <c r="B31">
        <v>4857</v>
      </c>
      <c r="C31">
        <v>7583</v>
      </c>
      <c r="D31">
        <v>475</v>
      </c>
      <c r="E31">
        <v>17693</v>
      </c>
      <c r="F31">
        <v>3555</v>
      </c>
      <c r="H31">
        <v>7918</v>
      </c>
      <c r="I31">
        <v>12299</v>
      </c>
      <c r="J31">
        <v>2271</v>
      </c>
      <c r="K31">
        <v>55151</v>
      </c>
      <c r="L31">
        <v>2296</v>
      </c>
      <c r="N31">
        <v>6023</v>
      </c>
      <c r="O31">
        <v>263</v>
      </c>
      <c r="P31">
        <v>2083</v>
      </c>
      <c r="Q31">
        <v>9543</v>
      </c>
      <c r="R31">
        <v>3688</v>
      </c>
    </row>
    <row r="32" spans="1:18">
      <c r="A32" t="s">
        <v>142</v>
      </c>
      <c r="B32">
        <v>11683</v>
      </c>
      <c r="C32">
        <v>9399</v>
      </c>
      <c r="D32">
        <v>1458</v>
      </c>
      <c r="E32">
        <v>5112</v>
      </c>
      <c r="F32">
        <v>4214</v>
      </c>
      <c r="H32">
        <v>20946</v>
      </c>
      <c r="I32">
        <v>15141</v>
      </c>
      <c r="J32">
        <v>16057</v>
      </c>
      <c r="K32">
        <v>2740</v>
      </c>
      <c r="L32">
        <v>1715</v>
      </c>
      <c r="N32">
        <v>956</v>
      </c>
      <c r="O32">
        <v>558</v>
      </c>
      <c r="P32">
        <v>2138</v>
      </c>
      <c r="Q32">
        <v>1886</v>
      </c>
      <c r="R32">
        <v>1564</v>
      </c>
    </row>
    <row r="33" spans="1:18">
      <c r="A33" t="s">
        <v>143</v>
      </c>
      <c r="B33">
        <v>1727</v>
      </c>
      <c r="C33">
        <v>2625</v>
      </c>
      <c r="D33">
        <v>1109</v>
      </c>
      <c r="E33">
        <v>2351</v>
      </c>
      <c r="F33">
        <v>773</v>
      </c>
      <c r="H33">
        <v>834</v>
      </c>
      <c r="I33">
        <v>7634</v>
      </c>
      <c r="J33">
        <v>2450</v>
      </c>
      <c r="K33">
        <v>688</v>
      </c>
      <c r="L33">
        <v>77</v>
      </c>
      <c r="N33">
        <v>222</v>
      </c>
      <c r="O33">
        <v>144</v>
      </c>
      <c r="P33">
        <v>328</v>
      </c>
      <c r="Q33">
        <v>242</v>
      </c>
      <c r="R33">
        <v>156</v>
      </c>
    </row>
    <row r="34" spans="1:18">
      <c r="A34" t="s">
        <v>144</v>
      </c>
      <c r="B34">
        <v>453</v>
      </c>
      <c r="C34">
        <v>403</v>
      </c>
      <c r="D34">
        <v>385</v>
      </c>
      <c r="E34">
        <v>723</v>
      </c>
      <c r="F34">
        <v>293</v>
      </c>
      <c r="H34">
        <v>606</v>
      </c>
      <c r="I34">
        <v>256</v>
      </c>
      <c r="J34">
        <v>928</v>
      </c>
      <c r="K34">
        <v>1304</v>
      </c>
      <c r="L34">
        <v>389</v>
      </c>
      <c r="N34">
        <v>178</v>
      </c>
      <c r="O34">
        <v>282</v>
      </c>
      <c r="P34">
        <v>210</v>
      </c>
      <c r="Q34">
        <v>214</v>
      </c>
      <c r="R34">
        <v>166</v>
      </c>
    </row>
    <row r="35" spans="1:18">
      <c r="A35" t="s">
        <v>145</v>
      </c>
      <c r="B35">
        <v>363</v>
      </c>
      <c r="C35">
        <v>331</v>
      </c>
      <c r="D35">
        <v>441</v>
      </c>
      <c r="E35">
        <v>411</v>
      </c>
      <c r="F35">
        <v>333</v>
      </c>
      <c r="H35">
        <v>238</v>
      </c>
      <c r="I35">
        <v>152</v>
      </c>
      <c r="J35">
        <v>262</v>
      </c>
      <c r="K35">
        <v>358</v>
      </c>
      <c r="L35">
        <v>402</v>
      </c>
      <c r="N35">
        <v>160</v>
      </c>
      <c r="O35">
        <v>160</v>
      </c>
      <c r="P35">
        <v>158</v>
      </c>
      <c r="Q35">
        <v>266</v>
      </c>
      <c r="R35">
        <v>140</v>
      </c>
    </row>
    <row r="36" spans="1:18">
      <c r="A36" t="s">
        <v>146</v>
      </c>
      <c r="B36">
        <v>361</v>
      </c>
      <c r="C36">
        <v>431</v>
      </c>
      <c r="D36">
        <v>373</v>
      </c>
      <c r="E36">
        <v>443</v>
      </c>
      <c r="F36">
        <v>263</v>
      </c>
      <c r="H36">
        <v>144</v>
      </c>
      <c r="I36">
        <v>448</v>
      </c>
      <c r="J36">
        <v>228</v>
      </c>
      <c r="K36">
        <v>426</v>
      </c>
      <c r="L36">
        <v>198</v>
      </c>
      <c r="N36">
        <v>108</v>
      </c>
      <c r="O36">
        <v>160</v>
      </c>
      <c r="P36">
        <v>158</v>
      </c>
      <c r="Q36">
        <v>228</v>
      </c>
      <c r="R36">
        <v>100</v>
      </c>
    </row>
    <row r="37" spans="1:18">
      <c r="A37" t="s">
        <v>147</v>
      </c>
      <c r="B37">
        <v>315</v>
      </c>
      <c r="C37">
        <v>201</v>
      </c>
      <c r="D37">
        <v>649</v>
      </c>
      <c r="E37">
        <v>649</v>
      </c>
      <c r="F37">
        <v>247</v>
      </c>
      <c r="H37">
        <v>250</v>
      </c>
      <c r="I37">
        <v>276</v>
      </c>
      <c r="J37">
        <v>232</v>
      </c>
      <c r="K37">
        <v>418</v>
      </c>
      <c r="L37">
        <v>134</v>
      </c>
      <c r="N37">
        <v>90</v>
      </c>
      <c r="O37">
        <v>136</v>
      </c>
      <c r="P37">
        <v>184</v>
      </c>
      <c r="Q37">
        <v>208</v>
      </c>
      <c r="R37">
        <v>128</v>
      </c>
    </row>
    <row r="38" spans="1:18">
      <c r="A38" t="s">
        <v>148</v>
      </c>
      <c r="B38">
        <v>34254</v>
      </c>
      <c r="C38">
        <v>41313</v>
      </c>
      <c r="D38">
        <v>25314</v>
      </c>
      <c r="E38">
        <v>25645</v>
      </c>
      <c r="F38">
        <v>17468</v>
      </c>
      <c r="H38">
        <v>17362</v>
      </c>
      <c r="I38">
        <v>22612</v>
      </c>
      <c r="J38">
        <v>12035</v>
      </c>
      <c r="K38">
        <v>8489</v>
      </c>
      <c r="L38">
        <v>7143</v>
      </c>
      <c r="N38">
        <v>12886</v>
      </c>
      <c r="O38">
        <v>8183</v>
      </c>
      <c r="P38">
        <v>14</v>
      </c>
      <c r="Q38">
        <v>8408</v>
      </c>
      <c r="R38">
        <v>4790</v>
      </c>
    </row>
    <row r="39" spans="1:18">
      <c r="A39" t="s">
        <v>149</v>
      </c>
      <c r="B39">
        <v>5255</v>
      </c>
      <c r="C39">
        <v>5387</v>
      </c>
      <c r="D39">
        <v>1253</v>
      </c>
      <c r="E39">
        <v>14411</v>
      </c>
      <c r="F39">
        <v>8681</v>
      </c>
      <c r="H39">
        <v>14707</v>
      </c>
      <c r="I39">
        <v>11922</v>
      </c>
      <c r="J39">
        <v>1411</v>
      </c>
      <c r="K39">
        <v>11895</v>
      </c>
      <c r="L39">
        <v>2346</v>
      </c>
      <c r="N39">
        <v>4268</v>
      </c>
      <c r="O39">
        <v>18655</v>
      </c>
      <c r="P39">
        <v>1596</v>
      </c>
      <c r="Q39">
        <v>7144</v>
      </c>
      <c r="R39">
        <v>692</v>
      </c>
    </row>
    <row r="40" spans="1:18">
      <c r="A40" t="s">
        <v>150</v>
      </c>
      <c r="B40">
        <v>22565</v>
      </c>
      <c r="C40">
        <v>6549</v>
      </c>
      <c r="D40">
        <v>9746</v>
      </c>
      <c r="E40">
        <v>3191</v>
      </c>
      <c r="F40">
        <v>1212</v>
      </c>
      <c r="H40">
        <v>31992</v>
      </c>
      <c r="I40">
        <v>6675</v>
      </c>
      <c r="J40">
        <v>3777</v>
      </c>
      <c r="K40">
        <v>21960</v>
      </c>
      <c r="L40">
        <v>4775</v>
      </c>
      <c r="N40">
        <v>1842</v>
      </c>
      <c r="O40">
        <v>4328</v>
      </c>
      <c r="P40">
        <v>814</v>
      </c>
      <c r="Q40">
        <v>10823</v>
      </c>
      <c r="R40">
        <v>2478</v>
      </c>
    </row>
    <row r="41" spans="1:18">
      <c r="A41" t="s">
        <v>151</v>
      </c>
      <c r="B41">
        <v>2800</v>
      </c>
      <c r="C41">
        <v>11307</v>
      </c>
      <c r="D41">
        <v>12422</v>
      </c>
      <c r="E41">
        <v>5122</v>
      </c>
      <c r="F41">
        <v>2192</v>
      </c>
      <c r="H41">
        <v>5711</v>
      </c>
      <c r="I41">
        <v>18134</v>
      </c>
      <c r="J41">
        <v>16631</v>
      </c>
      <c r="K41">
        <v>1468</v>
      </c>
      <c r="L41">
        <v>640</v>
      </c>
      <c r="N41">
        <v>2838</v>
      </c>
      <c r="O41">
        <v>1804</v>
      </c>
      <c r="P41">
        <v>404</v>
      </c>
      <c r="Q41">
        <v>3388</v>
      </c>
      <c r="R41">
        <v>845</v>
      </c>
    </row>
    <row r="42" spans="1:18">
      <c r="A42" t="s">
        <v>152</v>
      </c>
      <c r="B42">
        <v>1413</v>
      </c>
      <c r="C42">
        <v>6315</v>
      </c>
      <c r="D42">
        <v>4599</v>
      </c>
      <c r="E42">
        <v>11999</v>
      </c>
      <c r="F42">
        <v>3011</v>
      </c>
      <c r="H42">
        <v>217</v>
      </c>
      <c r="I42">
        <v>10735</v>
      </c>
      <c r="J42">
        <v>12545</v>
      </c>
      <c r="K42">
        <v>3599</v>
      </c>
      <c r="L42">
        <v>1599</v>
      </c>
      <c r="N42">
        <v>216</v>
      </c>
      <c r="O42">
        <v>152</v>
      </c>
      <c r="P42">
        <v>268</v>
      </c>
      <c r="Q42">
        <v>416</v>
      </c>
      <c r="R42">
        <v>226</v>
      </c>
    </row>
    <row r="43" spans="1:18">
      <c r="A43" t="s">
        <v>153</v>
      </c>
      <c r="B43">
        <v>329</v>
      </c>
      <c r="C43">
        <v>309</v>
      </c>
      <c r="D43">
        <v>397</v>
      </c>
      <c r="E43">
        <v>635</v>
      </c>
      <c r="F43">
        <v>301</v>
      </c>
      <c r="H43">
        <v>1042</v>
      </c>
      <c r="I43">
        <v>616</v>
      </c>
      <c r="J43">
        <v>2134</v>
      </c>
      <c r="K43">
        <v>624</v>
      </c>
      <c r="L43">
        <v>1010</v>
      </c>
      <c r="N43">
        <v>130</v>
      </c>
      <c r="O43">
        <v>144</v>
      </c>
      <c r="P43">
        <v>178</v>
      </c>
      <c r="Q43">
        <v>214</v>
      </c>
      <c r="R43">
        <v>138</v>
      </c>
    </row>
    <row r="44" spans="1:18">
      <c r="A44" t="s">
        <v>154</v>
      </c>
      <c r="B44">
        <v>287</v>
      </c>
      <c r="C44">
        <v>233</v>
      </c>
      <c r="D44">
        <v>379</v>
      </c>
      <c r="E44">
        <v>497</v>
      </c>
      <c r="F44">
        <v>291</v>
      </c>
      <c r="H44">
        <v>246</v>
      </c>
      <c r="I44">
        <v>524</v>
      </c>
      <c r="J44">
        <v>510</v>
      </c>
      <c r="K44">
        <v>328</v>
      </c>
      <c r="L44">
        <v>180</v>
      </c>
      <c r="N44">
        <v>104</v>
      </c>
      <c r="O44">
        <v>140</v>
      </c>
      <c r="P44">
        <v>212</v>
      </c>
      <c r="Q44">
        <v>274</v>
      </c>
      <c r="R44">
        <v>100</v>
      </c>
    </row>
    <row r="45" spans="1:18">
      <c r="A45" t="s">
        <v>155</v>
      </c>
      <c r="B45">
        <v>221</v>
      </c>
      <c r="C45">
        <v>357</v>
      </c>
      <c r="D45">
        <v>541</v>
      </c>
      <c r="E45">
        <v>389</v>
      </c>
      <c r="F45">
        <v>301</v>
      </c>
      <c r="H45">
        <v>278</v>
      </c>
      <c r="I45">
        <v>234</v>
      </c>
      <c r="J45">
        <v>390</v>
      </c>
      <c r="K45">
        <v>294</v>
      </c>
      <c r="L45">
        <v>174</v>
      </c>
      <c r="N45">
        <v>110</v>
      </c>
      <c r="O45">
        <v>134</v>
      </c>
      <c r="P45">
        <v>260</v>
      </c>
      <c r="Q45">
        <v>180</v>
      </c>
      <c r="R45">
        <v>102</v>
      </c>
    </row>
    <row r="46" spans="1:18">
      <c r="A46" t="s">
        <v>156</v>
      </c>
      <c r="B46">
        <v>209</v>
      </c>
      <c r="C46">
        <v>231</v>
      </c>
      <c r="D46">
        <v>367</v>
      </c>
      <c r="E46">
        <v>489</v>
      </c>
      <c r="F46">
        <v>181</v>
      </c>
      <c r="H46">
        <v>104</v>
      </c>
      <c r="I46">
        <v>134</v>
      </c>
      <c r="J46">
        <v>200</v>
      </c>
      <c r="K46">
        <v>300</v>
      </c>
      <c r="L46">
        <v>102</v>
      </c>
      <c r="N46">
        <v>94</v>
      </c>
      <c r="O46">
        <v>98</v>
      </c>
      <c r="P46">
        <v>156</v>
      </c>
      <c r="Q46">
        <v>246</v>
      </c>
      <c r="R46">
        <v>104</v>
      </c>
    </row>
    <row r="47" spans="1:18">
      <c r="A47" t="s">
        <v>157</v>
      </c>
      <c r="B47">
        <v>14390</v>
      </c>
      <c r="C47">
        <v>54240</v>
      </c>
      <c r="D47">
        <v>30131</v>
      </c>
      <c r="E47">
        <v>36079</v>
      </c>
      <c r="F47">
        <v>9169</v>
      </c>
      <c r="H47">
        <v>22416</v>
      </c>
      <c r="I47">
        <v>35519</v>
      </c>
      <c r="J47">
        <v>17039</v>
      </c>
      <c r="K47">
        <v>11943</v>
      </c>
      <c r="L47">
        <v>20555</v>
      </c>
      <c r="N47">
        <v>7408</v>
      </c>
      <c r="O47">
        <v>8938</v>
      </c>
      <c r="P47">
        <v>19893</v>
      </c>
      <c r="Q47">
        <v>13077</v>
      </c>
      <c r="R47">
        <v>2144</v>
      </c>
    </row>
    <row r="48" spans="1:18">
      <c r="A48" t="s">
        <v>158</v>
      </c>
      <c r="B48">
        <v>35896</v>
      </c>
      <c r="C48">
        <v>4031</v>
      </c>
      <c r="D48">
        <v>8826</v>
      </c>
      <c r="E48">
        <v>1248</v>
      </c>
      <c r="F48">
        <v>11764</v>
      </c>
      <c r="H48">
        <v>29289</v>
      </c>
      <c r="I48">
        <v>7007</v>
      </c>
      <c r="J48">
        <v>44476</v>
      </c>
      <c r="K48">
        <v>18625</v>
      </c>
      <c r="L48">
        <v>12053</v>
      </c>
      <c r="N48">
        <v>12129</v>
      </c>
      <c r="O48">
        <v>1964</v>
      </c>
      <c r="P48">
        <v>3005</v>
      </c>
      <c r="Q48">
        <v>1209</v>
      </c>
      <c r="R48">
        <v>5834</v>
      </c>
    </row>
    <row r="49" spans="1:18">
      <c r="A49" t="s">
        <v>159</v>
      </c>
      <c r="B49">
        <v>5312</v>
      </c>
      <c r="C49">
        <v>6632</v>
      </c>
      <c r="D49">
        <v>7524</v>
      </c>
      <c r="E49">
        <v>17578</v>
      </c>
      <c r="F49">
        <v>766</v>
      </c>
      <c r="H49">
        <v>21559</v>
      </c>
      <c r="I49">
        <v>3982</v>
      </c>
      <c r="J49">
        <v>29085</v>
      </c>
      <c r="K49">
        <v>7143</v>
      </c>
      <c r="L49">
        <v>2780</v>
      </c>
      <c r="N49">
        <v>42</v>
      </c>
      <c r="O49">
        <v>1624</v>
      </c>
      <c r="P49">
        <v>3465</v>
      </c>
      <c r="Q49">
        <v>5319</v>
      </c>
      <c r="R49">
        <v>2984</v>
      </c>
    </row>
    <row r="50" spans="1:18">
      <c r="A50" t="s">
        <v>160</v>
      </c>
      <c r="B50">
        <v>9212</v>
      </c>
      <c r="C50">
        <v>14280</v>
      </c>
      <c r="D50">
        <v>5318</v>
      </c>
      <c r="E50">
        <v>28530</v>
      </c>
      <c r="F50">
        <v>6854</v>
      </c>
      <c r="H50">
        <v>9816</v>
      </c>
      <c r="I50">
        <v>9273</v>
      </c>
      <c r="J50">
        <v>13880</v>
      </c>
      <c r="K50">
        <v>14345</v>
      </c>
      <c r="L50">
        <v>663</v>
      </c>
      <c r="N50">
        <v>2262</v>
      </c>
      <c r="O50">
        <v>800</v>
      </c>
      <c r="P50">
        <v>500</v>
      </c>
      <c r="Q50">
        <v>458</v>
      </c>
      <c r="R50">
        <v>565</v>
      </c>
    </row>
    <row r="51" spans="1:18">
      <c r="A51" t="s">
        <v>161</v>
      </c>
      <c r="B51">
        <v>4863</v>
      </c>
      <c r="C51">
        <v>2685</v>
      </c>
      <c r="D51">
        <v>2529</v>
      </c>
      <c r="E51">
        <v>4623</v>
      </c>
      <c r="F51">
        <v>2795</v>
      </c>
      <c r="H51">
        <v>5495</v>
      </c>
      <c r="I51">
        <v>272</v>
      </c>
      <c r="J51">
        <v>19522</v>
      </c>
      <c r="K51">
        <v>7819</v>
      </c>
      <c r="L51">
        <v>2556</v>
      </c>
      <c r="N51">
        <v>342</v>
      </c>
      <c r="O51">
        <v>318</v>
      </c>
      <c r="P51">
        <v>328</v>
      </c>
      <c r="Q51">
        <v>440</v>
      </c>
      <c r="R51">
        <v>1092</v>
      </c>
    </row>
    <row r="52" spans="1:18">
      <c r="A52" t="s">
        <v>162</v>
      </c>
      <c r="B52">
        <v>189</v>
      </c>
      <c r="C52">
        <v>297</v>
      </c>
      <c r="D52">
        <v>389</v>
      </c>
      <c r="E52">
        <v>707</v>
      </c>
      <c r="F52">
        <v>279</v>
      </c>
      <c r="H52">
        <v>6814</v>
      </c>
      <c r="I52">
        <v>1344</v>
      </c>
      <c r="J52">
        <v>1020</v>
      </c>
      <c r="K52">
        <v>2780</v>
      </c>
      <c r="L52">
        <v>1147</v>
      </c>
      <c r="N52">
        <v>106</v>
      </c>
      <c r="O52">
        <v>138</v>
      </c>
      <c r="P52">
        <v>156</v>
      </c>
      <c r="Q52">
        <v>224</v>
      </c>
      <c r="R52">
        <v>120</v>
      </c>
    </row>
    <row r="53" spans="1:18">
      <c r="A53" t="s">
        <v>163</v>
      </c>
      <c r="B53">
        <v>209</v>
      </c>
      <c r="C53">
        <v>203</v>
      </c>
      <c r="D53">
        <v>415</v>
      </c>
      <c r="E53">
        <v>405</v>
      </c>
      <c r="F53">
        <v>165</v>
      </c>
      <c r="H53">
        <v>148</v>
      </c>
      <c r="I53">
        <v>398</v>
      </c>
      <c r="J53">
        <v>218</v>
      </c>
      <c r="K53">
        <v>476</v>
      </c>
      <c r="L53">
        <v>142</v>
      </c>
      <c r="N53">
        <v>112</v>
      </c>
      <c r="O53">
        <v>178</v>
      </c>
      <c r="P53">
        <v>148</v>
      </c>
      <c r="Q53">
        <v>270</v>
      </c>
      <c r="R53">
        <v>96</v>
      </c>
    </row>
    <row r="54" spans="1:18">
      <c r="A54" t="s">
        <v>164</v>
      </c>
      <c r="B54">
        <v>213</v>
      </c>
      <c r="C54">
        <v>255</v>
      </c>
      <c r="D54">
        <v>383</v>
      </c>
      <c r="E54">
        <v>817</v>
      </c>
      <c r="F54">
        <v>195</v>
      </c>
      <c r="H54">
        <v>464</v>
      </c>
      <c r="I54">
        <v>168</v>
      </c>
      <c r="J54">
        <v>166</v>
      </c>
      <c r="K54">
        <v>330</v>
      </c>
      <c r="L54">
        <v>120</v>
      </c>
      <c r="N54">
        <v>98</v>
      </c>
      <c r="O54">
        <v>116</v>
      </c>
      <c r="P54">
        <v>176</v>
      </c>
      <c r="Q54">
        <v>290</v>
      </c>
      <c r="R54">
        <v>110</v>
      </c>
    </row>
    <row r="55" spans="1:18">
      <c r="A55" t="s">
        <v>165</v>
      </c>
      <c r="B55">
        <v>287</v>
      </c>
      <c r="C55">
        <v>273</v>
      </c>
      <c r="D55">
        <v>341</v>
      </c>
      <c r="E55">
        <v>317</v>
      </c>
      <c r="F55">
        <v>201</v>
      </c>
      <c r="H55">
        <v>102</v>
      </c>
      <c r="I55">
        <v>128</v>
      </c>
      <c r="J55">
        <v>202</v>
      </c>
      <c r="K55">
        <v>340</v>
      </c>
      <c r="L55">
        <v>102</v>
      </c>
      <c r="N55">
        <v>90</v>
      </c>
      <c r="O55">
        <v>114</v>
      </c>
      <c r="P55">
        <v>160</v>
      </c>
      <c r="Q55">
        <v>268</v>
      </c>
      <c r="R55">
        <v>90</v>
      </c>
    </row>
    <row r="56" spans="1:18">
      <c r="A56" t="s">
        <v>166</v>
      </c>
      <c r="B56">
        <v>48871</v>
      </c>
      <c r="C56">
        <v>12128</v>
      </c>
      <c r="D56">
        <v>13066</v>
      </c>
      <c r="E56">
        <v>5464</v>
      </c>
      <c r="F56">
        <v>15924</v>
      </c>
      <c r="H56">
        <v>66233</v>
      </c>
      <c r="I56">
        <v>18049</v>
      </c>
      <c r="J56">
        <v>23841</v>
      </c>
      <c r="K56">
        <v>7969</v>
      </c>
      <c r="L56">
        <v>13320</v>
      </c>
      <c r="N56">
        <v>22937</v>
      </c>
      <c r="O56">
        <v>4592</v>
      </c>
      <c r="P56">
        <v>22982</v>
      </c>
      <c r="Q56">
        <v>3580</v>
      </c>
      <c r="R56">
        <v>1128</v>
      </c>
    </row>
    <row r="57" spans="1:18">
      <c r="A57" t="s">
        <v>167</v>
      </c>
      <c r="B57">
        <v>65851</v>
      </c>
      <c r="C57">
        <v>11617</v>
      </c>
      <c r="D57">
        <v>2790</v>
      </c>
      <c r="E57">
        <v>21534</v>
      </c>
      <c r="F57">
        <v>3717</v>
      </c>
      <c r="H57">
        <v>27409</v>
      </c>
      <c r="I57">
        <v>2311</v>
      </c>
      <c r="J57">
        <v>17571</v>
      </c>
      <c r="K57">
        <v>1922</v>
      </c>
      <c r="L57">
        <v>20581</v>
      </c>
      <c r="N57">
        <v>2567</v>
      </c>
      <c r="O57">
        <v>2437</v>
      </c>
      <c r="P57">
        <v>946</v>
      </c>
      <c r="Q57">
        <v>14800</v>
      </c>
      <c r="R57">
        <v>2982</v>
      </c>
    </row>
    <row r="58" spans="1:18">
      <c r="A58" t="s">
        <v>168</v>
      </c>
      <c r="B58">
        <v>3924</v>
      </c>
      <c r="C58">
        <v>2813</v>
      </c>
      <c r="D58">
        <v>7395</v>
      </c>
      <c r="E58">
        <v>10948</v>
      </c>
      <c r="F58">
        <v>7926</v>
      </c>
      <c r="H58">
        <v>1887</v>
      </c>
      <c r="I58">
        <v>17413</v>
      </c>
      <c r="J58">
        <v>30260</v>
      </c>
      <c r="K58">
        <v>14907</v>
      </c>
      <c r="L58">
        <v>7454</v>
      </c>
      <c r="N58">
        <v>4756</v>
      </c>
      <c r="O58">
        <v>5449</v>
      </c>
      <c r="P58">
        <v>2957</v>
      </c>
      <c r="Q58">
        <v>46</v>
      </c>
      <c r="R58">
        <v>5174</v>
      </c>
    </row>
    <row r="59" spans="1:18">
      <c r="A59" t="s">
        <v>169</v>
      </c>
      <c r="B59">
        <v>21292</v>
      </c>
      <c r="C59">
        <v>3169</v>
      </c>
      <c r="D59">
        <v>6382</v>
      </c>
      <c r="E59">
        <v>536</v>
      </c>
      <c r="F59">
        <v>1404</v>
      </c>
      <c r="H59">
        <v>5263</v>
      </c>
      <c r="I59">
        <v>1326</v>
      </c>
      <c r="J59">
        <v>115</v>
      </c>
      <c r="K59">
        <v>5854</v>
      </c>
      <c r="L59">
        <v>4575</v>
      </c>
      <c r="N59">
        <v>2866</v>
      </c>
      <c r="O59">
        <v>3204</v>
      </c>
      <c r="P59">
        <v>7300</v>
      </c>
      <c r="Q59">
        <v>1366</v>
      </c>
      <c r="R59">
        <v>839</v>
      </c>
    </row>
    <row r="60" spans="1:18">
      <c r="A60" t="s">
        <v>170</v>
      </c>
      <c r="B60">
        <v>21539</v>
      </c>
      <c r="C60">
        <v>1446</v>
      </c>
      <c r="D60">
        <v>6311</v>
      </c>
      <c r="E60">
        <v>6205</v>
      </c>
      <c r="F60">
        <v>6090</v>
      </c>
      <c r="H60">
        <v>396</v>
      </c>
      <c r="I60">
        <v>33109</v>
      </c>
      <c r="J60">
        <v>1745</v>
      </c>
      <c r="K60">
        <v>3187</v>
      </c>
      <c r="L60">
        <v>6064</v>
      </c>
      <c r="N60">
        <v>878</v>
      </c>
      <c r="O60">
        <v>856</v>
      </c>
      <c r="P60">
        <v>948</v>
      </c>
      <c r="Q60">
        <v>2098</v>
      </c>
      <c r="R60">
        <v>252</v>
      </c>
    </row>
    <row r="61" spans="1:18">
      <c r="A61" t="s">
        <v>171</v>
      </c>
      <c r="B61">
        <v>537</v>
      </c>
      <c r="C61">
        <v>1045</v>
      </c>
      <c r="D61">
        <v>559</v>
      </c>
      <c r="E61">
        <v>545</v>
      </c>
      <c r="F61">
        <v>935</v>
      </c>
      <c r="H61">
        <v>1640</v>
      </c>
      <c r="I61">
        <v>2804</v>
      </c>
      <c r="J61">
        <v>986</v>
      </c>
      <c r="K61">
        <v>5050</v>
      </c>
      <c r="L61">
        <v>1568</v>
      </c>
      <c r="N61">
        <v>112</v>
      </c>
      <c r="O61">
        <v>124</v>
      </c>
      <c r="P61">
        <v>184</v>
      </c>
      <c r="Q61">
        <v>324</v>
      </c>
      <c r="R61">
        <v>108</v>
      </c>
    </row>
    <row r="62" spans="1:18">
      <c r="A62" t="s">
        <v>172</v>
      </c>
      <c r="B62">
        <v>303</v>
      </c>
      <c r="C62">
        <v>279</v>
      </c>
      <c r="D62">
        <v>241</v>
      </c>
      <c r="E62">
        <v>435</v>
      </c>
      <c r="F62">
        <v>271</v>
      </c>
      <c r="H62">
        <v>104</v>
      </c>
      <c r="I62">
        <v>130</v>
      </c>
      <c r="J62">
        <v>296</v>
      </c>
      <c r="K62">
        <v>340</v>
      </c>
      <c r="L62">
        <v>102</v>
      </c>
      <c r="N62">
        <v>104</v>
      </c>
      <c r="O62">
        <v>124</v>
      </c>
      <c r="P62">
        <v>164</v>
      </c>
      <c r="Q62">
        <v>204</v>
      </c>
      <c r="R62">
        <v>100</v>
      </c>
    </row>
    <row r="63" spans="1:18">
      <c r="A63" t="s">
        <v>173</v>
      </c>
      <c r="B63">
        <v>171</v>
      </c>
      <c r="C63">
        <v>347</v>
      </c>
      <c r="D63">
        <v>277</v>
      </c>
      <c r="E63">
        <v>387</v>
      </c>
      <c r="F63">
        <v>207</v>
      </c>
      <c r="H63">
        <v>130</v>
      </c>
      <c r="I63">
        <v>118</v>
      </c>
      <c r="J63">
        <v>180</v>
      </c>
      <c r="K63">
        <v>308</v>
      </c>
      <c r="L63">
        <v>178</v>
      </c>
      <c r="N63">
        <v>100</v>
      </c>
      <c r="O63">
        <v>120</v>
      </c>
      <c r="P63">
        <v>166</v>
      </c>
      <c r="Q63">
        <v>274</v>
      </c>
      <c r="R63">
        <v>98</v>
      </c>
    </row>
    <row r="64" spans="1:18">
      <c r="A64" t="s">
        <v>174</v>
      </c>
      <c r="B64">
        <v>153</v>
      </c>
      <c r="C64">
        <v>271</v>
      </c>
      <c r="D64">
        <v>255</v>
      </c>
      <c r="E64">
        <v>365</v>
      </c>
      <c r="F64">
        <v>177</v>
      </c>
      <c r="H64">
        <v>102</v>
      </c>
      <c r="I64">
        <v>136</v>
      </c>
      <c r="J64">
        <v>174</v>
      </c>
      <c r="K64">
        <v>270</v>
      </c>
      <c r="L64">
        <v>102</v>
      </c>
      <c r="N64">
        <v>112</v>
      </c>
      <c r="O64">
        <v>116</v>
      </c>
      <c r="P64">
        <v>138</v>
      </c>
      <c r="Q64">
        <v>270</v>
      </c>
      <c r="R64">
        <v>84</v>
      </c>
    </row>
    <row r="65" spans="1:18">
      <c r="A65" t="s">
        <v>175</v>
      </c>
      <c r="B65">
        <v>22483</v>
      </c>
      <c r="C65">
        <v>6954</v>
      </c>
      <c r="D65">
        <v>2347</v>
      </c>
      <c r="E65">
        <v>4474</v>
      </c>
      <c r="F65">
        <v>5396</v>
      </c>
      <c r="H65">
        <v>16985</v>
      </c>
      <c r="I65">
        <v>21600</v>
      </c>
      <c r="J65">
        <v>11389</v>
      </c>
      <c r="K65">
        <v>5499</v>
      </c>
      <c r="L65">
        <v>12597</v>
      </c>
      <c r="N65">
        <v>9324</v>
      </c>
      <c r="O65">
        <v>3533</v>
      </c>
      <c r="P65">
        <v>2261</v>
      </c>
      <c r="Q65">
        <v>3160</v>
      </c>
      <c r="R65">
        <v>11479</v>
      </c>
    </row>
    <row r="66" spans="1:18">
      <c r="A66" t="s">
        <v>176</v>
      </c>
      <c r="B66">
        <v>4424</v>
      </c>
      <c r="C66">
        <v>14255</v>
      </c>
      <c r="D66">
        <v>3327</v>
      </c>
      <c r="E66">
        <v>15057</v>
      </c>
      <c r="F66">
        <v>15712</v>
      </c>
      <c r="H66">
        <v>1328</v>
      </c>
      <c r="I66">
        <v>13112</v>
      </c>
      <c r="J66">
        <v>12793</v>
      </c>
      <c r="K66">
        <v>7461</v>
      </c>
      <c r="L66">
        <v>27597</v>
      </c>
      <c r="N66">
        <v>6600</v>
      </c>
      <c r="O66">
        <v>17783</v>
      </c>
      <c r="P66">
        <v>10500</v>
      </c>
      <c r="Q66">
        <v>4115</v>
      </c>
      <c r="R66">
        <v>2234</v>
      </c>
    </row>
    <row r="67" spans="1:18">
      <c r="A67" t="s">
        <v>177</v>
      </c>
      <c r="B67">
        <v>20382</v>
      </c>
      <c r="C67">
        <v>18218</v>
      </c>
      <c r="D67">
        <v>1831</v>
      </c>
      <c r="E67">
        <v>20752</v>
      </c>
      <c r="F67">
        <v>3840</v>
      </c>
      <c r="H67">
        <v>663</v>
      </c>
      <c r="I67">
        <v>23268</v>
      </c>
      <c r="J67">
        <v>3653</v>
      </c>
      <c r="K67">
        <v>4253</v>
      </c>
      <c r="L67">
        <v>6301</v>
      </c>
      <c r="N67">
        <v>2178</v>
      </c>
      <c r="O67">
        <v>1420</v>
      </c>
      <c r="P67">
        <v>3187</v>
      </c>
      <c r="Q67">
        <v>6052</v>
      </c>
      <c r="R67">
        <v>1901</v>
      </c>
    </row>
    <row r="68" spans="1:18">
      <c r="A68" t="s">
        <v>178</v>
      </c>
      <c r="B68">
        <v>10645</v>
      </c>
      <c r="C68">
        <v>28879</v>
      </c>
      <c r="D68">
        <v>8205</v>
      </c>
      <c r="E68">
        <v>3547</v>
      </c>
      <c r="F68">
        <v>5259</v>
      </c>
      <c r="H68">
        <v>3176</v>
      </c>
      <c r="I68">
        <v>12550</v>
      </c>
      <c r="J68">
        <v>24367</v>
      </c>
      <c r="K68">
        <v>2566</v>
      </c>
      <c r="L68">
        <v>7339</v>
      </c>
      <c r="N68">
        <v>1214</v>
      </c>
      <c r="O68">
        <v>1604</v>
      </c>
      <c r="P68">
        <v>1306</v>
      </c>
      <c r="Q68">
        <v>1402</v>
      </c>
      <c r="R68">
        <v>3033</v>
      </c>
    </row>
    <row r="69" spans="1:18">
      <c r="A69" t="s">
        <v>179</v>
      </c>
      <c r="B69">
        <v>1921</v>
      </c>
      <c r="C69">
        <v>5176</v>
      </c>
      <c r="D69">
        <v>7010</v>
      </c>
      <c r="E69">
        <v>6946</v>
      </c>
      <c r="F69">
        <v>6326</v>
      </c>
      <c r="H69">
        <v>7683</v>
      </c>
      <c r="I69">
        <v>6083</v>
      </c>
      <c r="J69">
        <v>3514</v>
      </c>
      <c r="K69">
        <v>4212</v>
      </c>
      <c r="L69">
        <v>1708</v>
      </c>
      <c r="N69">
        <v>312</v>
      </c>
      <c r="O69">
        <v>1092</v>
      </c>
      <c r="P69">
        <v>984</v>
      </c>
      <c r="Q69">
        <v>446</v>
      </c>
      <c r="R69">
        <v>1338</v>
      </c>
    </row>
    <row r="70" spans="1:18">
      <c r="A70" t="s">
        <v>180</v>
      </c>
      <c r="B70">
        <v>743</v>
      </c>
      <c r="C70">
        <v>1215</v>
      </c>
      <c r="D70">
        <v>751</v>
      </c>
      <c r="E70">
        <v>567</v>
      </c>
      <c r="F70">
        <v>649</v>
      </c>
      <c r="H70">
        <v>1456</v>
      </c>
      <c r="I70">
        <v>2452</v>
      </c>
      <c r="J70">
        <v>2562</v>
      </c>
      <c r="K70">
        <v>1034</v>
      </c>
      <c r="L70">
        <v>909</v>
      </c>
      <c r="N70">
        <v>114</v>
      </c>
      <c r="O70">
        <v>142</v>
      </c>
      <c r="P70">
        <v>160</v>
      </c>
      <c r="Q70">
        <v>320</v>
      </c>
      <c r="R70">
        <v>94</v>
      </c>
    </row>
    <row r="71" spans="1:18">
      <c r="A71" t="s">
        <v>181</v>
      </c>
      <c r="B71">
        <v>233</v>
      </c>
      <c r="C71">
        <v>297</v>
      </c>
      <c r="D71">
        <v>387</v>
      </c>
      <c r="E71">
        <v>373</v>
      </c>
      <c r="F71">
        <v>189</v>
      </c>
      <c r="H71">
        <v>106</v>
      </c>
      <c r="I71">
        <v>120</v>
      </c>
      <c r="J71">
        <v>160</v>
      </c>
      <c r="K71">
        <v>336</v>
      </c>
      <c r="L71">
        <v>110</v>
      </c>
      <c r="N71">
        <v>90</v>
      </c>
      <c r="O71">
        <v>118</v>
      </c>
      <c r="P71">
        <v>134</v>
      </c>
      <c r="Q71">
        <v>282</v>
      </c>
      <c r="R71">
        <v>90</v>
      </c>
    </row>
    <row r="72" spans="1:18">
      <c r="A72" t="s">
        <v>182</v>
      </c>
      <c r="B72">
        <v>257</v>
      </c>
      <c r="C72">
        <v>243</v>
      </c>
      <c r="D72">
        <v>349</v>
      </c>
      <c r="E72">
        <v>475</v>
      </c>
      <c r="F72">
        <v>169</v>
      </c>
      <c r="H72">
        <v>104</v>
      </c>
      <c r="I72">
        <v>122</v>
      </c>
      <c r="J72">
        <v>178</v>
      </c>
      <c r="K72">
        <v>350</v>
      </c>
      <c r="L72">
        <v>102</v>
      </c>
      <c r="N72">
        <v>92</v>
      </c>
      <c r="O72">
        <v>120</v>
      </c>
      <c r="P72">
        <v>176</v>
      </c>
      <c r="Q72">
        <v>192</v>
      </c>
      <c r="R72">
        <v>100</v>
      </c>
    </row>
    <row r="73" spans="1:18">
      <c r="A73" t="s">
        <v>183</v>
      </c>
      <c r="B73">
        <v>173</v>
      </c>
      <c r="C73">
        <v>243</v>
      </c>
      <c r="D73">
        <v>235</v>
      </c>
      <c r="E73">
        <v>283</v>
      </c>
      <c r="F73">
        <v>173</v>
      </c>
      <c r="H73">
        <v>102</v>
      </c>
      <c r="I73">
        <v>132</v>
      </c>
      <c r="J73">
        <v>190</v>
      </c>
      <c r="K73">
        <v>238</v>
      </c>
      <c r="L73">
        <v>102</v>
      </c>
      <c r="N73">
        <v>96</v>
      </c>
      <c r="O73">
        <v>108</v>
      </c>
      <c r="P73">
        <v>162</v>
      </c>
      <c r="Q73">
        <v>206</v>
      </c>
      <c r="R73">
        <v>82</v>
      </c>
    </row>
    <row r="74" spans="1:18">
      <c r="A74" t="s">
        <v>184</v>
      </c>
      <c r="B74">
        <v>5790</v>
      </c>
      <c r="C74">
        <v>6216</v>
      </c>
      <c r="D74">
        <v>23837</v>
      </c>
      <c r="E74">
        <v>5763</v>
      </c>
      <c r="F74">
        <v>4481</v>
      </c>
      <c r="H74">
        <v>48603</v>
      </c>
      <c r="I74">
        <v>70558</v>
      </c>
      <c r="J74">
        <v>25194</v>
      </c>
      <c r="K74">
        <v>15072</v>
      </c>
      <c r="L74">
        <v>3982</v>
      </c>
      <c r="N74">
        <v>17044</v>
      </c>
      <c r="O74">
        <v>7856</v>
      </c>
      <c r="P74">
        <v>1655</v>
      </c>
      <c r="Q74">
        <v>3064</v>
      </c>
      <c r="R74">
        <v>2964</v>
      </c>
    </row>
    <row r="75" spans="1:18">
      <c r="A75" t="s">
        <v>185</v>
      </c>
      <c r="B75">
        <v>23526</v>
      </c>
      <c r="C75">
        <v>4895</v>
      </c>
      <c r="D75">
        <v>8045</v>
      </c>
      <c r="E75">
        <v>6079</v>
      </c>
      <c r="F75">
        <v>1962</v>
      </c>
      <c r="H75">
        <v>22893</v>
      </c>
      <c r="I75">
        <v>5863</v>
      </c>
      <c r="J75">
        <v>10924</v>
      </c>
      <c r="K75">
        <v>21073</v>
      </c>
      <c r="L75">
        <v>6516</v>
      </c>
      <c r="N75">
        <v>2444</v>
      </c>
      <c r="O75">
        <v>6555</v>
      </c>
      <c r="P75">
        <v>9858</v>
      </c>
      <c r="Q75">
        <v>3343</v>
      </c>
      <c r="R75">
        <v>6740</v>
      </c>
    </row>
    <row r="76" spans="1:18">
      <c r="A76" t="s">
        <v>186</v>
      </c>
      <c r="B76">
        <v>10357</v>
      </c>
      <c r="C76">
        <v>33991</v>
      </c>
      <c r="D76">
        <v>14278</v>
      </c>
      <c r="E76">
        <v>3981</v>
      </c>
      <c r="F76">
        <v>15726</v>
      </c>
      <c r="H76">
        <v>12508</v>
      </c>
      <c r="I76">
        <v>1268</v>
      </c>
      <c r="J76">
        <v>390</v>
      </c>
      <c r="K76">
        <v>25830</v>
      </c>
      <c r="L76">
        <v>2082</v>
      </c>
      <c r="N76">
        <v>305</v>
      </c>
      <c r="O76">
        <v>17473</v>
      </c>
      <c r="P76">
        <v>2295</v>
      </c>
      <c r="Q76">
        <v>4610</v>
      </c>
      <c r="R76">
        <v>1036</v>
      </c>
    </row>
    <row r="77" spans="1:18">
      <c r="A77" t="s">
        <v>187</v>
      </c>
      <c r="B77">
        <v>10237</v>
      </c>
      <c r="C77">
        <v>4053</v>
      </c>
      <c r="D77">
        <v>21808</v>
      </c>
      <c r="E77">
        <v>9826</v>
      </c>
      <c r="F77">
        <v>155</v>
      </c>
      <c r="H77">
        <v>16001</v>
      </c>
      <c r="I77">
        <v>1342</v>
      </c>
      <c r="J77">
        <v>6223</v>
      </c>
      <c r="K77">
        <v>3558</v>
      </c>
      <c r="L77">
        <v>6282</v>
      </c>
      <c r="N77">
        <v>554</v>
      </c>
      <c r="O77">
        <v>880</v>
      </c>
      <c r="P77">
        <v>1476</v>
      </c>
      <c r="Q77">
        <v>2930</v>
      </c>
      <c r="R77">
        <v>29</v>
      </c>
    </row>
    <row r="78" spans="1:18">
      <c r="A78" t="s">
        <v>188</v>
      </c>
      <c r="B78">
        <v>2177</v>
      </c>
      <c r="C78">
        <v>2802</v>
      </c>
      <c r="D78">
        <v>1881</v>
      </c>
      <c r="E78">
        <v>10010</v>
      </c>
      <c r="F78">
        <v>2818</v>
      </c>
      <c r="H78">
        <v>5370</v>
      </c>
      <c r="I78">
        <v>6600</v>
      </c>
      <c r="J78">
        <v>4164</v>
      </c>
      <c r="K78">
        <v>4511</v>
      </c>
      <c r="L78">
        <v>4312</v>
      </c>
      <c r="N78">
        <v>508</v>
      </c>
      <c r="O78">
        <v>166</v>
      </c>
      <c r="P78">
        <v>446</v>
      </c>
      <c r="Q78">
        <v>352</v>
      </c>
      <c r="R78">
        <v>172</v>
      </c>
    </row>
    <row r="79" spans="1:18">
      <c r="A79" t="s">
        <v>189</v>
      </c>
      <c r="B79">
        <v>727</v>
      </c>
      <c r="C79">
        <v>849</v>
      </c>
      <c r="D79">
        <v>1575</v>
      </c>
      <c r="E79">
        <v>1835</v>
      </c>
      <c r="F79">
        <v>1805</v>
      </c>
      <c r="H79">
        <v>4406</v>
      </c>
      <c r="I79">
        <v>620</v>
      </c>
      <c r="J79">
        <v>1306</v>
      </c>
      <c r="K79">
        <v>4312</v>
      </c>
      <c r="L79">
        <v>4121</v>
      </c>
      <c r="N79">
        <v>112</v>
      </c>
      <c r="O79">
        <v>136</v>
      </c>
      <c r="P79">
        <v>158</v>
      </c>
      <c r="Q79">
        <v>196</v>
      </c>
      <c r="R79">
        <v>94</v>
      </c>
    </row>
    <row r="80" spans="1:18">
      <c r="A80" t="s">
        <v>190</v>
      </c>
      <c r="B80">
        <v>283</v>
      </c>
      <c r="C80">
        <v>201</v>
      </c>
      <c r="D80">
        <v>459</v>
      </c>
      <c r="E80">
        <v>335</v>
      </c>
      <c r="F80">
        <v>203</v>
      </c>
      <c r="H80">
        <v>104</v>
      </c>
      <c r="I80">
        <v>132</v>
      </c>
      <c r="J80">
        <v>204</v>
      </c>
      <c r="K80">
        <v>392</v>
      </c>
      <c r="L80">
        <v>146</v>
      </c>
      <c r="N80">
        <v>100</v>
      </c>
      <c r="O80">
        <v>130</v>
      </c>
      <c r="P80">
        <v>162</v>
      </c>
      <c r="Q80">
        <v>270</v>
      </c>
      <c r="R80">
        <v>100</v>
      </c>
    </row>
    <row r="81" spans="1:18">
      <c r="A81" t="s">
        <v>191</v>
      </c>
      <c r="B81">
        <v>167</v>
      </c>
      <c r="C81">
        <v>321</v>
      </c>
      <c r="D81">
        <v>329</v>
      </c>
      <c r="E81">
        <v>477</v>
      </c>
      <c r="F81">
        <v>169</v>
      </c>
      <c r="H81">
        <v>122</v>
      </c>
      <c r="I81">
        <v>134</v>
      </c>
      <c r="J81">
        <v>182</v>
      </c>
      <c r="K81">
        <v>374</v>
      </c>
      <c r="L81">
        <v>104</v>
      </c>
      <c r="N81">
        <v>92</v>
      </c>
      <c r="O81">
        <v>104</v>
      </c>
      <c r="P81">
        <v>140</v>
      </c>
      <c r="Q81">
        <v>240</v>
      </c>
      <c r="R81">
        <v>84</v>
      </c>
    </row>
    <row r="82" spans="1:18">
      <c r="A82" t="s">
        <v>192</v>
      </c>
      <c r="B82">
        <v>203</v>
      </c>
      <c r="C82">
        <v>157</v>
      </c>
      <c r="D82">
        <v>249</v>
      </c>
      <c r="E82">
        <v>329</v>
      </c>
      <c r="F82">
        <v>129</v>
      </c>
      <c r="H82">
        <v>104</v>
      </c>
      <c r="I82">
        <v>134</v>
      </c>
      <c r="J82">
        <v>208</v>
      </c>
      <c r="K82">
        <v>284</v>
      </c>
      <c r="L82">
        <v>104</v>
      </c>
      <c r="N82">
        <v>118</v>
      </c>
      <c r="O82">
        <v>102</v>
      </c>
      <c r="P82">
        <v>142</v>
      </c>
      <c r="Q82">
        <v>196</v>
      </c>
      <c r="R82">
        <v>84</v>
      </c>
    </row>
    <row r="84" spans="1:18">
      <c r="B84">
        <f>COUNTIF(B2:B82,117) / 81</f>
        <v>0</v>
      </c>
      <c r="C84">
        <f t="shared" ref="C84:F84" si="0">COUNTIF(C2:C82,117)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COUNTIF(H2:H82,102) / 81</f>
        <v>3.7037037037037035E-2</v>
      </c>
      <c r="I84">
        <f t="shared" ref="I84:L84" si="1">COUNTIF(I2:I82,102) / 81</f>
        <v>0</v>
      </c>
      <c r="J84">
        <f t="shared" si="1"/>
        <v>0</v>
      </c>
      <c r="K84">
        <f t="shared" si="1"/>
        <v>0</v>
      </c>
      <c r="L84">
        <f t="shared" si="1"/>
        <v>7.407407407407407E-2</v>
      </c>
      <c r="N84">
        <f>COUNTIF(N2:N82,82) / 81</f>
        <v>1.2345679012345678E-2</v>
      </c>
      <c r="O84">
        <f t="shared" ref="O84:R84" si="2">COUNTIF(O2:O82,82) / 81</f>
        <v>0</v>
      </c>
      <c r="P84">
        <f t="shared" si="2"/>
        <v>0</v>
      </c>
      <c r="Q84">
        <f t="shared" si="2"/>
        <v>0</v>
      </c>
      <c r="R84">
        <f t="shared" si="2"/>
        <v>1.2345679012345678E-2</v>
      </c>
    </row>
    <row r="85" spans="1:18">
      <c r="B85">
        <f>AVERAGE(B2:B82)</f>
        <v>6386.4320987654319</v>
      </c>
      <c r="C85">
        <f t="shared" ref="C85:F85" si="3">AVERAGE(C2:C82)</f>
        <v>5637.1851851851852</v>
      </c>
      <c r="D85">
        <f t="shared" si="3"/>
        <v>3820.1975308641977</v>
      </c>
      <c r="E85">
        <f t="shared" si="3"/>
        <v>5771.2592592592591</v>
      </c>
      <c r="F85">
        <f t="shared" si="3"/>
        <v>2860.1604938271603</v>
      </c>
      <c r="H85">
        <f t="shared" ref="H85:R85" si="4">AVERAGE(H2:H82)</f>
        <v>7253.0246913580249</v>
      </c>
      <c r="I85">
        <f t="shared" si="4"/>
        <v>6336.3950617283954</v>
      </c>
      <c r="J85">
        <f t="shared" si="4"/>
        <v>5725.1481481481478</v>
      </c>
      <c r="K85">
        <f t="shared" si="4"/>
        <v>6114.358024691358</v>
      </c>
      <c r="L85">
        <f t="shared" si="4"/>
        <v>3437.8148148148148</v>
      </c>
      <c r="N85">
        <f t="shared" si="4"/>
        <v>2058.0864197530864</v>
      </c>
      <c r="O85">
        <f t="shared" si="4"/>
        <v>1974.851851851852</v>
      </c>
      <c r="P85">
        <f t="shared" si="4"/>
        <v>2018.3086419753085</v>
      </c>
      <c r="Q85">
        <f t="shared" si="4"/>
        <v>2470.4197530864199</v>
      </c>
      <c r="R85">
        <f t="shared" si="4"/>
        <v>1699.4444444444443</v>
      </c>
    </row>
  </sheetData>
  <conditionalFormatting sqref="B1:B83 B85:B1048576">
    <cfRule type="top10" dxfId="16" priority="15" bottom="1" rank="10"/>
  </conditionalFormatting>
  <conditionalFormatting sqref="C1:C83 C85:C1048576">
    <cfRule type="top10" dxfId="15" priority="14" bottom="1" rank="10"/>
  </conditionalFormatting>
  <conditionalFormatting sqref="D1:D83 D85:D1048576">
    <cfRule type="top10" dxfId="14" priority="13" bottom="1" rank="10"/>
  </conditionalFormatting>
  <conditionalFormatting sqref="E1:E83 E85:E1048576">
    <cfRule type="top10" dxfId="13" priority="12" bottom="1" rank="10"/>
  </conditionalFormatting>
  <conditionalFormatting sqref="F1:F83 F85:F1048576">
    <cfRule type="top10" dxfId="12" priority="11" bottom="1" rank="10"/>
  </conditionalFormatting>
  <conditionalFormatting sqref="H1:H83 H85:H1048576">
    <cfRule type="top10" dxfId="11" priority="10" bottom="1" rank="10"/>
  </conditionalFormatting>
  <conditionalFormatting sqref="I1:I83 I85:I1048576">
    <cfRule type="top10" dxfId="10" priority="9" bottom="1" rank="10"/>
  </conditionalFormatting>
  <conditionalFormatting sqref="J1:J83 J85:J1048576">
    <cfRule type="top10" dxfId="9" priority="8" bottom="1" rank="10"/>
  </conditionalFormatting>
  <conditionalFormatting sqref="K1:K83 K85:K1048576">
    <cfRule type="top10" dxfId="8" priority="7" bottom="1" rank="10"/>
  </conditionalFormatting>
  <conditionalFormatting sqref="L1:L83 L85:L1048576">
    <cfRule type="top10" dxfId="7" priority="6" bottom="1" rank="10"/>
  </conditionalFormatting>
  <conditionalFormatting sqref="N1:N83 N85:N1048576">
    <cfRule type="top10" dxfId="6" priority="5" bottom="1" rank="10"/>
  </conditionalFormatting>
  <conditionalFormatting sqref="O1:O83 O85:O1048576">
    <cfRule type="top10" dxfId="5" priority="4" bottom="1" rank="10"/>
  </conditionalFormatting>
  <conditionalFormatting sqref="P1:P83 P85:P1048576">
    <cfRule type="top10" dxfId="4" priority="3" bottom="1" rank="10"/>
  </conditionalFormatting>
  <conditionalFormatting sqref="Q1:Q83 Q85:Q1048576">
    <cfRule type="top10" dxfId="3" priority="2" bottom="1" rank="10"/>
  </conditionalFormatting>
  <conditionalFormatting sqref="R1:R83 R85:R1048576">
    <cfRule type="top10" dxfId="2" priority="1" bottom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4"/>
  <sheetViews>
    <sheetView topLeftCell="A52" workbookViewId="0">
      <selection activeCell="A84" sqref="A84:XFD84"/>
    </sheetView>
  </sheetViews>
  <sheetFormatPr defaultRowHeight="14.25"/>
  <cols>
    <col min="1" max="1" width="6.875" bestFit="1" customWidth="1"/>
    <col min="2" max="6" width="15.125" bestFit="1" customWidth="1"/>
    <col min="7" max="7" width="6.125" customWidth="1"/>
    <col min="8" max="12" width="19.125" bestFit="1" customWidth="1"/>
    <col min="13" max="13" width="7.75" customWidth="1"/>
    <col min="14" max="18" width="16.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 t="s">
        <v>16</v>
      </c>
      <c r="B2">
        <v>297</v>
      </c>
      <c r="C2">
        <v>147</v>
      </c>
      <c r="D2">
        <v>154</v>
      </c>
      <c r="E2">
        <v>279</v>
      </c>
      <c r="F2">
        <v>87</v>
      </c>
      <c r="H2">
        <v>203</v>
      </c>
      <c r="I2">
        <v>109</v>
      </c>
      <c r="J2">
        <v>106</v>
      </c>
      <c r="K2">
        <v>171</v>
      </c>
      <c r="L2">
        <v>56</v>
      </c>
      <c r="N2">
        <v>376</v>
      </c>
      <c r="O2">
        <v>169</v>
      </c>
      <c r="P2">
        <v>173</v>
      </c>
      <c r="Q2">
        <v>366</v>
      </c>
      <c r="R2">
        <v>117</v>
      </c>
    </row>
    <row r="3" spans="1:18">
      <c r="A3" t="s">
        <v>17</v>
      </c>
      <c r="B3">
        <v>493</v>
      </c>
      <c r="C3">
        <v>234</v>
      </c>
      <c r="D3">
        <v>241</v>
      </c>
      <c r="E3">
        <v>488</v>
      </c>
      <c r="F3">
        <v>118</v>
      </c>
      <c r="H3">
        <v>364</v>
      </c>
      <c r="I3">
        <v>158</v>
      </c>
      <c r="J3">
        <v>180</v>
      </c>
      <c r="K3">
        <v>334</v>
      </c>
      <c r="L3">
        <v>88</v>
      </c>
      <c r="N3">
        <v>671</v>
      </c>
      <c r="O3">
        <v>305</v>
      </c>
      <c r="P3">
        <v>306</v>
      </c>
      <c r="Q3">
        <v>639</v>
      </c>
      <c r="R3">
        <v>161</v>
      </c>
    </row>
    <row r="4" spans="1:18">
      <c r="A4" t="s">
        <v>18</v>
      </c>
      <c r="B4">
        <v>764</v>
      </c>
      <c r="C4">
        <v>315</v>
      </c>
      <c r="D4">
        <v>307</v>
      </c>
      <c r="E4">
        <v>652</v>
      </c>
      <c r="F4">
        <v>163</v>
      </c>
      <c r="H4">
        <v>510</v>
      </c>
      <c r="I4">
        <v>224</v>
      </c>
      <c r="J4">
        <v>208</v>
      </c>
      <c r="K4">
        <v>444</v>
      </c>
      <c r="L4">
        <v>113</v>
      </c>
      <c r="N4">
        <v>963</v>
      </c>
      <c r="O4">
        <v>405</v>
      </c>
      <c r="P4">
        <v>410</v>
      </c>
      <c r="Q4">
        <v>881</v>
      </c>
      <c r="R4">
        <v>196</v>
      </c>
    </row>
    <row r="5" spans="1:18">
      <c r="A5" t="s">
        <v>19</v>
      </c>
      <c r="B5">
        <v>981</v>
      </c>
      <c r="C5">
        <v>367</v>
      </c>
      <c r="D5">
        <v>408</v>
      </c>
      <c r="E5">
        <v>867</v>
      </c>
      <c r="F5">
        <v>208</v>
      </c>
      <c r="H5">
        <v>681</v>
      </c>
      <c r="I5">
        <v>261</v>
      </c>
      <c r="J5">
        <v>274</v>
      </c>
      <c r="K5">
        <v>572</v>
      </c>
      <c r="L5">
        <v>123</v>
      </c>
      <c r="N5">
        <v>1001</v>
      </c>
      <c r="O5">
        <v>515</v>
      </c>
      <c r="P5">
        <v>465</v>
      </c>
      <c r="Q5">
        <v>1001</v>
      </c>
      <c r="R5">
        <v>256</v>
      </c>
    </row>
    <row r="6" spans="1:18">
      <c r="A6" t="s">
        <v>20</v>
      </c>
      <c r="B6">
        <v>1001</v>
      </c>
      <c r="C6">
        <v>450</v>
      </c>
      <c r="D6">
        <v>534</v>
      </c>
      <c r="E6">
        <v>1001</v>
      </c>
      <c r="F6">
        <v>233</v>
      </c>
      <c r="H6">
        <v>840</v>
      </c>
      <c r="I6">
        <v>312</v>
      </c>
      <c r="J6">
        <v>311</v>
      </c>
      <c r="K6">
        <v>697</v>
      </c>
      <c r="L6">
        <v>150</v>
      </c>
      <c r="N6">
        <v>1001</v>
      </c>
      <c r="O6">
        <v>583</v>
      </c>
      <c r="P6">
        <v>547</v>
      </c>
      <c r="Q6">
        <v>1001</v>
      </c>
      <c r="R6">
        <v>311</v>
      </c>
    </row>
    <row r="7" spans="1:18">
      <c r="A7" t="s">
        <v>21</v>
      </c>
      <c r="B7">
        <v>1001</v>
      </c>
      <c r="C7">
        <v>556</v>
      </c>
      <c r="D7">
        <v>517</v>
      </c>
      <c r="E7">
        <v>1001</v>
      </c>
      <c r="F7">
        <v>273</v>
      </c>
      <c r="H7">
        <v>973</v>
      </c>
      <c r="I7">
        <v>384</v>
      </c>
      <c r="J7">
        <v>378</v>
      </c>
      <c r="K7">
        <v>788</v>
      </c>
      <c r="L7">
        <v>181</v>
      </c>
      <c r="N7">
        <v>1001</v>
      </c>
      <c r="O7">
        <v>724</v>
      </c>
      <c r="P7">
        <v>771</v>
      </c>
      <c r="Q7">
        <v>1001</v>
      </c>
      <c r="R7">
        <v>361</v>
      </c>
    </row>
    <row r="8" spans="1:18">
      <c r="A8" t="s">
        <v>22</v>
      </c>
      <c r="B8">
        <v>1001</v>
      </c>
      <c r="C8">
        <v>754</v>
      </c>
      <c r="D8">
        <v>626</v>
      </c>
      <c r="E8">
        <v>1001</v>
      </c>
      <c r="F8">
        <v>325</v>
      </c>
      <c r="H8">
        <v>1001</v>
      </c>
      <c r="I8">
        <v>508</v>
      </c>
      <c r="J8">
        <v>448</v>
      </c>
      <c r="K8">
        <v>927</v>
      </c>
      <c r="L8">
        <v>207</v>
      </c>
      <c r="N8">
        <v>1001</v>
      </c>
      <c r="O8">
        <v>938</v>
      </c>
      <c r="P8">
        <v>774</v>
      </c>
      <c r="Q8">
        <v>1001</v>
      </c>
      <c r="R8">
        <v>431</v>
      </c>
    </row>
    <row r="9" spans="1:18">
      <c r="A9" t="s">
        <v>23</v>
      </c>
      <c r="B9">
        <v>1001</v>
      </c>
      <c r="C9">
        <v>750</v>
      </c>
      <c r="D9">
        <v>718</v>
      </c>
      <c r="E9">
        <v>1001</v>
      </c>
      <c r="F9">
        <v>319</v>
      </c>
      <c r="H9">
        <v>1001</v>
      </c>
      <c r="I9">
        <v>540</v>
      </c>
      <c r="J9">
        <v>452</v>
      </c>
      <c r="K9">
        <v>990</v>
      </c>
      <c r="L9">
        <v>222</v>
      </c>
      <c r="N9">
        <v>1001</v>
      </c>
      <c r="O9">
        <v>1001</v>
      </c>
      <c r="P9">
        <v>851</v>
      </c>
      <c r="Q9">
        <v>1001</v>
      </c>
      <c r="R9">
        <v>434</v>
      </c>
    </row>
    <row r="10" spans="1:18">
      <c r="A10" t="s">
        <v>24</v>
      </c>
      <c r="B10">
        <v>1001</v>
      </c>
      <c r="C10">
        <v>860</v>
      </c>
      <c r="D10">
        <v>796</v>
      </c>
      <c r="E10">
        <v>1001</v>
      </c>
      <c r="F10">
        <v>371</v>
      </c>
      <c r="H10">
        <v>1001</v>
      </c>
      <c r="I10">
        <v>585</v>
      </c>
      <c r="J10">
        <v>502</v>
      </c>
      <c r="K10">
        <v>1001</v>
      </c>
      <c r="L10">
        <v>240</v>
      </c>
      <c r="N10">
        <v>1001</v>
      </c>
      <c r="O10">
        <v>1001</v>
      </c>
      <c r="P10">
        <v>1001</v>
      </c>
      <c r="Q10">
        <v>1001</v>
      </c>
      <c r="R10">
        <v>506</v>
      </c>
    </row>
    <row r="11" spans="1:18">
      <c r="A11" t="s">
        <v>25</v>
      </c>
      <c r="B11">
        <v>273</v>
      </c>
      <c r="C11">
        <v>207</v>
      </c>
      <c r="D11">
        <v>210</v>
      </c>
      <c r="E11">
        <v>286</v>
      </c>
      <c r="F11">
        <v>120</v>
      </c>
      <c r="H11">
        <v>196</v>
      </c>
      <c r="I11">
        <v>149</v>
      </c>
      <c r="J11">
        <v>145</v>
      </c>
      <c r="K11">
        <v>192</v>
      </c>
      <c r="L11">
        <v>87</v>
      </c>
      <c r="N11">
        <v>393</v>
      </c>
      <c r="O11">
        <v>291</v>
      </c>
      <c r="P11">
        <v>282</v>
      </c>
      <c r="Q11">
        <v>391</v>
      </c>
      <c r="R11">
        <v>166</v>
      </c>
    </row>
    <row r="12" spans="1:18">
      <c r="A12" t="s">
        <v>26</v>
      </c>
      <c r="B12">
        <v>436</v>
      </c>
      <c r="C12">
        <v>370</v>
      </c>
      <c r="D12">
        <v>345</v>
      </c>
      <c r="E12">
        <v>436</v>
      </c>
      <c r="F12">
        <v>204</v>
      </c>
      <c r="H12">
        <v>318</v>
      </c>
      <c r="I12">
        <v>261</v>
      </c>
      <c r="J12">
        <v>231</v>
      </c>
      <c r="K12">
        <v>304</v>
      </c>
      <c r="L12">
        <v>142</v>
      </c>
      <c r="N12">
        <v>642</v>
      </c>
      <c r="O12">
        <v>486</v>
      </c>
      <c r="P12">
        <v>470</v>
      </c>
      <c r="Q12">
        <v>622</v>
      </c>
      <c r="R12">
        <v>284</v>
      </c>
    </row>
    <row r="13" spans="1:18">
      <c r="A13" t="s">
        <v>27</v>
      </c>
      <c r="B13">
        <v>792</v>
      </c>
      <c r="C13">
        <v>633</v>
      </c>
      <c r="D13">
        <v>577</v>
      </c>
      <c r="E13">
        <v>732</v>
      </c>
      <c r="F13">
        <v>305</v>
      </c>
      <c r="H13">
        <v>533</v>
      </c>
      <c r="I13">
        <v>462</v>
      </c>
      <c r="J13">
        <v>383</v>
      </c>
      <c r="K13">
        <v>516</v>
      </c>
      <c r="L13">
        <v>204</v>
      </c>
      <c r="N13">
        <v>1001</v>
      </c>
      <c r="O13">
        <v>886</v>
      </c>
      <c r="P13">
        <v>785</v>
      </c>
      <c r="Q13">
        <v>1001</v>
      </c>
      <c r="R13">
        <v>409</v>
      </c>
    </row>
    <row r="14" spans="1:18">
      <c r="A14" t="s">
        <v>28</v>
      </c>
      <c r="B14">
        <v>1001</v>
      </c>
      <c r="C14">
        <v>1001</v>
      </c>
      <c r="D14">
        <v>755</v>
      </c>
      <c r="E14">
        <v>1001</v>
      </c>
      <c r="F14">
        <v>380</v>
      </c>
      <c r="H14">
        <v>787</v>
      </c>
      <c r="I14">
        <v>692</v>
      </c>
      <c r="J14">
        <v>563</v>
      </c>
      <c r="K14">
        <v>722</v>
      </c>
      <c r="L14">
        <v>256</v>
      </c>
      <c r="N14">
        <v>1001</v>
      </c>
      <c r="O14">
        <v>1001</v>
      </c>
      <c r="P14">
        <v>1001</v>
      </c>
      <c r="Q14">
        <v>1001</v>
      </c>
      <c r="R14">
        <v>554</v>
      </c>
    </row>
    <row r="15" spans="1:18">
      <c r="A15" t="s">
        <v>29</v>
      </c>
      <c r="B15">
        <v>1001</v>
      </c>
      <c r="C15">
        <v>1001</v>
      </c>
      <c r="D15">
        <v>994</v>
      </c>
      <c r="E15">
        <v>1001</v>
      </c>
      <c r="F15">
        <v>485</v>
      </c>
      <c r="H15">
        <v>1001</v>
      </c>
      <c r="I15">
        <v>1001</v>
      </c>
      <c r="J15">
        <v>675</v>
      </c>
      <c r="K15">
        <v>1001</v>
      </c>
      <c r="L15">
        <v>318</v>
      </c>
      <c r="N15">
        <v>1001</v>
      </c>
      <c r="O15">
        <v>1001</v>
      </c>
      <c r="P15">
        <v>1001</v>
      </c>
      <c r="Q15">
        <v>1001</v>
      </c>
      <c r="R15">
        <v>696</v>
      </c>
    </row>
    <row r="16" spans="1:18">
      <c r="A16" t="s">
        <v>30</v>
      </c>
      <c r="B16">
        <v>1001</v>
      </c>
      <c r="C16">
        <v>1001</v>
      </c>
      <c r="D16">
        <v>1001</v>
      </c>
      <c r="E16">
        <v>1001</v>
      </c>
      <c r="F16">
        <v>614</v>
      </c>
      <c r="H16">
        <v>1001</v>
      </c>
      <c r="I16">
        <v>1001</v>
      </c>
      <c r="J16">
        <v>752</v>
      </c>
      <c r="K16">
        <v>1001</v>
      </c>
      <c r="L16">
        <v>358</v>
      </c>
      <c r="N16">
        <v>1001</v>
      </c>
      <c r="O16">
        <v>1001</v>
      </c>
      <c r="P16">
        <v>1001</v>
      </c>
      <c r="Q16">
        <v>1001</v>
      </c>
      <c r="R16">
        <v>911</v>
      </c>
    </row>
    <row r="17" spans="1:18">
      <c r="A17" t="s">
        <v>31</v>
      </c>
      <c r="B17">
        <v>1001</v>
      </c>
      <c r="C17">
        <v>1001</v>
      </c>
      <c r="D17">
        <v>1001</v>
      </c>
      <c r="E17">
        <v>1001</v>
      </c>
      <c r="F17">
        <v>638</v>
      </c>
      <c r="H17">
        <v>1001</v>
      </c>
      <c r="I17">
        <v>1001</v>
      </c>
      <c r="J17">
        <v>922</v>
      </c>
      <c r="K17">
        <v>1001</v>
      </c>
      <c r="L17">
        <v>414</v>
      </c>
      <c r="N17">
        <v>1001</v>
      </c>
      <c r="O17">
        <v>1001</v>
      </c>
      <c r="P17">
        <v>1001</v>
      </c>
      <c r="Q17">
        <v>1001</v>
      </c>
      <c r="R17">
        <v>1001</v>
      </c>
    </row>
    <row r="18" spans="1:18">
      <c r="A18" t="s">
        <v>32</v>
      </c>
      <c r="B18">
        <v>1001</v>
      </c>
      <c r="C18">
        <v>1001</v>
      </c>
      <c r="D18">
        <v>1001</v>
      </c>
      <c r="E18">
        <v>1001</v>
      </c>
      <c r="F18">
        <v>710</v>
      </c>
      <c r="H18">
        <v>1001</v>
      </c>
      <c r="I18">
        <v>1001</v>
      </c>
      <c r="J18">
        <v>1001</v>
      </c>
      <c r="K18">
        <v>1001</v>
      </c>
      <c r="L18">
        <v>532</v>
      </c>
      <c r="N18">
        <v>1001</v>
      </c>
      <c r="O18">
        <v>1001</v>
      </c>
      <c r="P18">
        <v>1001</v>
      </c>
      <c r="Q18">
        <v>1001</v>
      </c>
      <c r="R18">
        <v>1001</v>
      </c>
    </row>
    <row r="19" spans="1:18">
      <c r="A19" t="s">
        <v>33</v>
      </c>
      <c r="B19">
        <v>1001</v>
      </c>
      <c r="C19">
        <v>1001</v>
      </c>
      <c r="D19">
        <v>1001</v>
      </c>
      <c r="E19">
        <v>1001</v>
      </c>
      <c r="F19">
        <v>943</v>
      </c>
      <c r="H19">
        <v>1001</v>
      </c>
      <c r="I19">
        <v>1001</v>
      </c>
      <c r="J19">
        <v>1001</v>
      </c>
      <c r="K19">
        <v>1001</v>
      </c>
      <c r="L19">
        <v>642</v>
      </c>
      <c r="N19">
        <v>1001</v>
      </c>
      <c r="O19">
        <v>1001</v>
      </c>
      <c r="P19">
        <v>1001</v>
      </c>
      <c r="Q19">
        <v>1001</v>
      </c>
      <c r="R19">
        <v>1001</v>
      </c>
    </row>
    <row r="20" spans="1:18">
      <c r="A20" t="s">
        <v>34</v>
      </c>
      <c r="B20">
        <v>232</v>
      </c>
      <c r="C20">
        <v>165</v>
      </c>
      <c r="D20">
        <v>172</v>
      </c>
      <c r="E20">
        <v>235</v>
      </c>
      <c r="F20">
        <v>125</v>
      </c>
      <c r="H20">
        <v>180</v>
      </c>
      <c r="I20">
        <v>140</v>
      </c>
      <c r="J20">
        <v>132</v>
      </c>
      <c r="K20">
        <v>176</v>
      </c>
      <c r="L20">
        <v>89</v>
      </c>
      <c r="N20">
        <v>338</v>
      </c>
      <c r="O20">
        <v>281</v>
      </c>
      <c r="P20">
        <v>243</v>
      </c>
      <c r="Q20">
        <v>328</v>
      </c>
      <c r="R20">
        <v>178</v>
      </c>
    </row>
    <row r="21" spans="1:18">
      <c r="A21" t="s">
        <v>35</v>
      </c>
      <c r="B21">
        <v>435</v>
      </c>
      <c r="C21">
        <v>335</v>
      </c>
      <c r="D21">
        <v>338</v>
      </c>
      <c r="E21">
        <v>398</v>
      </c>
      <c r="F21">
        <v>206</v>
      </c>
      <c r="H21">
        <v>308</v>
      </c>
      <c r="I21">
        <v>246</v>
      </c>
      <c r="J21">
        <v>245</v>
      </c>
      <c r="K21">
        <v>303</v>
      </c>
      <c r="L21">
        <v>149</v>
      </c>
      <c r="N21">
        <v>628</v>
      </c>
      <c r="O21">
        <v>484</v>
      </c>
      <c r="P21">
        <v>459</v>
      </c>
      <c r="Q21">
        <v>566</v>
      </c>
      <c r="R21">
        <v>321</v>
      </c>
    </row>
    <row r="22" spans="1:18">
      <c r="A22" t="s">
        <v>36</v>
      </c>
      <c r="B22">
        <v>662</v>
      </c>
      <c r="C22">
        <v>533</v>
      </c>
      <c r="D22">
        <v>507</v>
      </c>
      <c r="E22">
        <v>621</v>
      </c>
      <c r="F22">
        <v>336</v>
      </c>
      <c r="H22">
        <v>483</v>
      </c>
      <c r="I22">
        <v>375</v>
      </c>
      <c r="J22">
        <v>343</v>
      </c>
      <c r="K22">
        <v>447</v>
      </c>
      <c r="L22">
        <v>226</v>
      </c>
      <c r="N22">
        <v>1001</v>
      </c>
      <c r="O22">
        <v>799</v>
      </c>
      <c r="P22">
        <v>780</v>
      </c>
      <c r="Q22">
        <v>944</v>
      </c>
      <c r="R22">
        <v>510</v>
      </c>
    </row>
    <row r="23" spans="1:18">
      <c r="A23" t="s">
        <v>37</v>
      </c>
      <c r="B23">
        <v>1001</v>
      </c>
      <c r="C23">
        <v>799</v>
      </c>
      <c r="D23">
        <v>806</v>
      </c>
      <c r="E23">
        <v>932</v>
      </c>
      <c r="F23">
        <v>491</v>
      </c>
      <c r="H23">
        <v>697</v>
      </c>
      <c r="I23">
        <v>640</v>
      </c>
      <c r="J23">
        <v>532</v>
      </c>
      <c r="K23">
        <v>619</v>
      </c>
      <c r="L23">
        <v>315</v>
      </c>
      <c r="N23">
        <v>1001</v>
      </c>
      <c r="O23">
        <v>1001</v>
      </c>
      <c r="P23">
        <v>1001</v>
      </c>
      <c r="Q23">
        <v>1001</v>
      </c>
      <c r="R23">
        <v>830</v>
      </c>
    </row>
    <row r="24" spans="1:18">
      <c r="A24" t="s">
        <v>38</v>
      </c>
      <c r="B24">
        <v>1001</v>
      </c>
      <c r="C24">
        <v>1001</v>
      </c>
      <c r="D24">
        <v>1001</v>
      </c>
      <c r="E24">
        <v>1001</v>
      </c>
      <c r="F24">
        <v>594</v>
      </c>
      <c r="H24">
        <v>1001</v>
      </c>
      <c r="I24">
        <v>1001</v>
      </c>
      <c r="J24">
        <v>862</v>
      </c>
      <c r="K24">
        <v>1001</v>
      </c>
      <c r="L24">
        <v>421</v>
      </c>
      <c r="N24">
        <v>1001</v>
      </c>
      <c r="O24">
        <v>1001</v>
      </c>
      <c r="P24">
        <v>1001</v>
      </c>
      <c r="Q24">
        <v>1001</v>
      </c>
      <c r="R24">
        <v>1001</v>
      </c>
    </row>
    <row r="25" spans="1:18">
      <c r="A25" t="s">
        <v>39</v>
      </c>
      <c r="B25">
        <v>1001</v>
      </c>
      <c r="C25">
        <v>1001</v>
      </c>
      <c r="D25">
        <v>1001</v>
      </c>
      <c r="E25">
        <v>1001</v>
      </c>
      <c r="F25">
        <v>813</v>
      </c>
      <c r="H25">
        <v>1001</v>
      </c>
      <c r="I25">
        <v>1001</v>
      </c>
      <c r="J25">
        <v>1001</v>
      </c>
      <c r="K25">
        <v>1001</v>
      </c>
      <c r="L25">
        <v>539</v>
      </c>
      <c r="N25">
        <v>1001</v>
      </c>
      <c r="O25">
        <v>1001</v>
      </c>
      <c r="P25">
        <v>1001</v>
      </c>
      <c r="Q25">
        <v>1001</v>
      </c>
      <c r="R25">
        <v>1001</v>
      </c>
    </row>
    <row r="26" spans="1:18">
      <c r="A26" t="s">
        <v>40</v>
      </c>
      <c r="B26">
        <v>1001</v>
      </c>
      <c r="C26">
        <v>1001</v>
      </c>
      <c r="D26">
        <v>1001</v>
      </c>
      <c r="E26">
        <v>1001</v>
      </c>
      <c r="F26">
        <v>894</v>
      </c>
      <c r="H26">
        <v>1001</v>
      </c>
      <c r="I26">
        <v>1001</v>
      </c>
      <c r="J26">
        <v>1001</v>
      </c>
      <c r="K26">
        <v>1001</v>
      </c>
      <c r="L26">
        <v>616</v>
      </c>
      <c r="N26">
        <v>1001</v>
      </c>
      <c r="O26">
        <v>1001</v>
      </c>
      <c r="P26">
        <v>1001</v>
      </c>
      <c r="Q26">
        <v>1001</v>
      </c>
      <c r="R26">
        <v>1001</v>
      </c>
    </row>
    <row r="27" spans="1:18">
      <c r="A27" t="s">
        <v>41</v>
      </c>
      <c r="B27">
        <v>1001</v>
      </c>
      <c r="C27">
        <v>1001</v>
      </c>
      <c r="D27">
        <v>1001</v>
      </c>
      <c r="E27">
        <v>1001</v>
      </c>
      <c r="F27">
        <v>996</v>
      </c>
      <c r="H27">
        <v>1001</v>
      </c>
      <c r="I27">
        <v>1001</v>
      </c>
      <c r="J27">
        <v>1001</v>
      </c>
      <c r="K27">
        <v>1001</v>
      </c>
      <c r="L27">
        <v>805</v>
      </c>
      <c r="N27">
        <v>1001</v>
      </c>
      <c r="O27">
        <v>1001</v>
      </c>
      <c r="P27">
        <v>1001</v>
      </c>
      <c r="Q27">
        <v>1001</v>
      </c>
      <c r="R27">
        <v>1001</v>
      </c>
    </row>
    <row r="28" spans="1:18">
      <c r="A28" t="s">
        <v>42</v>
      </c>
      <c r="B28">
        <v>1001</v>
      </c>
      <c r="C28">
        <v>1001</v>
      </c>
      <c r="D28">
        <v>1001</v>
      </c>
      <c r="E28">
        <v>1001</v>
      </c>
      <c r="F28">
        <v>1001</v>
      </c>
      <c r="H28">
        <v>1001</v>
      </c>
      <c r="I28">
        <v>1001</v>
      </c>
      <c r="J28">
        <v>1001</v>
      </c>
      <c r="K28">
        <v>1001</v>
      </c>
      <c r="L28">
        <v>1001</v>
      </c>
      <c r="N28">
        <v>1001</v>
      </c>
      <c r="O28">
        <v>1001</v>
      </c>
      <c r="P28">
        <v>1001</v>
      </c>
      <c r="Q28">
        <v>1001</v>
      </c>
      <c r="R28">
        <v>1001</v>
      </c>
    </row>
    <row r="29" spans="1:18">
      <c r="A29" t="s">
        <v>43</v>
      </c>
      <c r="B29">
        <v>230</v>
      </c>
      <c r="C29">
        <v>210</v>
      </c>
      <c r="D29">
        <v>195</v>
      </c>
      <c r="E29">
        <v>238</v>
      </c>
      <c r="F29">
        <v>107</v>
      </c>
      <c r="H29">
        <v>167</v>
      </c>
      <c r="I29">
        <v>156</v>
      </c>
      <c r="J29">
        <v>148</v>
      </c>
      <c r="K29">
        <v>176</v>
      </c>
      <c r="L29">
        <v>80</v>
      </c>
      <c r="N29">
        <v>331</v>
      </c>
      <c r="O29">
        <v>286</v>
      </c>
      <c r="P29">
        <v>250</v>
      </c>
      <c r="Q29">
        <v>318</v>
      </c>
      <c r="R29">
        <v>153</v>
      </c>
    </row>
    <row r="30" spans="1:18">
      <c r="A30" t="s">
        <v>44</v>
      </c>
      <c r="B30">
        <v>342</v>
      </c>
      <c r="C30">
        <v>314</v>
      </c>
      <c r="D30">
        <v>288</v>
      </c>
      <c r="E30">
        <v>353</v>
      </c>
      <c r="F30">
        <v>189</v>
      </c>
      <c r="H30">
        <v>258</v>
      </c>
      <c r="I30">
        <v>232</v>
      </c>
      <c r="J30">
        <v>218</v>
      </c>
      <c r="K30">
        <v>254</v>
      </c>
      <c r="L30">
        <v>139</v>
      </c>
      <c r="N30">
        <v>531</v>
      </c>
      <c r="O30">
        <v>468</v>
      </c>
      <c r="P30">
        <v>393</v>
      </c>
      <c r="Q30">
        <v>522</v>
      </c>
      <c r="R30">
        <v>276</v>
      </c>
    </row>
    <row r="31" spans="1:18">
      <c r="A31" t="s">
        <v>45</v>
      </c>
      <c r="B31">
        <v>557</v>
      </c>
      <c r="C31">
        <v>523</v>
      </c>
      <c r="D31">
        <v>460</v>
      </c>
      <c r="E31">
        <v>525</v>
      </c>
      <c r="F31">
        <v>308</v>
      </c>
      <c r="H31">
        <v>395</v>
      </c>
      <c r="I31">
        <v>346</v>
      </c>
      <c r="J31">
        <v>342</v>
      </c>
      <c r="K31">
        <v>385</v>
      </c>
      <c r="L31">
        <v>218</v>
      </c>
      <c r="N31">
        <v>984</v>
      </c>
      <c r="O31">
        <v>856</v>
      </c>
      <c r="P31">
        <v>709</v>
      </c>
      <c r="Q31">
        <v>910</v>
      </c>
      <c r="R31">
        <v>486</v>
      </c>
    </row>
    <row r="32" spans="1:18">
      <c r="A32" t="s">
        <v>46</v>
      </c>
      <c r="B32">
        <v>848</v>
      </c>
      <c r="C32">
        <v>794</v>
      </c>
      <c r="D32">
        <v>720</v>
      </c>
      <c r="E32">
        <v>794</v>
      </c>
      <c r="F32">
        <v>504</v>
      </c>
      <c r="H32">
        <v>592</v>
      </c>
      <c r="I32">
        <v>544</v>
      </c>
      <c r="J32">
        <v>530</v>
      </c>
      <c r="K32">
        <v>530</v>
      </c>
      <c r="L32">
        <v>346</v>
      </c>
      <c r="N32">
        <v>1001</v>
      </c>
      <c r="O32">
        <v>1001</v>
      </c>
      <c r="P32">
        <v>1001</v>
      </c>
      <c r="Q32">
        <v>1001</v>
      </c>
      <c r="R32">
        <v>849</v>
      </c>
    </row>
    <row r="33" spans="1:18">
      <c r="A33" t="s">
        <v>47</v>
      </c>
      <c r="B33">
        <v>1001</v>
      </c>
      <c r="C33">
        <v>1001</v>
      </c>
      <c r="D33">
        <v>1001</v>
      </c>
      <c r="E33">
        <v>1001</v>
      </c>
      <c r="F33">
        <v>894</v>
      </c>
      <c r="H33">
        <v>1001</v>
      </c>
      <c r="I33">
        <v>895</v>
      </c>
      <c r="J33">
        <v>872</v>
      </c>
      <c r="K33">
        <v>894</v>
      </c>
      <c r="L33">
        <v>566</v>
      </c>
      <c r="N33">
        <v>1001</v>
      </c>
      <c r="O33">
        <v>1001</v>
      </c>
      <c r="P33">
        <v>1001</v>
      </c>
      <c r="Q33">
        <v>1001</v>
      </c>
      <c r="R33">
        <v>1001</v>
      </c>
    </row>
    <row r="34" spans="1:18">
      <c r="A34" t="s">
        <v>48</v>
      </c>
      <c r="B34">
        <v>1001</v>
      </c>
      <c r="C34">
        <v>1001</v>
      </c>
      <c r="D34">
        <v>1001</v>
      </c>
      <c r="E34">
        <v>1001</v>
      </c>
      <c r="F34">
        <v>1001</v>
      </c>
      <c r="H34">
        <v>1001</v>
      </c>
      <c r="I34">
        <v>1001</v>
      </c>
      <c r="J34">
        <v>1001</v>
      </c>
      <c r="K34">
        <v>1001</v>
      </c>
      <c r="L34">
        <v>976</v>
      </c>
      <c r="N34">
        <v>1001</v>
      </c>
      <c r="O34">
        <v>1001</v>
      </c>
      <c r="P34">
        <v>1001</v>
      </c>
      <c r="Q34">
        <v>1001</v>
      </c>
      <c r="R34">
        <v>1001</v>
      </c>
    </row>
    <row r="35" spans="1:18">
      <c r="A35" t="s">
        <v>49</v>
      </c>
      <c r="B35">
        <v>1001</v>
      </c>
      <c r="C35">
        <v>1001</v>
      </c>
      <c r="D35">
        <v>1001</v>
      </c>
      <c r="E35">
        <v>1001</v>
      </c>
      <c r="F35">
        <v>1001</v>
      </c>
      <c r="H35">
        <v>1001</v>
      </c>
      <c r="I35">
        <v>1001</v>
      </c>
      <c r="J35">
        <v>1001</v>
      </c>
      <c r="K35">
        <v>1001</v>
      </c>
      <c r="L35">
        <v>1001</v>
      </c>
      <c r="N35">
        <v>1001</v>
      </c>
      <c r="O35">
        <v>1001</v>
      </c>
      <c r="P35">
        <v>1001</v>
      </c>
      <c r="Q35">
        <v>1001</v>
      </c>
      <c r="R35">
        <v>1001</v>
      </c>
    </row>
    <row r="36" spans="1:18">
      <c r="A36" t="s">
        <v>50</v>
      </c>
      <c r="B36">
        <v>1001</v>
      </c>
      <c r="C36">
        <v>1001</v>
      </c>
      <c r="D36">
        <v>1001</v>
      </c>
      <c r="E36">
        <v>1001</v>
      </c>
      <c r="F36">
        <v>1001</v>
      </c>
      <c r="H36">
        <v>1001</v>
      </c>
      <c r="I36">
        <v>1001</v>
      </c>
      <c r="J36">
        <v>1001</v>
      </c>
      <c r="K36">
        <v>1001</v>
      </c>
      <c r="L36">
        <v>1001</v>
      </c>
      <c r="N36">
        <v>1001</v>
      </c>
      <c r="O36">
        <v>1001</v>
      </c>
      <c r="P36">
        <v>1001</v>
      </c>
      <c r="Q36">
        <v>1001</v>
      </c>
      <c r="R36">
        <v>1001</v>
      </c>
    </row>
    <row r="37" spans="1:18">
      <c r="A37" t="s">
        <v>51</v>
      </c>
      <c r="B37">
        <v>1001</v>
      </c>
      <c r="C37">
        <v>1001</v>
      </c>
      <c r="D37">
        <v>1001</v>
      </c>
      <c r="E37">
        <v>1001</v>
      </c>
      <c r="F37">
        <v>1001</v>
      </c>
      <c r="H37">
        <v>1001</v>
      </c>
      <c r="I37">
        <v>1001</v>
      </c>
      <c r="J37">
        <v>1001</v>
      </c>
      <c r="K37">
        <v>1001</v>
      </c>
      <c r="L37">
        <v>1001</v>
      </c>
      <c r="N37">
        <v>1001</v>
      </c>
      <c r="O37">
        <v>1001</v>
      </c>
      <c r="P37">
        <v>1001</v>
      </c>
      <c r="Q37">
        <v>1001</v>
      </c>
      <c r="R37">
        <v>1001</v>
      </c>
    </row>
    <row r="38" spans="1:18">
      <c r="A38" t="s">
        <v>52</v>
      </c>
      <c r="B38">
        <v>195</v>
      </c>
      <c r="C38">
        <v>202</v>
      </c>
      <c r="D38">
        <v>208</v>
      </c>
      <c r="E38">
        <v>206</v>
      </c>
      <c r="F38">
        <v>97</v>
      </c>
      <c r="H38">
        <v>150</v>
      </c>
      <c r="I38">
        <v>146</v>
      </c>
      <c r="J38">
        <v>156</v>
      </c>
      <c r="K38">
        <v>174</v>
      </c>
      <c r="L38">
        <v>76</v>
      </c>
      <c r="N38">
        <v>289</v>
      </c>
      <c r="O38">
        <v>272</v>
      </c>
      <c r="P38">
        <v>255</v>
      </c>
      <c r="Q38">
        <v>337</v>
      </c>
      <c r="R38">
        <v>153</v>
      </c>
    </row>
    <row r="39" spans="1:18">
      <c r="A39" t="s">
        <v>53</v>
      </c>
      <c r="B39">
        <v>314</v>
      </c>
      <c r="C39">
        <v>305</v>
      </c>
      <c r="D39">
        <v>303</v>
      </c>
      <c r="E39">
        <v>316</v>
      </c>
      <c r="F39">
        <v>165</v>
      </c>
      <c r="H39">
        <v>244</v>
      </c>
      <c r="I39">
        <v>216</v>
      </c>
      <c r="J39">
        <v>221</v>
      </c>
      <c r="K39">
        <v>245</v>
      </c>
      <c r="L39">
        <v>129</v>
      </c>
      <c r="N39">
        <v>501</v>
      </c>
      <c r="O39">
        <v>474</v>
      </c>
      <c r="P39">
        <v>379</v>
      </c>
      <c r="Q39">
        <v>518</v>
      </c>
      <c r="R39">
        <v>261</v>
      </c>
    </row>
    <row r="40" spans="1:18">
      <c r="A40" t="s">
        <v>54</v>
      </c>
      <c r="B40">
        <v>472</v>
      </c>
      <c r="C40">
        <v>454</v>
      </c>
      <c r="D40">
        <v>444</v>
      </c>
      <c r="E40">
        <v>468</v>
      </c>
      <c r="F40">
        <v>270</v>
      </c>
      <c r="H40">
        <v>351</v>
      </c>
      <c r="I40">
        <v>282</v>
      </c>
      <c r="J40">
        <v>323</v>
      </c>
      <c r="K40">
        <v>325</v>
      </c>
      <c r="L40">
        <v>197</v>
      </c>
      <c r="N40">
        <v>901</v>
      </c>
      <c r="O40">
        <v>797</v>
      </c>
      <c r="P40">
        <v>656</v>
      </c>
      <c r="Q40">
        <v>829</v>
      </c>
      <c r="R40">
        <v>454</v>
      </c>
    </row>
    <row r="41" spans="1:18">
      <c r="A41" t="s">
        <v>55</v>
      </c>
      <c r="B41">
        <v>775</v>
      </c>
      <c r="C41">
        <v>705</v>
      </c>
      <c r="D41">
        <v>722</v>
      </c>
      <c r="E41">
        <v>713</v>
      </c>
      <c r="F41">
        <v>459</v>
      </c>
      <c r="H41">
        <v>549</v>
      </c>
      <c r="I41">
        <v>448</v>
      </c>
      <c r="J41">
        <v>461</v>
      </c>
      <c r="K41">
        <v>506</v>
      </c>
      <c r="L41">
        <v>316</v>
      </c>
      <c r="N41">
        <v>1001</v>
      </c>
      <c r="O41">
        <v>1001</v>
      </c>
      <c r="P41">
        <v>1001</v>
      </c>
      <c r="Q41">
        <v>1001</v>
      </c>
      <c r="R41">
        <v>813</v>
      </c>
    </row>
    <row r="42" spans="1:18">
      <c r="A42" t="s">
        <v>56</v>
      </c>
      <c r="B42">
        <v>1001</v>
      </c>
      <c r="C42">
        <v>1001</v>
      </c>
      <c r="D42">
        <v>1001</v>
      </c>
      <c r="E42">
        <v>1001</v>
      </c>
      <c r="F42">
        <v>795</v>
      </c>
      <c r="H42">
        <v>869</v>
      </c>
      <c r="I42">
        <v>748</v>
      </c>
      <c r="J42">
        <v>792</v>
      </c>
      <c r="K42">
        <v>823</v>
      </c>
      <c r="L42">
        <v>545</v>
      </c>
      <c r="N42">
        <v>875</v>
      </c>
      <c r="O42">
        <v>1001</v>
      </c>
      <c r="P42">
        <v>1001</v>
      </c>
      <c r="Q42">
        <v>1001</v>
      </c>
      <c r="R42">
        <v>779</v>
      </c>
    </row>
    <row r="43" spans="1:18">
      <c r="A43" t="s">
        <v>57</v>
      </c>
      <c r="B43">
        <v>1001</v>
      </c>
      <c r="C43">
        <v>1001</v>
      </c>
      <c r="D43">
        <v>1001</v>
      </c>
      <c r="E43">
        <v>1001</v>
      </c>
      <c r="F43">
        <v>1001</v>
      </c>
      <c r="H43">
        <v>1001</v>
      </c>
      <c r="I43">
        <v>1001</v>
      </c>
      <c r="J43">
        <v>1001</v>
      </c>
      <c r="K43">
        <v>1001</v>
      </c>
      <c r="L43">
        <v>1001</v>
      </c>
      <c r="N43">
        <v>804</v>
      </c>
      <c r="O43">
        <v>1001</v>
      </c>
      <c r="P43">
        <v>1001</v>
      </c>
      <c r="Q43">
        <v>1001</v>
      </c>
      <c r="R43">
        <v>1001</v>
      </c>
    </row>
    <row r="44" spans="1:18">
      <c r="A44" t="s">
        <v>58</v>
      </c>
      <c r="B44">
        <v>1001</v>
      </c>
      <c r="C44">
        <v>1001</v>
      </c>
      <c r="D44">
        <v>1001</v>
      </c>
      <c r="E44">
        <v>1001</v>
      </c>
      <c r="F44">
        <v>1001</v>
      </c>
      <c r="H44">
        <v>1001</v>
      </c>
      <c r="I44">
        <v>1001</v>
      </c>
      <c r="J44">
        <v>1001</v>
      </c>
      <c r="K44">
        <v>1001</v>
      </c>
      <c r="L44">
        <v>1001</v>
      </c>
      <c r="N44">
        <v>1001</v>
      </c>
      <c r="O44">
        <v>1001</v>
      </c>
      <c r="P44">
        <v>1001</v>
      </c>
      <c r="Q44">
        <v>875</v>
      </c>
      <c r="R44">
        <v>1001</v>
      </c>
    </row>
    <row r="45" spans="1:18">
      <c r="A45" t="s">
        <v>59</v>
      </c>
      <c r="B45">
        <v>1001</v>
      </c>
      <c r="C45">
        <v>1001</v>
      </c>
      <c r="D45">
        <v>1001</v>
      </c>
      <c r="E45">
        <v>1001</v>
      </c>
      <c r="F45">
        <v>1001</v>
      </c>
      <c r="H45">
        <v>1001</v>
      </c>
      <c r="I45">
        <v>1001</v>
      </c>
      <c r="J45">
        <v>1001</v>
      </c>
      <c r="K45">
        <v>1001</v>
      </c>
      <c r="L45">
        <v>1001</v>
      </c>
      <c r="N45">
        <v>932</v>
      </c>
      <c r="O45">
        <v>1001</v>
      </c>
      <c r="P45">
        <v>1001</v>
      </c>
      <c r="Q45">
        <v>1001</v>
      </c>
      <c r="R45">
        <v>1001</v>
      </c>
    </row>
    <row r="46" spans="1:18">
      <c r="A46" t="s">
        <v>60</v>
      </c>
      <c r="B46">
        <v>1001</v>
      </c>
      <c r="C46">
        <v>1001</v>
      </c>
      <c r="D46">
        <v>1001</v>
      </c>
      <c r="E46">
        <v>1001</v>
      </c>
      <c r="F46">
        <v>1001</v>
      </c>
      <c r="H46">
        <v>1001</v>
      </c>
      <c r="I46">
        <v>1001</v>
      </c>
      <c r="J46">
        <v>925</v>
      </c>
      <c r="K46">
        <v>1001</v>
      </c>
      <c r="L46">
        <v>877</v>
      </c>
      <c r="N46">
        <v>972</v>
      </c>
      <c r="O46">
        <v>938</v>
      </c>
      <c r="P46">
        <v>937</v>
      </c>
      <c r="Q46">
        <v>1001</v>
      </c>
      <c r="R46">
        <v>785</v>
      </c>
    </row>
    <row r="47" spans="1:18">
      <c r="A47" t="s">
        <v>61</v>
      </c>
      <c r="B47">
        <v>194</v>
      </c>
      <c r="C47">
        <v>157</v>
      </c>
      <c r="D47">
        <v>182</v>
      </c>
      <c r="E47">
        <v>210</v>
      </c>
      <c r="F47">
        <v>94</v>
      </c>
      <c r="H47">
        <v>135</v>
      </c>
      <c r="I47">
        <v>114</v>
      </c>
      <c r="J47">
        <v>153</v>
      </c>
      <c r="K47">
        <v>148</v>
      </c>
      <c r="L47">
        <v>72</v>
      </c>
      <c r="N47">
        <v>306</v>
      </c>
      <c r="O47">
        <v>251</v>
      </c>
      <c r="P47">
        <v>231</v>
      </c>
      <c r="Q47">
        <v>307</v>
      </c>
      <c r="R47">
        <v>148</v>
      </c>
    </row>
    <row r="48" spans="1:18">
      <c r="A48" t="s">
        <v>62</v>
      </c>
      <c r="B48">
        <v>298</v>
      </c>
      <c r="C48">
        <v>248</v>
      </c>
      <c r="D48">
        <v>268</v>
      </c>
      <c r="E48">
        <v>290</v>
      </c>
      <c r="F48">
        <v>148</v>
      </c>
      <c r="H48">
        <v>215</v>
      </c>
      <c r="I48">
        <v>185</v>
      </c>
      <c r="J48">
        <v>226</v>
      </c>
      <c r="K48">
        <v>222</v>
      </c>
      <c r="L48">
        <v>116</v>
      </c>
      <c r="N48">
        <v>456</v>
      </c>
      <c r="O48">
        <v>404</v>
      </c>
      <c r="P48">
        <v>364</v>
      </c>
      <c r="Q48">
        <v>459</v>
      </c>
      <c r="R48">
        <v>255</v>
      </c>
    </row>
    <row r="49" spans="1:18">
      <c r="A49" t="s">
        <v>63</v>
      </c>
      <c r="B49">
        <v>443</v>
      </c>
      <c r="C49">
        <v>374</v>
      </c>
      <c r="D49">
        <v>396</v>
      </c>
      <c r="E49">
        <v>421</v>
      </c>
      <c r="F49">
        <v>250</v>
      </c>
      <c r="H49">
        <v>319</v>
      </c>
      <c r="I49">
        <v>269</v>
      </c>
      <c r="J49">
        <v>315</v>
      </c>
      <c r="K49">
        <v>319</v>
      </c>
      <c r="L49">
        <v>184</v>
      </c>
      <c r="N49">
        <v>829</v>
      </c>
      <c r="O49">
        <v>721</v>
      </c>
      <c r="P49">
        <v>599</v>
      </c>
      <c r="Q49">
        <v>811</v>
      </c>
      <c r="R49">
        <v>425</v>
      </c>
    </row>
    <row r="50" spans="1:18">
      <c r="A50" t="s">
        <v>64</v>
      </c>
      <c r="B50">
        <v>685</v>
      </c>
      <c r="C50">
        <v>607</v>
      </c>
      <c r="D50">
        <v>649</v>
      </c>
      <c r="E50">
        <v>623</v>
      </c>
      <c r="F50">
        <v>400</v>
      </c>
      <c r="H50">
        <v>494</v>
      </c>
      <c r="I50">
        <v>424</v>
      </c>
      <c r="J50">
        <v>494</v>
      </c>
      <c r="K50">
        <v>473</v>
      </c>
      <c r="L50">
        <v>280</v>
      </c>
      <c r="N50">
        <v>1001</v>
      </c>
      <c r="O50">
        <v>1001</v>
      </c>
      <c r="P50">
        <v>1001</v>
      </c>
      <c r="Q50">
        <v>1001</v>
      </c>
      <c r="R50">
        <v>830</v>
      </c>
    </row>
    <row r="51" spans="1:18">
      <c r="A51" t="s">
        <v>65</v>
      </c>
      <c r="B51">
        <v>1001</v>
      </c>
      <c r="C51">
        <v>993</v>
      </c>
      <c r="D51">
        <v>1001</v>
      </c>
      <c r="E51">
        <v>1001</v>
      </c>
      <c r="F51">
        <v>720</v>
      </c>
      <c r="H51">
        <v>810</v>
      </c>
      <c r="I51">
        <v>678</v>
      </c>
      <c r="J51">
        <v>762</v>
      </c>
      <c r="K51">
        <v>716</v>
      </c>
      <c r="L51">
        <v>487</v>
      </c>
      <c r="N51">
        <v>1001</v>
      </c>
      <c r="O51">
        <v>1001</v>
      </c>
      <c r="P51">
        <v>1001</v>
      </c>
      <c r="Q51">
        <v>1001</v>
      </c>
      <c r="R51">
        <v>1001</v>
      </c>
    </row>
    <row r="52" spans="1:18">
      <c r="A52" t="s">
        <v>66</v>
      </c>
      <c r="B52">
        <v>1001</v>
      </c>
      <c r="C52">
        <v>1001</v>
      </c>
      <c r="D52">
        <v>1001</v>
      </c>
      <c r="E52">
        <v>1001</v>
      </c>
      <c r="F52">
        <v>1001</v>
      </c>
      <c r="H52">
        <v>1001</v>
      </c>
      <c r="I52">
        <v>1001</v>
      </c>
      <c r="J52">
        <v>1001</v>
      </c>
      <c r="K52">
        <v>1001</v>
      </c>
      <c r="L52">
        <v>935</v>
      </c>
      <c r="N52">
        <v>1001</v>
      </c>
      <c r="O52">
        <v>1001</v>
      </c>
      <c r="P52">
        <v>1001</v>
      </c>
      <c r="Q52">
        <v>1001</v>
      </c>
      <c r="R52">
        <v>1001</v>
      </c>
    </row>
    <row r="53" spans="1:18">
      <c r="A53" t="s">
        <v>67</v>
      </c>
      <c r="B53">
        <v>1001</v>
      </c>
      <c r="C53">
        <v>1001</v>
      </c>
      <c r="D53">
        <v>1001</v>
      </c>
      <c r="E53">
        <v>1001</v>
      </c>
      <c r="F53">
        <v>1001</v>
      </c>
      <c r="H53">
        <v>1001</v>
      </c>
      <c r="I53">
        <v>1001</v>
      </c>
      <c r="J53">
        <v>1001</v>
      </c>
      <c r="K53">
        <v>1001</v>
      </c>
      <c r="L53">
        <v>1001</v>
      </c>
      <c r="N53">
        <v>869</v>
      </c>
      <c r="O53">
        <v>710</v>
      </c>
      <c r="P53">
        <v>1001</v>
      </c>
      <c r="Q53">
        <v>496</v>
      </c>
      <c r="R53">
        <v>1001</v>
      </c>
    </row>
    <row r="54" spans="1:18">
      <c r="A54" t="s">
        <v>68</v>
      </c>
      <c r="B54">
        <v>1001</v>
      </c>
      <c r="C54">
        <v>1001</v>
      </c>
      <c r="D54">
        <v>1001</v>
      </c>
      <c r="E54">
        <v>1001</v>
      </c>
      <c r="F54">
        <v>1001</v>
      </c>
      <c r="H54">
        <v>1001</v>
      </c>
      <c r="I54">
        <v>1001</v>
      </c>
      <c r="J54">
        <v>1001</v>
      </c>
      <c r="K54">
        <v>1001</v>
      </c>
      <c r="L54">
        <v>1001</v>
      </c>
      <c r="N54">
        <v>1001</v>
      </c>
      <c r="O54">
        <v>1001</v>
      </c>
      <c r="P54">
        <v>1001</v>
      </c>
      <c r="Q54">
        <v>1001</v>
      </c>
      <c r="R54">
        <v>717</v>
      </c>
    </row>
    <row r="55" spans="1:18">
      <c r="A55" t="s">
        <v>69</v>
      </c>
      <c r="B55">
        <v>1001</v>
      </c>
      <c r="C55">
        <v>1001</v>
      </c>
      <c r="D55">
        <v>1001</v>
      </c>
      <c r="E55">
        <v>1001</v>
      </c>
      <c r="F55">
        <v>1001</v>
      </c>
      <c r="H55">
        <v>779</v>
      </c>
      <c r="I55">
        <v>1001</v>
      </c>
      <c r="J55">
        <v>1001</v>
      </c>
      <c r="K55">
        <v>1001</v>
      </c>
      <c r="L55">
        <v>725</v>
      </c>
      <c r="N55">
        <v>658</v>
      </c>
      <c r="O55">
        <v>826</v>
      </c>
      <c r="P55">
        <v>1001</v>
      </c>
      <c r="Q55">
        <v>1001</v>
      </c>
      <c r="R55">
        <v>804</v>
      </c>
    </row>
    <row r="56" spans="1:18">
      <c r="A56" t="s">
        <v>70</v>
      </c>
      <c r="B56">
        <v>184</v>
      </c>
      <c r="C56">
        <v>146</v>
      </c>
      <c r="D56">
        <v>189</v>
      </c>
      <c r="E56">
        <v>218</v>
      </c>
      <c r="F56">
        <v>81</v>
      </c>
      <c r="H56">
        <v>143</v>
      </c>
      <c r="I56">
        <v>115</v>
      </c>
      <c r="J56">
        <v>149</v>
      </c>
      <c r="K56">
        <v>160</v>
      </c>
      <c r="L56">
        <v>72</v>
      </c>
      <c r="N56">
        <v>305</v>
      </c>
      <c r="O56">
        <v>219</v>
      </c>
      <c r="P56">
        <v>230</v>
      </c>
      <c r="Q56">
        <v>274</v>
      </c>
      <c r="R56">
        <v>138</v>
      </c>
    </row>
    <row r="57" spans="1:18">
      <c r="A57" t="s">
        <v>71</v>
      </c>
      <c r="B57">
        <v>249</v>
      </c>
      <c r="C57">
        <v>228</v>
      </c>
      <c r="D57">
        <v>283</v>
      </c>
      <c r="E57">
        <v>290</v>
      </c>
      <c r="F57">
        <v>141</v>
      </c>
      <c r="H57">
        <v>229</v>
      </c>
      <c r="I57">
        <v>173</v>
      </c>
      <c r="J57">
        <v>215</v>
      </c>
      <c r="K57">
        <v>196</v>
      </c>
      <c r="L57">
        <v>122</v>
      </c>
      <c r="N57">
        <v>452</v>
      </c>
      <c r="O57">
        <v>372</v>
      </c>
      <c r="P57">
        <v>385</v>
      </c>
      <c r="Q57">
        <v>432</v>
      </c>
      <c r="R57">
        <v>244</v>
      </c>
    </row>
    <row r="58" spans="1:18">
      <c r="A58" t="s">
        <v>72</v>
      </c>
      <c r="B58">
        <v>395</v>
      </c>
      <c r="C58">
        <v>335</v>
      </c>
      <c r="D58">
        <v>431</v>
      </c>
      <c r="E58">
        <v>375</v>
      </c>
      <c r="F58">
        <v>243</v>
      </c>
      <c r="H58">
        <v>299</v>
      </c>
      <c r="I58">
        <v>266</v>
      </c>
      <c r="J58">
        <v>298</v>
      </c>
      <c r="K58">
        <v>288</v>
      </c>
      <c r="L58">
        <v>185</v>
      </c>
      <c r="N58">
        <v>839</v>
      </c>
      <c r="O58">
        <v>624</v>
      </c>
      <c r="P58">
        <v>642</v>
      </c>
      <c r="Q58">
        <v>792</v>
      </c>
      <c r="R58">
        <v>394</v>
      </c>
    </row>
    <row r="59" spans="1:18">
      <c r="A59" t="s">
        <v>73</v>
      </c>
      <c r="B59">
        <v>636</v>
      </c>
      <c r="C59">
        <v>565</v>
      </c>
      <c r="D59">
        <v>617</v>
      </c>
      <c r="E59">
        <v>579</v>
      </c>
      <c r="F59">
        <v>404</v>
      </c>
      <c r="H59">
        <v>472</v>
      </c>
      <c r="I59">
        <v>390</v>
      </c>
      <c r="J59">
        <v>434</v>
      </c>
      <c r="K59">
        <v>413</v>
      </c>
      <c r="L59">
        <v>302</v>
      </c>
      <c r="N59">
        <v>1001</v>
      </c>
      <c r="O59">
        <v>1001</v>
      </c>
      <c r="P59">
        <v>1001</v>
      </c>
      <c r="Q59">
        <v>1001</v>
      </c>
      <c r="R59">
        <v>785</v>
      </c>
    </row>
    <row r="60" spans="1:18">
      <c r="A60" t="s">
        <v>74</v>
      </c>
      <c r="B60">
        <v>1001</v>
      </c>
      <c r="C60">
        <v>913</v>
      </c>
      <c r="D60">
        <v>1001</v>
      </c>
      <c r="E60">
        <v>950</v>
      </c>
      <c r="F60">
        <v>700</v>
      </c>
      <c r="H60">
        <v>780</v>
      </c>
      <c r="I60">
        <v>625</v>
      </c>
      <c r="J60">
        <v>731</v>
      </c>
      <c r="K60">
        <v>690</v>
      </c>
      <c r="L60">
        <v>486</v>
      </c>
      <c r="N60">
        <v>1001</v>
      </c>
      <c r="O60">
        <v>1001</v>
      </c>
      <c r="P60">
        <v>1001</v>
      </c>
      <c r="Q60">
        <v>1001</v>
      </c>
      <c r="R60">
        <v>1001</v>
      </c>
    </row>
    <row r="61" spans="1:18">
      <c r="A61" t="s">
        <v>75</v>
      </c>
      <c r="B61">
        <v>1001</v>
      </c>
      <c r="C61">
        <v>1001</v>
      </c>
      <c r="D61">
        <v>1001</v>
      </c>
      <c r="E61">
        <v>1001</v>
      </c>
      <c r="F61">
        <v>1001</v>
      </c>
      <c r="H61">
        <v>1001</v>
      </c>
      <c r="I61">
        <v>1001</v>
      </c>
      <c r="J61">
        <v>1001</v>
      </c>
      <c r="K61">
        <v>1001</v>
      </c>
      <c r="L61">
        <v>1001</v>
      </c>
      <c r="N61">
        <v>1001</v>
      </c>
      <c r="O61">
        <v>1001</v>
      </c>
      <c r="P61">
        <v>1001</v>
      </c>
      <c r="Q61">
        <v>1001</v>
      </c>
      <c r="R61">
        <v>1001</v>
      </c>
    </row>
    <row r="62" spans="1:18">
      <c r="A62" t="s">
        <v>76</v>
      </c>
      <c r="B62">
        <v>1001</v>
      </c>
      <c r="C62">
        <v>1001</v>
      </c>
      <c r="D62">
        <v>1001</v>
      </c>
      <c r="E62">
        <v>1001</v>
      </c>
      <c r="F62">
        <v>1001</v>
      </c>
      <c r="H62">
        <v>1001</v>
      </c>
      <c r="I62">
        <v>1001</v>
      </c>
      <c r="J62">
        <v>1001</v>
      </c>
      <c r="K62">
        <v>1001</v>
      </c>
      <c r="L62">
        <v>1001</v>
      </c>
      <c r="N62">
        <v>1001</v>
      </c>
      <c r="O62">
        <v>1001</v>
      </c>
      <c r="P62">
        <v>1001</v>
      </c>
      <c r="Q62">
        <v>1001</v>
      </c>
      <c r="R62">
        <v>700</v>
      </c>
    </row>
    <row r="63" spans="1:18">
      <c r="A63" t="s">
        <v>77</v>
      </c>
      <c r="B63">
        <v>1001</v>
      </c>
      <c r="C63">
        <v>1001</v>
      </c>
      <c r="D63">
        <v>1001</v>
      </c>
      <c r="E63">
        <v>1001</v>
      </c>
      <c r="F63">
        <v>1001</v>
      </c>
      <c r="H63">
        <v>1001</v>
      </c>
      <c r="I63">
        <v>1001</v>
      </c>
      <c r="J63">
        <v>865</v>
      </c>
      <c r="K63">
        <v>1001</v>
      </c>
      <c r="L63">
        <v>1001</v>
      </c>
      <c r="N63">
        <v>1001</v>
      </c>
      <c r="O63">
        <v>836</v>
      </c>
      <c r="P63">
        <v>698</v>
      </c>
      <c r="Q63">
        <v>573</v>
      </c>
      <c r="R63">
        <v>1001</v>
      </c>
    </row>
    <row r="64" spans="1:18">
      <c r="A64" t="s">
        <v>78</v>
      </c>
      <c r="B64">
        <v>1001</v>
      </c>
      <c r="C64">
        <v>1001</v>
      </c>
      <c r="D64">
        <v>1001</v>
      </c>
      <c r="E64">
        <v>1001</v>
      </c>
      <c r="F64">
        <v>1001</v>
      </c>
      <c r="H64">
        <v>686</v>
      </c>
      <c r="I64">
        <v>789</v>
      </c>
      <c r="J64">
        <v>1001</v>
      </c>
      <c r="K64">
        <v>1001</v>
      </c>
      <c r="L64">
        <v>605</v>
      </c>
      <c r="N64">
        <v>802</v>
      </c>
      <c r="O64">
        <v>709</v>
      </c>
      <c r="P64">
        <v>1001</v>
      </c>
      <c r="Q64">
        <v>1001</v>
      </c>
      <c r="R64">
        <v>630</v>
      </c>
    </row>
    <row r="65" spans="1:18">
      <c r="A65" t="s">
        <v>79</v>
      </c>
      <c r="B65">
        <v>163</v>
      </c>
      <c r="C65">
        <v>132</v>
      </c>
      <c r="D65">
        <v>201</v>
      </c>
      <c r="E65">
        <v>197</v>
      </c>
      <c r="F65">
        <v>97</v>
      </c>
      <c r="H65">
        <v>141</v>
      </c>
      <c r="I65">
        <v>112</v>
      </c>
      <c r="J65">
        <v>146</v>
      </c>
      <c r="K65">
        <v>150</v>
      </c>
      <c r="L65">
        <v>73</v>
      </c>
      <c r="N65">
        <v>271</v>
      </c>
      <c r="O65">
        <v>209</v>
      </c>
      <c r="P65">
        <v>258</v>
      </c>
      <c r="Q65">
        <v>271</v>
      </c>
      <c r="R65">
        <v>133</v>
      </c>
    </row>
    <row r="66" spans="1:18">
      <c r="A66" t="s">
        <v>80</v>
      </c>
      <c r="B66">
        <v>270</v>
      </c>
      <c r="C66">
        <v>219</v>
      </c>
      <c r="D66">
        <v>279</v>
      </c>
      <c r="E66">
        <v>259</v>
      </c>
      <c r="F66">
        <v>147</v>
      </c>
      <c r="H66">
        <v>195</v>
      </c>
      <c r="I66">
        <v>164</v>
      </c>
      <c r="J66">
        <v>207</v>
      </c>
      <c r="K66">
        <v>194</v>
      </c>
      <c r="L66">
        <v>115</v>
      </c>
      <c r="N66">
        <v>438</v>
      </c>
      <c r="O66">
        <v>342</v>
      </c>
      <c r="P66">
        <v>397</v>
      </c>
      <c r="Q66">
        <v>433</v>
      </c>
      <c r="R66">
        <v>231</v>
      </c>
    </row>
    <row r="67" spans="1:18">
      <c r="A67" t="s">
        <v>81</v>
      </c>
      <c r="B67">
        <v>385</v>
      </c>
      <c r="C67">
        <v>340</v>
      </c>
      <c r="D67">
        <v>385</v>
      </c>
      <c r="E67">
        <v>361</v>
      </c>
      <c r="F67">
        <v>232</v>
      </c>
      <c r="H67">
        <v>287</v>
      </c>
      <c r="I67">
        <v>247</v>
      </c>
      <c r="J67">
        <v>306</v>
      </c>
      <c r="K67">
        <v>292</v>
      </c>
      <c r="L67">
        <v>183</v>
      </c>
      <c r="N67">
        <v>868</v>
      </c>
      <c r="O67">
        <v>633</v>
      </c>
      <c r="P67">
        <v>712</v>
      </c>
      <c r="Q67">
        <v>725</v>
      </c>
      <c r="R67">
        <v>416</v>
      </c>
    </row>
    <row r="68" spans="1:18">
      <c r="A68" t="s">
        <v>82</v>
      </c>
      <c r="B68">
        <v>593</v>
      </c>
      <c r="C68">
        <v>492</v>
      </c>
      <c r="D68">
        <v>559</v>
      </c>
      <c r="E68">
        <v>535</v>
      </c>
      <c r="F68">
        <v>357</v>
      </c>
      <c r="H68">
        <v>443</v>
      </c>
      <c r="I68">
        <v>330</v>
      </c>
      <c r="J68">
        <v>410</v>
      </c>
      <c r="K68">
        <v>401</v>
      </c>
      <c r="L68">
        <v>279</v>
      </c>
      <c r="N68">
        <v>1001</v>
      </c>
      <c r="O68">
        <v>1001</v>
      </c>
      <c r="P68">
        <v>1001</v>
      </c>
      <c r="Q68">
        <v>1001</v>
      </c>
      <c r="R68">
        <v>921</v>
      </c>
    </row>
    <row r="69" spans="1:18">
      <c r="A69" t="s">
        <v>83</v>
      </c>
      <c r="B69">
        <v>965</v>
      </c>
      <c r="C69">
        <v>815</v>
      </c>
      <c r="D69">
        <v>941</v>
      </c>
      <c r="E69">
        <v>850</v>
      </c>
      <c r="F69">
        <v>644</v>
      </c>
      <c r="H69">
        <v>741</v>
      </c>
      <c r="I69">
        <v>558</v>
      </c>
      <c r="J69">
        <v>669</v>
      </c>
      <c r="K69">
        <v>619</v>
      </c>
      <c r="L69">
        <v>452</v>
      </c>
      <c r="N69">
        <v>1001</v>
      </c>
      <c r="O69">
        <v>1001</v>
      </c>
      <c r="P69">
        <v>1001</v>
      </c>
      <c r="Q69">
        <v>1001</v>
      </c>
      <c r="R69">
        <v>1001</v>
      </c>
    </row>
    <row r="70" spans="1:18">
      <c r="A70" t="s">
        <v>84</v>
      </c>
      <c r="B70">
        <v>1001</v>
      </c>
      <c r="C70">
        <v>1001</v>
      </c>
      <c r="D70">
        <v>1001</v>
      </c>
      <c r="E70">
        <v>1001</v>
      </c>
      <c r="F70">
        <v>1001</v>
      </c>
      <c r="H70">
        <v>1001</v>
      </c>
      <c r="I70">
        <v>1001</v>
      </c>
      <c r="J70">
        <v>1001</v>
      </c>
      <c r="K70">
        <v>1001</v>
      </c>
      <c r="L70">
        <v>883</v>
      </c>
      <c r="N70">
        <v>540</v>
      </c>
      <c r="O70">
        <v>1001</v>
      </c>
      <c r="P70">
        <v>1001</v>
      </c>
      <c r="Q70">
        <v>1001</v>
      </c>
      <c r="R70">
        <v>837</v>
      </c>
    </row>
    <row r="71" spans="1:18">
      <c r="A71" t="s">
        <v>85</v>
      </c>
      <c r="B71">
        <v>1001</v>
      </c>
      <c r="C71">
        <v>1001</v>
      </c>
      <c r="D71">
        <v>1001</v>
      </c>
      <c r="E71">
        <v>1001</v>
      </c>
      <c r="F71">
        <v>1001</v>
      </c>
      <c r="H71">
        <v>990</v>
      </c>
      <c r="I71">
        <v>1001</v>
      </c>
      <c r="J71">
        <v>1001</v>
      </c>
      <c r="K71">
        <v>1001</v>
      </c>
      <c r="L71">
        <v>836</v>
      </c>
      <c r="N71">
        <v>1001</v>
      </c>
      <c r="O71">
        <v>1001</v>
      </c>
      <c r="P71">
        <v>865</v>
      </c>
      <c r="Q71">
        <v>520</v>
      </c>
      <c r="R71">
        <v>1001</v>
      </c>
    </row>
    <row r="72" spans="1:18">
      <c r="A72" t="s">
        <v>86</v>
      </c>
      <c r="B72">
        <v>793</v>
      </c>
      <c r="C72">
        <v>1001</v>
      </c>
      <c r="D72">
        <v>1001</v>
      </c>
      <c r="E72">
        <v>1001</v>
      </c>
      <c r="F72">
        <v>1001</v>
      </c>
      <c r="H72">
        <v>901</v>
      </c>
      <c r="I72">
        <v>1001</v>
      </c>
      <c r="J72">
        <v>1001</v>
      </c>
      <c r="K72">
        <v>1001</v>
      </c>
      <c r="L72">
        <v>748</v>
      </c>
      <c r="N72">
        <v>882</v>
      </c>
      <c r="O72">
        <v>826</v>
      </c>
      <c r="P72">
        <v>349</v>
      </c>
      <c r="Q72">
        <v>1001</v>
      </c>
      <c r="R72">
        <v>752</v>
      </c>
    </row>
    <row r="73" spans="1:18">
      <c r="A73" t="s">
        <v>87</v>
      </c>
      <c r="B73">
        <v>1001</v>
      </c>
      <c r="C73">
        <v>927</v>
      </c>
      <c r="D73">
        <v>1001</v>
      </c>
      <c r="E73">
        <v>1001</v>
      </c>
      <c r="F73">
        <v>1001</v>
      </c>
      <c r="H73">
        <v>607</v>
      </c>
      <c r="I73">
        <v>655</v>
      </c>
      <c r="J73">
        <v>1001</v>
      </c>
      <c r="K73">
        <v>1001</v>
      </c>
      <c r="L73">
        <v>526</v>
      </c>
      <c r="N73">
        <v>621</v>
      </c>
      <c r="O73">
        <v>966</v>
      </c>
      <c r="P73">
        <v>478</v>
      </c>
      <c r="Q73">
        <v>1001</v>
      </c>
      <c r="R73">
        <v>648</v>
      </c>
    </row>
    <row r="74" spans="1:18">
      <c r="A74" t="s">
        <v>88</v>
      </c>
      <c r="B74">
        <v>182</v>
      </c>
      <c r="C74">
        <v>129</v>
      </c>
      <c r="D74">
        <v>205</v>
      </c>
      <c r="E74">
        <v>178</v>
      </c>
      <c r="F74">
        <v>91</v>
      </c>
      <c r="H74">
        <v>145</v>
      </c>
      <c r="I74">
        <v>109</v>
      </c>
      <c r="J74">
        <v>139</v>
      </c>
      <c r="K74">
        <v>148</v>
      </c>
      <c r="L74">
        <v>76</v>
      </c>
      <c r="N74">
        <v>277</v>
      </c>
      <c r="O74">
        <v>182</v>
      </c>
      <c r="P74">
        <v>233</v>
      </c>
      <c r="Q74">
        <v>273</v>
      </c>
      <c r="R74">
        <v>148</v>
      </c>
    </row>
    <row r="75" spans="1:18">
      <c r="A75" t="s">
        <v>89</v>
      </c>
      <c r="B75">
        <v>253</v>
      </c>
      <c r="C75">
        <v>220</v>
      </c>
      <c r="D75">
        <v>254</v>
      </c>
      <c r="E75">
        <v>261</v>
      </c>
      <c r="F75">
        <v>135</v>
      </c>
      <c r="H75">
        <v>210</v>
      </c>
      <c r="I75">
        <v>161</v>
      </c>
      <c r="J75">
        <v>199</v>
      </c>
      <c r="K75">
        <v>205</v>
      </c>
      <c r="L75">
        <v>112</v>
      </c>
      <c r="N75">
        <v>443</v>
      </c>
      <c r="O75">
        <v>328</v>
      </c>
      <c r="P75">
        <v>355</v>
      </c>
      <c r="Q75">
        <v>441</v>
      </c>
      <c r="R75">
        <v>243</v>
      </c>
    </row>
    <row r="76" spans="1:18">
      <c r="A76" t="s">
        <v>90</v>
      </c>
      <c r="B76">
        <v>386</v>
      </c>
      <c r="C76">
        <v>312</v>
      </c>
      <c r="D76">
        <v>361</v>
      </c>
      <c r="E76">
        <v>347</v>
      </c>
      <c r="F76">
        <v>212</v>
      </c>
      <c r="H76">
        <v>301</v>
      </c>
      <c r="I76">
        <v>237</v>
      </c>
      <c r="J76">
        <v>284</v>
      </c>
      <c r="K76">
        <v>272</v>
      </c>
      <c r="L76">
        <v>173</v>
      </c>
      <c r="N76">
        <v>903</v>
      </c>
      <c r="O76">
        <v>610</v>
      </c>
      <c r="P76">
        <v>664</v>
      </c>
      <c r="Q76">
        <v>768</v>
      </c>
      <c r="R76">
        <v>429</v>
      </c>
    </row>
    <row r="77" spans="1:18">
      <c r="A77" t="s">
        <v>91</v>
      </c>
      <c r="B77">
        <v>565</v>
      </c>
      <c r="C77">
        <v>473</v>
      </c>
      <c r="D77">
        <v>521</v>
      </c>
      <c r="E77">
        <v>517</v>
      </c>
      <c r="F77">
        <v>329</v>
      </c>
      <c r="H77">
        <v>441</v>
      </c>
      <c r="I77">
        <v>332</v>
      </c>
      <c r="J77">
        <v>387</v>
      </c>
      <c r="K77">
        <v>375</v>
      </c>
      <c r="L77">
        <v>258</v>
      </c>
      <c r="N77">
        <v>1001</v>
      </c>
      <c r="O77">
        <v>1001</v>
      </c>
      <c r="P77">
        <v>1001</v>
      </c>
      <c r="Q77">
        <v>1001</v>
      </c>
      <c r="R77">
        <v>904</v>
      </c>
    </row>
    <row r="78" spans="1:18">
      <c r="A78" t="s">
        <v>92</v>
      </c>
      <c r="B78">
        <v>1001</v>
      </c>
      <c r="C78">
        <v>844</v>
      </c>
      <c r="D78">
        <v>962</v>
      </c>
      <c r="E78">
        <v>906</v>
      </c>
      <c r="F78">
        <v>627</v>
      </c>
      <c r="H78">
        <v>778</v>
      </c>
      <c r="I78">
        <v>565</v>
      </c>
      <c r="J78">
        <v>680</v>
      </c>
      <c r="K78">
        <v>654</v>
      </c>
      <c r="L78">
        <v>438</v>
      </c>
      <c r="N78">
        <v>1001</v>
      </c>
      <c r="O78">
        <v>466</v>
      </c>
      <c r="P78">
        <v>1001</v>
      </c>
      <c r="Q78">
        <v>1001</v>
      </c>
      <c r="R78">
        <v>1001</v>
      </c>
    </row>
    <row r="79" spans="1:18">
      <c r="A79" t="s">
        <v>93</v>
      </c>
      <c r="B79">
        <v>1001</v>
      </c>
      <c r="C79">
        <v>1001</v>
      </c>
      <c r="D79">
        <v>1001</v>
      </c>
      <c r="E79">
        <v>1001</v>
      </c>
      <c r="F79">
        <v>1001</v>
      </c>
      <c r="H79">
        <v>1001</v>
      </c>
      <c r="I79">
        <v>1001</v>
      </c>
      <c r="J79">
        <v>1001</v>
      </c>
      <c r="K79">
        <v>1001</v>
      </c>
      <c r="L79">
        <v>810</v>
      </c>
      <c r="N79">
        <v>512</v>
      </c>
      <c r="O79">
        <v>662</v>
      </c>
      <c r="P79">
        <v>1001</v>
      </c>
      <c r="Q79">
        <v>1001</v>
      </c>
      <c r="R79">
        <v>1001</v>
      </c>
    </row>
    <row r="80" spans="1:18">
      <c r="A80" t="s">
        <v>94</v>
      </c>
      <c r="B80">
        <v>691</v>
      </c>
      <c r="C80">
        <v>1001</v>
      </c>
      <c r="D80">
        <v>1001</v>
      </c>
      <c r="E80">
        <v>1001</v>
      </c>
      <c r="F80">
        <v>1001</v>
      </c>
      <c r="H80">
        <v>927</v>
      </c>
      <c r="I80">
        <v>1001</v>
      </c>
      <c r="J80">
        <v>992</v>
      </c>
      <c r="K80">
        <v>1001</v>
      </c>
      <c r="L80">
        <v>450</v>
      </c>
      <c r="N80">
        <v>1001</v>
      </c>
      <c r="O80">
        <v>1001</v>
      </c>
      <c r="P80">
        <v>1001</v>
      </c>
      <c r="Q80">
        <v>792</v>
      </c>
      <c r="R80">
        <v>570</v>
      </c>
    </row>
    <row r="81" spans="1:18">
      <c r="A81" t="s">
        <v>95</v>
      </c>
      <c r="B81">
        <v>1001</v>
      </c>
      <c r="C81">
        <v>1001</v>
      </c>
      <c r="D81">
        <v>1001</v>
      </c>
      <c r="E81">
        <v>1001</v>
      </c>
      <c r="F81">
        <v>1001</v>
      </c>
      <c r="H81">
        <v>692</v>
      </c>
      <c r="I81">
        <v>838</v>
      </c>
      <c r="J81">
        <v>1001</v>
      </c>
      <c r="K81">
        <v>1001</v>
      </c>
      <c r="L81">
        <v>691</v>
      </c>
      <c r="N81">
        <v>692</v>
      </c>
      <c r="O81">
        <v>922</v>
      </c>
      <c r="P81">
        <v>1001</v>
      </c>
      <c r="Q81">
        <v>1001</v>
      </c>
      <c r="R81">
        <v>828</v>
      </c>
    </row>
    <row r="82" spans="1:18">
      <c r="A82" t="s">
        <v>96</v>
      </c>
      <c r="B82">
        <v>1001</v>
      </c>
      <c r="C82">
        <v>1001</v>
      </c>
      <c r="D82">
        <v>1001</v>
      </c>
      <c r="E82">
        <v>1001</v>
      </c>
      <c r="F82">
        <v>1001</v>
      </c>
      <c r="H82">
        <v>584</v>
      </c>
      <c r="I82">
        <v>1001</v>
      </c>
      <c r="J82">
        <v>1001</v>
      </c>
      <c r="K82">
        <v>1001</v>
      </c>
      <c r="L82">
        <v>544</v>
      </c>
      <c r="N82">
        <v>377</v>
      </c>
      <c r="O82">
        <v>1001</v>
      </c>
      <c r="P82">
        <v>1001</v>
      </c>
      <c r="Q82">
        <v>1001</v>
      </c>
      <c r="R82">
        <v>603</v>
      </c>
    </row>
    <row r="84" spans="1:18">
      <c r="B84">
        <f>AVERAGE(B2:B82)</f>
        <v>758.91358024691363</v>
      </c>
      <c r="C84">
        <f t="shared" ref="C84:R84" si="0">AVERAGE(C2:C82)</f>
        <v>697.37037037037032</v>
      </c>
      <c r="D84">
        <f t="shared" si="0"/>
        <v>704.50617283950612</v>
      </c>
      <c r="E84">
        <f t="shared" si="0"/>
        <v>752.45679012345681</v>
      </c>
      <c r="F84">
        <f t="shared" si="0"/>
        <v>565.62962962962968</v>
      </c>
      <c r="H84">
        <f t="shared" si="0"/>
        <v>671.87654320987656</v>
      </c>
      <c r="I84">
        <f t="shared" si="0"/>
        <v>610.19753086419757</v>
      </c>
      <c r="J84">
        <f t="shared" si="0"/>
        <v>613.82716049382714</v>
      </c>
      <c r="K84">
        <f t="shared" si="0"/>
        <v>672.64197530864203</v>
      </c>
      <c r="L84">
        <f t="shared" si="0"/>
        <v>446.76543209876542</v>
      </c>
      <c r="N84">
        <f t="shared" si="0"/>
        <v>821.16049382716051</v>
      </c>
      <c r="O84">
        <f t="shared" si="0"/>
        <v>775.49382716049388</v>
      </c>
      <c r="P84">
        <f t="shared" si="0"/>
        <v>770.35802469135797</v>
      </c>
      <c r="Q84">
        <f t="shared" si="0"/>
        <v>832.87654320987656</v>
      </c>
      <c r="R84">
        <f t="shared" si="0"/>
        <v>646.91358024691363</v>
      </c>
    </row>
  </sheetData>
  <conditionalFormatting sqref="B2:F82">
    <cfRule type="cellIs" dxfId="1" priority="1" operator="equal">
      <formula>1001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5"/>
  <sheetViews>
    <sheetView tabSelected="1" topLeftCell="A70" workbookViewId="0">
      <selection activeCell="C89" sqref="C89"/>
    </sheetView>
  </sheetViews>
  <sheetFormatPr defaultRowHeight="14.25"/>
  <cols>
    <col min="1" max="1" width="6.875" bestFit="1" customWidth="1"/>
    <col min="2" max="6" width="15.125" bestFit="1" customWidth="1"/>
    <col min="7" max="11" width="19.125" bestFit="1" customWidth="1"/>
    <col min="12" max="16" width="16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193</v>
      </c>
      <c r="C2" t="s">
        <v>193</v>
      </c>
      <c r="D2" t="s">
        <v>193</v>
      </c>
      <c r="E2" t="s">
        <v>193</v>
      </c>
      <c r="F2" t="s">
        <v>193</v>
      </c>
      <c r="G2" t="s">
        <v>193</v>
      </c>
      <c r="H2" t="s">
        <v>193</v>
      </c>
      <c r="I2" t="s">
        <v>193</v>
      </c>
      <c r="J2" t="s">
        <v>193</v>
      </c>
      <c r="K2" t="s">
        <v>193</v>
      </c>
      <c r="L2" t="s">
        <v>193</v>
      </c>
      <c r="M2" t="s">
        <v>193</v>
      </c>
      <c r="N2" t="s">
        <v>193</v>
      </c>
      <c r="O2" t="s">
        <v>193</v>
      </c>
      <c r="P2" t="s">
        <v>193</v>
      </c>
    </row>
    <row r="3" spans="1:16">
      <c r="A3" t="s">
        <v>17</v>
      </c>
      <c r="B3" t="s">
        <v>193</v>
      </c>
      <c r="C3" t="s">
        <v>193</v>
      </c>
      <c r="D3" t="s">
        <v>193</v>
      </c>
      <c r="E3" t="s">
        <v>193</v>
      </c>
      <c r="F3" t="s">
        <v>193</v>
      </c>
      <c r="G3" t="s">
        <v>193</v>
      </c>
      <c r="H3" t="s">
        <v>193</v>
      </c>
      <c r="I3" t="s">
        <v>193</v>
      </c>
      <c r="J3" t="s">
        <v>193</v>
      </c>
      <c r="K3" t="s">
        <v>193</v>
      </c>
      <c r="L3" t="s">
        <v>193</v>
      </c>
      <c r="M3" t="s">
        <v>193</v>
      </c>
      <c r="N3" t="s">
        <v>193</v>
      </c>
      <c r="O3" t="s">
        <v>193</v>
      </c>
      <c r="P3" t="s">
        <v>193</v>
      </c>
    </row>
    <row r="4" spans="1:16">
      <c r="A4" t="s">
        <v>18</v>
      </c>
      <c r="B4" t="s">
        <v>193</v>
      </c>
      <c r="C4" t="s">
        <v>193</v>
      </c>
      <c r="D4" t="s">
        <v>193</v>
      </c>
      <c r="E4" t="s">
        <v>193</v>
      </c>
      <c r="F4" t="s">
        <v>193</v>
      </c>
      <c r="G4" t="s">
        <v>193</v>
      </c>
      <c r="H4" t="s">
        <v>193</v>
      </c>
      <c r="I4" t="s">
        <v>193</v>
      </c>
      <c r="J4" t="s">
        <v>193</v>
      </c>
      <c r="K4" t="s">
        <v>193</v>
      </c>
      <c r="L4" t="s">
        <v>193</v>
      </c>
      <c r="M4" t="s">
        <v>193</v>
      </c>
      <c r="N4" t="s">
        <v>193</v>
      </c>
      <c r="O4" t="s">
        <v>193</v>
      </c>
      <c r="P4" t="s">
        <v>193</v>
      </c>
    </row>
    <row r="5" spans="1:16">
      <c r="A5" t="s">
        <v>19</v>
      </c>
      <c r="B5" t="s">
        <v>193</v>
      </c>
      <c r="C5" t="s">
        <v>193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I5" t="s">
        <v>193</v>
      </c>
      <c r="J5" t="s">
        <v>193</v>
      </c>
      <c r="K5" t="s">
        <v>193</v>
      </c>
      <c r="L5" t="s">
        <v>194</v>
      </c>
      <c r="M5" t="s">
        <v>193</v>
      </c>
      <c r="N5" t="s">
        <v>193</v>
      </c>
      <c r="O5" t="s">
        <v>194</v>
      </c>
      <c r="P5" t="s">
        <v>193</v>
      </c>
    </row>
    <row r="6" spans="1:16">
      <c r="A6" t="s">
        <v>20</v>
      </c>
      <c r="B6" t="s">
        <v>194</v>
      </c>
      <c r="C6" t="s">
        <v>193</v>
      </c>
      <c r="D6" t="s">
        <v>193</v>
      </c>
      <c r="E6" t="s">
        <v>194</v>
      </c>
      <c r="F6" t="s">
        <v>193</v>
      </c>
      <c r="G6" t="s">
        <v>193</v>
      </c>
      <c r="H6" t="s">
        <v>193</v>
      </c>
      <c r="I6" t="s">
        <v>193</v>
      </c>
      <c r="J6" t="s">
        <v>193</v>
      </c>
      <c r="K6" t="s">
        <v>193</v>
      </c>
      <c r="L6" t="s">
        <v>194</v>
      </c>
      <c r="M6" t="s">
        <v>193</v>
      </c>
      <c r="N6" t="s">
        <v>193</v>
      </c>
      <c r="O6" t="s">
        <v>194</v>
      </c>
      <c r="P6" t="s">
        <v>193</v>
      </c>
    </row>
    <row r="7" spans="1:16">
      <c r="A7" t="s">
        <v>21</v>
      </c>
      <c r="B7" t="s">
        <v>194</v>
      </c>
      <c r="C7" t="s">
        <v>193</v>
      </c>
      <c r="D7" t="s">
        <v>193</v>
      </c>
      <c r="E7" t="s">
        <v>194</v>
      </c>
      <c r="F7" t="s">
        <v>193</v>
      </c>
      <c r="G7" t="s">
        <v>193</v>
      </c>
      <c r="H7" t="s">
        <v>193</v>
      </c>
      <c r="I7" t="s">
        <v>193</v>
      </c>
      <c r="J7" t="s">
        <v>193</v>
      </c>
      <c r="K7" t="s">
        <v>193</v>
      </c>
      <c r="L7" t="s">
        <v>194</v>
      </c>
      <c r="M7" t="s">
        <v>193</v>
      </c>
      <c r="N7" t="s">
        <v>193</v>
      </c>
      <c r="O7" t="s">
        <v>194</v>
      </c>
      <c r="P7" t="s">
        <v>193</v>
      </c>
    </row>
    <row r="8" spans="1:16">
      <c r="A8" t="s">
        <v>22</v>
      </c>
      <c r="B8" t="s">
        <v>194</v>
      </c>
      <c r="C8" t="s">
        <v>193</v>
      </c>
      <c r="D8" t="s">
        <v>193</v>
      </c>
      <c r="E8" t="s">
        <v>194</v>
      </c>
      <c r="F8" t="s">
        <v>193</v>
      </c>
      <c r="G8" t="s">
        <v>194</v>
      </c>
      <c r="H8" t="s">
        <v>193</v>
      </c>
      <c r="I8" t="s">
        <v>193</v>
      </c>
      <c r="J8" t="s">
        <v>193</v>
      </c>
      <c r="K8" t="s">
        <v>193</v>
      </c>
      <c r="L8" t="s">
        <v>194</v>
      </c>
      <c r="M8" t="s">
        <v>193</v>
      </c>
      <c r="N8" t="s">
        <v>193</v>
      </c>
      <c r="O8" t="s">
        <v>194</v>
      </c>
      <c r="P8" t="s">
        <v>193</v>
      </c>
    </row>
    <row r="9" spans="1:16">
      <c r="A9" t="s">
        <v>23</v>
      </c>
      <c r="B9" t="s">
        <v>194</v>
      </c>
      <c r="C9" t="s">
        <v>193</v>
      </c>
      <c r="D9" t="s">
        <v>193</v>
      </c>
      <c r="E9" t="s">
        <v>194</v>
      </c>
      <c r="F9" t="s">
        <v>193</v>
      </c>
      <c r="G9" t="s">
        <v>194</v>
      </c>
      <c r="H9" t="s">
        <v>193</v>
      </c>
      <c r="I9" t="s">
        <v>193</v>
      </c>
      <c r="J9" t="s">
        <v>193</v>
      </c>
      <c r="K9" t="s">
        <v>193</v>
      </c>
      <c r="L9" t="s">
        <v>194</v>
      </c>
      <c r="M9" t="s">
        <v>194</v>
      </c>
      <c r="N9" t="s">
        <v>193</v>
      </c>
      <c r="O9" t="s">
        <v>194</v>
      </c>
      <c r="P9" t="s">
        <v>193</v>
      </c>
    </row>
    <row r="10" spans="1:16">
      <c r="A10" t="s">
        <v>24</v>
      </c>
      <c r="B10" t="s">
        <v>194</v>
      </c>
      <c r="C10" t="s">
        <v>193</v>
      </c>
      <c r="D10" t="s">
        <v>193</v>
      </c>
      <c r="E10" t="s">
        <v>194</v>
      </c>
      <c r="F10" t="s">
        <v>193</v>
      </c>
      <c r="G10" t="s">
        <v>194</v>
      </c>
      <c r="H10" t="s">
        <v>193</v>
      </c>
      <c r="I10" t="s">
        <v>193</v>
      </c>
      <c r="J10" t="s">
        <v>194</v>
      </c>
      <c r="K10" t="s">
        <v>193</v>
      </c>
      <c r="L10" t="s">
        <v>194</v>
      </c>
      <c r="M10" t="s">
        <v>194</v>
      </c>
      <c r="N10" t="s">
        <v>194</v>
      </c>
      <c r="O10" t="s">
        <v>194</v>
      </c>
      <c r="P10" t="s">
        <v>193</v>
      </c>
    </row>
    <row r="11" spans="1:16">
      <c r="A11" t="s">
        <v>25</v>
      </c>
      <c r="B11" t="s">
        <v>193</v>
      </c>
      <c r="C11" t="s">
        <v>193</v>
      </c>
      <c r="D11" t="s">
        <v>193</v>
      </c>
      <c r="E11" t="s">
        <v>193</v>
      </c>
      <c r="F11" t="s">
        <v>193</v>
      </c>
      <c r="G11" t="s">
        <v>193</v>
      </c>
      <c r="H11" t="s">
        <v>193</v>
      </c>
      <c r="I11" t="s">
        <v>193</v>
      </c>
      <c r="J11" t="s">
        <v>193</v>
      </c>
      <c r="K11" t="s">
        <v>193</v>
      </c>
      <c r="L11" t="s">
        <v>193</v>
      </c>
      <c r="M11" t="s">
        <v>193</v>
      </c>
      <c r="N11" t="s">
        <v>193</v>
      </c>
      <c r="O11" t="s">
        <v>193</v>
      </c>
      <c r="P11" t="s">
        <v>193</v>
      </c>
    </row>
    <row r="12" spans="1:16">
      <c r="A12" t="s">
        <v>26</v>
      </c>
      <c r="B12" t="s">
        <v>193</v>
      </c>
      <c r="C12" t="s">
        <v>193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I12" t="s">
        <v>193</v>
      </c>
      <c r="J12" t="s">
        <v>193</v>
      </c>
      <c r="K12" t="s">
        <v>193</v>
      </c>
      <c r="L12" t="s">
        <v>193</v>
      </c>
      <c r="M12" t="s">
        <v>193</v>
      </c>
      <c r="N12" t="s">
        <v>193</v>
      </c>
      <c r="O12" t="s">
        <v>193</v>
      </c>
      <c r="P12" t="s">
        <v>193</v>
      </c>
    </row>
    <row r="13" spans="1:16">
      <c r="A13" t="s">
        <v>27</v>
      </c>
      <c r="B13" t="s">
        <v>193</v>
      </c>
      <c r="C13" t="s">
        <v>193</v>
      </c>
      <c r="D13" t="s">
        <v>193</v>
      </c>
      <c r="E13" t="s">
        <v>193</v>
      </c>
      <c r="F13" t="s">
        <v>193</v>
      </c>
      <c r="G13" t="s">
        <v>193</v>
      </c>
      <c r="H13" t="s">
        <v>193</v>
      </c>
      <c r="I13" t="s">
        <v>193</v>
      </c>
      <c r="J13" t="s">
        <v>193</v>
      </c>
      <c r="K13" t="s">
        <v>193</v>
      </c>
      <c r="L13" t="s">
        <v>194</v>
      </c>
      <c r="M13" t="s">
        <v>193</v>
      </c>
      <c r="N13" t="s">
        <v>193</v>
      </c>
      <c r="O13" t="s">
        <v>194</v>
      </c>
      <c r="P13" t="s">
        <v>193</v>
      </c>
    </row>
    <row r="14" spans="1:16">
      <c r="A14" t="s">
        <v>28</v>
      </c>
      <c r="B14" t="s">
        <v>194</v>
      </c>
      <c r="C14" t="s">
        <v>194</v>
      </c>
      <c r="D14" t="s">
        <v>193</v>
      </c>
      <c r="E14" t="s">
        <v>194</v>
      </c>
      <c r="F14" t="s">
        <v>193</v>
      </c>
      <c r="G14" t="s">
        <v>193</v>
      </c>
      <c r="H14" t="s">
        <v>193</v>
      </c>
      <c r="I14" t="s">
        <v>193</v>
      </c>
      <c r="J14" t="s">
        <v>193</v>
      </c>
      <c r="K14" t="s">
        <v>193</v>
      </c>
      <c r="L14" t="s">
        <v>194</v>
      </c>
      <c r="M14" t="s">
        <v>194</v>
      </c>
      <c r="N14" t="s">
        <v>194</v>
      </c>
      <c r="O14" t="s">
        <v>194</v>
      </c>
      <c r="P14" t="s">
        <v>193</v>
      </c>
    </row>
    <row r="15" spans="1:16">
      <c r="A15" t="s">
        <v>29</v>
      </c>
      <c r="B15" t="s">
        <v>194</v>
      </c>
      <c r="C15" t="s">
        <v>194</v>
      </c>
      <c r="D15" t="s">
        <v>193</v>
      </c>
      <c r="E15" t="s">
        <v>194</v>
      </c>
      <c r="F15" t="s">
        <v>193</v>
      </c>
      <c r="G15" t="s">
        <v>194</v>
      </c>
      <c r="H15" t="s">
        <v>194</v>
      </c>
      <c r="I15" t="s">
        <v>193</v>
      </c>
      <c r="J15" t="s">
        <v>194</v>
      </c>
      <c r="K15" t="s">
        <v>193</v>
      </c>
      <c r="L15" t="s">
        <v>194</v>
      </c>
      <c r="M15" t="s">
        <v>194</v>
      </c>
      <c r="N15" t="s">
        <v>194</v>
      </c>
      <c r="O15" t="s">
        <v>194</v>
      </c>
      <c r="P15" t="s">
        <v>193</v>
      </c>
    </row>
    <row r="16" spans="1:16">
      <c r="A16" t="s">
        <v>30</v>
      </c>
      <c r="B16" t="s">
        <v>194</v>
      </c>
      <c r="C16" t="s">
        <v>194</v>
      </c>
      <c r="D16" t="s">
        <v>194</v>
      </c>
      <c r="E16" t="s">
        <v>194</v>
      </c>
      <c r="F16" t="s">
        <v>193</v>
      </c>
      <c r="G16" t="s">
        <v>194</v>
      </c>
      <c r="H16" t="s">
        <v>194</v>
      </c>
      <c r="I16" t="s">
        <v>193</v>
      </c>
      <c r="J16" t="s">
        <v>194</v>
      </c>
      <c r="K16" t="s">
        <v>193</v>
      </c>
      <c r="L16" t="s">
        <v>194</v>
      </c>
      <c r="M16" t="s">
        <v>194</v>
      </c>
      <c r="N16" t="s">
        <v>194</v>
      </c>
      <c r="O16" t="s">
        <v>194</v>
      </c>
      <c r="P16" t="s">
        <v>193</v>
      </c>
    </row>
    <row r="17" spans="1:16">
      <c r="A17" t="s">
        <v>31</v>
      </c>
      <c r="B17" t="s">
        <v>194</v>
      </c>
      <c r="C17" t="s">
        <v>194</v>
      </c>
      <c r="D17" t="s">
        <v>194</v>
      </c>
      <c r="E17" t="s">
        <v>194</v>
      </c>
      <c r="F17" t="s">
        <v>193</v>
      </c>
      <c r="G17" t="s">
        <v>194</v>
      </c>
      <c r="H17" t="s">
        <v>194</v>
      </c>
      <c r="I17" t="s">
        <v>193</v>
      </c>
      <c r="J17" t="s">
        <v>194</v>
      </c>
      <c r="K17" t="s">
        <v>193</v>
      </c>
      <c r="L17" t="s">
        <v>194</v>
      </c>
      <c r="M17" t="s">
        <v>194</v>
      </c>
      <c r="N17" t="s">
        <v>194</v>
      </c>
      <c r="O17" t="s">
        <v>194</v>
      </c>
      <c r="P17" t="s">
        <v>194</v>
      </c>
    </row>
    <row r="18" spans="1:16">
      <c r="A18" t="s">
        <v>32</v>
      </c>
      <c r="B18" t="s">
        <v>194</v>
      </c>
      <c r="C18" t="s">
        <v>194</v>
      </c>
      <c r="D18" t="s">
        <v>194</v>
      </c>
      <c r="E18" t="s">
        <v>194</v>
      </c>
      <c r="F18" t="s">
        <v>193</v>
      </c>
      <c r="G18" t="s">
        <v>194</v>
      </c>
      <c r="H18" t="s">
        <v>194</v>
      </c>
      <c r="I18" t="s">
        <v>194</v>
      </c>
      <c r="J18" t="s">
        <v>194</v>
      </c>
      <c r="K18" t="s">
        <v>193</v>
      </c>
      <c r="L18" t="s">
        <v>194</v>
      </c>
      <c r="M18" t="s">
        <v>194</v>
      </c>
      <c r="N18" t="s">
        <v>194</v>
      </c>
      <c r="O18" t="s">
        <v>194</v>
      </c>
      <c r="P18" t="s">
        <v>194</v>
      </c>
    </row>
    <row r="19" spans="1:16">
      <c r="A19" t="s">
        <v>33</v>
      </c>
      <c r="B19" t="s">
        <v>194</v>
      </c>
      <c r="C19" t="s">
        <v>194</v>
      </c>
      <c r="D19" t="s">
        <v>194</v>
      </c>
      <c r="E19" t="s">
        <v>194</v>
      </c>
      <c r="F19" t="s">
        <v>193</v>
      </c>
      <c r="G19" t="s">
        <v>194</v>
      </c>
      <c r="H19" t="s">
        <v>194</v>
      </c>
      <c r="I19" t="s">
        <v>194</v>
      </c>
      <c r="J19" t="s">
        <v>194</v>
      </c>
      <c r="K19" t="s">
        <v>193</v>
      </c>
      <c r="L19" t="s">
        <v>194</v>
      </c>
      <c r="M19" t="s">
        <v>194</v>
      </c>
      <c r="N19" t="s">
        <v>194</v>
      </c>
      <c r="O19" t="s">
        <v>194</v>
      </c>
      <c r="P19" t="s">
        <v>194</v>
      </c>
    </row>
    <row r="20" spans="1:16">
      <c r="A20" t="s">
        <v>34</v>
      </c>
      <c r="B20" t="s">
        <v>193</v>
      </c>
      <c r="C20" t="s">
        <v>193</v>
      </c>
      <c r="D20" t="s">
        <v>193</v>
      </c>
      <c r="E20" t="s">
        <v>193</v>
      </c>
      <c r="F20" t="s">
        <v>193</v>
      </c>
      <c r="G20" t="s">
        <v>193</v>
      </c>
      <c r="H20" t="s">
        <v>193</v>
      </c>
      <c r="I20" t="s">
        <v>193</v>
      </c>
      <c r="J20" t="s">
        <v>193</v>
      </c>
      <c r="K20" t="s">
        <v>193</v>
      </c>
      <c r="L20" t="s">
        <v>193</v>
      </c>
      <c r="M20" t="s">
        <v>193</v>
      </c>
      <c r="N20" t="s">
        <v>193</v>
      </c>
      <c r="O20" t="s">
        <v>193</v>
      </c>
      <c r="P20" t="s">
        <v>193</v>
      </c>
    </row>
    <row r="21" spans="1:16">
      <c r="A21" t="s">
        <v>35</v>
      </c>
      <c r="B21" t="s">
        <v>193</v>
      </c>
      <c r="C21" t="s">
        <v>193</v>
      </c>
      <c r="D21" t="s">
        <v>193</v>
      </c>
      <c r="E21" t="s">
        <v>193</v>
      </c>
      <c r="F21" t="s">
        <v>193</v>
      </c>
      <c r="G21" t="s">
        <v>193</v>
      </c>
      <c r="H21" t="s">
        <v>193</v>
      </c>
      <c r="I21" t="s">
        <v>193</v>
      </c>
      <c r="J21" t="s">
        <v>193</v>
      </c>
      <c r="K21" t="s">
        <v>193</v>
      </c>
      <c r="L21" t="s">
        <v>193</v>
      </c>
      <c r="M21" t="s">
        <v>193</v>
      </c>
      <c r="N21" t="s">
        <v>193</v>
      </c>
      <c r="O21" t="s">
        <v>193</v>
      </c>
      <c r="P21" t="s">
        <v>193</v>
      </c>
    </row>
    <row r="22" spans="1:16">
      <c r="A22" t="s">
        <v>36</v>
      </c>
      <c r="B22" t="s">
        <v>193</v>
      </c>
      <c r="C22" t="s">
        <v>193</v>
      </c>
      <c r="D22" t="s">
        <v>193</v>
      </c>
      <c r="E22" t="s">
        <v>193</v>
      </c>
      <c r="F22" t="s">
        <v>193</v>
      </c>
      <c r="G22" t="s">
        <v>193</v>
      </c>
      <c r="H22" t="s">
        <v>193</v>
      </c>
      <c r="I22" t="s">
        <v>193</v>
      </c>
      <c r="J22" t="s">
        <v>193</v>
      </c>
      <c r="K22" t="s">
        <v>193</v>
      </c>
      <c r="L22" t="s">
        <v>194</v>
      </c>
      <c r="M22" t="s">
        <v>193</v>
      </c>
      <c r="N22" t="s">
        <v>193</v>
      </c>
      <c r="O22" t="s">
        <v>193</v>
      </c>
      <c r="P22" t="s">
        <v>193</v>
      </c>
    </row>
    <row r="23" spans="1:16">
      <c r="A23" t="s">
        <v>37</v>
      </c>
      <c r="B23" t="s">
        <v>194</v>
      </c>
      <c r="C23" t="s">
        <v>193</v>
      </c>
      <c r="D23" t="s">
        <v>193</v>
      </c>
      <c r="E23" t="s">
        <v>193</v>
      </c>
      <c r="F23" t="s">
        <v>193</v>
      </c>
      <c r="G23" t="s">
        <v>193</v>
      </c>
      <c r="H23" t="s">
        <v>193</v>
      </c>
      <c r="I23" t="s">
        <v>193</v>
      </c>
      <c r="J23" t="s">
        <v>193</v>
      </c>
      <c r="K23" t="s">
        <v>193</v>
      </c>
      <c r="L23" t="s">
        <v>194</v>
      </c>
      <c r="M23" t="s">
        <v>194</v>
      </c>
      <c r="N23" t="s">
        <v>194</v>
      </c>
      <c r="O23" t="s">
        <v>194</v>
      </c>
      <c r="P23" t="s">
        <v>193</v>
      </c>
    </row>
    <row r="24" spans="1:16">
      <c r="A24" t="s">
        <v>38</v>
      </c>
      <c r="B24" t="s">
        <v>194</v>
      </c>
      <c r="C24" t="s">
        <v>194</v>
      </c>
      <c r="D24" t="s">
        <v>194</v>
      </c>
      <c r="E24" t="s">
        <v>194</v>
      </c>
      <c r="F24" t="s">
        <v>193</v>
      </c>
      <c r="G24" t="s">
        <v>194</v>
      </c>
      <c r="H24" t="s">
        <v>194</v>
      </c>
      <c r="I24" t="s">
        <v>193</v>
      </c>
      <c r="J24" t="s">
        <v>194</v>
      </c>
      <c r="K24" t="s">
        <v>193</v>
      </c>
      <c r="L24" t="s">
        <v>194</v>
      </c>
      <c r="M24" t="s">
        <v>194</v>
      </c>
      <c r="N24" t="s">
        <v>194</v>
      </c>
      <c r="O24" t="s">
        <v>194</v>
      </c>
      <c r="P24" t="s">
        <v>194</v>
      </c>
    </row>
    <row r="25" spans="1:16">
      <c r="A25" t="s">
        <v>39</v>
      </c>
      <c r="B25" t="s">
        <v>194</v>
      </c>
      <c r="C25" t="s">
        <v>194</v>
      </c>
      <c r="D25" t="s">
        <v>194</v>
      </c>
      <c r="E25" t="s">
        <v>194</v>
      </c>
      <c r="F25" t="s">
        <v>193</v>
      </c>
      <c r="G25" t="s">
        <v>194</v>
      </c>
      <c r="H25" t="s">
        <v>194</v>
      </c>
      <c r="I25" t="s">
        <v>194</v>
      </c>
      <c r="J25" t="s">
        <v>194</v>
      </c>
      <c r="K25" t="s">
        <v>193</v>
      </c>
      <c r="L25" t="s">
        <v>194</v>
      </c>
      <c r="M25" t="s">
        <v>194</v>
      </c>
      <c r="N25" t="s">
        <v>194</v>
      </c>
      <c r="O25" t="s">
        <v>194</v>
      </c>
      <c r="P25" t="s">
        <v>194</v>
      </c>
    </row>
    <row r="26" spans="1:16">
      <c r="A26" t="s">
        <v>40</v>
      </c>
      <c r="B26" t="s">
        <v>194</v>
      </c>
      <c r="C26" t="s">
        <v>194</v>
      </c>
      <c r="D26" t="s">
        <v>194</v>
      </c>
      <c r="E26" t="s">
        <v>194</v>
      </c>
      <c r="F26" t="s">
        <v>193</v>
      </c>
      <c r="G26" t="s">
        <v>194</v>
      </c>
      <c r="H26" t="s">
        <v>194</v>
      </c>
      <c r="I26" t="s">
        <v>194</v>
      </c>
      <c r="J26" t="s">
        <v>194</v>
      </c>
      <c r="K26" t="s">
        <v>193</v>
      </c>
      <c r="L26" t="s">
        <v>194</v>
      </c>
      <c r="M26" t="s">
        <v>194</v>
      </c>
      <c r="N26" t="s">
        <v>194</v>
      </c>
      <c r="O26" t="s">
        <v>194</v>
      </c>
      <c r="P26" t="s">
        <v>194</v>
      </c>
    </row>
    <row r="27" spans="1:16">
      <c r="A27" t="s">
        <v>41</v>
      </c>
      <c r="B27" t="s">
        <v>194</v>
      </c>
      <c r="C27" t="s">
        <v>194</v>
      </c>
      <c r="D27" t="s">
        <v>194</v>
      </c>
      <c r="E27" t="s">
        <v>194</v>
      </c>
      <c r="F27" t="s">
        <v>193</v>
      </c>
      <c r="G27" t="s">
        <v>194</v>
      </c>
      <c r="H27" t="s">
        <v>194</v>
      </c>
      <c r="I27" t="s">
        <v>194</v>
      </c>
      <c r="J27" t="s">
        <v>194</v>
      </c>
      <c r="K27" t="s">
        <v>193</v>
      </c>
      <c r="L27" t="s">
        <v>194</v>
      </c>
      <c r="M27" t="s">
        <v>194</v>
      </c>
      <c r="N27" t="s">
        <v>194</v>
      </c>
      <c r="O27" t="s">
        <v>194</v>
      </c>
      <c r="P27" t="s">
        <v>194</v>
      </c>
    </row>
    <row r="28" spans="1:16">
      <c r="A28" t="s">
        <v>42</v>
      </c>
      <c r="B28" t="s">
        <v>194</v>
      </c>
      <c r="C28" t="s">
        <v>194</v>
      </c>
      <c r="D28" t="s">
        <v>194</v>
      </c>
      <c r="E28" t="s">
        <v>194</v>
      </c>
      <c r="F28" t="s">
        <v>194</v>
      </c>
      <c r="G28" t="s">
        <v>194</v>
      </c>
      <c r="H28" t="s">
        <v>194</v>
      </c>
      <c r="I28" t="s">
        <v>194</v>
      </c>
      <c r="J28" t="s">
        <v>194</v>
      </c>
      <c r="K28" t="s">
        <v>194</v>
      </c>
      <c r="L28" t="s">
        <v>194</v>
      </c>
      <c r="M28" t="s">
        <v>194</v>
      </c>
      <c r="N28" t="s">
        <v>194</v>
      </c>
      <c r="O28" t="s">
        <v>194</v>
      </c>
      <c r="P28" t="s">
        <v>194</v>
      </c>
    </row>
    <row r="29" spans="1:16">
      <c r="A29" t="s">
        <v>43</v>
      </c>
      <c r="B29" t="s">
        <v>193</v>
      </c>
      <c r="C29" t="s">
        <v>193</v>
      </c>
      <c r="D29" t="s">
        <v>193</v>
      </c>
      <c r="E29" t="s">
        <v>193</v>
      </c>
      <c r="F29" t="s">
        <v>193</v>
      </c>
      <c r="G29" t="s">
        <v>193</v>
      </c>
      <c r="H29" t="s">
        <v>193</v>
      </c>
      <c r="I29" t="s">
        <v>193</v>
      </c>
      <c r="J29" t="s">
        <v>193</v>
      </c>
      <c r="K29" t="s">
        <v>193</v>
      </c>
      <c r="L29" t="s">
        <v>193</v>
      </c>
      <c r="M29" t="s">
        <v>193</v>
      </c>
      <c r="N29" t="s">
        <v>193</v>
      </c>
      <c r="O29" t="s">
        <v>193</v>
      </c>
      <c r="P29" t="s">
        <v>193</v>
      </c>
    </row>
    <row r="30" spans="1:16">
      <c r="A30" t="s">
        <v>44</v>
      </c>
      <c r="B30" t="s">
        <v>193</v>
      </c>
      <c r="C30" t="s">
        <v>193</v>
      </c>
      <c r="D30" t="s">
        <v>193</v>
      </c>
      <c r="E30" t="s">
        <v>193</v>
      </c>
      <c r="F30" t="s">
        <v>193</v>
      </c>
      <c r="G30" t="s">
        <v>193</v>
      </c>
      <c r="H30" t="s">
        <v>193</v>
      </c>
      <c r="I30" t="s">
        <v>193</v>
      </c>
      <c r="J30" t="s">
        <v>193</v>
      </c>
      <c r="K30" t="s">
        <v>193</v>
      </c>
      <c r="L30" t="s">
        <v>193</v>
      </c>
      <c r="M30" t="s">
        <v>193</v>
      </c>
      <c r="N30" t="s">
        <v>193</v>
      </c>
      <c r="O30" t="s">
        <v>193</v>
      </c>
      <c r="P30" t="s">
        <v>193</v>
      </c>
    </row>
    <row r="31" spans="1:16">
      <c r="A31" t="s">
        <v>45</v>
      </c>
      <c r="B31" t="s">
        <v>193</v>
      </c>
      <c r="C31" t="s">
        <v>193</v>
      </c>
      <c r="D31" t="s">
        <v>193</v>
      </c>
      <c r="E31" t="s">
        <v>193</v>
      </c>
      <c r="F31" t="s">
        <v>193</v>
      </c>
      <c r="G31" t="s">
        <v>193</v>
      </c>
      <c r="H31" t="s">
        <v>193</v>
      </c>
      <c r="I31" t="s">
        <v>193</v>
      </c>
      <c r="J31" t="s">
        <v>193</v>
      </c>
      <c r="K31" t="s">
        <v>193</v>
      </c>
      <c r="L31" t="s">
        <v>193</v>
      </c>
      <c r="M31" t="s">
        <v>193</v>
      </c>
      <c r="N31" t="s">
        <v>193</v>
      </c>
      <c r="O31" t="s">
        <v>193</v>
      </c>
      <c r="P31" t="s">
        <v>193</v>
      </c>
    </row>
    <row r="32" spans="1:16">
      <c r="A32" t="s">
        <v>46</v>
      </c>
      <c r="B32" t="s">
        <v>193</v>
      </c>
      <c r="C32" t="s">
        <v>193</v>
      </c>
      <c r="D32" t="s">
        <v>193</v>
      </c>
      <c r="E32" t="s">
        <v>193</v>
      </c>
      <c r="F32" t="s">
        <v>193</v>
      </c>
      <c r="G32" t="s">
        <v>193</v>
      </c>
      <c r="H32" t="s">
        <v>193</v>
      </c>
      <c r="I32" t="s">
        <v>193</v>
      </c>
      <c r="J32" t="s">
        <v>193</v>
      </c>
      <c r="K32" t="s">
        <v>193</v>
      </c>
      <c r="L32" t="s">
        <v>194</v>
      </c>
      <c r="M32" t="s">
        <v>194</v>
      </c>
      <c r="N32" t="s">
        <v>194</v>
      </c>
      <c r="O32" t="s">
        <v>194</v>
      </c>
      <c r="P32" t="s">
        <v>193</v>
      </c>
    </row>
    <row r="33" spans="1:16">
      <c r="A33" t="s">
        <v>47</v>
      </c>
      <c r="B33" t="s">
        <v>194</v>
      </c>
      <c r="C33" t="s">
        <v>194</v>
      </c>
      <c r="D33" t="s">
        <v>194</v>
      </c>
      <c r="E33" t="s">
        <v>194</v>
      </c>
      <c r="F33" t="s">
        <v>193</v>
      </c>
      <c r="G33" t="s">
        <v>194</v>
      </c>
      <c r="H33" t="s">
        <v>193</v>
      </c>
      <c r="I33" t="s">
        <v>193</v>
      </c>
      <c r="J33" t="s">
        <v>193</v>
      </c>
      <c r="K33" t="s">
        <v>193</v>
      </c>
      <c r="L33" t="s">
        <v>194</v>
      </c>
      <c r="M33" t="s">
        <v>194</v>
      </c>
      <c r="N33" t="s">
        <v>194</v>
      </c>
      <c r="O33" t="s">
        <v>194</v>
      </c>
      <c r="P33" t="s">
        <v>194</v>
      </c>
    </row>
    <row r="34" spans="1:16">
      <c r="A34" t="s">
        <v>48</v>
      </c>
      <c r="B34" t="s">
        <v>194</v>
      </c>
      <c r="C34" t="s">
        <v>194</v>
      </c>
      <c r="D34" t="s">
        <v>194</v>
      </c>
      <c r="E34" t="s">
        <v>194</v>
      </c>
      <c r="F34" t="s">
        <v>194</v>
      </c>
      <c r="G34" t="s">
        <v>194</v>
      </c>
      <c r="H34" t="s">
        <v>194</v>
      </c>
      <c r="I34" t="s">
        <v>194</v>
      </c>
      <c r="J34" t="s">
        <v>194</v>
      </c>
      <c r="K34" t="s">
        <v>193</v>
      </c>
      <c r="L34" t="s">
        <v>194</v>
      </c>
      <c r="M34" t="s">
        <v>194</v>
      </c>
      <c r="N34" t="s">
        <v>194</v>
      </c>
      <c r="O34" t="s">
        <v>194</v>
      </c>
      <c r="P34" t="s">
        <v>194</v>
      </c>
    </row>
    <row r="35" spans="1:16">
      <c r="A35" t="s">
        <v>49</v>
      </c>
      <c r="B35" t="s">
        <v>194</v>
      </c>
      <c r="C35" t="s">
        <v>194</v>
      </c>
      <c r="D35" t="s">
        <v>194</v>
      </c>
      <c r="E35" t="s">
        <v>194</v>
      </c>
      <c r="F35" t="s">
        <v>194</v>
      </c>
      <c r="G35" t="s">
        <v>194</v>
      </c>
      <c r="H35" t="s">
        <v>194</v>
      </c>
      <c r="I35" t="s">
        <v>194</v>
      </c>
      <c r="J35" t="s">
        <v>194</v>
      </c>
      <c r="K35" t="s">
        <v>194</v>
      </c>
      <c r="L35" t="s">
        <v>194</v>
      </c>
      <c r="M35" t="s">
        <v>194</v>
      </c>
      <c r="N35" t="s">
        <v>194</v>
      </c>
      <c r="O35" t="s">
        <v>194</v>
      </c>
      <c r="P35" t="s">
        <v>194</v>
      </c>
    </row>
    <row r="36" spans="1:16">
      <c r="A36" t="s">
        <v>50</v>
      </c>
      <c r="B36" t="s">
        <v>194</v>
      </c>
      <c r="C36" t="s">
        <v>194</v>
      </c>
      <c r="D36" t="s">
        <v>194</v>
      </c>
      <c r="E36" t="s">
        <v>194</v>
      </c>
      <c r="F36" t="s">
        <v>194</v>
      </c>
      <c r="G36" t="s">
        <v>194</v>
      </c>
      <c r="H36" t="s">
        <v>194</v>
      </c>
      <c r="I36" t="s">
        <v>194</v>
      </c>
      <c r="J36" t="s">
        <v>194</v>
      </c>
      <c r="K36" t="s">
        <v>194</v>
      </c>
      <c r="L36" t="s">
        <v>194</v>
      </c>
      <c r="M36" t="s">
        <v>194</v>
      </c>
      <c r="N36" t="s">
        <v>194</v>
      </c>
      <c r="O36" t="s">
        <v>194</v>
      </c>
      <c r="P36" t="s">
        <v>194</v>
      </c>
    </row>
    <row r="37" spans="1:16">
      <c r="A37" t="s">
        <v>51</v>
      </c>
      <c r="B37" t="s">
        <v>194</v>
      </c>
      <c r="C37" t="s">
        <v>194</v>
      </c>
      <c r="D37" t="s">
        <v>194</v>
      </c>
      <c r="E37" t="s">
        <v>194</v>
      </c>
      <c r="F37" t="s">
        <v>194</v>
      </c>
      <c r="G37" t="s">
        <v>194</v>
      </c>
      <c r="H37" t="s">
        <v>194</v>
      </c>
      <c r="I37" t="s">
        <v>194</v>
      </c>
      <c r="J37" t="s">
        <v>194</v>
      </c>
      <c r="K37" t="s">
        <v>194</v>
      </c>
      <c r="L37" t="s">
        <v>194</v>
      </c>
      <c r="M37" t="s">
        <v>194</v>
      </c>
      <c r="N37" t="s">
        <v>194</v>
      </c>
      <c r="O37" t="s">
        <v>194</v>
      </c>
      <c r="P37" t="s">
        <v>194</v>
      </c>
    </row>
    <row r="38" spans="1:16">
      <c r="A38" t="s">
        <v>52</v>
      </c>
      <c r="B38" t="s">
        <v>193</v>
      </c>
      <c r="C38" t="s">
        <v>193</v>
      </c>
      <c r="D38" t="s">
        <v>193</v>
      </c>
      <c r="E38" t="s">
        <v>193</v>
      </c>
      <c r="F38" t="s">
        <v>193</v>
      </c>
      <c r="G38" t="s">
        <v>193</v>
      </c>
      <c r="H38" t="s">
        <v>193</v>
      </c>
      <c r="I38" t="s">
        <v>193</v>
      </c>
      <c r="J38" t="s">
        <v>193</v>
      </c>
      <c r="K38" t="s">
        <v>193</v>
      </c>
      <c r="L38" t="s">
        <v>193</v>
      </c>
      <c r="M38" t="s">
        <v>193</v>
      </c>
      <c r="N38" t="s">
        <v>193</v>
      </c>
      <c r="O38" t="s">
        <v>193</v>
      </c>
      <c r="P38" t="s">
        <v>193</v>
      </c>
    </row>
    <row r="39" spans="1:16">
      <c r="A39" t="s">
        <v>53</v>
      </c>
      <c r="B39" t="s">
        <v>193</v>
      </c>
      <c r="C39" t="s">
        <v>193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193</v>
      </c>
      <c r="L39" t="s">
        <v>193</v>
      </c>
      <c r="M39" t="s">
        <v>193</v>
      </c>
      <c r="N39" t="s">
        <v>193</v>
      </c>
      <c r="O39" t="s">
        <v>193</v>
      </c>
      <c r="P39" t="s">
        <v>193</v>
      </c>
    </row>
    <row r="40" spans="1:16">
      <c r="A40" t="s">
        <v>54</v>
      </c>
      <c r="B40" t="s">
        <v>193</v>
      </c>
      <c r="C40" t="s">
        <v>193</v>
      </c>
      <c r="D40" t="s">
        <v>193</v>
      </c>
      <c r="E40" t="s">
        <v>193</v>
      </c>
      <c r="F40" t="s">
        <v>193</v>
      </c>
      <c r="G40" t="s">
        <v>193</v>
      </c>
      <c r="H40" t="s">
        <v>193</v>
      </c>
      <c r="I40" t="s">
        <v>193</v>
      </c>
      <c r="J40" t="s">
        <v>193</v>
      </c>
      <c r="K40" t="s">
        <v>193</v>
      </c>
      <c r="L40" t="s">
        <v>193</v>
      </c>
      <c r="M40" t="s">
        <v>193</v>
      </c>
      <c r="N40" t="s">
        <v>193</v>
      </c>
      <c r="O40" t="s">
        <v>193</v>
      </c>
      <c r="P40" t="s">
        <v>193</v>
      </c>
    </row>
    <row r="41" spans="1:16">
      <c r="A41" t="s">
        <v>55</v>
      </c>
      <c r="B41" t="s">
        <v>193</v>
      </c>
      <c r="C41" t="s">
        <v>193</v>
      </c>
      <c r="D41" t="s">
        <v>193</v>
      </c>
      <c r="E41" t="s">
        <v>193</v>
      </c>
      <c r="F41" t="s">
        <v>193</v>
      </c>
      <c r="G41" t="s">
        <v>193</v>
      </c>
      <c r="H41" t="s">
        <v>193</v>
      </c>
      <c r="I41" t="s">
        <v>193</v>
      </c>
      <c r="J41" t="s">
        <v>193</v>
      </c>
      <c r="K41" t="s">
        <v>193</v>
      </c>
      <c r="L41" t="s">
        <v>194</v>
      </c>
      <c r="M41" t="s">
        <v>194</v>
      </c>
      <c r="N41" t="s">
        <v>194</v>
      </c>
      <c r="O41" t="s">
        <v>194</v>
      </c>
      <c r="P41" t="s">
        <v>193</v>
      </c>
    </row>
    <row r="42" spans="1:16">
      <c r="A42" t="s">
        <v>56</v>
      </c>
      <c r="B42" t="s">
        <v>194</v>
      </c>
      <c r="C42" t="s">
        <v>194</v>
      </c>
      <c r="D42" t="s">
        <v>194</v>
      </c>
      <c r="E42" t="s">
        <v>194</v>
      </c>
      <c r="F42" t="s">
        <v>193</v>
      </c>
      <c r="G42" t="s">
        <v>193</v>
      </c>
      <c r="H42" t="s">
        <v>193</v>
      </c>
      <c r="I42" t="s">
        <v>193</v>
      </c>
      <c r="J42" t="s">
        <v>193</v>
      </c>
      <c r="K42" t="s">
        <v>193</v>
      </c>
      <c r="L42" t="s">
        <v>195</v>
      </c>
      <c r="M42" t="s">
        <v>194</v>
      </c>
      <c r="N42" t="s">
        <v>194</v>
      </c>
      <c r="O42" t="s">
        <v>194</v>
      </c>
      <c r="P42" t="s">
        <v>195</v>
      </c>
    </row>
    <row r="43" spans="1:16">
      <c r="A43" t="s">
        <v>57</v>
      </c>
      <c r="B43" t="s">
        <v>194</v>
      </c>
      <c r="C43" t="s">
        <v>194</v>
      </c>
      <c r="D43" t="s">
        <v>194</v>
      </c>
      <c r="E43" t="s">
        <v>194</v>
      </c>
      <c r="F43" t="s">
        <v>194</v>
      </c>
      <c r="G43" t="s">
        <v>194</v>
      </c>
      <c r="H43" t="s">
        <v>194</v>
      </c>
      <c r="I43" t="s">
        <v>194</v>
      </c>
      <c r="J43" t="s">
        <v>194</v>
      </c>
      <c r="K43" t="s">
        <v>194</v>
      </c>
      <c r="L43" t="s">
        <v>195</v>
      </c>
      <c r="M43" t="s">
        <v>194</v>
      </c>
      <c r="N43" t="s">
        <v>194</v>
      </c>
      <c r="O43" t="s">
        <v>194</v>
      </c>
      <c r="P43" t="s">
        <v>194</v>
      </c>
    </row>
    <row r="44" spans="1:16">
      <c r="A44" t="s">
        <v>58</v>
      </c>
      <c r="B44" t="s">
        <v>194</v>
      </c>
      <c r="C44" t="s">
        <v>194</v>
      </c>
      <c r="D44" t="s">
        <v>194</v>
      </c>
      <c r="E44" t="s">
        <v>194</v>
      </c>
      <c r="F44" t="s">
        <v>194</v>
      </c>
      <c r="G44" t="s">
        <v>194</v>
      </c>
      <c r="H44" t="s">
        <v>194</v>
      </c>
      <c r="I44" t="s">
        <v>194</v>
      </c>
      <c r="J44" t="s">
        <v>194</v>
      </c>
      <c r="K44" t="s">
        <v>194</v>
      </c>
      <c r="L44" t="s">
        <v>194</v>
      </c>
      <c r="M44" t="s">
        <v>194</v>
      </c>
      <c r="N44" t="s">
        <v>194</v>
      </c>
      <c r="O44" t="s">
        <v>195</v>
      </c>
      <c r="P44" t="s">
        <v>194</v>
      </c>
    </row>
    <row r="45" spans="1:16">
      <c r="A45" t="s">
        <v>59</v>
      </c>
      <c r="B45" t="s">
        <v>194</v>
      </c>
      <c r="C45" t="s">
        <v>194</v>
      </c>
      <c r="D45" t="s">
        <v>194</v>
      </c>
      <c r="E45" t="s">
        <v>194</v>
      </c>
      <c r="F45" t="s">
        <v>194</v>
      </c>
      <c r="G45" t="s">
        <v>194</v>
      </c>
      <c r="H45" t="s">
        <v>194</v>
      </c>
      <c r="I45" t="s">
        <v>194</v>
      </c>
      <c r="J45" t="s">
        <v>194</v>
      </c>
      <c r="K45" t="s">
        <v>194</v>
      </c>
      <c r="L45" t="s">
        <v>195</v>
      </c>
      <c r="M45" t="s">
        <v>194</v>
      </c>
      <c r="N45" t="s">
        <v>194</v>
      </c>
      <c r="O45" t="s">
        <v>194</v>
      </c>
      <c r="P45" t="s">
        <v>194</v>
      </c>
    </row>
    <row r="46" spans="1:16">
      <c r="A46" t="s">
        <v>60</v>
      </c>
      <c r="B46" t="s">
        <v>194</v>
      </c>
      <c r="C46" t="s">
        <v>194</v>
      </c>
      <c r="D46" t="s">
        <v>194</v>
      </c>
      <c r="E46" t="s">
        <v>194</v>
      </c>
      <c r="F46" t="s">
        <v>194</v>
      </c>
      <c r="G46" t="s">
        <v>194</v>
      </c>
      <c r="H46" t="s">
        <v>194</v>
      </c>
      <c r="I46" t="s">
        <v>195</v>
      </c>
      <c r="J46" t="s">
        <v>194</v>
      </c>
      <c r="K46" t="s">
        <v>195</v>
      </c>
      <c r="L46" t="s">
        <v>195</v>
      </c>
      <c r="M46" t="s">
        <v>195</v>
      </c>
      <c r="N46" t="s">
        <v>195</v>
      </c>
      <c r="O46" t="s">
        <v>194</v>
      </c>
      <c r="P46" t="s">
        <v>195</v>
      </c>
    </row>
    <row r="47" spans="1:16">
      <c r="A47" t="s">
        <v>61</v>
      </c>
      <c r="B47" t="s">
        <v>193</v>
      </c>
      <c r="C47" t="s">
        <v>193</v>
      </c>
      <c r="D47" t="s">
        <v>193</v>
      </c>
      <c r="E47" t="s">
        <v>193</v>
      </c>
      <c r="F47" t="s">
        <v>193</v>
      </c>
      <c r="G47" t="s">
        <v>193</v>
      </c>
      <c r="H47" t="s">
        <v>193</v>
      </c>
      <c r="I47" t="s">
        <v>193</v>
      </c>
      <c r="J47" t="s">
        <v>193</v>
      </c>
      <c r="K47" t="s">
        <v>193</v>
      </c>
      <c r="L47" t="s">
        <v>193</v>
      </c>
      <c r="M47" t="s">
        <v>193</v>
      </c>
      <c r="N47" t="s">
        <v>193</v>
      </c>
      <c r="O47" t="s">
        <v>193</v>
      </c>
      <c r="P47" t="s">
        <v>193</v>
      </c>
    </row>
    <row r="48" spans="1:16">
      <c r="A48" t="s">
        <v>62</v>
      </c>
      <c r="B48" t="s">
        <v>193</v>
      </c>
      <c r="C48" t="s">
        <v>193</v>
      </c>
      <c r="D48" t="s">
        <v>193</v>
      </c>
      <c r="E48" t="s">
        <v>193</v>
      </c>
      <c r="F48" t="s">
        <v>193</v>
      </c>
      <c r="G48" t="s">
        <v>193</v>
      </c>
      <c r="H48" t="s">
        <v>193</v>
      </c>
      <c r="I48" t="s">
        <v>193</v>
      </c>
      <c r="J48" t="s">
        <v>193</v>
      </c>
      <c r="K48" t="s">
        <v>193</v>
      </c>
      <c r="L48" t="s">
        <v>193</v>
      </c>
      <c r="M48" t="s">
        <v>193</v>
      </c>
      <c r="N48" t="s">
        <v>193</v>
      </c>
      <c r="O48" t="s">
        <v>193</v>
      </c>
      <c r="P48" t="s">
        <v>193</v>
      </c>
    </row>
    <row r="49" spans="1:16">
      <c r="A49" t="s">
        <v>63</v>
      </c>
      <c r="B49" t="s">
        <v>193</v>
      </c>
      <c r="C49" t="s">
        <v>193</v>
      </c>
      <c r="D49" t="s">
        <v>193</v>
      </c>
      <c r="E49" t="s">
        <v>193</v>
      </c>
      <c r="F49" t="s">
        <v>193</v>
      </c>
      <c r="G49" t="s">
        <v>193</v>
      </c>
      <c r="H49" t="s">
        <v>193</v>
      </c>
      <c r="I49" t="s">
        <v>193</v>
      </c>
      <c r="J49" t="s">
        <v>193</v>
      </c>
      <c r="K49" t="s">
        <v>193</v>
      </c>
      <c r="L49" t="s">
        <v>193</v>
      </c>
      <c r="M49" t="s">
        <v>193</v>
      </c>
      <c r="N49" t="s">
        <v>193</v>
      </c>
      <c r="O49" t="s">
        <v>193</v>
      </c>
      <c r="P49" t="s">
        <v>193</v>
      </c>
    </row>
    <row r="50" spans="1:16">
      <c r="A50" t="s">
        <v>64</v>
      </c>
      <c r="B50" t="s">
        <v>193</v>
      </c>
      <c r="C50" t="s">
        <v>193</v>
      </c>
      <c r="D50" t="s">
        <v>193</v>
      </c>
      <c r="E50" t="s">
        <v>193</v>
      </c>
      <c r="F50" t="s">
        <v>193</v>
      </c>
      <c r="G50" t="s">
        <v>193</v>
      </c>
      <c r="H50" t="s">
        <v>193</v>
      </c>
      <c r="I50" t="s">
        <v>193</v>
      </c>
      <c r="J50" t="s">
        <v>193</v>
      </c>
      <c r="K50" t="s">
        <v>193</v>
      </c>
      <c r="L50" t="s">
        <v>194</v>
      </c>
      <c r="M50" t="s">
        <v>194</v>
      </c>
      <c r="N50" t="s">
        <v>194</v>
      </c>
      <c r="O50" t="s">
        <v>194</v>
      </c>
      <c r="P50" t="s">
        <v>193</v>
      </c>
    </row>
    <row r="51" spans="1:16">
      <c r="A51" t="s">
        <v>65</v>
      </c>
      <c r="B51" t="s">
        <v>194</v>
      </c>
      <c r="C51" t="s">
        <v>193</v>
      </c>
      <c r="D51" t="s">
        <v>194</v>
      </c>
      <c r="E51" t="s">
        <v>194</v>
      </c>
      <c r="F51" t="s">
        <v>193</v>
      </c>
      <c r="G51" t="s">
        <v>193</v>
      </c>
      <c r="H51" t="s">
        <v>193</v>
      </c>
      <c r="I51" t="s">
        <v>193</v>
      </c>
      <c r="J51" t="s">
        <v>193</v>
      </c>
      <c r="K51" t="s">
        <v>193</v>
      </c>
      <c r="L51" t="s">
        <v>194</v>
      </c>
      <c r="M51" t="s">
        <v>194</v>
      </c>
      <c r="N51" t="s">
        <v>194</v>
      </c>
      <c r="O51" t="s">
        <v>194</v>
      </c>
      <c r="P51" t="s">
        <v>194</v>
      </c>
    </row>
    <row r="52" spans="1:16">
      <c r="A52" t="s">
        <v>66</v>
      </c>
      <c r="B52" t="s">
        <v>194</v>
      </c>
      <c r="C52" t="s">
        <v>194</v>
      </c>
      <c r="D52" t="s">
        <v>194</v>
      </c>
      <c r="E52" t="s">
        <v>194</v>
      </c>
      <c r="F52" t="s">
        <v>194</v>
      </c>
      <c r="G52" t="s">
        <v>194</v>
      </c>
      <c r="H52" t="s">
        <v>194</v>
      </c>
      <c r="I52" t="s">
        <v>194</v>
      </c>
      <c r="J52" t="s">
        <v>194</v>
      </c>
      <c r="K52" t="s">
        <v>193</v>
      </c>
      <c r="L52" t="s">
        <v>194</v>
      </c>
      <c r="M52" t="s">
        <v>194</v>
      </c>
      <c r="N52" t="s">
        <v>194</v>
      </c>
      <c r="O52" t="s">
        <v>194</v>
      </c>
      <c r="P52" t="s">
        <v>194</v>
      </c>
    </row>
    <row r="53" spans="1:16">
      <c r="A53" t="s">
        <v>67</v>
      </c>
      <c r="B53" t="s">
        <v>194</v>
      </c>
      <c r="C53" t="s">
        <v>194</v>
      </c>
      <c r="D53" t="s">
        <v>194</v>
      </c>
      <c r="E53" t="s">
        <v>194</v>
      </c>
      <c r="F53" t="s">
        <v>194</v>
      </c>
      <c r="G53" t="s">
        <v>194</v>
      </c>
      <c r="H53" t="s">
        <v>194</v>
      </c>
      <c r="I53" t="s">
        <v>194</v>
      </c>
      <c r="J53" t="s">
        <v>194</v>
      </c>
      <c r="K53" t="s">
        <v>194</v>
      </c>
      <c r="L53" t="s">
        <v>195</v>
      </c>
      <c r="M53" t="s">
        <v>195</v>
      </c>
      <c r="N53" t="s">
        <v>194</v>
      </c>
      <c r="O53" t="s">
        <v>195</v>
      </c>
      <c r="P53" t="s">
        <v>194</v>
      </c>
    </row>
    <row r="54" spans="1:16">
      <c r="A54" t="s">
        <v>68</v>
      </c>
      <c r="B54" t="s">
        <v>194</v>
      </c>
      <c r="C54" t="s">
        <v>194</v>
      </c>
      <c r="D54" t="s">
        <v>194</v>
      </c>
      <c r="E54" t="s">
        <v>194</v>
      </c>
      <c r="F54" t="s">
        <v>194</v>
      </c>
      <c r="G54" t="s">
        <v>194</v>
      </c>
      <c r="H54" t="s">
        <v>194</v>
      </c>
      <c r="I54" t="s">
        <v>194</v>
      </c>
      <c r="J54" t="s">
        <v>194</v>
      </c>
      <c r="K54" t="s">
        <v>194</v>
      </c>
      <c r="L54" t="s">
        <v>194</v>
      </c>
      <c r="M54" t="s">
        <v>194</v>
      </c>
      <c r="N54" t="s">
        <v>194</v>
      </c>
      <c r="O54" t="s">
        <v>194</v>
      </c>
      <c r="P54" t="s">
        <v>195</v>
      </c>
    </row>
    <row r="55" spans="1:16">
      <c r="A55" t="s">
        <v>69</v>
      </c>
      <c r="B55" t="s">
        <v>194</v>
      </c>
      <c r="C55" t="s">
        <v>194</v>
      </c>
      <c r="D55" t="s">
        <v>194</v>
      </c>
      <c r="E55" t="s">
        <v>194</v>
      </c>
      <c r="F55" t="s">
        <v>194</v>
      </c>
      <c r="G55" t="s">
        <v>195</v>
      </c>
      <c r="H55" t="s">
        <v>194</v>
      </c>
      <c r="I55" t="s">
        <v>194</v>
      </c>
      <c r="J55" t="s">
        <v>194</v>
      </c>
      <c r="K55" t="s">
        <v>195</v>
      </c>
      <c r="L55" t="s">
        <v>195</v>
      </c>
      <c r="M55" t="s">
        <v>195</v>
      </c>
      <c r="N55" t="s">
        <v>194</v>
      </c>
      <c r="O55" t="s">
        <v>194</v>
      </c>
      <c r="P55" t="s">
        <v>195</v>
      </c>
    </row>
    <row r="56" spans="1:16">
      <c r="A56" t="s">
        <v>70</v>
      </c>
      <c r="B56" t="s">
        <v>193</v>
      </c>
      <c r="C56" t="s">
        <v>193</v>
      </c>
      <c r="D56" t="s">
        <v>193</v>
      </c>
      <c r="E56" t="s">
        <v>193</v>
      </c>
      <c r="F56" t="s">
        <v>193</v>
      </c>
      <c r="G56" t="s">
        <v>193</v>
      </c>
      <c r="H56" t="s">
        <v>193</v>
      </c>
      <c r="I56" t="s">
        <v>193</v>
      </c>
      <c r="J56" t="s">
        <v>193</v>
      </c>
      <c r="K56" t="s">
        <v>193</v>
      </c>
      <c r="L56" t="s">
        <v>193</v>
      </c>
      <c r="M56" t="s">
        <v>193</v>
      </c>
      <c r="N56" t="s">
        <v>193</v>
      </c>
      <c r="O56" t="s">
        <v>193</v>
      </c>
      <c r="P56" t="s">
        <v>193</v>
      </c>
    </row>
    <row r="57" spans="1:16">
      <c r="A57" t="s">
        <v>71</v>
      </c>
      <c r="B57" t="s">
        <v>193</v>
      </c>
      <c r="C57" t="s">
        <v>193</v>
      </c>
      <c r="D57" t="s">
        <v>193</v>
      </c>
      <c r="E57" t="s">
        <v>193</v>
      </c>
      <c r="F57" t="s">
        <v>193</v>
      </c>
      <c r="G57" t="s">
        <v>193</v>
      </c>
      <c r="H57" t="s">
        <v>193</v>
      </c>
      <c r="I57" t="s">
        <v>193</v>
      </c>
      <c r="J57" t="s">
        <v>193</v>
      </c>
      <c r="K57" t="s">
        <v>193</v>
      </c>
      <c r="L57" t="s">
        <v>193</v>
      </c>
      <c r="M57" t="s">
        <v>193</v>
      </c>
      <c r="N57" t="s">
        <v>193</v>
      </c>
      <c r="O57" t="s">
        <v>193</v>
      </c>
      <c r="P57" t="s">
        <v>193</v>
      </c>
    </row>
    <row r="58" spans="1:16">
      <c r="A58" t="s">
        <v>72</v>
      </c>
      <c r="B58" t="s">
        <v>193</v>
      </c>
      <c r="C58" t="s">
        <v>193</v>
      </c>
      <c r="D58" t="s">
        <v>193</v>
      </c>
      <c r="E58" t="s">
        <v>193</v>
      </c>
      <c r="F58" t="s">
        <v>193</v>
      </c>
      <c r="G58" t="s">
        <v>193</v>
      </c>
      <c r="H58" t="s">
        <v>193</v>
      </c>
      <c r="I58" t="s">
        <v>193</v>
      </c>
      <c r="J58" t="s">
        <v>193</v>
      </c>
      <c r="K58" t="s">
        <v>193</v>
      </c>
      <c r="L58" t="s">
        <v>193</v>
      </c>
      <c r="M58" t="s">
        <v>193</v>
      </c>
      <c r="N58" t="s">
        <v>193</v>
      </c>
      <c r="O58" t="s">
        <v>193</v>
      </c>
      <c r="P58" t="s">
        <v>193</v>
      </c>
    </row>
    <row r="59" spans="1:16">
      <c r="A59" t="s">
        <v>73</v>
      </c>
      <c r="B59" t="s">
        <v>193</v>
      </c>
      <c r="C59" t="s">
        <v>193</v>
      </c>
      <c r="D59" t="s">
        <v>193</v>
      </c>
      <c r="E59" t="s">
        <v>193</v>
      </c>
      <c r="F59" t="s">
        <v>193</v>
      </c>
      <c r="G59" t="s">
        <v>193</v>
      </c>
      <c r="H59" t="s">
        <v>193</v>
      </c>
      <c r="I59" t="s">
        <v>193</v>
      </c>
      <c r="J59" t="s">
        <v>193</v>
      </c>
      <c r="K59" t="s">
        <v>193</v>
      </c>
      <c r="L59" t="s">
        <v>194</v>
      </c>
      <c r="M59" t="s">
        <v>194</v>
      </c>
      <c r="N59" t="s">
        <v>194</v>
      </c>
      <c r="O59" t="s">
        <v>194</v>
      </c>
      <c r="P59" t="s">
        <v>193</v>
      </c>
    </row>
    <row r="60" spans="1:16">
      <c r="A60" t="s">
        <v>74</v>
      </c>
      <c r="B60" t="s">
        <v>194</v>
      </c>
      <c r="C60" t="s">
        <v>193</v>
      </c>
      <c r="D60" t="s">
        <v>194</v>
      </c>
      <c r="E60" t="s">
        <v>193</v>
      </c>
      <c r="F60" t="s">
        <v>193</v>
      </c>
      <c r="G60" t="s">
        <v>193</v>
      </c>
      <c r="H60" t="s">
        <v>193</v>
      </c>
      <c r="I60" t="s">
        <v>193</v>
      </c>
      <c r="J60" t="s">
        <v>193</v>
      </c>
      <c r="K60" t="s">
        <v>193</v>
      </c>
      <c r="L60" t="s">
        <v>194</v>
      </c>
      <c r="M60" t="s">
        <v>194</v>
      </c>
      <c r="N60" t="s">
        <v>194</v>
      </c>
      <c r="O60" t="s">
        <v>194</v>
      </c>
      <c r="P60" t="s">
        <v>194</v>
      </c>
    </row>
    <row r="61" spans="1:16">
      <c r="A61" t="s">
        <v>75</v>
      </c>
      <c r="B61" t="s">
        <v>194</v>
      </c>
      <c r="C61" t="s">
        <v>194</v>
      </c>
      <c r="D61" t="s">
        <v>194</v>
      </c>
      <c r="E61" t="s">
        <v>194</v>
      </c>
      <c r="F61" t="s">
        <v>194</v>
      </c>
      <c r="G61" t="s">
        <v>194</v>
      </c>
      <c r="H61" t="s">
        <v>194</v>
      </c>
      <c r="I61" t="s">
        <v>194</v>
      </c>
      <c r="J61" t="s">
        <v>194</v>
      </c>
      <c r="K61" t="s">
        <v>194</v>
      </c>
      <c r="L61" t="s">
        <v>194</v>
      </c>
      <c r="M61" t="s">
        <v>194</v>
      </c>
      <c r="N61" t="s">
        <v>194</v>
      </c>
      <c r="O61" t="s">
        <v>194</v>
      </c>
      <c r="P61" t="s">
        <v>194</v>
      </c>
    </row>
    <row r="62" spans="1:16">
      <c r="A62" t="s">
        <v>76</v>
      </c>
      <c r="B62" t="s">
        <v>194</v>
      </c>
      <c r="C62" t="s">
        <v>194</v>
      </c>
      <c r="D62" t="s">
        <v>194</v>
      </c>
      <c r="E62" t="s">
        <v>194</v>
      </c>
      <c r="F62" t="s">
        <v>194</v>
      </c>
      <c r="G62" t="s">
        <v>194</v>
      </c>
      <c r="H62" t="s">
        <v>194</v>
      </c>
      <c r="I62" t="s">
        <v>194</v>
      </c>
      <c r="J62" t="s">
        <v>194</v>
      </c>
      <c r="K62" t="s">
        <v>194</v>
      </c>
      <c r="L62" t="s">
        <v>194</v>
      </c>
      <c r="M62" t="s">
        <v>194</v>
      </c>
      <c r="N62" t="s">
        <v>194</v>
      </c>
      <c r="O62" t="s">
        <v>194</v>
      </c>
      <c r="P62" t="s">
        <v>195</v>
      </c>
    </row>
    <row r="63" spans="1:16">
      <c r="A63" t="s">
        <v>77</v>
      </c>
      <c r="B63" t="s">
        <v>194</v>
      </c>
      <c r="C63" t="s">
        <v>194</v>
      </c>
      <c r="D63" t="s">
        <v>194</v>
      </c>
      <c r="E63" t="s">
        <v>194</v>
      </c>
      <c r="F63" t="s">
        <v>194</v>
      </c>
      <c r="G63" t="s">
        <v>194</v>
      </c>
      <c r="H63" t="s">
        <v>194</v>
      </c>
      <c r="I63" t="s">
        <v>195</v>
      </c>
      <c r="J63" t="s">
        <v>194</v>
      </c>
      <c r="K63" t="s">
        <v>194</v>
      </c>
      <c r="L63" t="s">
        <v>194</v>
      </c>
      <c r="M63" t="s">
        <v>195</v>
      </c>
      <c r="N63" t="s">
        <v>195</v>
      </c>
      <c r="O63" t="s">
        <v>195</v>
      </c>
      <c r="P63" t="s">
        <v>194</v>
      </c>
    </row>
    <row r="64" spans="1:16">
      <c r="A64" t="s">
        <v>78</v>
      </c>
      <c r="B64" t="s">
        <v>194</v>
      </c>
      <c r="C64" t="s">
        <v>194</v>
      </c>
      <c r="D64" t="s">
        <v>194</v>
      </c>
      <c r="E64" t="s">
        <v>194</v>
      </c>
      <c r="F64" t="s">
        <v>194</v>
      </c>
      <c r="G64" t="s">
        <v>195</v>
      </c>
      <c r="H64" t="s">
        <v>195</v>
      </c>
      <c r="I64" t="s">
        <v>194</v>
      </c>
      <c r="J64" t="s">
        <v>194</v>
      </c>
      <c r="K64" t="s">
        <v>195</v>
      </c>
      <c r="L64" t="s">
        <v>195</v>
      </c>
      <c r="M64" t="s">
        <v>195</v>
      </c>
      <c r="N64" t="s">
        <v>194</v>
      </c>
      <c r="O64" t="s">
        <v>194</v>
      </c>
      <c r="P64" t="s">
        <v>195</v>
      </c>
    </row>
    <row r="65" spans="1:16">
      <c r="A65" t="s">
        <v>79</v>
      </c>
      <c r="B65" t="s">
        <v>193</v>
      </c>
      <c r="C65" t="s">
        <v>193</v>
      </c>
      <c r="D65" t="s">
        <v>193</v>
      </c>
      <c r="E65" t="s">
        <v>193</v>
      </c>
      <c r="F65" t="s">
        <v>193</v>
      </c>
      <c r="G65" t="s">
        <v>193</v>
      </c>
      <c r="H65" t="s">
        <v>193</v>
      </c>
      <c r="I65" t="s">
        <v>193</v>
      </c>
      <c r="J65" t="s">
        <v>193</v>
      </c>
      <c r="K65" t="s">
        <v>193</v>
      </c>
      <c r="L65" t="s">
        <v>193</v>
      </c>
      <c r="M65" t="s">
        <v>193</v>
      </c>
      <c r="N65" t="s">
        <v>193</v>
      </c>
      <c r="O65" t="s">
        <v>193</v>
      </c>
      <c r="P65" t="s">
        <v>193</v>
      </c>
    </row>
    <row r="66" spans="1:16">
      <c r="A66" t="s">
        <v>80</v>
      </c>
      <c r="B66" t="s">
        <v>193</v>
      </c>
      <c r="C66" t="s">
        <v>193</v>
      </c>
      <c r="D66" t="s">
        <v>193</v>
      </c>
      <c r="E66" t="s">
        <v>193</v>
      </c>
      <c r="F66" t="s">
        <v>193</v>
      </c>
      <c r="G66" t="s">
        <v>193</v>
      </c>
      <c r="H66" t="s">
        <v>193</v>
      </c>
      <c r="I66" t="s">
        <v>193</v>
      </c>
      <c r="J66" t="s">
        <v>193</v>
      </c>
      <c r="K66" t="s">
        <v>193</v>
      </c>
      <c r="L66" t="s">
        <v>193</v>
      </c>
      <c r="M66" t="s">
        <v>193</v>
      </c>
      <c r="N66" t="s">
        <v>193</v>
      </c>
      <c r="O66" t="s">
        <v>193</v>
      </c>
      <c r="P66" t="s">
        <v>193</v>
      </c>
    </row>
    <row r="67" spans="1:16">
      <c r="A67" t="s">
        <v>81</v>
      </c>
      <c r="B67" t="s">
        <v>193</v>
      </c>
      <c r="C67" t="s">
        <v>193</v>
      </c>
      <c r="D67" t="s">
        <v>193</v>
      </c>
      <c r="E67" t="s">
        <v>193</v>
      </c>
      <c r="F67" t="s">
        <v>193</v>
      </c>
      <c r="G67" t="s">
        <v>193</v>
      </c>
      <c r="H67" t="s">
        <v>193</v>
      </c>
      <c r="I67" t="s">
        <v>193</v>
      </c>
      <c r="J67" t="s">
        <v>193</v>
      </c>
      <c r="K67" t="s">
        <v>193</v>
      </c>
      <c r="L67" t="s">
        <v>193</v>
      </c>
      <c r="M67" t="s">
        <v>193</v>
      </c>
      <c r="N67" t="s">
        <v>193</v>
      </c>
      <c r="O67" t="s">
        <v>193</v>
      </c>
      <c r="P67" t="s">
        <v>193</v>
      </c>
    </row>
    <row r="68" spans="1:16">
      <c r="A68" t="s">
        <v>82</v>
      </c>
      <c r="B68" t="s">
        <v>193</v>
      </c>
      <c r="C68" t="s">
        <v>193</v>
      </c>
      <c r="D68" t="s">
        <v>193</v>
      </c>
      <c r="E68" t="s">
        <v>193</v>
      </c>
      <c r="F68" t="s">
        <v>193</v>
      </c>
      <c r="G68" t="s">
        <v>193</v>
      </c>
      <c r="H68" t="s">
        <v>193</v>
      </c>
      <c r="I68" t="s">
        <v>193</v>
      </c>
      <c r="J68" t="s">
        <v>193</v>
      </c>
      <c r="K68" t="s">
        <v>193</v>
      </c>
      <c r="L68" t="s">
        <v>194</v>
      </c>
      <c r="M68" t="s">
        <v>194</v>
      </c>
      <c r="N68" t="s">
        <v>194</v>
      </c>
      <c r="O68" t="s">
        <v>194</v>
      </c>
      <c r="P68" t="s">
        <v>193</v>
      </c>
    </row>
    <row r="69" spans="1:16">
      <c r="A69" t="s">
        <v>83</v>
      </c>
      <c r="B69" t="s">
        <v>193</v>
      </c>
      <c r="C69" t="s">
        <v>193</v>
      </c>
      <c r="D69" t="s">
        <v>193</v>
      </c>
      <c r="E69" t="s">
        <v>193</v>
      </c>
      <c r="F69" t="s">
        <v>193</v>
      </c>
      <c r="G69" t="s">
        <v>193</v>
      </c>
      <c r="H69" t="s">
        <v>193</v>
      </c>
      <c r="I69" t="s">
        <v>193</v>
      </c>
      <c r="J69" t="s">
        <v>193</v>
      </c>
      <c r="K69" t="s">
        <v>193</v>
      </c>
      <c r="L69" t="s">
        <v>194</v>
      </c>
      <c r="M69" t="s">
        <v>194</v>
      </c>
      <c r="N69" t="s">
        <v>194</v>
      </c>
      <c r="O69" t="s">
        <v>194</v>
      </c>
      <c r="P69" t="s">
        <v>194</v>
      </c>
    </row>
    <row r="70" spans="1:16">
      <c r="A70" t="s">
        <v>84</v>
      </c>
      <c r="B70" t="s">
        <v>194</v>
      </c>
      <c r="C70" t="s">
        <v>194</v>
      </c>
      <c r="D70" t="s">
        <v>194</v>
      </c>
      <c r="E70" t="s">
        <v>194</v>
      </c>
      <c r="F70" t="s">
        <v>194</v>
      </c>
      <c r="G70" t="s">
        <v>194</v>
      </c>
      <c r="H70" t="s">
        <v>194</v>
      </c>
      <c r="I70" t="s">
        <v>194</v>
      </c>
      <c r="J70" t="s">
        <v>194</v>
      </c>
      <c r="K70" t="s">
        <v>193</v>
      </c>
      <c r="L70" t="s">
        <v>195</v>
      </c>
      <c r="M70" t="s">
        <v>194</v>
      </c>
      <c r="N70" t="s">
        <v>194</v>
      </c>
      <c r="O70" t="s">
        <v>194</v>
      </c>
      <c r="P70" t="s">
        <v>195</v>
      </c>
    </row>
    <row r="71" spans="1:16">
      <c r="A71" t="s">
        <v>85</v>
      </c>
      <c r="B71" t="s">
        <v>194</v>
      </c>
      <c r="C71" t="s">
        <v>194</v>
      </c>
      <c r="D71" t="s">
        <v>194</v>
      </c>
      <c r="E71" t="s">
        <v>194</v>
      </c>
      <c r="F71" t="s">
        <v>194</v>
      </c>
      <c r="G71" t="s">
        <v>195</v>
      </c>
      <c r="H71" t="s">
        <v>194</v>
      </c>
      <c r="I71" t="s">
        <v>194</v>
      </c>
      <c r="J71" t="s">
        <v>194</v>
      </c>
      <c r="K71" t="s">
        <v>195</v>
      </c>
      <c r="L71" t="s">
        <v>194</v>
      </c>
      <c r="M71" t="s">
        <v>194</v>
      </c>
      <c r="N71" t="s">
        <v>195</v>
      </c>
      <c r="O71" t="s">
        <v>195</v>
      </c>
      <c r="P71" t="s">
        <v>194</v>
      </c>
    </row>
    <row r="72" spans="1:16">
      <c r="A72" t="s">
        <v>86</v>
      </c>
      <c r="B72" t="s">
        <v>195</v>
      </c>
      <c r="C72" t="s">
        <v>194</v>
      </c>
      <c r="D72" t="s">
        <v>194</v>
      </c>
      <c r="E72" t="s">
        <v>194</v>
      </c>
      <c r="F72" t="s">
        <v>194</v>
      </c>
      <c r="G72" t="s">
        <v>195</v>
      </c>
      <c r="H72" t="s">
        <v>194</v>
      </c>
      <c r="I72" t="s">
        <v>194</v>
      </c>
      <c r="J72" t="s">
        <v>194</v>
      </c>
      <c r="K72" t="s">
        <v>195</v>
      </c>
      <c r="L72" t="s">
        <v>195</v>
      </c>
      <c r="M72" t="s">
        <v>195</v>
      </c>
      <c r="N72" t="s">
        <v>195</v>
      </c>
      <c r="O72" t="s">
        <v>194</v>
      </c>
      <c r="P72" t="s">
        <v>195</v>
      </c>
    </row>
    <row r="73" spans="1:16">
      <c r="A73" t="s">
        <v>87</v>
      </c>
      <c r="B73" t="s">
        <v>194</v>
      </c>
      <c r="C73" t="s">
        <v>195</v>
      </c>
      <c r="D73" t="s">
        <v>194</v>
      </c>
      <c r="E73" t="s">
        <v>194</v>
      </c>
      <c r="F73" t="s">
        <v>194</v>
      </c>
      <c r="G73" t="s">
        <v>195</v>
      </c>
      <c r="H73" t="s">
        <v>195</v>
      </c>
      <c r="I73" t="s">
        <v>194</v>
      </c>
      <c r="J73" t="s">
        <v>194</v>
      </c>
      <c r="K73" t="s">
        <v>195</v>
      </c>
      <c r="L73" t="s">
        <v>195</v>
      </c>
      <c r="M73" t="s">
        <v>195</v>
      </c>
      <c r="N73" t="s">
        <v>195</v>
      </c>
      <c r="O73" t="s">
        <v>194</v>
      </c>
      <c r="P73" t="s">
        <v>195</v>
      </c>
    </row>
    <row r="74" spans="1:16">
      <c r="A74" t="s">
        <v>88</v>
      </c>
      <c r="B74" t="s">
        <v>193</v>
      </c>
      <c r="C74" t="s">
        <v>193</v>
      </c>
      <c r="D74" t="s">
        <v>193</v>
      </c>
      <c r="E74" t="s">
        <v>193</v>
      </c>
      <c r="F74" t="s">
        <v>193</v>
      </c>
      <c r="G74" t="s">
        <v>193</v>
      </c>
      <c r="H74" t="s">
        <v>193</v>
      </c>
      <c r="I74" t="s">
        <v>193</v>
      </c>
      <c r="J74" t="s">
        <v>193</v>
      </c>
      <c r="K74" t="s">
        <v>193</v>
      </c>
      <c r="L74" t="s">
        <v>193</v>
      </c>
      <c r="M74" t="s">
        <v>193</v>
      </c>
      <c r="N74" t="s">
        <v>193</v>
      </c>
      <c r="O74" t="s">
        <v>193</v>
      </c>
      <c r="P74" t="s">
        <v>193</v>
      </c>
    </row>
    <row r="75" spans="1:16">
      <c r="A75" t="s">
        <v>89</v>
      </c>
      <c r="B75" t="s">
        <v>193</v>
      </c>
      <c r="C75" t="s">
        <v>193</v>
      </c>
      <c r="D75" t="s">
        <v>193</v>
      </c>
      <c r="E75" t="s">
        <v>193</v>
      </c>
      <c r="F75" t="s">
        <v>193</v>
      </c>
      <c r="G75" t="s">
        <v>193</v>
      </c>
      <c r="H75" t="s">
        <v>193</v>
      </c>
      <c r="I75" t="s">
        <v>193</v>
      </c>
      <c r="J75" t="s">
        <v>193</v>
      </c>
      <c r="K75" t="s">
        <v>193</v>
      </c>
      <c r="L75" t="s">
        <v>193</v>
      </c>
      <c r="M75" t="s">
        <v>193</v>
      </c>
      <c r="N75" t="s">
        <v>193</v>
      </c>
      <c r="O75" t="s">
        <v>193</v>
      </c>
      <c r="P75" t="s">
        <v>193</v>
      </c>
    </row>
    <row r="76" spans="1:16">
      <c r="A76" t="s">
        <v>90</v>
      </c>
      <c r="B76" t="s">
        <v>193</v>
      </c>
      <c r="C76" t="s">
        <v>193</v>
      </c>
      <c r="D76" t="s">
        <v>193</v>
      </c>
      <c r="E76" t="s">
        <v>193</v>
      </c>
      <c r="F76" t="s">
        <v>193</v>
      </c>
      <c r="G76" t="s">
        <v>193</v>
      </c>
      <c r="H76" t="s">
        <v>193</v>
      </c>
      <c r="I76" t="s">
        <v>193</v>
      </c>
      <c r="J76" t="s">
        <v>193</v>
      </c>
      <c r="K76" t="s">
        <v>193</v>
      </c>
      <c r="L76" t="s">
        <v>193</v>
      </c>
      <c r="M76" t="s">
        <v>193</v>
      </c>
      <c r="N76" t="s">
        <v>193</v>
      </c>
      <c r="O76" t="s">
        <v>193</v>
      </c>
      <c r="P76" t="s">
        <v>193</v>
      </c>
    </row>
    <row r="77" spans="1:16">
      <c r="A77" t="s">
        <v>91</v>
      </c>
      <c r="B77" t="s">
        <v>193</v>
      </c>
      <c r="C77" t="s">
        <v>193</v>
      </c>
      <c r="D77" t="s">
        <v>193</v>
      </c>
      <c r="E77" t="s">
        <v>193</v>
      </c>
      <c r="F77" t="s">
        <v>193</v>
      </c>
      <c r="G77" t="s">
        <v>193</v>
      </c>
      <c r="H77" t="s">
        <v>193</v>
      </c>
      <c r="I77" t="s">
        <v>193</v>
      </c>
      <c r="J77" t="s">
        <v>193</v>
      </c>
      <c r="K77" t="s">
        <v>193</v>
      </c>
      <c r="L77" t="s">
        <v>194</v>
      </c>
      <c r="M77" t="s">
        <v>194</v>
      </c>
      <c r="N77" t="s">
        <v>194</v>
      </c>
      <c r="O77" t="s">
        <v>194</v>
      </c>
      <c r="P77" t="s">
        <v>193</v>
      </c>
    </row>
    <row r="78" spans="1:16">
      <c r="A78" t="s">
        <v>92</v>
      </c>
      <c r="B78" t="s">
        <v>194</v>
      </c>
      <c r="C78" t="s">
        <v>193</v>
      </c>
      <c r="D78" t="s">
        <v>193</v>
      </c>
      <c r="E78" t="s">
        <v>193</v>
      </c>
      <c r="F78" t="s">
        <v>193</v>
      </c>
      <c r="G78" t="s">
        <v>193</v>
      </c>
      <c r="H78" t="s">
        <v>193</v>
      </c>
      <c r="I78" t="s">
        <v>193</v>
      </c>
      <c r="J78" t="s">
        <v>193</v>
      </c>
      <c r="K78" t="s">
        <v>193</v>
      </c>
      <c r="L78" t="s">
        <v>194</v>
      </c>
      <c r="M78" t="s">
        <v>195</v>
      </c>
      <c r="N78" t="s">
        <v>194</v>
      </c>
      <c r="O78" t="s">
        <v>194</v>
      </c>
      <c r="P78" t="s">
        <v>194</v>
      </c>
    </row>
    <row r="79" spans="1:16">
      <c r="A79" t="s">
        <v>93</v>
      </c>
      <c r="B79" t="s">
        <v>194</v>
      </c>
      <c r="C79" t="s">
        <v>194</v>
      </c>
      <c r="D79" t="s">
        <v>194</v>
      </c>
      <c r="E79" t="s">
        <v>194</v>
      </c>
      <c r="F79" t="s">
        <v>194</v>
      </c>
      <c r="G79" t="s">
        <v>194</v>
      </c>
      <c r="H79" t="s">
        <v>194</v>
      </c>
      <c r="I79" t="s">
        <v>194</v>
      </c>
      <c r="J79" t="s">
        <v>194</v>
      </c>
      <c r="K79" t="s">
        <v>193</v>
      </c>
      <c r="L79" t="s">
        <v>195</v>
      </c>
      <c r="M79" t="s">
        <v>195</v>
      </c>
      <c r="N79" t="s">
        <v>194</v>
      </c>
      <c r="O79" t="s">
        <v>194</v>
      </c>
      <c r="P79" t="s">
        <v>194</v>
      </c>
    </row>
    <row r="80" spans="1:16">
      <c r="A80" t="s">
        <v>94</v>
      </c>
      <c r="B80" t="s">
        <v>195</v>
      </c>
      <c r="C80" t="s">
        <v>194</v>
      </c>
      <c r="D80" t="s">
        <v>194</v>
      </c>
      <c r="E80" t="s">
        <v>194</v>
      </c>
      <c r="F80" t="s">
        <v>194</v>
      </c>
      <c r="G80" t="s">
        <v>195</v>
      </c>
      <c r="H80" t="s">
        <v>194</v>
      </c>
      <c r="I80" t="s">
        <v>195</v>
      </c>
      <c r="J80" t="s">
        <v>194</v>
      </c>
      <c r="K80" t="s">
        <v>195</v>
      </c>
      <c r="L80" t="s">
        <v>194</v>
      </c>
      <c r="M80" t="s">
        <v>194</v>
      </c>
      <c r="N80" t="s">
        <v>194</v>
      </c>
      <c r="O80" t="s">
        <v>195</v>
      </c>
      <c r="P80" t="s">
        <v>195</v>
      </c>
    </row>
    <row r="81" spans="1:16">
      <c r="A81" t="s">
        <v>95</v>
      </c>
      <c r="B81" t="s">
        <v>194</v>
      </c>
      <c r="C81" t="s">
        <v>194</v>
      </c>
      <c r="D81" t="s">
        <v>194</v>
      </c>
      <c r="E81" t="s">
        <v>194</v>
      </c>
      <c r="F81" t="s">
        <v>194</v>
      </c>
      <c r="G81" t="s">
        <v>195</v>
      </c>
      <c r="H81" t="s">
        <v>195</v>
      </c>
      <c r="I81" t="s">
        <v>194</v>
      </c>
      <c r="J81" t="s">
        <v>194</v>
      </c>
      <c r="K81" t="s">
        <v>195</v>
      </c>
      <c r="L81" t="s">
        <v>195</v>
      </c>
      <c r="M81" t="s">
        <v>195</v>
      </c>
      <c r="N81" t="s">
        <v>194</v>
      </c>
      <c r="O81" t="s">
        <v>194</v>
      </c>
      <c r="P81" t="s">
        <v>195</v>
      </c>
    </row>
    <row r="82" spans="1:16">
      <c r="A82" t="s">
        <v>96</v>
      </c>
      <c r="B82" t="s">
        <v>194</v>
      </c>
      <c r="C82" t="s">
        <v>194</v>
      </c>
      <c r="D82" t="s">
        <v>194</v>
      </c>
      <c r="E82" t="s">
        <v>194</v>
      </c>
      <c r="F82" t="s">
        <v>194</v>
      </c>
      <c r="G82" t="s">
        <v>195</v>
      </c>
      <c r="H82" t="s">
        <v>194</v>
      </c>
      <c r="I82" t="s">
        <v>194</v>
      </c>
      <c r="J82" t="s">
        <v>194</v>
      </c>
      <c r="K82" t="s">
        <v>195</v>
      </c>
      <c r="L82" t="s">
        <v>195</v>
      </c>
      <c r="M82" t="s">
        <v>194</v>
      </c>
      <c r="N82" t="s">
        <v>194</v>
      </c>
      <c r="O82" t="s">
        <v>194</v>
      </c>
      <c r="P82" t="s">
        <v>195</v>
      </c>
    </row>
    <row r="84" spans="1:16">
      <c r="B84" t="s">
        <v>195</v>
      </c>
      <c r="C84" t="s">
        <v>194</v>
      </c>
      <c r="D84" t="s">
        <v>193</v>
      </c>
    </row>
    <row r="85" spans="1:16">
      <c r="B85">
        <f>COUNTIF($B$2:$P$82, "COMPLETED")</f>
        <v>71</v>
      </c>
      <c r="C85">
        <f>COUNTIF($B$2:$P$82, "MAX_EPOCHE")</f>
        <v>523</v>
      </c>
      <c r="D85">
        <f>COUNTIF($B$2:$P$82, "MAX_TIME")</f>
        <v>621</v>
      </c>
    </row>
  </sheetData>
  <conditionalFormatting sqref="A1:P82 B84:D84">
    <cfRule type="cellIs" dxfId="0" priority="1" operator="equal">
      <formula>"COMPLETED"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84"/>
  <sheetViews>
    <sheetView topLeftCell="A55" workbookViewId="0">
      <selection activeCell="N84" sqref="N84"/>
    </sheetView>
  </sheetViews>
  <sheetFormatPr defaultRowHeight="14.25"/>
  <cols>
    <col min="1" max="1" width="6.875" bestFit="1" customWidth="1"/>
    <col min="2" max="6" width="14.625" customWidth="1"/>
    <col min="7" max="7" width="7.625" customWidth="1"/>
    <col min="8" max="12" width="14.625" customWidth="1"/>
    <col min="13" max="13" width="6" customWidth="1"/>
    <col min="14" max="18" width="14.625" customWidth="1"/>
  </cols>
  <sheetData>
    <row r="1" spans="1:18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/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/>
      <c r="N1" s="1" t="s">
        <v>107</v>
      </c>
      <c r="O1" s="1" t="s">
        <v>108</v>
      </c>
      <c r="P1" s="1" t="s">
        <v>109</v>
      </c>
      <c r="Q1" s="1" t="s">
        <v>110</v>
      </c>
      <c r="R1" s="1" t="s">
        <v>111</v>
      </c>
    </row>
    <row r="2" spans="1:18">
      <c r="A2" s="1" t="s">
        <v>112</v>
      </c>
      <c r="B2" s="1">
        <v>9598.3400673400592</v>
      </c>
      <c r="C2" s="1">
        <v>11816.4285714285</v>
      </c>
      <c r="D2" s="1">
        <v>11892.772727272701</v>
      </c>
      <c r="E2" s="1">
        <v>9727.5842293906808</v>
      </c>
      <c r="F2" s="1">
        <v>14463.517241379301</v>
      </c>
      <c r="G2" s="1"/>
      <c r="H2" s="1">
        <v>14066.753694581201</v>
      </c>
      <c r="I2" s="1">
        <v>16440.926605504501</v>
      </c>
      <c r="J2" s="1">
        <v>17092.245283018801</v>
      </c>
      <c r="K2" s="1">
        <v>14468.6900584795</v>
      </c>
      <c r="L2" s="1">
        <v>22310.5</v>
      </c>
      <c r="M2" s="1"/>
      <c r="N2" s="1">
        <v>7503.2925531914898</v>
      </c>
      <c r="O2" s="1">
        <v>10070.8816568047</v>
      </c>
      <c r="P2" s="1">
        <v>9900.4219653179098</v>
      </c>
      <c r="Q2" s="1">
        <v>7612.9234972677596</v>
      </c>
      <c r="R2" s="1">
        <v>11093.7264957264</v>
      </c>
    </row>
    <row r="3" spans="1:18">
      <c r="A3" s="1" t="s">
        <v>113</v>
      </c>
      <c r="B3" s="1">
        <v>5763.0283975659204</v>
      </c>
      <c r="C3" s="1">
        <v>7756.0982905982901</v>
      </c>
      <c r="D3" s="1">
        <v>7622.9253112033102</v>
      </c>
      <c r="E3" s="1">
        <v>5684.875</v>
      </c>
      <c r="F3" s="1">
        <v>10493.7372881355</v>
      </c>
      <c r="G3" s="1"/>
      <c r="H3" s="1">
        <v>7918.4835164835104</v>
      </c>
      <c r="I3" s="1">
        <v>11310.803797468299</v>
      </c>
      <c r="J3" s="1">
        <v>10733.905555555501</v>
      </c>
      <c r="K3" s="1">
        <v>8246.1317365269406</v>
      </c>
      <c r="L3" s="1">
        <v>14212.25</v>
      </c>
      <c r="M3" s="1"/>
      <c r="N3" s="1">
        <v>4181.4962742175803</v>
      </c>
      <c r="O3" s="1">
        <v>5949.68524590163</v>
      </c>
      <c r="P3" s="1">
        <v>6008.7745098039204</v>
      </c>
      <c r="Q3" s="1">
        <v>4359.1705790297301</v>
      </c>
      <c r="R3" s="1">
        <v>7870.6397515527897</v>
      </c>
    </row>
    <row r="4" spans="1:18">
      <c r="A4" s="1" t="s">
        <v>114</v>
      </c>
      <c r="B4" s="1">
        <v>3718.1675392670099</v>
      </c>
      <c r="C4" s="1">
        <v>5746.2158730158699</v>
      </c>
      <c r="D4" s="1">
        <v>5777.0846905537401</v>
      </c>
      <c r="E4" s="1">
        <v>4158.90030674846</v>
      </c>
      <c r="F4" s="1">
        <v>7765.0061349693196</v>
      </c>
      <c r="G4" s="1"/>
      <c r="H4" s="1">
        <v>5615.6490196078403</v>
      </c>
      <c r="I4" s="1">
        <v>8037.3526785714203</v>
      </c>
      <c r="J4" s="1">
        <v>8506.1394230769201</v>
      </c>
      <c r="K4" s="1">
        <v>6094.8626126126101</v>
      </c>
      <c r="L4" s="1">
        <v>11157.858407079601</v>
      </c>
      <c r="M4" s="1"/>
      <c r="N4" s="1">
        <v>2906.9325025960502</v>
      </c>
      <c r="O4" s="1">
        <v>4484.6123456790101</v>
      </c>
      <c r="P4" s="1">
        <v>4416.9219512195104</v>
      </c>
      <c r="Q4" s="1">
        <v>3099.08172531214</v>
      </c>
      <c r="R4" s="1">
        <v>6455.6581632652997</v>
      </c>
    </row>
    <row r="5" spans="1:18">
      <c r="A5" s="1" t="s">
        <v>115</v>
      </c>
      <c r="B5" s="1">
        <v>2922.5861365953101</v>
      </c>
      <c r="C5" s="1">
        <v>4821.0245231607596</v>
      </c>
      <c r="D5" s="1">
        <v>4434.3382352941098</v>
      </c>
      <c r="E5" s="1">
        <v>3211.02422145328</v>
      </c>
      <c r="F5" s="1">
        <v>6248.7115384615299</v>
      </c>
      <c r="G5" s="1"/>
      <c r="H5" s="1">
        <v>4237.2951541850198</v>
      </c>
      <c r="I5" s="1">
        <v>6707.0498084291103</v>
      </c>
      <c r="J5" s="1">
        <v>6585.9525547445201</v>
      </c>
      <c r="K5" s="1">
        <v>4732.7377622377599</v>
      </c>
      <c r="L5" s="1">
        <v>10190.4308943089</v>
      </c>
      <c r="M5" s="1"/>
      <c r="N5" s="1">
        <v>2486.1758241758198</v>
      </c>
      <c r="O5" s="1">
        <v>3467.6349514563099</v>
      </c>
      <c r="P5" s="1">
        <v>3721.2172043010701</v>
      </c>
      <c r="Q5" s="1">
        <v>2576.81318681318</v>
      </c>
      <c r="R5" s="1">
        <v>5001.078125</v>
      </c>
    </row>
    <row r="6" spans="1:18">
      <c r="A6" s="1" t="s">
        <v>116</v>
      </c>
      <c r="B6" s="1">
        <v>2595.7432567432502</v>
      </c>
      <c r="C6" s="1">
        <v>3880.5155555555498</v>
      </c>
      <c r="D6" s="1">
        <v>3585.1629213483102</v>
      </c>
      <c r="E6" s="1">
        <v>2735.20579420579</v>
      </c>
      <c r="F6" s="1">
        <v>5455.5836909871196</v>
      </c>
      <c r="G6" s="1"/>
      <c r="H6" s="1">
        <v>3425.50833333333</v>
      </c>
      <c r="I6" s="1">
        <v>5654.2532051281996</v>
      </c>
      <c r="J6" s="1">
        <v>5621.8199356913101</v>
      </c>
      <c r="K6" s="1">
        <v>3955.6843615494899</v>
      </c>
      <c r="L6" s="1">
        <v>8209.14</v>
      </c>
      <c r="M6" s="1"/>
      <c r="N6" s="1">
        <v>2273.8761238761199</v>
      </c>
      <c r="O6" s="1">
        <v>3005.4511149228101</v>
      </c>
      <c r="P6" s="1">
        <v>3134.8592321755</v>
      </c>
      <c r="Q6" s="1">
        <v>2375.6303696303698</v>
      </c>
      <c r="R6" s="1">
        <v>4127.5080385851998</v>
      </c>
    </row>
    <row r="7" spans="1:18">
      <c r="A7" s="1" t="s">
        <v>117</v>
      </c>
      <c r="B7" s="1">
        <v>2391.1098901098899</v>
      </c>
      <c r="C7" s="1">
        <v>3156.0449640287702</v>
      </c>
      <c r="D7" s="1">
        <v>3400.2050290135398</v>
      </c>
      <c r="E7" s="1">
        <v>2527.2817182817098</v>
      </c>
      <c r="F7" s="1">
        <v>4588.8095238095202</v>
      </c>
      <c r="G7" s="1"/>
      <c r="H7" s="1">
        <v>2939.5673175745101</v>
      </c>
      <c r="I7" s="1">
        <v>4721.6666666666597</v>
      </c>
      <c r="J7" s="1">
        <v>4772.5952380952303</v>
      </c>
      <c r="K7" s="1">
        <v>3469.1167512690299</v>
      </c>
      <c r="L7" s="1">
        <v>6876.8121546961302</v>
      </c>
      <c r="M7" s="1"/>
      <c r="N7" s="1">
        <v>2046.72727272727</v>
      </c>
      <c r="O7" s="1">
        <v>2425.8591160220899</v>
      </c>
      <c r="P7" s="1">
        <v>2401.4150453955899</v>
      </c>
      <c r="Q7" s="1">
        <v>2226.62937062937</v>
      </c>
      <c r="R7" s="1">
        <v>3522.0498614958401</v>
      </c>
    </row>
    <row r="8" spans="1:18">
      <c r="A8" s="1" t="s">
        <v>118</v>
      </c>
      <c r="B8" s="1">
        <v>2205.1478521478498</v>
      </c>
      <c r="C8" s="1">
        <v>2574.1936339522499</v>
      </c>
      <c r="D8" s="1">
        <v>2858.74760383386</v>
      </c>
      <c r="E8" s="1">
        <v>2399.7192807192801</v>
      </c>
      <c r="F8" s="1">
        <v>3867.44</v>
      </c>
      <c r="G8" s="1"/>
      <c r="H8" s="1">
        <v>2641.1828171828101</v>
      </c>
      <c r="I8" s="1">
        <v>3777.2716535433001</v>
      </c>
      <c r="J8" s="1">
        <v>4088.5022321428501</v>
      </c>
      <c r="K8" s="1">
        <v>2974.4002157497298</v>
      </c>
      <c r="L8" s="1">
        <v>6050</v>
      </c>
      <c r="M8" s="1"/>
      <c r="N8" s="1">
        <v>1914.6473526473501</v>
      </c>
      <c r="O8" s="1">
        <v>2000.3539445628901</v>
      </c>
      <c r="P8" s="1">
        <v>2280.1899224806202</v>
      </c>
      <c r="Q8" s="1">
        <v>2074.28971028971</v>
      </c>
      <c r="R8" s="1">
        <v>2997.5962877030101</v>
      </c>
    </row>
    <row r="9" spans="1:18">
      <c r="A9" s="1" t="s">
        <v>119</v>
      </c>
      <c r="B9" s="1">
        <v>2111.4135864135801</v>
      </c>
      <c r="C9" s="1">
        <v>2470.8346666666598</v>
      </c>
      <c r="D9" s="1">
        <v>2521.0626740947</v>
      </c>
      <c r="E9" s="1">
        <v>2289.73526473526</v>
      </c>
      <c r="F9" s="1">
        <v>3932.4827586206802</v>
      </c>
      <c r="G9" s="1"/>
      <c r="H9" s="1">
        <v>2568.3056943056899</v>
      </c>
      <c r="I9" s="1">
        <v>3440.3055555555502</v>
      </c>
      <c r="J9" s="1">
        <v>3913.6946902654799</v>
      </c>
      <c r="K9" s="1">
        <v>2771.3070707070701</v>
      </c>
      <c r="L9" s="1">
        <v>5534.0270270270203</v>
      </c>
      <c r="M9" s="1"/>
      <c r="N9" s="1">
        <v>1785.6343656343599</v>
      </c>
      <c r="O9" s="1">
        <v>1757.1968031967999</v>
      </c>
      <c r="P9" s="1">
        <v>2000.56756756756</v>
      </c>
      <c r="Q9" s="1">
        <v>1952.8451548451501</v>
      </c>
      <c r="R9" s="1">
        <v>2922.2373271889401</v>
      </c>
    </row>
    <row r="10" spans="1:18">
      <c r="A10" s="1" t="s">
        <v>120</v>
      </c>
      <c r="B10" s="1">
        <v>1935.7812187812101</v>
      </c>
      <c r="C10" s="1">
        <v>2137.2476744186001</v>
      </c>
      <c r="D10" s="1">
        <v>2305.23743718592</v>
      </c>
      <c r="E10" s="1">
        <v>2169.1738261738201</v>
      </c>
      <c r="F10" s="1">
        <v>3362.3989218328802</v>
      </c>
      <c r="G10" s="1"/>
      <c r="H10" s="1">
        <v>2274.4255744255702</v>
      </c>
      <c r="I10" s="1">
        <v>3172.6786324786299</v>
      </c>
      <c r="J10" s="1">
        <v>3534.74900398406</v>
      </c>
      <c r="K10" s="1">
        <v>2523.9000999001</v>
      </c>
      <c r="L10" s="1">
        <v>5164.8125</v>
      </c>
      <c r="M10" s="1"/>
      <c r="N10" s="1">
        <v>1604.41758241758</v>
      </c>
      <c r="O10" s="1">
        <v>1610.9090909090901</v>
      </c>
      <c r="P10" s="1">
        <v>1699.0849150849101</v>
      </c>
      <c r="Q10" s="1">
        <v>1782.4775224775201</v>
      </c>
      <c r="R10" s="1">
        <v>2487.02766798418</v>
      </c>
    </row>
    <row r="11" spans="1:18">
      <c r="A11" s="1" t="s">
        <v>121</v>
      </c>
      <c r="B11" s="1">
        <v>10275.868131868099</v>
      </c>
      <c r="C11" s="1">
        <v>8847.5072463768101</v>
      </c>
      <c r="D11" s="1">
        <v>8892.8809523809505</v>
      </c>
      <c r="E11" s="1">
        <v>9646.0944055944001</v>
      </c>
      <c r="F11" s="1">
        <v>10425.4666666666</v>
      </c>
      <c r="G11" s="1"/>
      <c r="H11" s="1">
        <v>14320.9489795918</v>
      </c>
      <c r="I11" s="1">
        <v>12634.731543624101</v>
      </c>
      <c r="J11" s="1">
        <v>12154.0896551724</v>
      </c>
      <c r="K11" s="1">
        <v>14285.734375</v>
      </c>
      <c r="L11" s="1">
        <v>14162.5977011494</v>
      </c>
      <c r="M11" s="1"/>
      <c r="N11" s="1">
        <v>6973.2264631043199</v>
      </c>
      <c r="O11" s="1">
        <v>6411.1512027491399</v>
      </c>
      <c r="P11" s="1">
        <v>6331.0709219858099</v>
      </c>
      <c r="Q11" s="1">
        <v>7014.6956521739103</v>
      </c>
      <c r="R11" s="1">
        <v>7539.0060240963803</v>
      </c>
    </row>
    <row r="12" spans="1:18">
      <c r="A12" s="1" t="s">
        <v>122</v>
      </c>
      <c r="B12" s="1">
        <v>6425.6009174311903</v>
      </c>
      <c r="C12" s="1">
        <v>5383.45945945945</v>
      </c>
      <c r="D12" s="1">
        <v>5234.2637681159404</v>
      </c>
      <c r="E12" s="1">
        <v>6254.6238532110001</v>
      </c>
      <c r="F12" s="1">
        <v>6036.9166666666597</v>
      </c>
      <c r="G12" s="1"/>
      <c r="H12" s="1">
        <v>8840.1100628930799</v>
      </c>
      <c r="I12" s="1">
        <v>7513.63984674329</v>
      </c>
      <c r="J12" s="1">
        <v>7533.3506493506402</v>
      </c>
      <c r="K12" s="1">
        <v>8617.6842105263095</v>
      </c>
      <c r="L12" s="1">
        <v>8755.7112676056295</v>
      </c>
      <c r="M12" s="1"/>
      <c r="N12" s="1">
        <v>4329.51557632398</v>
      </c>
      <c r="O12" s="1">
        <v>3906.1358024691299</v>
      </c>
      <c r="P12" s="1">
        <v>3957.9106382978698</v>
      </c>
      <c r="Q12" s="1">
        <v>4449.62057877813</v>
      </c>
      <c r="R12" s="1">
        <v>4373.1619718309803</v>
      </c>
    </row>
    <row r="13" spans="1:18">
      <c r="A13" s="1" t="s">
        <v>123</v>
      </c>
      <c r="B13" s="1">
        <v>3551.4090909090901</v>
      </c>
      <c r="C13" s="1">
        <v>3159.36018957345</v>
      </c>
      <c r="D13" s="1">
        <v>3147.45233968804</v>
      </c>
      <c r="E13" s="1">
        <v>3701.5150273223999</v>
      </c>
      <c r="F13" s="1">
        <v>4153.9704918032703</v>
      </c>
      <c r="G13" s="1"/>
      <c r="H13" s="1">
        <v>5284.4709193245699</v>
      </c>
      <c r="I13" s="1">
        <v>4547.3354978354901</v>
      </c>
      <c r="J13" s="1">
        <v>4617.8537859007802</v>
      </c>
      <c r="K13" s="1">
        <v>5347.3624031007703</v>
      </c>
      <c r="L13" s="1">
        <v>6127.6813725490101</v>
      </c>
      <c r="M13" s="1"/>
      <c r="N13" s="1">
        <v>2305.5804195804099</v>
      </c>
      <c r="O13" s="1">
        <v>2212.93566591422</v>
      </c>
      <c r="P13" s="1">
        <v>2258.1987261146401</v>
      </c>
      <c r="Q13" s="1">
        <v>2539.12487512487</v>
      </c>
      <c r="R13" s="1">
        <v>3080.0586797065998</v>
      </c>
    </row>
    <row r="14" spans="1:18">
      <c r="A14" s="1" t="s">
        <v>124</v>
      </c>
      <c r="B14" s="1">
        <v>2164.4585414585399</v>
      </c>
      <c r="C14" s="1">
        <v>2132.3286713286702</v>
      </c>
      <c r="D14" s="1">
        <v>2307.1258278145601</v>
      </c>
      <c r="E14" s="1">
        <v>2403.55744255744</v>
      </c>
      <c r="F14" s="1">
        <v>3270.52105263157</v>
      </c>
      <c r="G14" s="1"/>
      <c r="H14" s="1">
        <v>3569.90088945362</v>
      </c>
      <c r="I14" s="1">
        <v>3286.4812138728298</v>
      </c>
      <c r="J14" s="1">
        <v>3336.20603907637</v>
      </c>
      <c r="K14" s="1">
        <v>3709.1135734072</v>
      </c>
      <c r="L14" s="1">
        <v>4799.99609375</v>
      </c>
      <c r="M14" s="1"/>
      <c r="N14" s="1">
        <v>1605.75824175824</v>
      </c>
      <c r="O14" s="1">
        <v>1620.6473526473501</v>
      </c>
      <c r="P14" s="1">
        <v>1636.2497502497499</v>
      </c>
      <c r="Q14" s="1">
        <v>1760.2097902097901</v>
      </c>
      <c r="R14" s="1">
        <v>2300.5018050541498</v>
      </c>
    </row>
    <row r="15" spans="1:18">
      <c r="A15" s="1" t="s">
        <v>125</v>
      </c>
      <c r="B15" s="1">
        <v>1748.2947052947</v>
      </c>
      <c r="C15" s="1">
        <v>1747.0619380619301</v>
      </c>
      <c r="D15" s="1">
        <v>1801.8360160965699</v>
      </c>
      <c r="E15" s="1">
        <v>1938.8481518481501</v>
      </c>
      <c r="F15" s="1">
        <v>2583.8453608247401</v>
      </c>
      <c r="G15" s="1"/>
      <c r="H15" s="1">
        <v>2094.2917082917002</v>
      </c>
      <c r="I15" s="1">
        <v>2127.7002997002901</v>
      </c>
      <c r="J15" s="1">
        <v>2668.41777777777</v>
      </c>
      <c r="K15" s="1">
        <v>2365.9000999001</v>
      </c>
      <c r="L15" s="1">
        <v>3925.0062893081699</v>
      </c>
      <c r="M15" s="1"/>
      <c r="N15" s="1">
        <v>1447.83016983016</v>
      </c>
      <c r="O15" s="1">
        <v>1454.37562437562</v>
      </c>
      <c r="P15" s="1">
        <v>1505.5504495504399</v>
      </c>
      <c r="Q15" s="1">
        <v>1611.6983016982999</v>
      </c>
      <c r="R15" s="1">
        <v>1809.4152298850499</v>
      </c>
    </row>
    <row r="16" spans="1:18">
      <c r="A16" s="1" t="s">
        <v>126</v>
      </c>
      <c r="B16" s="1">
        <v>1602.3966033966001</v>
      </c>
      <c r="C16" s="1">
        <v>1631.6033966033899</v>
      </c>
      <c r="D16" s="1">
        <v>1685.0899100899101</v>
      </c>
      <c r="E16" s="1">
        <v>1809.4835164835099</v>
      </c>
      <c r="F16" s="1">
        <v>2112.1416938110701</v>
      </c>
      <c r="G16" s="1"/>
      <c r="H16" s="1">
        <v>1876.72127872127</v>
      </c>
      <c r="I16" s="1">
        <v>1880.35964035964</v>
      </c>
      <c r="J16" s="1">
        <v>2321.24601063829</v>
      </c>
      <c r="K16" s="1">
        <v>2131.3726273726202</v>
      </c>
      <c r="L16" s="1">
        <v>3498.2486033519499</v>
      </c>
      <c r="M16" s="1"/>
      <c r="N16" s="1">
        <v>1313.6283716283699</v>
      </c>
      <c r="O16" s="1">
        <v>1340.91108891108</v>
      </c>
      <c r="P16" s="1">
        <v>1397.8701298701201</v>
      </c>
      <c r="Q16" s="1">
        <v>1504.2097902097901</v>
      </c>
      <c r="R16" s="1">
        <v>1433.2854006586099</v>
      </c>
    </row>
    <row r="17" spans="1:18">
      <c r="A17" s="1" t="s">
        <v>127</v>
      </c>
      <c r="B17" s="1">
        <v>1509.48751248751</v>
      </c>
      <c r="C17" s="1">
        <v>1493.02197802197</v>
      </c>
      <c r="D17" s="1">
        <v>1561.0459540459501</v>
      </c>
      <c r="E17" s="1">
        <v>1716.7622377622299</v>
      </c>
      <c r="F17" s="1">
        <v>1992.6536050156701</v>
      </c>
      <c r="G17" s="1"/>
      <c r="H17" s="1">
        <v>1701.4725274725199</v>
      </c>
      <c r="I17" s="1">
        <v>1780.7672327672301</v>
      </c>
      <c r="J17" s="1">
        <v>1933.4034707158301</v>
      </c>
      <c r="K17" s="1">
        <v>1977.6483516483499</v>
      </c>
      <c r="L17" s="1">
        <v>2990.2850241545798</v>
      </c>
      <c r="M17" s="1"/>
      <c r="N17" s="1">
        <v>1180.47352647352</v>
      </c>
      <c r="O17" s="1">
        <v>1219.7422577422501</v>
      </c>
      <c r="P17" s="1">
        <v>1259.0789210789201</v>
      </c>
      <c r="Q17" s="1">
        <v>1390.52947052947</v>
      </c>
      <c r="R17" s="1">
        <v>1239.41258741258</v>
      </c>
    </row>
    <row r="18" spans="1:18">
      <c r="A18" s="1" t="s">
        <v>128</v>
      </c>
      <c r="B18" s="1">
        <v>1384.5904095904</v>
      </c>
      <c r="C18" s="1">
        <v>1420.54645354645</v>
      </c>
      <c r="D18" s="1">
        <v>1497.98301698301</v>
      </c>
      <c r="E18" s="1">
        <v>1623.54545454545</v>
      </c>
      <c r="F18" s="1">
        <v>1727.6154929577399</v>
      </c>
      <c r="G18" s="1"/>
      <c r="H18" s="1">
        <v>1562.6113886113801</v>
      </c>
      <c r="I18" s="1">
        <v>1616.4255744255699</v>
      </c>
      <c r="J18" s="1">
        <v>1692.64335664335</v>
      </c>
      <c r="K18" s="1">
        <v>1893.7622377622299</v>
      </c>
      <c r="L18" s="1">
        <v>2392.12593984962</v>
      </c>
      <c r="M18" s="1"/>
      <c r="N18" s="1">
        <v>1081.2927072927</v>
      </c>
      <c r="O18" s="1">
        <v>1113.91408591408</v>
      </c>
      <c r="P18" s="1">
        <v>1150.2097902097901</v>
      </c>
      <c r="Q18" s="1">
        <v>1282.43156843156</v>
      </c>
      <c r="R18" s="1">
        <v>1044.6093906093899</v>
      </c>
    </row>
    <row r="19" spans="1:18">
      <c r="A19" s="1" t="s">
        <v>129</v>
      </c>
      <c r="B19" s="1">
        <v>1309.23976023976</v>
      </c>
      <c r="C19" s="1">
        <v>1363.35364635364</v>
      </c>
      <c r="D19" s="1">
        <v>1436.6083916083901</v>
      </c>
      <c r="E19" s="1">
        <v>1579.21778221778</v>
      </c>
      <c r="F19" s="1">
        <v>1389.36373276776</v>
      </c>
      <c r="G19" s="1"/>
      <c r="H19" s="1">
        <v>1484.6173826173799</v>
      </c>
      <c r="I19" s="1">
        <v>1537.5364635364599</v>
      </c>
      <c r="J19" s="1">
        <v>1559.36463536463</v>
      </c>
      <c r="K19" s="1">
        <v>1783.5004995004899</v>
      </c>
      <c r="L19" s="1">
        <v>2013.78504672897</v>
      </c>
      <c r="M19" s="1"/>
      <c r="N19" s="1">
        <v>944.79120879120796</v>
      </c>
      <c r="O19" s="1">
        <v>939.73826173826103</v>
      </c>
      <c r="P19" s="1">
        <v>1049.57642357642</v>
      </c>
      <c r="Q19" s="1">
        <v>1165.86413586413</v>
      </c>
      <c r="R19" s="1">
        <v>930.37762237762195</v>
      </c>
    </row>
    <row r="20" spans="1:18">
      <c r="A20" s="1" t="s">
        <v>130</v>
      </c>
      <c r="B20" s="1">
        <v>12096.116379310301</v>
      </c>
      <c r="C20" s="1">
        <v>10814.4969696969</v>
      </c>
      <c r="D20" s="1">
        <v>10511.4069767441</v>
      </c>
      <c r="E20" s="1">
        <v>11632.6808510638</v>
      </c>
      <c r="F20" s="1">
        <v>10218.16</v>
      </c>
      <c r="G20" s="1"/>
      <c r="H20" s="1">
        <v>15638.7611111111</v>
      </c>
      <c r="I20" s="1">
        <v>13511.9</v>
      </c>
      <c r="J20" s="1">
        <v>13511.6136363636</v>
      </c>
      <c r="K20" s="1">
        <v>15791.590909090901</v>
      </c>
      <c r="L20" s="1">
        <v>13667.707865168501</v>
      </c>
      <c r="M20" s="1"/>
      <c r="N20" s="1">
        <v>8255.32544378698</v>
      </c>
      <c r="O20" s="1">
        <v>7302.0889679715301</v>
      </c>
      <c r="P20" s="1">
        <v>7187.6625514403204</v>
      </c>
      <c r="Q20" s="1">
        <v>8352.9512195121897</v>
      </c>
      <c r="R20" s="1">
        <v>7364.8089887640399</v>
      </c>
    </row>
    <row r="21" spans="1:18">
      <c r="A21" s="1" t="s">
        <v>131</v>
      </c>
      <c r="B21" s="1">
        <v>6479.5356321838999</v>
      </c>
      <c r="C21" s="1">
        <v>5517.0925373134296</v>
      </c>
      <c r="D21" s="1">
        <v>5245.2958579881597</v>
      </c>
      <c r="E21" s="1">
        <v>6707.0427135678301</v>
      </c>
      <c r="F21" s="1">
        <v>5854.6359223300897</v>
      </c>
      <c r="G21" s="1"/>
      <c r="H21" s="1">
        <v>9213.7922077921994</v>
      </c>
      <c r="I21" s="1">
        <v>7523.8089430894297</v>
      </c>
      <c r="J21" s="1">
        <v>7502.7183673469299</v>
      </c>
      <c r="K21" s="1">
        <v>9108.2277227722698</v>
      </c>
      <c r="L21" s="1">
        <v>7987.8657718120803</v>
      </c>
      <c r="M21" s="1"/>
      <c r="N21" s="1">
        <v>4461.1847133757901</v>
      </c>
      <c r="O21" s="1">
        <v>3982.85537190082</v>
      </c>
      <c r="P21" s="1">
        <v>3832.01960784313</v>
      </c>
      <c r="Q21" s="1">
        <v>4646.96466431095</v>
      </c>
      <c r="R21" s="1">
        <v>3956.4704049844199</v>
      </c>
    </row>
    <row r="22" spans="1:18">
      <c r="A22" s="1" t="s">
        <v>132</v>
      </c>
      <c r="B22" s="1">
        <v>4270.6510574018102</v>
      </c>
      <c r="C22" s="1">
        <v>3397.1857410881798</v>
      </c>
      <c r="D22" s="1">
        <v>3454.5956607495</v>
      </c>
      <c r="E22" s="1">
        <v>4400.8083735909804</v>
      </c>
      <c r="F22" s="1">
        <v>3478.11309523809</v>
      </c>
      <c r="G22" s="1"/>
      <c r="H22" s="1">
        <v>5785.8695652173901</v>
      </c>
      <c r="I22" s="1">
        <v>5021.49866666666</v>
      </c>
      <c r="J22" s="1">
        <v>4955.6938775510198</v>
      </c>
      <c r="K22" s="1">
        <v>6218.5212527964204</v>
      </c>
      <c r="L22" s="1">
        <v>4977.90265486725</v>
      </c>
      <c r="M22" s="1"/>
      <c r="N22" s="1">
        <v>2502.58541458541</v>
      </c>
      <c r="O22" s="1">
        <v>2248.4317897371702</v>
      </c>
      <c r="P22" s="1">
        <v>2288.0307692307601</v>
      </c>
      <c r="Q22" s="1">
        <v>2826.5402542372799</v>
      </c>
      <c r="R22" s="1">
        <v>2371.5941176470501</v>
      </c>
    </row>
    <row r="23" spans="1:18">
      <c r="A23" s="1" t="s">
        <v>133</v>
      </c>
      <c r="B23" s="1">
        <v>2776.8581418581398</v>
      </c>
      <c r="C23" s="1">
        <v>2268.7359198998702</v>
      </c>
      <c r="D23" s="1">
        <v>2200.7543424317601</v>
      </c>
      <c r="E23" s="1">
        <v>2917.2746781115802</v>
      </c>
      <c r="F23" s="1">
        <v>2240.8798370672098</v>
      </c>
      <c r="G23" s="1"/>
      <c r="H23" s="1">
        <v>4030.61406025824</v>
      </c>
      <c r="I23" s="1">
        <v>3596.2421875</v>
      </c>
      <c r="J23" s="1">
        <v>3301.6090225563898</v>
      </c>
      <c r="K23" s="1">
        <v>4337.15024232633</v>
      </c>
      <c r="L23" s="1">
        <v>3514.7047619047598</v>
      </c>
      <c r="M23" s="1"/>
      <c r="N23" s="1">
        <v>1272.1858141858099</v>
      </c>
      <c r="O23" s="1">
        <v>1284.7112887112801</v>
      </c>
      <c r="P23" s="1">
        <v>1395.5224775224699</v>
      </c>
      <c r="Q23" s="1">
        <v>1537.62437562437</v>
      </c>
      <c r="R23" s="1">
        <v>1386.39638554216</v>
      </c>
    </row>
    <row r="24" spans="1:18">
      <c r="A24" s="1" t="s">
        <v>134</v>
      </c>
      <c r="B24" s="1">
        <v>1370.47652347652</v>
      </c>
      <c r="C24" s="1">
        <v>1373.7252747252701</v>
      </c>
      <c r="D24" s="1">
        <v>1421.8671328671301</v>
      </c>
      <c r="E24" s="1">
        <v>1570.81618381618</v>
      </c>
      <c r="F24" s="1">
        <v>1879.2323232323199</v>
      </c>
      <c r="G24" s="1"/>
      <c r="H24" s="1">
        <v>2153.4505494505402</v>
      </c>
      <c r="I24" s="1">
        <v>2156.42957042957</v>
      </c>
      <c r="J24" s="1">
        <v>2084.0649651972099</v>
      </c>
      <c r="K24" s="1">
        <v>2624.62937062937</v>
      </c>
      <c r="L24" s="1">
        <v>2695.5890736341998</v>
      </c>
      <c r="M24" s="1"/>
      <c r="N24" s="1">
        <v>1058.6593406593399</v>
      </c>
      <c r="O24" s="1">
        <v>1074.5634365634301</v>
      </c>
      <c r="P24" s="1">
        <v>1127.7142857142801</v>
      </c>
      <c r="Q24" s="1">
        <v>1258.4855144855101</v>
      </c>
      <c r="R24" s="1">
        <v>1065.4505494505399</v>
      </c>
    </row>
    <row r="25" spans="1:18">
      <c r="A25" s="1" t="s">
        <v>135</v>
      </c>
      <c r="B25" s="1">
        <v>1262.4925074925</v>
      </c>
      <c r="C25" s="1">
        <v>1285.11188811188</v>
      </c>
      <c r="D25" s="1">
        <v>1346.64035964035</v>
      </c>
      <c r="E25" s="1">
        <v>1488.2547452547401</v>
      </c>
      <c r="F25" s="1">
        <v>1433.1771217712101</v>
      </c>
      <c r="G25" s="1"/>
      <c r="H25" s="1">
        <v>1393.18681318681</v>
      </c>
      <c r="I25" s="1">
        <v>1448.91108891108</v>
      </c>
      <c r="J25" s="1">
        <v>1504.2077922077899</v>
      </c>
      <c r="K25" s="1">
        <v>1681.78821178821</v>
      </c>
      <c r="L25" s="1">
        <v>2137.1205936920201</v>
      </c>
      <c r="M25" s="1"/>
      <c r="N25" s="1">
        <v>958.463536463536</v>
      </c>
      <c r="O25" s="1">
        <v>989.09490509490502</v>
      </c>
      <c r="P25" s="1">
        <v>1041.3386613386599</v>
      </c>
      <c r="Q25" s="1">
        <v>1162.8291708291699</v>
      </c>
      <c r="R25" s="1">
        <v>967.09890109890102</v>
      </c>
    </row>
    <row r="26" spans="1:18">
      <c r="A26" s="1" t="s">
        <v>136</v>
      </c>
      <c r="B26" s="1">
        <v>1179.8511488511399</v>
      </c>
      <c r="C26" s="1">
        <v>1200.40659340659</v>
      </c>
      <c r="D26" s="1">
        <v>1263.33966033966</v>
      </c>
      <c r="E26" s="1">
        <v>1421.6193806193801</v>
      </c>
      <c r="F26" s="1">
        <v>1263.29530201342</v>
      </c>
      <c r="G26" s="1"/>
      <c r="H26" s="1">
        <v>1326.5994005994</v>
      </c>
      <c r="I26" s="1">
        <v>1352.4955044955</v>
      </c>
      <c r="J26" s="1">
        <v>1423.95804195804</v>
      </c>
      <c r="K26" s="1">
        <v>1580.13986013986</v>
      </c>
      <c r="L26" s="1">
        <v>1822.95292207792</v>
      </c>
      <c r="M26" s="1"/>
      <c r="N26" s="1">
        <v>865.07092907092897</v>
      </c>
      <c r="O26" s="1">
        <v>900.89510489510405</v>
      </c>
      <c r="P26" s="1">
        <v>953.12287712287696</v>
      </c>
      <c r="Q26" s="1">
        <v>1089.4245754245701</v>
      </c>
      <c r="R26" s="1">
        <v>867.32067932067901</v>
      </c>
    </row>
    <row r="27" spans="1:18">
      <c r="A27" s="1" t="s">
        <v>137</v>
      </c>
      <c r="B27" s="1">
        <v>1085.9010989010901</v>
      </c>
      <c r="C27" s="1">
        <v>1129.45954045954</v>
      </c>
      <c r="D27" s="1">
        <v>1197.6933066933</v>
      </c>
      <c r="E27" s="1">
        <v>1347.07792207792</v>
      </c>
      <c r="F27" s="1">
        <v>1131.4678714859399</v>
      </c>
      <c r="G27" s="1"/>
      <c r="H27" s="1">
        <v>1227.8321678321599</v>
      </c>
      <c r="I27" s="1">
        <v>1275.6583416583401</v>
      </c>
      <c r="J27" s="1">
        <v>1327.2947052947</v>
      </c>
      <c r="K27" s="1">
        <v>1519.6963036963</v>
      </c>
      <c r="L27" s="1">
        <v>1453.58757763975</v>
      </c>
      <c r="M27" s="1"/>
      <c r="N27" s="1">
        <v>771.65234765234698</v>
      </c>
      <c r="O27" s="1">
        <v>799.97802197802196</v>
      </c>
      <c r="P27" s="1">
        <v>859.29870129870096</v>
      </c>
      <c r="Q27" s="1">
        <v>963.73826173826103</v>
      </c>
      <c r="R27" s="1">
        <v>790.26973026972996</v>
      </c>
    </row>
    <row r="28" spans="1:18">
      <c r="A28" s="1" t="s">
        <v>138</v>
      </c>
      <c r="B28" s="1">
        <v>1067.1078921078899</v>
      </c>
      <c r="C28" s="1">
        <v>1089.61538461538</v>
      </c>
      <c r="D28" s="1">
        <v>1146.42857142857</v>
      </c>
      <c r="E28" s="1">
        <v>1306.0129870129799</v>
      </c>
      <c r="F28" s="1">
        <v>1079.54345654345</v>
      </c>
      <c r="G28" s="1"/>
      <c r="H28" s="1">
        <v>1131.0409590409499</v>
      </c>
      <c r="I28" s="1">
        <v>1133.46253746253</v>
      </c>
      <c r="J28" s="1">
        <v>1241.1928071928</v>
      </c>
      <c r="K28" s="1">
        <v>1343.18881118881</v>
      </c>
      <c r="L28" s="1">
        <v>1131.2947052947</v>
      </c>
      <c r="M28" s="1"/>
      <c r="N28" s="1">
        <v>690.52547452547401</v>
      </c>
      <c r="O28" s="1">
        <v>747.46453546453495</v>
      </c>
      <c r="P28" s="1">
        <v>810.27572427572397</v>
      </c>
      <c r="Q28" s="1">
        <v>894.36363636363603</v>
      </c>
      <c r="R28" s="1">
        <v>722.53346653346603</v>
      </c>
    </row>
    <row r="29" spans="1:18">
      <c r="A29" s="1" t="s">
        <v>139</v>
      </c>
      <c r="B29" s="1">
        <v>11978.8956521739</v>
      </c>
      <c r="C29" s="1">
        <v>10875.185714285701</v>
      </c>
      <c r="D29" s="1">
        <v>9512.3333333333303</v>
      </c>
      <c r="E29" s="1">
        <v>11412.920168067199</v>
      </c>
      <c r="F29" s="1">
        <v>11055.028037383099</v>
      </c>
      <c r="G29" s="1"/>
      <c r="H29" s="1">
        <v>16839.886227544899</v>
      </c>
      <c r="I29" s="1">
        <v>15181.0961538461</v>
      </c>
      <c r="J29" s="1">
        <v>13476.3445945945</v>
      </c>
      <c r="K29" s="1">
        <v>15312.034090908999</v>
      </c>
      <c r="L29" s="1">
        <v>14788.1</v>
      </c>
      <c r="M29" s="1"/>
      <c r="N29" s="1">
        <v>8211.7492447129898</v>
      </c>
      <c r="O29" s="1">
        <v>8011</v>
      </c>
      <c r="P29" s="1">
        <v>7073.0280000000002</v>
      </c>
      <c r="Q29" s="1">
        <v>8601.8238993710693</v>
      </c>
      <c r="R29" s="1">
        <v>7450.01960784313</v>
      </c>
    </row>
    <row r="30" spans="1:18">
      <c r="A30" s="1" t="s">
        <v>140</v>
      </c>
      <c r="B30" s="1">
        <v>8086.7017543859602</v>
      </c>
      <c r="C30" s="1">
        <v>7530.6369426751498</v>
      </c>
      <c r="D30" s="1">
        <v>6468.5902777777701</v>
      </c>
      <c r="E30" s="1">
        <v>7884.0056657223704</v>
      </c>
      <c r="F30" s="1">
        <v>6175.1322751322696</v>
      </c>
      <c r="G30" s="1"/>
      <c r="H30" s="1">
        <v>10669.891472868199</v>
      </c>
      <c r="I30" s="1">
        <v>10215.4008620689</v>
      </c>
      <c r="J30" s="1">
        <v>9234.2064220183493</v>
      </c>
      <c r="K30" s="1">
        <v>10825.6771653543</v>
      </c>
      <c r="L30" s="1">
        <v>8423.2949640287698</v>
      </c>
      <c r="M30" s="1"/>
      <c r="N30" s="1">
        <v>5233.9774011299396</v>
      </c>
      <c r="O30" s="1">
        <v>4753.8354700854698</v>
      </c>
      <c r="P30" s="1">
        <v>4543.4325699745496</v>
      </c>
      <c r="Q30" s="1">
        <v>5269.6819923371604</v>
      </c>
      <c r="R30" s="1">
        <v>4342.5978260869497</v>
      </c>
    </row>
    <row r="31" spans="1:18">
      <c r="A31" s="1" t="s">
        <v>141</v>
      </c>
      <c r="B31" s="1">
        <v>5038.4578096947898</v>
      </c>
      <c r="C31" s="1">
        <v>4485.6730401529603</v>
      </c>
      <c r="D31" s="1">
        <v>4144.45652173913</v>
      </c>
      <c r="E31" s="1">
        <v>5296.9619047618999</v>
      </c>
      <c r="F31" s="1">
        <v>3800.2077922077901</v>
      </c>
      <c r="G31" s="1"/>
      <c r="H31" s="1">
        <v>6989.7468354430302</v>
      </c>
      <c r="I31" s="1">
        <v>6614.1069364161804</v>
      </c>
      <c r="J31" s="1">
        <v>5759.2368421052597</v>
      </c>
      <c r="K31" s="1">
        <v>7230.6103896103896</v>
      </c>
      <c r="L31" s="1">
        <v>5373.38532110091</v>
      </c>
      <c r="M31" s="1"/>
      <c r="N31" s="1">
        <v>2774.2408536585299</v>
      </c>
      <c r="O31" s="1">
        <v>2592.2698598130801</v>
      </c>
      <c r="P31" s="1">
        <v>2573.3272214386402</v>
      </c>
      <c r="Q31" s="1">
        <v>3059.2076923076902</v>
      </c>
      <c r="R31" s="1">
        <v>2456.8765432098699</v>
      </c>
    </row>
    <row r="32" spans="1:18">
      <c r="A32" s="1" t="s">
        <v>142</v>
      </c>
      <c r="B32" s="1">
        <v>3267.5400943396198</v>
      </c>
      <c r="C32" s="1">
        <v>2966.8387909319899</v>
      </c>
      <c r="D32" s="1">
        <v>2565.5152777777698</v>
      </c>
      <c r="E32" s="1">
        <v>3486.3740554156102</v>
      </c>
      <c r="F32" s="1">
        <v>2305.2678571428501</v>
      </c>
      <c r="G32" s="1"/>
      <c r="H32" s="1">
        <v>4710.625</v>
      </c>
      <c r="I32" s="1">
        <v>4138.9099264705801</v>
      </c>
      <c r="J32" s="1">
        <v>4317.5188679245202</v>
      </c>
      <c r="K32" s="1">
        <v>5170.21132075471</v>
      </c>
      <c r="L32" s="1">
        <v>3413.0895953757199</v>
      </c>
      <c r="M32" s="1"/>
      <c r="N32" s="1">
        <v>1300.6833166833101</v>
      </c>
      <c r="O32" s="1">
        <v>1290.23376623376</v>
      </c>
      <c r="P32" s="1">
        <v>1381.0689310689299</v>
      </c>
      <c r="Q32" s="1">
        <v>1589.4185814185801</v>
      </c>
      <c r="R32" s="1">
        <v>1397.14252061248</v>
      </c>
    </row>
    <row r="33" spans="1:18">
      <c r="A33" s="1" t="s">
        <v>143</v>
      </c>
      <c r="B33" s="1">
        <v>1312.1468531468499</v>
      </c>
      <c r="C33" s="1">
        <v>1290.85814185814</v>
      </c>
      <c r="D33" s="1">
        <v>1421.4935064935</v>
      </c>
      <c r="E33" s="1">
        <v>1623.5994005994</v>
      </c>
      <c r="F33" s="1">
        <v>1338.6353467561501</v>
      </c>
      <c r="G33" s="1"/>
      <c r="H33" s="1">
        <v>2727.0209790209701</v>
      </c>
      <c r="I33" s="1">
        <v>2548.4290502793201</v>
      </c>
      <c r="J33" s="1">
        <v>2480.7568807339399</v>
      </c>
      <c r="K33" s="1">
        <v>3112.4742729306399</v>
      </c>
      <c r="L33" s="1">
        <v>2096.0830388692498</v>
      </c>
      <c r="M33" s="1"/>
      <c r="N33" s="1">
        <v>834.89110889110805</v>
      </c>
      <c r="O33" s="1">
        <v>860.36563436563404</v>
      </c>
      <c r="P33" s="1">
        <v>919.24275724275697</v>
      </c>
      <c r="Q33" s="1">
        <v>1040.7112887112801</v>
      </c>
      <c r="R33" s="1">
        <v>828.91508491508398</v>
      </c>
    </row>
    <row r="34" spans="1:18">
      <c r="A34" s="1" t="s">
        <v>144</v>
      </c>
      <c r="B34" s="1">
        <v>1039.7112887112801</v>
      </c>
      <c r="C34" s="1">
        <v>1073.5754245754199</v>
      </c>
      <c r="D34" s="1">
        <v>1127.1178821178801</v>
      </c>
      <c r="E34" s="1">
        <v>1273.6233766233699</v>
      </c>
      <c r="F34" s="1">
        <v>1051.2277722277699</v>
      </c>
      <c r="G34" s="1"/>
      <c r="H34" s="1">
        <v>1153.5084915084899</v>
      </c>
      <c r="I34" s="1">
        <v>1170.12587412587</v>
      </c>
      <c r="J34" s="1">
        <v>1292.0299700299699</v>
      </c>
      <c r="K34" s="1">
        <v>1492.1298701298699</v>
      </c>
      <c r="L34" s="1">
        <v>1193.9702868852401</v>
      </c>
      <c r="M34" s="1"/>
      <c r="N34" s="1">
        <v>764.00799200799202</v>
      </c>
      <c r="O34" s="1">
        <v>785.72627372627301</v>
      </c>
      <c r="P34" s="1">
        <v>845.45254745254704</v>
      </c>
      <c r="Q34" s="1">
        <v>967.90409590409502</v>
      </c>
      <c r="R34" s="1">
        <v>760.68131868131798</v>
      </c>
    </row>
    <row r="35" spans="1:18">
      <c r="A35" s="1" t="s">
        <v>145</v>
      </c>
      <c r="B35" s="1">
        <v>967.51948051948</v>
      </c>
      <c r="C35" s="1">
        <v>1009.13986013986</v>
      </c>
      <c r="D35" s="1">
        <v>1077.4135864135801</v>
      </c>
      <c r="E35" s="1">
        <v>1222.7782217782201</v>
      </c>
      <c r="F35" s="1">
        <v>1001.10189810189</v>
      </c>
      <c r="G35" s="1"/>
      <c r="H35" s="1">
        <v>1064.10589410589</v>
      </c>
      <c r="I35" s="1">
        <v>1084.9850149850099</v>
      </c>
      <c r="J35" s="1">
        <v>1180.94105894105</v>
      </c>
      <c r="K35" s="1">
        <v>1351.3026973026899</v>
      </c>
      <c r="L35" s="1">
        <v>1083.20079920079</v>
      </c>
      <c r="M35" s="1"/>
      <c r="N35" s="1">
        <v>695.09690309690302</v>
      </c>
      <c r="O35" s="1">
        <v>719.95804195804101</v>
      </c>
      <c r="P35" s="1">
        <v>781.46053946053905</v>
      </c>
      <c r="Q35" s="1">
        <v>895.55444555444501</v>
      </c>
      <c r="R35" s="1">
        <v>694.00799200799202</v>
      </c>
    </row>
    <row r="36" spans="1:18">
      <c r="A36" s="1" t="s">
        <v>146</v>
      </c>
      <c r="B36" s="1">
        <v>929.25374625374604</v>
      </c>
      <c r="C36" s="1">
        <v>967.70929070929003</v>
      </c>
      <c r="D36" s="1">
        <v>1023.5354645354601</v>
      </c>
      <c r="E36" s="1">
        <v>1195.52947052947</v>
      </c>
      <c r="F36" s="1">
        <v>939.66333666333605</v>
      </c>
      <c r="G36" s="1"/>
      <c r="H36" s="1">
        <v>984.88311688311603</v>
      </c>
      <c r="I36" s="1">
        <v>994.99100899100904</v>
      </c>
      <c r="J36" s="1">
        <v>1103.1428571428501</v>
      </c>
      <c r="K36" s="1">
        <v>1277.4045954045901</v>
      </c>
      <c r="L36" s="1">
        <v>986.32367632367595</v>
      </c>
      <c r="M36" s="1"/>
      <c r="N36" s="1">
        <v>628.01198801198802</v>
      </c>
      <c r="O36" s="1">
        <v>651.20679320679301</v>
      </c>
      <c r="P36" s="1">
        <v>705.46653346653295</v>
      </c>
      <c r="Q36" s="1">
        <v>803.53646353646297</v>
      </c>
      <c r="R36" s="1">
        <v>606.00599400599401</v>
      </c>
    </row>
    <row r="37" spans="1:18">
      <c r="A37" s="1" t="s">
        <v>147</v>
      </c>
      <c r="B37" s="1">
        <v>889.64335664335601</v>
      </c>
      <c r="C37" s="1">
        <v>938.14885114885101</v>
      </c>
      <c r="D37" s="1">
        <v>979.87312687312601</v>
      </c>
      <c r="E37" s="1">
        <v>1135.57342657342</v>
      </c>
      <c r="F37" s="1">
        <v>902.63036963036905</v>
      </c>
      <c r="G37" s="1"/>
      <c r="H37" s="1">
        <v>906.91708291708198</v>
      </c>
      <c r="I37" s="1">
        <v>957.79220779220702</v>
      </c>
      <c r="J37" s="1">
        <v>1044.4215784215701</v>
      </c>
      <c r="K37" s="1">
        <v>1139.5644355644299</v>
      </c>
      <c r="L37" s="1">
        <v>916.99100899100904</v>
      </c>
      <c r="M37" s="1"/>
      <c r="N37" s="1">
        <v>576.78321678321595</v>
      </c>
      <c r="O37" s="1">
        <v>603.63236763236705</v>
      </c>
      <c r="P37" s="1">
        <v>668.21578421578397</v>
      </c>
      <c r="Q37" s="1">
        <v>739.55644355644301</v>
      </c>
      <c r="R37" s="1">
        <v>583.42457542457498</v>
      </c>
    </row>
    <row r="38" spans="1:18">
      <c r="A38" s="1" t="s">
        <v>148</v>
      </c>
      <c r="B38" s="1">
        <v>13842.923076923</v>
      </c>
      <c r="C38" s="1">
        <v>11958.227722772201</v>
      </c>
      <c r="D38" s="1">
        <v>11349.4663461538</v>
      </c>
      <c r="E38" s="1">
        <v>12928.912621359201</v>
      </c>
      <c r="F38" s="1">
        <v>11694.5360824742</v>
      </c>
      <c r="G38" s="1"/>
      <c r="H38" s="1">
        <v>17629.560000000001</v>
      </c>
      <c r="I38" s="1">
        <v>15697.082191780801</v>
      </c>
      <c r="J38" s="1">
        <v>15037.6602564102</v>
      </c>
      <c r="K38" s="1">
        <v>15851.8908045977</v>
      </c>
      <c r="L38" s="1">
        <v>15092.302631578899</v>
      </c>
      <c r="M38" s="1"/>
      <c r="N38" s="1">
        <v>9584.1799307958408</v>
      </c>
      <c r="O38" s="1">
        <v>8682.5110294117603</v>
      </c>
      <c r="P38" s="1">
        <v>7097.3019607843098</v>
      </c>
      <c r="Q38" s="1">
        <v>8264.4569732937598</v>
      </c>
      <c r="R38" s="1">
        <v>7622.3398692810397</v>
      </c>
    </row>
    <row r="39" spans="1:18">
      <c r="A39" s="1" t="s">
        <v>149</v>
      </c>
      <c r="B39" s="1">
        <v>8941.1146496815199</v>
      </c>
      <c r="C39" s="1">
        <v>7501.1639344262203</v>
      </c>
      <c r="D39" s="1">
        <v>7547.6336633663304</v>
      </c>
      <c r="E39" s="1">
        <v>8745.3607594936693</v>
      </c>
      <c r="F39" s="1">
        <v>6933.0121212121203</v>
      </c>
      <c r="G39" s="1"/>
      <c r="H39" s="1">
        <v>11170.0204918032</v>
      </c>
      <c r="I39" s="1">
        <v>10103.8888888888</v>
      </c>
      <c r="J39" s="1">
        <v>10055.3710407239</v>
      </c>
      <c r="K39" s="1">
        <v>11166.9836734693</v>
      </c>
      <c r="L39" s="1">
        <v>9090.4186046511604</v>
      </c>
      <c r="M39" s="1"/>
      <c r="N39" s="1">
        <v>5408.5708582834304</v>
      </c>
      <c r="O39" s="1">
        <v>4831.1244725738397</v>
      </c>
      <c r="P39" s="1">
        <v>4616.2163588390504</v>
      </c>
      <c r="Q39" s="1">
        <v>5337.7490347490302</v>
      </c>
      <c r="R39" s="1">
        <v>4445.4559386973096</v>
      </c>
    </row>
    <row r="40" spans="1:18">
      <c r="A40" s="1" t="s">
        <v>150</v>
      </c>
      <c r="B40" s="1">
        <v>5948.07627118644</v>
      </c>
      <c r="C40" s="1">
        <v>4948.8458149779699</v>
      </c>
      <c r="D40" s="1">
        <v>5052.4842342342299</v>
      </c>
      <c r="E40" s="1">
        <v>5835.8846153846098</v>
      </c>
      <c r="F40" s="1">
        <v>4321.2185185185099</v>
      </c>
      <c r="G40" s="1"/>
      <c r="H40" s="1">
        <v>7949.7663817663797</v>
      </c>
      <c r="I40" s="1">
        <v>6585.3297872340399</v>
      </c>
      <c r="J40" s="1">
        <v>6341.65015479876</v>
      </c>
      <c r="K40" s="1">
        <v>8262.3815384615391</v>
      </c>
      <c r="L40" s="1">
        <v>5845.9238578680197</v>
      </c>
      <c r="M40" s="1"/>
      <c r="N40" s="1">
        <v>2988.6126526082098</v>
      </c>
      <c r="O40" s="1">
        <v>2836.22584692597</v>
      </c>
      <c r="P40" s="1">
        <v>2690.0762195121902</v>
      </c>
      <c r="Q40" s="1">
        <v>3336.4475271411302</v>
      </c>
      <c r="R40" s="1">
        <v>2468.8502202643099</v>
      </c>
    </row>
    <row r="41" spans="1:18">
      <c r="A41" s="1" t="s">
        <v>151</v>
      </c>
      <c r="B41" s="1">
        <v>3334.6606451612902</v>
      </c>
      <c r="C41" s="1">
        <v>3293.8539007092199</v>
      </c>
      <c r="D41" s="1">
        <v>3184.6745152354501</v>
      </c>
      <c r="E41" s="1">
        <v>3822.7461430574999</v>
      </c>
      <c r="F41" s="1">
        <v>2515.3812636165499</v>
      </c>
      <c r="G41" s="1"/>
      <c r="H41" s="1">
        <v>5094.3406193078299</v>
      </c>
      <c r="I41" s="1">
        <v>4066.2098214285702</v>
      </c>
      <c r="J41" s="1">
        <v>4333.0867678958703</v>
      </c>
      <c r="K41" s="1">
        <v>5481.6719367588903</v>
      </c>
      <c r="L41" s="1">
        <v>3675.0126582278399</v>
      </c>
      <c r="M41" s="1"/>
      <c r="N41" s="1">
        <v>1245.5904095904</v>
      </c>
      <c r="O41" s="1">
        <v>1260.35964035964</v>
      </c>
      <c r="P41" s="1">
        <v>1349.23076923076</v>
      </c>
      <c r="Q41" s="1">
        <v>1489.5304695304601</v>
      </c>
      <c r="R41" s="1">
        <v>1396.65067650676</v>
      </c>
    </row>
    <row r="42" spans="1:18">
      <c r="A42" s="1" t="s">
        <v>152</v>
      </c>
      <c r="B42" s="1">
        <v>1510.70429570429</v>
      </c>
      <c r="C42" s="1">
        <v>1560.4525474525401</v>
      </c>
      <c r="D42" s="1">
        <v>1679.1318681318601</v>
      </c>
      <c r="E42" s="1">
        <v>2017.8451548451501</v>
      </c>
      <c r="F42" s="1">
        <v>1458.8289308176099</v>
      </c>
      <c r="G42" s="1"/>
      <c r="H42" s="1">
        <v>3189.9597238204801</v>
      </c>
      <c r="I42" s="1">
        <v>2458.0842245989302</v>
      </c>
      <c r="J42" s="1">
        <v>2867.2664141414102</v>
      </c>
      <c r="K42" s="1">
        <v>3375.58809234507</v>
      </c>
      <c r="L42" s="1">
        <v>2119.9137614678898</v>
      </c>
      <c r="M42" s="1"/>
      <c r="N42" s="1">
        <v>757.31657142857102</v>
      </c>
      <c r="O42" s="1">
        <v>724.96303696303698</v>
      </c>
      <c r="P42" s="1">
        <v>786.10989010988999</v>
      </c>
      <c r="Q42" s="1">
        <v>928.14385614385606</v>
      </c>
      <c r="R42" s="1">
        <v>835.62002567394097</v>
      </c>
    </row>
    <row r="43" spans="1:18">
      <c r="A43" s="1" t="s">
        <v>153</v>
      </c>
      <c r="B43" s="1">
        <v>878.32667332667302</v>
      </c>
      <c r="C43" s="1">
        <v>926.45054945054903</v>
      </c>
      <c r="D43" s="1">
        <v>997.62137862137797</v>
      </c>
      <c r="E43" s="1">
        <v>1141.7812187812101</v>
      </c>
      <c r="F43" s="1">
        <v>899.78521478521395</v>
      </c>
      <c r="G43" s="1"/>
      <c r="H43" s="1">
        <v>1068.1218781218699</v>
      </c>
      <c r="I43" s="1">
        <v>1127.6963036963</v>
      </c>
      <c r="J43" s="1">
        <v>1228.1318681318601</v>
      </c>
      <c r="K43" s="1">
        <v>1470.6893106893101</v>
      </c>
      <c r="L43" s="1">
        <v>1128.9990009989999</v>
      </c>
      <c r="M43" s="1"/>
      <c r="N43" s="1">
        <v>741.26368159203901</v>
      </c>
      <c r="O43" s="1">
        <v>662.93506493506402</v>
      </c>
      <c r="P43" s="1">
        <v>724.26173826173795</v>
      </c>
      <c r="Q43" s="1">
        <v>842.42357642357604</v>
      </c>
      <c r="R43" s="1">
        <v>630.25974025974006</v>
      </c>
    </row>
    <row r="44" spans="1:18">
      <c r="A44" s="1" t="s">
        <v>154</v>
      </c>
      <c r="B44" s="1">
        <v>845.81718281718202</v>
      </c>
      <c r="C44" s="1">
        <v>881.34365634365599</v>
      </c>
      <c r="D44" s="1">
        <v>954.30069930069897</v>
      </c>
      <c r="E44" s="1">
        <v>1117.6533466533399</v>
      </c>
      <c r="F44" s="1">
        <v>862.12287712287696</v>
      </c>
      <c r="G44" s="1"/>
      <c r="H44" s="1">
        <v>890.22977022977</v>
      </c>
      <c r="I44" s="1">
        <v>945.86613386613305</v>
      </c>
      <c r="J44" s="1">
        <v>1013.7922077922</v>
      </c>
      <c r="K44" s="1">
        <v>1184.82117882117</v>
      </c>
      <c r="L44" s="1">
        <v>928.35764235764202</v>
      </c>
      <c r="M44" s="1"/>
      <c r="N44" s="1">
        <v>573.664335664335</v>
      </c>
      <c r="O44" s="1">
        <v>606.07992007992004</v>
      </c>
      <c r="P44" s="1">
        <v>661.25074925074898</v>
      </c>
      <c r="Q44" s="1">
        <v>860.14857142857102</v>
      </c>
      <c r="R44" s="1">
        <v>577.45254745254704</v>
      </c>
    </row>
    <row r="45" spans="1:18">
      <c r="A45" s="1" t="s">
        <v>155</v>
      </c>
      <c r="B45" s="1">
        <v>802.54245754245699</v>
      </c>
      <c r="C45" s="1">
        <v>836.84415584415501</v>
      </c>
      <c r="D45" s="1">
        <v>917.99900099900105</v>
      </c>
      <c r="E45" s="1">
        <v>1083.9150849150799</v>
      </c>
      <c r="F45" s="1">
        <v>830.54445554445499</v>
      </c>
      <c r="G45" s="1"/>
      <c r="H45" s="1">
        <v>826.75724275724201</v>
      </c>
      <c r="I45" s="1">
        <v>873.26273726273701</v>
      </c>
      <c r="J45" s="1">
        <v>963.25074925074898</v>
      </c>
      <c r="K45" s="1">
        <v>1125.21678321678</v>
      </c>
      <c r="L45" s="1">
        <v>839.97802197802196</v>
      </c>
      <c r="M45" s="1"/>
      <c r="N45" s="1">
        <v>550.91630901287499</v>
      </c>
      <c r="O45" s="1">
        <v>549.06493506493496</v>
      </c>
      <c r="P45" s="1">
        <v>607.53046953046896</v>
      </c>
      <c r="Q45" s="1">
        <v>726.98701298701303</v>
      </c>
      <c r="R45" s="1">
        <v>540.02197802197804</v>
      </c>
    </row>
    <row r="46" spans="1:18">
      <c r="A46" s="1" t="s">
        <v>156</v>
      </c>
      <c r="B46" s="1">
        <v>777.99300699300704</v>
      </c>
      <c r="C46" s="1">
        <v>819.42157842157803</v>
      </c>
      <c r="D46" s="1">
        <v>890.35864135864097</v>
      </c>
      <c r="E46" s="1">
        <v>1036.0549450549399</v>
      </c>
      <c r="F46" s="1">
        <v>778.99600399600399</v>
      </c>
      <c r="G46" s="1"/>
      <c r="H46" s="1">
        <v>763.63836163836095</v>
      </c>
      <c r="I46" s="1">
        <v>780.30969030969004</v>
      </c>
      <c r="J46" s="1">
        <v>920.252972972973</v>
      </c>
      <c r="K46" s="1">
        <v>1054.80519480519</v>
      </c>
      <c r="L46" s="1">
        <v>871.79247434435501</v>
      </c>
      <c r="M46" s="1"/>
      <c r="N46" s="1">
        <v>488.279835390946</v>
      </c>
      <c r="O46" s="1">
        <v>544.85714285714198</v>
      </c>
      <c r="P46" s="1">
        <v>601.69477054429001</v>
      </c>
      <c r="Q46" s="1">
        <v>660.31968031967995</v>
      </c>
      <c r="R46" s="1">
        <v>607.54394904458604</v>
      </c>
    </row>
    <row r="47" spans="1:18">
      <c r="A47" s="1" t="s">
        <v>157</v>
      </c>
      <c r="B47" s="1">
        <v>14188.6855670103</v>
      </c>
      <c r="C47" s="1">
        <v>11730.522292993601</v>
      </c>
      <c r="D47" s="1">
        <v>12550.219780219701</v>
      </c>
      <c r="E47" s="1">
        <v>13226.4</v>
      </c>
      <c r="F47" s="1">
        <v>12136.7872340425</v>
      </c>
      <c r="G47" s="1"/>
      <c r="H47" s="1">
        <v>20223.437037037002</v>
      </c>
      <c r="I47" s="1">
        <v>15973.096491228</v>
      </c>
      <c r="J47" s="1">
        <v>16599.418300653499</v>
      </c>
      <c r="K47" s="1">
        <v>17790.9932432432</v>
      </c>
      <c r="L47" s="1">
        <v>15975.9861111111</v>
      </c>
      <c r="M47" s="1"/>
      <c r="N47" s="1">
        <v>9054.0130718954206</v>
      </c>
      <c r="O47" s="1">
        <v>9073.3864541832609</v>
      </c>
      <c r="P47" s="1">
        <v>7684.4285714285697</v>
      </c>
      <c r="Q47" s="1">
        <v>8808.8631921824108</v>
      </c>
      <c r="R47" s="1">
        <v>7876.8243243243196</v>
      </c>
    </row>
    <row r="48" spans="1:18">
      <c r="A48" s="1" t="s">
        <v>158</v>
      </c>
      <c r="B48" s="1">
        <v>9212.7214765100598</v>
      </c>
      <c r="C48" s="1">
        <v>7493.8951612903202</v>
      </c>
      <c r="D48" s="1">
        <v>8044.9589552238804</v>
      </c>
      <c r="E48" s="1">
        <v>9468.5137931034405</v>
      </c>
      <c r="F48" s="1">
        <v>7773.5743243243196</v>
      </c>
      <c r="G48" s="1"/>
      <c r="H48" s="1">
        <v>12465.995348837199</v>
      </c>
      <c r="I48" s="1">
        <v>10019.572972972899</v>
      </c>
      <c r="J48" s="1">
        <v>11639.2566371681</v>
      </c>
      <c r="K48" s="1">
        <v>11847.8063063063</v>
      </c>
      <c r="L48" s="1">
        <v>9970.0258620689601</v>
      </c>
      <c r="M48" s="1"/>
      <c r="N48" s="1">
        <v>6061.4407894736796</v>
      </c>
      <c r="O48" s="1">
        <v>5667.0346534653399</v>
      </c>
      <c r="P48" s="1">
        <v>4890.4697802197798</v>
      </c>
      <c r="Q48" s="1">
        <v>5877.4444444444398</v>
      </c>
      <c r="R48" s="1">
        <v>4580</v>
      </c>
    </row>
    <row r="49" spans="1:18">
      <c r="A49" s="1" t="s">
        <v>159</v>
      </c>
      <c r="B49" s="1">
        <v>6159.2009029345299</v>
      </c>
      <c r="C49" s="1">
        <v>4857.7032085561495</v>
      </c>
      <c r="D49" s="1">
        <v>5642.2954545454504</v>
      </c>
      <c r="E49" s="1">
        <v>6557.1496437054602</v>
      </c>
      <c r="F49" s="1">
        <v>4641.9080000000004</v>
      </c>
      <c r="G49" s="1"/>
      <c r="H49" s="1">
        <v>8437.9028213166093</v>
      </c>
      <c r="I49" s="1">
        <v>6821.1449814126299</v>
      </c>
      <c r="J49" s="1">
        <v>8358.1873015873007</v>
      </c>
      <c r="K49" s="1">
        <v>8142.3040752351098</v>
      </c>
      <c r="L49" s="1">
        <v>6209.5543478260797</v>
      </c>
      <c r="M49" s="1"/>
      <c r="N49" s="1">
        <v>3146.9915560916702</v>
      </c>
      <c r="O49" s="1">
        <v>3020.0554785020799</v>
      </c>
      <c r="P49" s="1">
        <v>2924.5525876460702</v>
      </c>
      <c r="Q49" s="1">
        <v>3405.0049321824899</v>
      </c>
      <c r="R49" s="1">
        <v>2748.9364705882299</v>
      </c>
    </row>
    <row r="50" spans="1:18">
      <c r="A50" s="1" t="s">
        <v>160</v>
      </c>
      <c r="B50" s="1">
        <v>3963.3722627737202</v>
      </c>
      <c r="C50" s="1">
        <v>2992.1614497528799</v>
      </c>
      <c r="D50" s="1">
        <v>3629.5408320493002</v>
      </c>
      <c r="E50" s="1">
        <v>4443.4927768860298</v>
      </c>
      <c r="F50" s="1">
        <v>2843.7525000000001</v>
      </c>
      <c r="G50" s="1"/>
      <c r="H50" s="1">
        <v>5587.2753036437198</v>
      </c>
      <c r="I50" s="1">
        <v>4315.1297169811296</v>
      </c>
      <c r="J50" s="1">
        <v>5316.88259109311</v>
      </c>
      <c r="K50" s="1">
        <v>5861.0380549682804</v>
      </c>
      <c r="L50" s="1">
        <v>4023.6964285714198</v>
      </c>
      <c r="M50" s="1"/>
      <c r="N50" s="1">
        <v>1247.0629370629299</v>
      </c>
      <c r="O50" s="1">
        <v>1249.5804195804101</v>
      </c>
      <c r="P50" s="1">
        <v>1356.2737262737201</v>
      </c>
      <c r="Q50" s="1">
        <v>1518.5414585414501</v>
      </c>
      <c r="R50" s="1">
        <v>1430.5722891566199</v>
      </c>
    </row>
    <row r="51" spans="1:18">
      <c r="A51" s="1" t="s">
        <v>161</v>
      </c>
      <c r="B51" s="1">
        <v>2023.25374625374</v>
      </c>
      <c r="C51" s="1">
        <v>1832.89728096676</v>
      </c>
      <c r="D51" s="1">
        <v>1955.1158841158799</v>
      </c>
      <c r="E51" s="1">
        <v>2453.1298701298701</v>
      </c>
      <c r="F51" s="1">
        <v>1565.1111111111099</v>
      </c>
      <c r="G51" s="1"/>
      <c r="H51" s="1">
        <v>3401.6111111111099</v>
      </c>
      <c r="I51" s="1">
        <v>2689.0707964601702</v>
      </c>
      <c r="J51" s="1">
        <v>3451.3280839895001</v>
      </c>
      <c r="K51" s="1">
        <v>3844.51815642458</v>
      </c>
      <c r="L51" s="1">
        <v>2338.0616016427098</v>
      </c>
      <c r="M51" s="1"/>
      <c r="N51" s="1">
        <v>622.40959040959001</v>
      </c>
      <c r="O51" s="1">
        <v>660.40959040959001</v>
      </c>
      <c r="P51" s="1">
        <v>716.29370629370601</v>
      </c>
      <c r="Q51" s="1">
        <v>875.838161838161</v>
      </c>
      <c r="R51" s="1">
        <v>638.68331668331598</v>
      </c>
    </row>
    <row r="52" spans="1:18">
      <c r="A52" s="1" t="s">
        <v>162</v>
      </c>
      <c r="B52" s="1">
        <v>783.09590409590396</v>
      </c>
      <c r="C52" s="1">
        <v>818.29870129870096</v>
      </c>
      <c r="D52" s="1">
        <v>892.67632367632302</v>
      </c>
      <c r="E52" s="1">
        <v>1053.36163836163</v>
      </c>
      <c r="F52" s="1">
        <v>813.84515484515396</v>
      </c>
      <c r="G52" s="1"/>
      <c r="H52" s="1">
        <v>1249.8821178821099</v>
      </c>
      <c r="I52" s="1">
        <v>1151.9600399600399</v>
      </c>
      <c r="J52" s="1">
        <v>1245.0909090908999</v>
      </c>
      <c r="K52" s="1">
        <v>1590.6993006993</v>
      </c>
      <c r="L52" s="1">
        <v>1200.69411764705</v>
      </c>
      <c r="M52" s="1"/>
      <c r="N52" s="1">
        <v>533.75624375624295</v>
      </c>
      <c r="O52" s="1">
        <v>571.71828171828099</v>
      </c>
      <c r="P52" s="1">
        <v>633.79820179820103</v>
      </c>
      <c r="Q52" s="1">
        <v>763.32467532467501</v>
      </c>
      <c r="R52" s="1">
        <v>540.78721278721196</v>
      </c>
    </row>
    <row r="53" spans="1:18">
      <c r="A53" s="1" t="s">
        <v>163</v>
      </c>
      <c r="B53" s="1">
        <v>752.21478521478502</v>
      </c>
      <c r="C53" s="1">
        <v>775.16983016982999</v>
      </c>
      <c r="D53" s="1">
        <v>869.16383616383598</v>
      </c>
      <c r="E53" s="1">
        <v>1023.34565434565</v>
      </c>
      <c r="F53" s="1">
        <v>758.47052947052896</v>
      </c>
      <c r="G53" s="1"/>
      <c r="H53" s="1">
        <v>772.91508491508398</v>
      </c>
      <c r="I53" s="1">
        <v>805.83216783216699</v>
      </c>
      <c r="J53" s="1">
        <v>896.86913086913</v>
      </c>
      <c r="K53" s="1">
        <v>1066.30369630369</v>
      </c>
      <c r="L53" s="1">
        <v>797.894105894105</v>
      </c>
      <c r="M53" s="1"/>
      <c r="N53" s="1">
        <v>558.57767548906702</v>
      </c>
      <c r="O53" s="1">
        <v>672.31830985915497</v>
      </c>
      <c r="P53" s="1">
        <v>582.79520479520397</v>
      </c>
      <c r="Q53" s="1">
        <v>1112.4354838709601</v>
      </c>
      <c r="R53" s="1">
        <v>498.31968031968</v>
      </c>
    </row>
    <row r="54" spans="1:18">
      <c r="A54" s="1" t="s">
        <v>164</v>
      </c>
      <c r="B54" s="1">
        <v>706.63036963036905</v>
      </c>
      <c r="C54" s="1">
        <v>762.22877122877105</v>
      </c>
      <c r="D54" s="1">
        <v>840.69230769230705</v>
      </c>
      <c r="E54" s="1">
        <v>994.44455544455502</v>
      </c>
      <c r="F54" s="1">
        <v>727.98101898101902</v>
      </c>
      <c r="G54" s="1"/>
      <c r="H54" s="1">
        <v>726.61138861138795</v>
      </c>
      <c r="I54" s="1">
        <v>773.204795204795</v>
      </c>
      <c r="J54" s="1">
        <v>838.83516483516405</v>
      </c>
      <c r="K54" s="1">
        <v>1027.1428571428501</v>
      </c>
      <c r="L54" s="1">
        <v>749.66033966033899</v>
      </c>
      <c r="M54" s="1"/>
      <c r="N54" s="1">
        <v>483.07892107892098</v>
      </c>
      <c r="O54" s="1">
        <v>488.29370629370601</v>
      </c>
      <c r="P54" s="1">
        <v>544.463536463536</v>
      </c>
      <c r="Q54" s="1">
        <v>653.96603396603302</v>
      </c>
      <c r="R54" s="1">
        <v>605.64295676429504</v>
      </c>
    </row>
    <row r="55" spans="1:18">
      <c r="A55" s="1" t="s">
        <v>165</v>
      </c>
      <c r="B55" s="1">
        <v>699.55144855144795</v>
      </c>
      <c r="C55" s="1">
        <v>726.81818181818096</v>
      </c>
      <c r="D55" s="1">
        <v>811.70729270729203</v>
      </c>
      <c r="E55" s="1">
        <v>957.67732267732197</v>
      </c>
      <c r="F55" s="1">
        <v>701.57542457542399</v>
      </c>
      <c r="G55" s="1"/>
      <c r="H55" s="1">
        <v>808.93709884467205</v>
      </c>
      <c r="I55" s="1">
        <v>688.28571428571399</v>
      </c>
      <c r="J55" s="1">
        <v>785.69430569430494</v>
      </c>
      <c r="K55" s="1">
        <v>921.11088911088905</v>
      </c>
      <c r="L55" s="1">
        <v>854.19862068965494</v>
      </c>
      <c r="M55" s="1"/>
      <c r="N55" s="1">
        <v>580.36474164133699</v>
      </c>
      <c r="O55" s="1">
        <v>537.64406779660999</v>
      </c>
      <c r="P55" s="1">
        <v>501.47852147852097</v>
      </c>
      <c r="Q55" s="1">
        <v>589.63836163836095</v>
      </c>
      <c r="R55" s="1">
        <v>511.12189054726298</v>
      </c>
    </row>
    <row r="56" spans="1:18">
      <c r="A56" s="1" t="s">
        <v>166</v>
      </c>
      <c r="B56" s="1">
        <v>15177.402173913</v>
      </c>
      <c r="C56" s="1">
        <v>12356.239726027299</v>
      </c>
      <c r="D56" s="1">
        <v>13974.8994708994</v>
      </c>
      <c r="E56" s="1">
        <v>12787.490825688001</v>
      </c>
      <c r="F56" s="1">
        <v>13754.024691357999</v>
      </c>
      <c r="G56" s="1"/>
      <c r="H56" s="1">
        <v>19632.0769230769</v>
      </c>
      <c r="I56" s="1">
        <v>16101.104347826</v>
      </c>
      <c r="J56" s="1">
        <v>17663.308724832201</v>
      </c>
      <c r="K56" s="1">
        <v>16724.793750000001</v>
      </c>
      <c r="L56" s="1">
        <v>16902.694444444402</v>
      </c>
      <c r="M56" s="1"/>
      <c r="N56" s="1">
        <v>8974.0032786885204</v>
      </c>
      <c r="O56" s="1">
        <v>8409.6529680365293</v>
      </c>
      <c r="P56" s="1">
        <v>7819.8260869565202</v>
      </c>
      <c r="Q56" s="1">
        <v>10043.664233576599</v>
      </c>
      <c r="R56" s="1">
        <v>8410.1014492753602</v>
      </c>
    </row>
    <row r="57" spans="1:18">
      <c r="A57" s="1" t="s">
        <v>167</v>
      </c>
      <c r="B57" s="1">
        <v>11045.8273092369</v>
      </c>
      <c r="C57" s="1">
        <v>7839.7719298245602</v>
      </c>
      <c r="D57" s="1">
        <v>9297.6678445229609</v>
      </c>
      <c r="E57" s="1">
        <v>9542.3206896551692</v>
      </c>
      <c r="F57" s="1">
        <v>8256.7021276595697</v>
      </c>
      <c r="G57" s="1"/>
      <c r="H57" s="1">
        <v>12320.633187772901</v>
      </c>
      <c r="I57" s="1">
        <v>10586.757225433499</v>
      </c>
      <c r="J57" s="1">
        <v>12209.4930232558</v>
      </c>
      <c r="K57" s="1">
        <v>13393.4693877551</v>
      </c>
      <c r="L57" s="1">
        <v>11249.106557376999</v>
      </c>
      <c r="M57" s="1"/>
      <c r="N57" s="1">
        <v>6026.44911504424</v>
      </c>
      <c r="O57" s="1">
        <v>4970.9059139784904</v>
      </c>
      <c r="P57" s="1">
        <v>4774.4831168831097</v>
      </c>
      <c r="Q57" s="1">
        <v>6365.8472222222199</v>
      </c>
      <c r="R57" s="1">
        <v>4738.6147540983602</v>
      </c>
    </row>
    <row r="58" spans="1:18">
      <c r="A58" s="1" t="s">
        <v>168</v>
      </c>
      <c r="B58" s="1">
        <v>6976.4911392405002</v>
      </c>
      <c r="C58" s="1">
        <v>5439.7641791044698</v>
      </c>
      <c r="D58" s="1">
        <v>6118.7726218097396</v>
      </c>
      <c r="E58" s="1">
        <v>7006.48</v>
      </c>
      <c r="F58" s="1">
        <v>5723.1769547325102</v>
      </c>
      <c r="G58" s="1"/>
      <c r="H58" s="1">
        <v>9202.3110367892896</v>
      </c>
      <c r="I58" s="1">
        <v>7083.5</v>
      </c>
      <c r="J58" s="1">
        <v>8825.6375838926106</v>
      </c>
      <c r="K58" s="1">
        <v>9523.15625</v>
      </c>
      <c r="L58" s="1">
        <v>7451.6324324324296</v>
      </c>
      <c r="M58" s="1"/>
      <c r="N58" s="1">
        <v>3262.9606674612601</v>
      </c>
      <c r="O58" s="1">
        <v>2936.4086538461502</v>
      </c>
      <c r="P58" s="1">
        <v>2988.25389408099</v>
      </c>
      <c r="Q58" s="1">
        <v>3483.23737373737</v>
      </c>
      <c r="R58" s="1">
        <v>2882.5786802030402</v>
      </c>
    </row>
    <row r="59" spans="1:18">
      <c r="A59" s="1" t="s">
        <v>169</v>
      </c>
      <c r="B59" s="1">
        <v>4385.6147798742104</v>
      </c>
      <c r="C59" s="1">
        <v>3207.00707964601</v>
      </c>
      <c r="D59" s="1">
        <v>4264.6223662884904</v>
      </c>
      <c r="E59" s="1">
        <v>4568.3005181347098</v>
      </c>
      <c r="F59" s="1">
        <v>3427.1757425742499</v>
      </c>
      <c r="G59" s="1"/>
      <c r="H59" s="1">
        <v>5928.6334745762697</v>
      </c>
      <c r="I59" s="1">
        <v>4880.3025641025597</v>
      </c>
      <c r="J59" s="1">
        <v>6084.4493087557603</v>
      </c>
      <c r="K59" s="1">
        <v>6612.9685230024197</v>
      </c>
      <c r="L59" s="1">
        <v>4620.9238410595999</v>
      </c>
      <c r="M59" s="1"/>
      <c r="N59" s="1">
        <v>1259.54645354645</v>
      </c>
      <c r="O59" s="1">
        <v>1251.0789210789201</v>
      </c>
      <c r="P59" s="1">
        <v>1306.48751248751</v>
      </c>
      <c r="Q59" s="1">
        <v>1598.3976023975999</v>
      </c>
      <c r="R59" s="1">
        <v>1462.1388535031799</v>
      </c>
    </row>
    <row r="60" spans="1:18">
      <c r="A60" s="1" t="s">
        <v>170</v>
      </c>
      <c r="B60" s="1">
        <v>2239.7032967032901</v>
      </c>
      <c r="C60" s="1">
        <v>1987.3033953997799</v>
      </c>
      <c r="D60" s="1">
        <v>2508.12487512487</v>
      </c>
      <c r="E60" s="1">
        <v>2759.0884210526301</v>
      </c>
      <c r="F60" s="1">
        <v>1995.49</v>
      </c>
      <c r="G60" s="1"/>
      <c r="H60" s="1">
        <v>3578.9692307692299</v>
      </c>
      <c r="I60" s="1">
        <v>2930.0880000000002</v>
      </c>
      <c r="J60" s="1">
        <v>3599.2489740082001</v>
      </c>
      <c r="K60" s="1">
        <v>4011.2130434782598</v>
      </c>
      <c r="L60" s="1">
        <v>2843.99176954732</v>
      </c>
      <c r="M60" s="1"/>
      <c r="N60" s="1">
        <v>570.23776223776201</v>
      </c>
      <c r="O60" s="1">
        <v>607.27672327672303</v>
      </c>
      <c r="P60" s="1">
        <v>681.35864135864097</v>
      </c>
      <c r="Q60" s="1">
        <v>839.27272727272702</v>
      </c>
      <c r="R60" s="1">
        <v>602.54545454545405</v>
      </c>
    </row>
    <row r="61" spans="1:18">
      <c r="A61" s="1" t="s">
        <v>171</v>
      </c>
      <c r="B61" s="1">
        <v>718.490509490509</v>
      </c>
      <c r="C61" s="1">
        <v>753.88711288711204</v>
      </c>
      <c r="D61" s="1">
        <v>839.57342657342599</v>
      </c>
      <c r="E61" s="1">
        <v>1066.83816183816</v>
      </c>
      <c r="F61" s="1">
        <v>798.16483516483504</v>
      </c>
      <c r="G61" s="1"/>
      <c r="H61" s="1">
        <v>1170.7252747252701</v>
      </c>
      <c r="I61" s="1">
        <v>1294.7912087912</v>
      </c>
      <c r="J61" s="1">
        <v>1385.01698301698</v>
      </c>
      <c r="K61" s="1">
        <v>1766.93906093906</v>
      </c>
      <c r="L61" s="1">
        <v>1278.18981018981</v>
      </c>
      <c r="M61" s="1"/>
      <c r="N61" s="1">
        <v>464.70529470529402</v>
      </c>
      <c r="O61" s="1">
        <v>502.22977022977</v>
      </c>
      <c r="P61" s="1">
        <v>566.22377622377599</v>
      </c>
      <c r="Q61" s="1">
        <v>693.67832167832103</v>
      </c>
      <c r="R61" s="1">
        <v>469.41658341658302</v>
      </c>
    </row>
    <row r="62" spans="1:18">
      <c r="A62" s="1" t="s">
        <v>172</v>
      </c>
      <c r="B62" s="1">
        <v>669.30569430569403</v>
      </c>
      <c r="C62" s="1">
        <v>708.03696303696302</v>
      </c>
      <c r="D62" s="1">
        <v>795.73326673326596</v>
      </c>
      <c r="E62" s="1">
        <v>958.24475524475497</v>
      </c>
      <c r="F62" s="1">
        <v>687.16383616383598</v>
      </c>
      <c r="G62" s="1"/>
      <c r="H62" s="1">
        <v>671.35664335664296</v>
      </c>
      <c r="I62" s="1">
        <v>715.21078921078902</v>
      </c>
      <c r="J62" s="1">
        <v>801.74625374625305</v>
      </c>
      <c r="K62" s="1">
        <v>972.03996003995996</v>
      </c>
      <c r="L62" s="1">
        <v>665.954045954045</v>
      </c>
      <c r="M62" s="1"/>
      <c r="N62" s="1">
        <v>432.28571428571399</v>
      </c>
      <c r="O62" s="1">
        <v>466.24975024974998</v>
      </c>
      <c r="P62" s="1">
        <v>533.36463536463498</v>
      </c>
      <c r="Q62" s="1">
        <v>660</v>
      </c>
      <c r="R62" s="1">
        <v>577.96857142857095</v>
      </c>
    </row>
    <row r="63" spans="1:18">
      <c r="A63" s="1" t="s">
        <v>173</v>
      </c>
      <c r="B63" s="1">
        <v>643.69730269730201</v>
      </c>
      <c r="C63" s="1">
        <v>682.63836163836095</v>
      </c>
      <c r="D63" s="1">
        <v>766.10289710289703</v>
      </c>
      <c r="E63" s="1">
        <v>937.43556443556395</v>
      </c>
      <c r="F63" s="1">
        <v>652.89210789210699</v>
      </c>
      <c r="G63" s="1"/>
      <c r="H63" s="1">
        <v>647.42457542457498</v>
      </c>
      <c r="I63" s="1">
        <v>689.62437562437503</v>
      </c>
      <c r="J63" s="1">
        <v>869.26936416184901</v>
      </c>
      <c r="K63" s="1">
        <v>939.62437562437503</v>
      </c>
      <c r="L63" s="1">
        <v>667.58641358641296</v>
      </c>
      <c r="M63" s="1"/>
      <c r="N63" s="1">
        <v>411.60439560439499</v>
      </c>
      <c r="O63" s="1">
        <v>509.99521531100402</v>
      </c>
      <c r="P63" s="1">
        <v>648.04871060171899</v>
      </c>
      <c r="Q63" s="1">
        <v>874.22338568935402</v>
      </c>
      <c r="R63" s="1">
        <v>425.35264735264701</v>
      </c>
    </row>
    <row r="64" spans="1:18">
      <c r="A64" s="1" t="s">
        <v>174</v>
      </c>
      <c r="B64" s="1">
        <v>615.90509490509396</v>
      </c>
      <c r="C64" s="1">
        <v>660.32267732267701</v>
      </c>
      <c r="D64" s="1">
        <v>739.10989010988999</v>
      </c>
      <c r="E64" s="1">
        <v>881.81518481518401</v>
      </c>
      <c r="F64" s="1">
        <v>637.345654345654</v>
      </c>
      <c r="G64" s="1"/>
      <c r="H64" s="1">
        <v>806.37609329446002</v>
      </c>
      <c r="I64" s="1">
        <v>777.69581749049405</v>
      </c>
      <c r="J64" s="1">
        <v>709.48251748251698</v>
      </c>
      <c r="K64" s="1">
        <v>875.19480519480499</v>
      </c>
      <c r="L64" s="1">
        <v>914.83966942148697</v>
      </c>
      <c r="M64" s="1"/>
      <c r="N64" s="1">
        <v>483.94763092269301</v>
      </c>
      <c r="O64" s="1">
        <v>548.74753173483703</v>
      </c>
      <c r="P64" s="1">
        <v>448.73126873126802</v>
      </c>
      <c r="Q64" s="1">
        <v>576.49950049949996</v>
      </c>
      <c r="R64" s="1">
        <v>604.23492063491994</v>
      </c>
    </row>
    <row r="65" spans="1:18">
      <c r="A65" s="1" t="s">
        <v>175</v>
      </c>
      <c r="B65" s="1">
        <v>16700.361963190098</v>
      </c>
      <c r="C65" s="1">
        <v>13603.2045454545</v>
      </c>
      <c r="D65" s="1">
        <v>13114.0049751243</v>
      </c>
      <c r="E65" s="1">
        <v>14076.9746192893</v>
      </c>
      <c r="F65" s="1">
        <v>14836.247422680401</v>
      </c>
      <c r="G65" s="1"/>
      <c r="H65" s="1">
        <v>19918.177304964502</v>
      </c>
      <c r="I65" s="1">
        <v>16291.7678571428</v>
      </c>
      <c r="J65" s="1">
        <v>18021.9109589041</v>
      </c>
      <c r="K65" s="1">
        <v>18603.753333333301</v>
      </c>
      <c r="L65" s="1">
        <v>18260.561643835601</v>
      </c>
      <c r="M65" s="1"/>
      <c r="N65" s="1">
        <v>9987.4169741697406</v>
      </c>
      <c r="O65" s="1">
        <v>8729.1913875598093</v>
      </c>
      <c r="P65" s="1">
        <v>9032.2286821705402</v>
      </c>
      <c r="Q65" s="1">
        <v>10011.948339483301</v>
      </c>
      <c r="R65" s="1">
        <v>8536.9248120300708</v>
      </c>
    </row>
    <row r="66" spans="1:18">
      <c r="A66" s="1" t="s">
        <v>176</v>
      </c>
      <c r="B66" s="1">
        <v>10272.233333333301</v>
      </c>
      <c r="C66" s="1">
        <v>8492.3789954337899</v>
      </c>
      <c r="D66" s="1">
        <v>9435.8745519713193</v>
      </c>
      <c r="E66" s="1">
        <v>10580.328185328101</v>
      </c>
      <c r="F66" s="1">
        <v>9695.5646258503402</v>
      </c>
      <c r="G66" s="1"/>
      <c r="H66" s="1">
        <v>14087.282051282</v>
      </c>
      <c r="I66" s="1">
        <v>10746.3536585365</v>
      </c>
      <c r="J66" s="1">
        <v>12704.265700483</v>
      </c>
      <c r="K66" s="1">
        <v>14365.4278350515</v>
      </c>
      <c r="L66" s="1">
        <v>12092.113043478201</v>
      </c>
      <c r="M66" s="1"/>
      <c r="N66" s="1">
        <v>6071.1689497716898</v>
      </c>
      <c r="O66" s="1">
        <v>5309.7046783625701</v>
      </c>
      <c r="P66" s="1">
        <v>5649.1486146095704</v>
      </c>
      <c r="Q66" s="1">
        <v>6328.84757505773</v>
      </c>
      <c r="R66" s="1">
        <v>4855.2900432900396</v>
      </c>
    </row>
    <row r="67" spans="1:18">
      <c r="A67" s="1" t="s">
        <v>177</v>
      </c>
      <c r="B67" s="1">
        <v>7236.3948051948</v>
      </c>
      <c r="C67" s="1">
        <v>5585.3735294117596</v>
      </c>
      <c r="D67" s="1">
        <v>6858.6571428571397</v>
      </c>
      <c r="E67" s="1">
        <v>7643.6177285318499</v>
      </c>
      <c r="F67" s="1">
        <v>6016.7715517241304</v>
      </c>
      <c r="G67" s="1"/>
      <c r="H67" s="1">
        <v>9929.9825783972101</v>
      </c>
      <c r="I67" s="1">
        <v>6672.66396761133</v>
      </c>
      <c r="J67" s="1">
        <v>8611.6045751633992</v>
      </c>
      <c r="K67" s="1">
        <v>9576.0376712328707</v>
      </c>
      <c r="L67" s="1">
        <v>7607.8196721311397</v>
      </c>
      <c r="M67" s="1"/>
      <c r="N67" s="1">
        <v>3156.0437788018398</v>
      </c>
      <c r="O67" s="1">
        <v>2858.81200631911</v>
      </c>
      <c r="P67" s="1">
        <v>3185.9199438202199</v>
      </c>
      <c r="Q67" s="1">
        <v>3730.5655172413699</v>
      </c>
      <c r="R67" s="1">
        <v>3242.1658653846098</v>
      </c>
    </row>
    <row r="68" spans="1:18">
      <c r="A68" s="1" t="s">
        <v>178</v>
      </c>
      <c r="B68" s="1">
        <v>4721.9106239460298</v>
      </c>
      <c r="C68" s="1">
        <v>3617.7560975609699</v>
      </c>
      <c r="D68" s="1">
        <v>4718.18783542039</v>
      </c>
      <c r="E68" s="1">
        <v>5149.8224299065396</v>
      </c>
      <c r="F68" s="1">
        <v>3940.9047619047601</v>
      </c>
      <c r="G68" s="1"/>
      <c r="H68" s="1">
        <v>6480.3431151241502</v>
      </c>
      <c r="I68" s="1">
        <v>4896.4424242424202</v>
      </c>
      <c r="J68" s="1">
        <v>6416.9097560975597</v>
      </c>
      <c r="K68" s="1">
        <v>6933.9950124688203</v>
      </c>
      <c r="L68" s="1">
        <v>5128.2688172042999</v>
      </c>
      <c r="M68" s="1"/>
      <c r="N68" s="1">
        <v>1293.8261738261699</v>
      </c>
      <c r="O68" s="1">
        <v>1298.5674325674299</v>
      </c>
      <c r="P68" s="1">
        <v>1362.02197802197</v>
      </c>
      <c r="Q68" s="1">
        <v>1591.27872127872</v>
      </c>
      <c r="R68" s="1">
        <v>1522.6786102062899</v>
      </c>
    </row>
    <row r="69" spans="1:18">
      <c r="A69" s="1" t="s">
        <v>179</v>
      </c>
      <c r="B69" s="1">
        <v>2906.7678756476598</v>
      </c>
      <c r="C69" s="1">
        <v>2133.95582822085</v>
      </c>
      <c r="D69" s="1">
        <v>2801.3113708820401</v>
      </c>
      <c r="E69" s="1">
        <v>3021.2270588235201</v>
      </c>
      <c r="F69" s="1">
        <v>2246.14751552795</v>
      </c>
      <c r="G69" s="1"/>
      <c r="H69" s="1">
        <v>3880.52766531713</v>
      </c>
      <c r="I69" s="1">
        <v>2954.2885304659499</v>
      </c>
      <c r="J69" s="1">
        <v>3934.0119581464801</v>
      </c>
      <c r="K69" s="1">
        <v>4505.93214862681</v>
      </c>
      <c r="L69" s="1">
        <v>3106.24778761061</v>
      </c>
      <c r="M69" s="1"/>
      <c r="N69" s="1">
        <v>547.04895104895104</v>
      </c>
      <c r="O69" s="1">
        <v>582.43156843156805</v>
      </c>
      <c r="P69" s="1">
        <v>665.39460539460504</v>
      </c>
      <c r="Q69" s="1">
        <v>829.71028971028898</v>
      </c>
      <c r="R69" s="1">
        <v>597.45054945054903</v>
      </c>
    </row>
    <row r="70" spans="1:18">
      <c r="A70" s="1" t="s">
        <v>180</v>
      </c>
      <c r="B70" s="1">
        <v>689.88311688311603</v>
      </c>
      <c r="C70" s="1">
        <v>757.05394605394599</v>
      </c>
      <c r="D70" s="1">
        <v>829.02597402597405</v>
      </c>
      <c r="E70" s="1">
        <v>1095.5914085914001</v>
      </c>
      <c r="F70" s="1">
        <v>853.15184815184796</v>
      </c>
      <c r="G70" s="1"/>
      <c r="H70" s="1">
        <v>1329.2667332667299</v>
      </c>
      <c r="I70" s="1">
        <v>1310.28371628371</v>
      </c>
      <c r="J70" s="1">
        <v>1515.5804195804101</v>
      </c>
      <c r="K70" s="1">
        <v>1781.1608391608299</v>
      </c>
      <c r="L70" s="1">
        <v>1490.26160815402</v>
      </c>
      <c r="M70" s="1"/>
      <c r="N70" s="1">
        <v>656.88518518518504</v>
      </c>
      <c r="O70" s="1">
        <v>450.94505494505398</v>
      </c>
      <c r="P70" s="1">
        <v>518.18981018981003</v>
      </c>
      <c r="Q70" s="1">
        <v>643.71428571428498</v>
      </c>
      <c r="R70" s="1">
        <v>474.96535244922302</v>
      </c>
    </row>
    <row r="71" spans="1:18">
      <c r="A71" s="1" t="s">
        <v>181</v>
      </c>
      <c r="B71" s="1">
        <v>598.96003996003901</v>
      </c>
      <c r="C71" s="1">
        <v>646.61638361638302</v>
      </c>
      <c r="D71" s="1">
        <v>743.23976023976002</v>
      </c>
      <c r="E71" s="1">
        <v>893.521478521478</v>
      </c>
      <c r="F71" s="1">
        <v>617.01998001998004</v>
      </c>
      <c r="G71" s="1"/>
      <c r="H71" s="1">
        <v>619.54949494949403</v>
      </c>
      <c r="I71" s="1">
        <v>645.38861138861103</v>
      </c>
      <c r="J71" s="1">
        <v>737.91808191808195</v>
      </c>
      <c r="K71" s="1">
        <v>917.98801198801198</v>
      </c>
      <c r="L71" s="1">
        <v>714.55263157894694</v>
      </c>
      <c r="M71" s="1"/>
      <c r="N71" s="1">
        <v>391.58441558441501</v>
      </c>
      <c r="O71" s="1">
        <v>437.73426573426502</v>
      </c>
      <c r="P71" s="1">
        <v>542.78612716762996</v>
      </c>
      <c r="Q71" s="1">
        <v>934.80384615384605</v>
      </c>
      <c r="R71" s="1">
        <v>398.461538461538</v>
      </c>
    </row>
    <row r="72" spans="1:18">
      <c r="A72" s="1" t="s">
        <v>182</v>
      </c>
      <c r="B72" s="1">
        <v>696.99747793190397</v>
      </c>
      <c r="C72" s="1">
        <v>639.13186813186803</v>
      </c>
      <c r="D72" s="1">
        <v>720.28471528471505</v>
      </c>
      <c r="E72" s="1">
        <v>897.58141858141801</v>
      </c>
      <c r="F72" s="1">
        <v>613.31768231768206</v>
      </c>
      <c r="G72" s="1"/>
      <c r="H72" s="1">
        <v>615.87347391786898</v>
      </c>
      <c r="I72" s="1">
        <v>637.87812187812096</v>
      </c>
      <c r="J72" s="1">
        <v>725.35264735264695</v>
      </c>
      <c r="K72" s="1">
        <v>874.95304695304696</v>
      </c>
      <c r="L72" s="1">
        <v>733.83422459892995</v>
      </c>
      <c r="M72" s="1"/>
      <c r="N72" s="1">
        <v>418.76190476190402</v>
      </c>
      <c r="O72" s="1">
        <v>469.92978208232398</v>
      </c>
      <c r="P72" s="1">
        <v>997.08882521489897</v>
      </c>
      <c r="Q72" s="1">
        <v>576.77922077922005</v>
      </c>
      <c r="R72" s="1">
        <v>468.438829787234</v>
      </c>
    </row>
    <row r="73" spans="1:18">
      <c r="A73" s="1" t="s">
        <v>183</v>
      </c>
      <c r="B73" s="1">
        <v>564.86013986013904</v>
      </c>
      <c r="C73" s="1">
        <v>649.48759439050696</v>
      </c>
      <c r="D73" s="1">
        <v>691.62337662337598</v>
      </c>
      <c r="E73" s="1">
        <v>862.31468531468499</v>
      </c>
      <c r="F73" s="1">
        <v>594.92407592407596</v>
      </c>
      <c r="G73" s="1"/>
      <c r="H73" s="1">
        <v>803.087314662273</v>
      </c>
      <c r="I73" s="1">
        <v>820.91603053435097</v>
      </c>
      <c r="J73" s="1">
        <v>666.81718281718202</v>
      </c>
      <c r="K73" s="1">
        <v>800.42357642357604</v>
      </c>
      <c r="L73" s="1">
        <v>940.40684410646304</v>
      </c>
      <c r="M73" s="1"/>
      <c r="N73" s="1">
        <v>526.15458937198002</v>
      </c>
      <c r="O73" s="1">
        <v>396.94616977225598</v>
      </c>
      <c r="P73" s="1">
        <v>796.51464435146397</v>
      </c>
      <c r="Q73" s="1">
        <v>556.49350649350595</v>
      </c>
      <c r="R73" s="1">
        <v>512.20370370370301</v>
      </c>
    </row>
    <row r="74" spans="1:18">
      <c r="A74" s="1" t="s">
        <v>184</v>
      </c>
      <c r="B74" s="1">
        <v>15417.8296703296</v>
      </c>
      <c r="C74" s="1">
        <v>12701.984496124</v>
      </c>
      <c r="D74" s="1">
        <v>12850.014634146301</v>
      </c>
      <c r="E74" s="1">
        <v>15289.719101123501</v>
      </c>
      <c r="F74" s="1">
        <v>14223.527472527399</v>
      </c>
      <c r="G74" s="1"/>
      <c r="H74" s="1">
        <v>19766.034482758601</v>
      </c>
      <c r="I74" s="1">
        <v>15367.8899082568</v>
      </c>
      <c r="J74" s="1">
        <v>18956.258992805699</v>
      </c>
      <c r="K74" s="1">
        <v>18827.459459459398</v>
      </c>
      <c r="L74" s="1">
        <v>18550.368421052601</v>
      </c>
      <c r="M74" s="1"/>
      <c r="N74" s="1">
        <v>9629.0541516245394</v>
      </c>
      <c r="O74" s="1">
        <v>9981.5824175824091</v>
      </c>
      <c r="P74" s="1">
        <v>9809.2060085836893</v>
      </c>
      <c r="Q74" s="1">
        <v>9938.7472527472491</v>
      </c>
      <c r="R74" s="1">
        <v>9300.1081081080993</v>
      </c>
    </row>
    <row r="75" spans="1:18">
      <c r="A75" s="1" t="s">
        <v>185</v>
      </c>
      <c r="B75" s="1">
        <v>11243.027667984101</v>
      </c>
      <c r="C75" s="1">
        <v>7731.8636363636297</v>
      </c>
      <c r="D75" s="1">
        <v>10376.929133858201</v>
      </c>
      <c r="E75" s="1">
        <v>10685.8888888888</v>
      </c>
      <c r="F75" s="1">
        <v>10415.437037037</v>
      </c>
      <c r="G75" s="1"/>
      <c r="H75" s="1">
        <v>13278.4619047619</v>
      </c>
      <c r="I75" s="1">
        <v>10847.3229813664</v>
      </c>
      <c r="J75" s="1">
        <v>13208.613065326599</v>
      </c>
      <c r="K75" s="1">
        <v>13597.029268292599</v>
      </c>
      <c r="L75" s="1">
        <v>12763.785714285699</v>
      </c>
      <c r="M75" s="1"/>
      <c r="N75" s="1">
        <v>6213.9864559819398</v>
      </c>
      <c r="O75" s="1">
        <v>5599.4420731707296</v>
      </c>
      <c r="P75" s="1">
        <v>6359.4197183098504</v>
      </c>
      <c r="Q75" s="1">
        <v>6285.8934240362796</v>
      </c>
      <c r="R75" s="1">
        <v>5928.1399176954701</v>
      </c>
    </row>
    <row r="76" spans="1:18">
      <c r="A76" s="1" t="s">
        <v>186</v>
      </c>
      <c r="B76" s="1">
        <v>7337.1554404144999</v>
      </c>
      <c r="C76" s="1">
        <v>5282.8653846153802</v>
      </c>
      <c r="D76" s="1">
        <v>7279.4127423822702</v>
      </c>
      <c r="E76" s="1">
        <v>8033.7780979827003</v>
      </c>
      <c r="F76" s="1">
        <v>6710.6650943396198</v>
      </c>
      <c r="G76" s="1"/>
      <c r="H76" s="1">
        <v>9368</v>
      </c>
      <c r="I76" s="1">
        <v>7299.7552742615999</v>
      </c>
      <c r="J76" s="1">
        <v>9278.2253521126695</v>
      </c>
      <c r="K76" s="1">
        <v>10303.5588235294</v>
      </c>
      <c r="L76" s="1">
        <v>8378.1965317919003</v>
      </c>
      <c r="M76" s="1"/>
      <c r="N76" s="1">
        <v>3096.0719822812798</v>
      </c>
      <c r="O76" s="1">
        <v>2975.9819672131098</v>
      </c>
      <c r="P76" s="1">
        <v>3125.8870481927702</v>
      </c>
      <c r="Q76" s="1">
        <v>3615.34375</v>
      </c>
      <c r="R76" s="1">
        <v>3276.1538461538398</v>
      </c>
    </row>
    <row r="77" spans="1:18">
      <c r="A77" s="1" t="s">
        <v>187</v>
      </c>
      <c r="B77" s="1">
        <v>5072.0442477876104</v>
      </c>
      <c r="C77" s="1">
        <v>3498.2769556025301</v>
      </c>
      <c r="D77" s="1">
        <v>5060.3838771593</v>
      </c>
      <c r="E77" s="1">
        <v>5267.29206963249</v>
      </c>
      <c r="F77" s="1">
        <v>4257.1823708206603</v>
      </c>
      <c r="G77" s="1"/>
      <c r="H77" s="1">
        <v>6423.0680272108802</v>
      </c>
      <c r="I77" s="1">
        <v>5136.9578313252996</v>
      </c>
      <c r="J77" s="1">
        <v>6797.7958656330702</v>
      </c>
      <c r="K77" s="1">
        <v>7381.2586666666602</v>
      </c>
      <c r="L77" s="1">
        <v>5340.96124031007</v>
      </c>
      <c r="M77" s="1"/>
      <c r="N77" s="1">
        <v>1226.66533466533</v>
      </c>
      <c r="O77" s="1">
        <v>1261.4945054944999</v>
      </c>
      <c r="P77" s="1">
        <v>1396.33766233766</v>
      </c>
      <c r="Q77" s="1">
        <v>1589.07292707292</v>
      </c>
      <c r="R77" s="1">
        <v>1572.7356194690201</v>
      </c>
    </row>
    <row r="78" spans="1:18">
      <c r="A78" s="1" t="s">
        <v>188</v>
      </c>
      <c r="B78" s="1">
        <v>2602.4605394605301</v>
      </c>
      <c r="C78" s="1">
        <v>2078.2405213270099</v>
      </c>
      <c r="D78" s="1">
        <v>2727.5862785862701</v>
      </c>
      <c r="E78" s="1">
        <v>3075.95033112582</v>
      </c>
      <c r="F78" s="1">
        <v>2236.9505582137099</v>
      </c>
      <c r="G78" s="1"/>
      <c r="H78" s="1">
        <v>3679.50642673521</v>
      </c>
      <c r="I78" s="1">
        <v>3021.7238938053001</v>
      </c>
      <c r="J78" s="1">
        <v>3865.9823529411701</v>
      </c>
      <c r="K78" s="1">
        <v>4250.9189602446404</v>
      </c>
      <c r="L78" s="1">
        <v>2914.1872146118699</v>
      </c>
      <c r="M78" s="1"/>
      <c r="N78" s="1">
        <v>478.67332667332602</v>
      </c>
      <c r="O78" s="1">
        <v>754.53648068669497</v>
      </c>
      <c r="P78" s="1">
        <v>605.03296703296701</v>
      </c>
      <c r="Q78" s="1">
        <v>770.43756243756195</v>
      </c>
      <c r="R78" s="1">
        <v>520.36363636363603</v>
      </c>
    </row>
    <row r="79" spans="1:18">
      <c r="A79" s="1" t="s">
        <v>189</v>
      </c>
      <c r="B79" s="1">
        <v>739.403596403596</v>
      </c>
      <c r="C79" s="1">
        <v>804.00299700299695</v>
      </c>
      <c r="D79" s="1">
        <v>899.32367632367595</v>
      </c>
      <c r="E79" s="1">
        <v>1202.5704295704199</v>
      </c>
      <c r="F79" s="1">
        <v>984.84615384615302</v>
      </c>
      <c r="G79" s="1"/>
      <c r="H79" s="1">
        <v>1683.4905094905</v>
      </c>
      <c r="I79" s="1">
        <v>1418.8811188811101</v>
      </c>
      <c r="J79" s="1">
        <v>1516.7192807192801</v>
      </c>
      <c r="K79" s="1">
        <v>1908.3856143856101</v>
      </c>
      <c r="L79" s="1">
        <v>1612.4827160493801</v>
      </c>
      <c r="M79" s="1"/>
      <c r="N79" s="1">
        <v>617.5625</v>
      </c>
      <c r="O79" s="1">
        <v>559.63141993957697</v>
      </c>
      <c r="P79" s="1">
        <v>478.00799200799202</v>
      </c>
      <c r="Q79" s="1">
        <v>606.42357642357604</v>
      </c>
      <c r="R79" s="1">
        <v>373.27872127872098</v>
      </c>
    </row>
    <row r="80" spans="1:18">
      <c r="A80" s="1" t="s">
        <v>190</v>
      </c>
      <c r="B80" s="1">
        <v>699.943560057887</v>
      </c>
      <c r="C80" s="1">
        <v>603.80519480519399</v>
      </c>
      <c r="D80" s="1">
        <v>692.15484515484502</v>
      </c>
      <c r="E80" s="1">
        <v>872.06493506493496</v>
      </c>
      <c r="F80" s="1">
        <v>573.54745254745205</v>
      </c>
      <c r="G80" s="1"/>
      <c r="H80" s="1">
        <v>581.99568500539306</v>
      </c>
      <c r="I80" s="1">
        <v>598.55144855144795</v>
      </c>
      <c r="J80" s="1">
        <v>692.5</v>
      </c>
      <c r="K80" s="1">
        <v>856.91908091907999</v>
      </c>
      <c r="L80" s="1">
        <v>1041.62222222222</v>
      </c>
      <c r="M80" s="1"/>
      <c r="N80" s="1">
        <v>362.85114885114803</v>
      </c>
      <c r="O80" s="1">
        <v>391.580419580419</v>
      </c>
      <c r="P80" s="1">
        <v>452.71928071927999</v>
      </c>
      <c r="Q80" s="1">
        <v>674.05555555555497</v>
      </c>
      <c r="R80" s="1">
        <v>562.91929824561396</v>
      </c>
    </row>
    <row r="81" spans="1:18">
      <c r="A81" s="1" t="s">
        <v>191</v>
      </c>
      <c r="B81" s="1">
        <v>536.69630369630295</v>
      </c>
      <c r="C81" s="1">
        <v>593.25374625374604</v>
      </c>
      <c r="D81" s="1">
        <v>672.00699300699296</v>
      </c>
      <c r="E81" s="1">
        <v>869.01198801198802</v>
      </c>
      <c r="F81" s="1">
        <v>559.03596403596396</v>
      </c>
      <c r="G81" s="1"/>
      <c r="H81" s="1">
        <v>666.53179190751405</v>
      </c>
      <c r="I81" s="1">
        <v>656.07875894988001</v>
      </c>
      <c r="J81" s="1">
        <v>661.04295704295703</v>
      </c>
      <c r="K81" s="1">
        <v>852.30169830169802</v>
      </c>
      <c r="L81" s="1">
        <v>729.52243125904397</v>
      </c>
      <c r="M81" s="1"/>
      <c r="N81" s="1">
        <v>457.47398843930603</v>
      </c>
      <c r="O81" s="1">
        <v>409.24511930585601</v>
      </c>
      <c r="P81" s="1">
        <v>447.66833166833101</v>
      </c>
      <c r="Q81" s="1">
        <v>539.53446553446497</v>
      </c>
      <c r="R81" s="1">
        <v>406.85990338164203</v>
      </c>
    </row>
    <row r="82" spans="1:18">
      <c r="A82" s="1" t="s">
        <v>192</v>
      </c>
      <c r="B82" s="1">
        <v>535.68531468531398</v>
      </c>
      <c r="C82" s="1">
        <v>580.37862137862101</v>
      </c>
      <c r="D82" s="1">
        <v>649.05994005994</v>
      </c>
      <c r="E82" s="1">
        <v>837.22577422577399</v>
      </c>
      <c r="F82" s="1">
        <v>561.24775224775203</v>
      </c>
      <c r="G82" s="1"/>
      <c r="H82" s="1">
        <v>785.84589041095796</v>
      </c>
      <c r="I82" s="1">
        <v>551.146853146853</v>
      </c>
      <c r="J82" s="1">
        <v>633.06693306693296</v>
      </c>
      <c r="K82" s="1">
        <v>770.171828171828</v>
      </c>
      <c r="L82" s="1">
        <v>882.625</v>
      </c>
      <c r="M82" s="1"/>
      <c r="N82" s="1">
        <v>737.596816976127</v>
      </c>
      <c r="O82" s="1">
        <v>367.142857142857</v>
      </c>
      <c r="P82" s="1">
        <v>416.28971028971</v>
      </c>
      <c r="Q82" s="1">
        <v>522.865134865134</v>
      </c>
      <c r="R82" s="1">
        <v>530.10281923714695</v>
      </c>
    </row>
    <row r="84" spans="1:18">
      <c r="B84" s="1">
        <f>AVERAGE(B2:B82)</f>
        <v>4132.4377996856292</v>
      </c>
      <c r="C84" s="1">
        <f t="shared" ref="C84:R84" si="0">AVERAGE(C2:C82)</f>
        <v>3692.6091746055999</v>
      </c>
      <c r="D84" s="1">
        <f t="shared" si="0"/>
        <v>3904.9864586251192</v>
      </c>
      <c r="E84" s="1">
        <f t="shared" si="0"/>
        <v>4218.1514189137588</v>
      </c>
      <c r="F84" s="1">
        <f t="shared" si="0"/>
        <v>4063.501697670536</v>
      </c>
      <c r="G84" s="1"/>
      <c r="H84" s="1">
        <f t="shared" si="0"/>
        <v>5487.4387761114704</v>
      </c>
      <c r="I84" s="1">
        <f t="shared" si="0"/>
        <v>4949.6533649618505</v>
      </c>
      <c r="J84" s="1">
        <f t="shared" si="0"/>
        <v>5338.1652500636737</v>
      </c>
      <c r="K84" s="1">
        <f t="shared" si="0"/>
        <v>5622.9418480676804</v>
      </c>
      <c r="L84" s="1">
        <f t="shared" si="0"/>
        <v>5513.9461713000401</v>
      </c>
      <c r="M84" s="1"/>
      <c r="N84" s="1">
        <f t="shared" si="0"/>
        <v>2495.3215879916647</v>
      </c>
      <c r="O84" s="1">
        <f t="shared" si="0"/>
        <v>2472.4253622946571</v>
      </c>
      <c r="P84" s="1">
        <f t="shared" si="0"/>
        <v>2465.0582093780181</v>
      </c>
      <c r="Q84" s="1">
        <f t="shared" si="0"/>
        <v>2684.0884026938606</v>
      </c>
      <c r="R84" s="1">
        <f t="shared" si="0"/>
        <v>2600.5708801488772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time</vt:lpstr>
      <vt:lpstr>length</vt:lpstr>
      <vt:lpstr>epoches</vt:lpstr>
      <vt:lpstr>reason</vt:lpstr>
      <vt:lpstr>Arkusz2</vt:lpstr>
      <vt:lpstr>Arkusz2!_50_avg</vt:lpstr>
      <vt:lpstr>epoches!_50_epocheNumber</vt:lpstr>
      <vt:lpstr>reason!_50_reason</vt:lpstr>
      <vt:lpstr>length!_50_stepsNumber</vt:lpstr>
      <vt:lpstr>time!_50_time_1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2020-04-30T10:08:22Z</dcterms:created>
  <dcterms:modified xsi:type="dcterms:W3CDTF">2020-05-03T10:29:24Z</dcterms:modified>
</cp:coreProperties>
</file>