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65" windowWidth="27720" windowHeight="12315" activeTab="3"/>
  </bookViews>
  <sheets>
    <sheet name="time" sheetId="1" r:id="rId1"/>
    <sheet name="length" sheetId="2" r:id="rId2"/>
    <sheet name="epoches" sheetId="3" r:id="rId3"/>
    <sheet name="Arkusz4" sheetId="4" r:id="rId4"/>
  </sheets>
  <definedNames>
    <definedName name="_50_epocheNumber" localSheetId="2">epoches!$A$1:$R$82</definedName>
    <definedName name="_50_reason" localSheetId="3">Arkusz4!$A$1:$P$82</definedName>
    <definedName name="_50_stepsNumber" localSheetId="1">length!$A$1:$R$82</definedName>
    <definedName name="_50_time" localSheetId="0">time!$A$1:$R$82</definedName>
  </definedNames>
  <calcPr calcId="125725"/>
</workbook>
</file>

<file path=xl/calcChain.xml><?xml version="1.0" encoding="utf-8"?>
<calcChain xmlns="http://schemas.openxmlformats.org/spreadsheetml/2006/main">
  <c r="D86" i="4"/>
  <c r="C86"/>
  <c r="B86"/>
  <c r="C89" i="3"/>
  <c r="D89"/>
  <c r="E89"/>
  <c r="F89"/>
  <c r="G89"/>
  <c r="H89"/>
  <c r="I89"/>
  <c r="J89"/>
  <c r="K89"/>
  <c r="L89"/>
  <c r="M89"/>
  <c r="N89"/>
  <c r="O89"/>
  <c r="P89"/>
  <c r="Q89"/>
  <c r="R89"/>
  <c r="B89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D86" i="1"/>
  <c r="C86"/>
  <c r="B86" s="1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50_epocheNumber" type="6" refreshedVersion="3" background="1" saveData="1">
    <textPr codePage="852" sourceFile="D:\Repozytoria\path-finding-master-thesis\results\RL\summary\5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reason" type="6" refreshedVersion="3" background="1" saveData="1">
    <textPr codePage="852" sourceFile="D:\Repozytoria\path-finding-master-thesis\results\RL\summary\50_reason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" type="6" refreshedVersion="3" background="1" saveData="1">
    <textPr codePage="852" sourceFile="D:\Repozytoria\path-finding-master-thesis\results\RL\summary\5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" type="6" refreshedVersion="3" background="1" saveData="1">
    <textPr codePage="852" sourceFile="D:\Repozytoria\path-finding-master-thesis\results\RL\summary\5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<sst xmlns="http://schemas.openxmlformats.org/spreadsheetml/2006/main" count="1606" uniqueCount="196">
  <si>
    <t>maze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</si>
  <si>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</si>
  <si>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</si>
  <si>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</si>
  <si>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</si>
  <si>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</si>
  <si>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</si>
  <si>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</si>
  <si>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</si>
  <si>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</si>
  <si>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</si>
  <si>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</si>
  <si>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</si>
  <si>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</si>
  <si>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</si>
  <si>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</si>
  <si>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</si>
  <si>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</si>
  <si>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</si>
  <si>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</si>
  <si>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</si>
  <si>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</si>
  <si>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</si>
  <si>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</si>
  <si>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</si>
  <si>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</si>
  <si>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</si>
  <si>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</si>
  <si>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</si>
  <si>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</si>
  <si>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</si>
  <si>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</si>
  <si>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</si>
  <si>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</si>
  <si>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</si>
  <si>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</si>
  <si>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</si>
  <si>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</si>
  <si>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</si>
  <si>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</si>
  <si>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</si>
  <si>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</si>
  <si>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</si>
  <si>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</si>
  <si>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</si>
  <si>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</si>
  <si>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</si>
  <si>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</si>
  <si>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</si>
  <si>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</si>
  <si>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</si>
  <si>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</si>
  <si>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</si>
  <si>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</si>
  <si>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</si>
  <si>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</si>
  <si>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</si>
  <si>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</si>
  <si>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</si>
  <si>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</si>
  <si>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</si>
  <si>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</si>
  <si>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</si>
  <si>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</si>
  <si>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</si>
  <si>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</si>
  <si>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</si>
  <si>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</si>
  <si>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</si>
  <si>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</si>
  <si>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</si>
  <si>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</si>
  <si>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</si>
  <si>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</si>
  <si>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</si>
  <si>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</si>
  <si>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</si>
  <si>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</si>
  <si>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</si>
  <si>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</si>
  <si>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</si>
  <si>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</si>
  <si>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</si>
  <si>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</si>
  <si>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</si>
  <si>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</si>
  <si>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</si>
  <si>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</si>
  <si>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</si>
  <si>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</si>
  <si>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</si>
  <si>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</si>
  <si>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</si>
  <si>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</si>
  <si>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</si>
  <si>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</si>
  <si>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</si>
  <si>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</si>
  <si>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</si>
  <si>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</si>
  <si>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</si>
  <si>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</si>
  <si>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</si>
  <si>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</si>
  <si>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</si>
  <si>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</si>
  <si>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</si>
  <si>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</si>
  <si>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</si>
  <si>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</si>
  <si>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</si>
  <si>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</si>
  <si>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</si>
  <si>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</si>
  <si>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</si>
  <si>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</si>
  <si>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</si>
  <si>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</si>
  <si>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</si>
  <si>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</si>
  <si>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</si>
  <si>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</si>
  <si>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</si>
  <si>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</si>
  <si>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</si>
  <si>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</si>
  <si>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</si>
  <si>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</si>
  <si>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</si>
  <si>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</si>
  <si>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</si>
  <si>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</si>
  <si>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</si>
  <si>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</si>
  <si>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</si>
  <si>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</si>
  <si>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</si>
  <si>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</si>
  <si>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</si>
  <si>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</si>
  <si>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</si>
  <si>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</si>
  <si>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</si>
  <si>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</si>
  <si>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</si>
  <si>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</si>
  <si>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</si>
  <si>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</si>
  <si>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</si>
  <si>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</si>
  <si>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</si>
  <si>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</si>
  <si>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</si>
  <si>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</si>
  <si>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</si>
  <si>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</si>
  <si>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</si>
  <si>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</si>
  <si>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</si>
  <si>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</si>
  <si>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</si>
  <si>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</si>
  <si>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</si>
  <si>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</si>
  <si>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</si>
  <si>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</si>
  <si>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</si>
  <si>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</si>
  <si>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</si>
  <si>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</si>
  <si>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</si>
  <si>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</si>
  <si>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</si>
  <si>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</si>
  <si>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</si>
  <si>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</si>
  <si>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</si>
  <si>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</si>
  <si>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</si>
  <si>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</si>
  <si>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</si>
  <si>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</si>
  <si>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</si>
  <si>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</si>
  <si>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</si>
  <si>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</si>
  <si>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</si>
  <si>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</si>
  <si>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</si>
  <si>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</si>
  <si>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</si>
  <si>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</si>
  <si>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</si>
  <si>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MAX_TIME</t>
  </si>
  <si>
    <t>MAX_EPOCHE</t>
  </si>
  <si>
    <t>COMPLETED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</si>
</sst>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50_ti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epocheNumb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rea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opLeftCell="A43" workbookViewId="0">
      <selection activeCell="B85" sqref="B85"/>
    </sheetView>
  </sheetViews>
  <sheetFormatPr defaultRowHeight="14.25"/>
  <cols>
    <col min="1" max="1" width="6.875" bestFit="1" customWidth="1"/>
    <col min="2" max="6" width="14.625" customWidth="1"/>
    <col min="7" max="7" width="3.5" customWidth="1"/>
    <col min="8" max="12" width="14.625" customWidth="1"/>
    <col min="13" max="13" width="3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300.00070095062199</v>
      </c>
      <c r="C2">
        <v>300.00071191787703</v>
      </c>
      <c r="D2">
        <v>300.00027608871397</v>
      </c>
      <c r="E2">
        <v>300.000903606414</v>
      </c>
      <c r="F2">
        <v>300.00038647651598</v>
      </c>
      <c r="H2">
        <v>300.00075483322098</v>
      </c>
      <c r="I2">
        <v>300.00015854835499</v>
      </c>
      <c r="J2">
        <v>300.00027894973698</v>
      </c>
      <c r="K2">
        <v>300.00079464912397</v>
      </c>
      <c r="L2">
        <v>300.00049781799299</v>
      </c>
      <c r="N2">
        <v>300.00076174736</v>
      </c>
      <c r="O2">
        <v>300.00094985961903</v>
      </c>
      <c r="P2">
        <v>300.00025296211197</v>
      </c>
      <c r="Q2">
        <v>300.00094270706097</v>
      </c>
      <c r="R2">
        <v>300.00057649612398</v>
      </c>
    </row>
    <row r="3" spans="1:18">
      <c r="A3" t="s">
        <v>113</v>
      </c>
      <c r="B3">
        <v>300.000499725341</v>
      </c>
      <c r="C3">
        <v>300.00000023841801</v>
      </c>
      <c r="D3">
        <v>300.00079417228699</v>
      </c>
      <c r="E3">
        <v>300.000823020935</v>
      </c>
      <c r="F3">
        <v>300.000493526458</v>
      </c>
      <c r="H3">
        <v>300.00049924850401</v>
      </c>
      <c r="I3">
        <v>300.00099778175297</v>
      </c>
      <c r="J3">
        <v>300.00046896934498</v>
      </c>
      <c r="K3">
        <v>300.00046110153198</v>
      </c>
      <c r="L3">
        <v>300.00049042701698</v>
      </c>
      <c r="N3">
        <v>300.00050044059702</v>
      </c>
      <c r="O3">
        <v>300.00042676925602</v>
      </c>
      <c r="P3">
        <v>300.00095105171198</v>
      </c>
      <c r="Q3">
        <v>300.00051975250199</v>
      </c>
      <c r="R3">
        <v>300.00049138069102</v>
      </c>
    </row>
    <row r="4" spans="1:18">
      <c r="A4" t="s">
        <v>114</v>
      </c>
      <c r="B4">
        <v>300.00049018859801</v>
      </c>
      <c r="C4">
        <v>300.00020885467501</v>
      </c>
      <c r="D4">
        <v>300.00077986717201</v>
      </c>
      <c r="E4">
        <v>300.00048923492398</v>
      </c>
      <c r="F4">
        <v>300.00099778175297</v>
      </c>
      <c r="H4">
        <v>300.00048923492398</v>
      </c>
      <c r="I4">
        <v>300.00071477889998</v>
      </c>
      <c r="J4">
        <v>300.00077891349702</v>
      </c>
      <c r="K4">
        <v>300.00064897537197</v>
      </c>
      <c r="L4">
        <v>300.000199794769</v>
      </c>
      <c r="N4">
        <v>300.00048947334199</v>
      </c>
      <c r="O4">
        <v>300.00039196014399</v>
      </c>
      <c r="P4">
        <v>300.00052404403601</v>
      </c>
      <c r="Q4">
        <v>300.00073838233902</v>
      </c>
      <c r="R4">
        <v>300.00099825859002</v>
      </c>
    </row>
    <row r="5" spans="1:18">
      <c r="A5" t="s">
        <v>115</v>
      </c>
      <c r="B5">
        <v>300.000196933746</v>
      </c>
      <c r="C5">
        <v>300.00011658668501</v>
      </c>
      <c r="D5">
        <v>300.00046086311301</v>
      </c>
      <c r="E5">
        <v>300.00057315826399</v>
      </c>
      <c r="F5">
        <v>300.00081777572598</v>
      </c>
      <c r="H5">
        <v>300.00020194053599</v>
      </c>
      <c r="I5">
        <v>300.000522851943</v>
      </c>
      <c r="J5">
        <v>300.00045990943897</v>
      </c>
      <c r="K5">
        <v>300.00099658966002</v>
      </c>
      <c r="L5">
        <v>300.00053238868702</v>
      </c>
      <c r="N5">
        <v>185.674998998641</v>
      </c>
      <c r="O5">
        <v>300.00028491020203</v>
      </c>
      <c r="P5">
        <v>296.08272218704201</v>
      </c>
      <c r="Q5">
        <v>300.000382661819</v>
      </c>
      <c r="R5">
        <v>300.000127792358</v>
      </c>
    </row>
    <row r="6" spans="1:18">
      <c r="A6" t="s">
        <v>116</v>
      </c>
      <c r="B6">
        <v>300.00053477287202</v>
      </c>
      <c r="C6">
        <v>300.00082492828301</v>
      </c>
      <c r="D6">
        <v>300.00064778327902</v>
      </c>
      <c r="E6">
        <v>300.00006866454999</v>
      </c>
      <c r="F6">
        <v>300.00044751167297</v>
      </c>
      <c r="H6">
        <v>263.63953232765198</v>
      </c>
      <c r="I6">
        <v>300.00042843818602</v>
      </c>
      <c r="J6">
        <v>300.000648736953</v>
      </c>
      <c r="K6">
        <v>300.000847816467</v>
      </c>
      <c r="L6">
        <v>300.00064468383698</v>
      </c>
      <c r="N6">
        <v>89.9621999263763</v>
      </c>
      <c r="O6">
        <v>159.44051551818799</v>
      </c>
      <c r="P6">
        <v>158.03781199455199</v>
      </c>
      <c r="Q6">
        <v>184.998059988021</v>
      </c>
      <c r="R6">
        <v>287.74860572814902</v>
      </c>
    </row>
    <row r="7" spans="1:18">
      <c r="A7" t="s">
        <v>117</v>
      </c>
      <c r="B7">
        <v>212.44233417510901</v>
      </c>
      <c r="C7">
        <v>300.000419855117</v>
      </c>
      <c r="D7">
        <v>300.00001096725401</v>
      </c>
      <c r="E7">
        <v>300.00079059600802</v>
      </c>
      <c r="F7">
        <v>300.00034070014902</v>
      </c>
      <c r="H7">
        <v>21.334002971649099</v>
      </c>
      <c r="I7">
        <v>188.604327917099</v>
      </c>
      <c r="J7">
        <v>179.71899724006599</v>
      </c>
      <c r="K7">
        <v>240.84655594825699</v>
      </c>
      <c r="L7">
        <v>300.00022697448702</v>
      </c>
      <c r="N7">
        <v>25.691000461578302</v>
      </c>
      <c r="O7">
        <v>73.222948789596501</v>
      </c>
      <c r="P7">
        <v>80.7965247631073</v>
      </c>
      <c r="Q7">
        <v>112.098994970321</v>
      </c>
      <c r="R7">
        <v>131.875641822814</v>
      </c>
    </row>
    <row r="8" spans="1:18">
      <c r="A8" t="s">
        <v>118</v>
      </c>
      <c r="B8">
        <v>51.996371030807403</v>
      </c>
      <c r="C8">
        <v>75.397871017455998</v>
      </c>
      <c r="D8">
        <v>120.154088497161</v>
      </c>
      <c r="E8">
        <v>168.76154088973999</v>
      </c>
      <c r="F8">
        <v>210.183429479599</v>
      </c>
      <c r="H8">
        <v>27.034999370574901</v>
      </c>
      <c r="I8">
        <v>60.158574342727597</v>
      </c>
      <c r="J8">
        <v>89.498000144958496</v>
      </c>
      <c r="K8">
        <v>137.33007979393</v>
      </c>
      <c r="L8">
        <v>172.46492338180499</v>
      </c>
      <c r="N8">
        <v>15.8050003051757</v>
      </c>
      <c r="O8">
        <v>52.386441469192498</v>
      </c>
      <c r="P8">
        <v>56.321051120758</v>
      </c>
      <c r="Q8">
        <v>106.916000843048</v>
      </c>
      <c r="R8">
        <v>117.772635698318</v>
      </c>
    </row>
    <row r="9" spans="1:18">
      <c r="A9" t="s">
        <v>119</v>
      </c>
      <c r="B9">
        <v>41.597002029418903</v>
      </c>
      <c r="C9">
        <v>98.266037702560396</v>
      </c>
      <c r="D9">
        <v>105.86483669281</v>
      </c>
      <c r="E9">
        <v>152.14707994461</v>
      </c>
      <c r="F9">
        <v>199.52739739418001</v>
      </c>
      <c r="H9">
        <v>36.692999839782701</v>
      </c>
      <c r="I9">
        <v>69.150358438491807</v>
      </c>
      <c r="J9">
        <v>85.265071392059298</v>
      </c>
      <c r="K9">
        <v>135.99811816215501</v>
      </c>
      <c r="L9">
        <v>149.66590166091899</v>
      </c>
      <c r="N9">
        <v>19.743999004363999</v>
      </c>
      <c r="O9">
        <v>54.160899639129603</v>
      </c>
      <c r="P9">
        <v>56.954030275344799</v>
      </c>
      <c r="Q9">
        <v>103.790072441101</v>
      </c>
      <c r="R9">
        <v>105.360590696334</v>
      </c>
    </row>
    <row r="10" spans="1:18">
      <c r="A10" t="s">
        <v>120</v>
      </c>
      <c r="B10">
        <v>50.477572679519596</v>
      </c>
      <c r="C10">
        <v>101.098627328872</v>
      </c>
      <c r="D10">
        <v>107.41092467308</v>
      </c>
      <c r="E10">
        <v>145.68513441085801</v>
      </c>
      <c r="F10">
        <v>172.12687420845</v>
      </c>
      <c r="H10">
        <v>42.5629978179931</v>
      </c>
      <c r="I10">
        <v>76.156550884246798</v>
      </c>
      <c r="J10">
        <v>88.895029783248901</v>
      </c>
      <c r="K10">
        <v>130.64310479164101</v>
      </c>
      <c r="L10">
        <v>142.31287574768001</v>
      </c>
      <c r="N10">
        <v>32.483926057815502</v>
      </c>
      <c r="O10">
        <v>66.810264348983694</v>
      </c>
      <c r="P10">
        <v>68.431014776229802</v>
      </c>
      <c r="Q10">
        <v>100.09202861785801</v>
      </c>
      <c r="R10">
        <v>94.522000789642306</v>
      </c>
    </row>
    <row r="11" spans="1:18">
      <c r="A11" t="s">
        <v>121</v>
      </c>
      <c r="B11">
        <v>300.00068378448401</v>
      </c>
      <c r="C11">
        <v>300.00008535385098</v>
      </c>
      <c r="D11">
        <v>300.00057077407803</v>
      </c>
      <c r="E11">
        <v>300.00019288062998</v>
      </c>
      <c r="F11">
        <v>300.00009703636101</v>
      </c>
      <c r="H11">
        <v>300.00087475776598</v>
      </c>
      <c r="I11">
        <v>300.00027012825001</v>
      </c>
      <c r="J11">
        <v>300.00057482719399</v>
      </c>
      <c r="K11">
        <v>300.00008869171103</v>
      </c>
      <c r="L11">
        <v>300.00009870529101</v>
      </c>
      <c r="N11">
        <v>300.00060582160899</v>
      </c>
      <c r="O11">
        <v>300.00050973892201</v>
      </c>
      <c r="P11">
        <v>300.00099611282297</v>
      </c>
      <c r="Q11">
        <v>300.00056028365998</v>
      </c>
      <c r="R11">
        <v>300.00071048736498</v>
      </c>
    </row>
    <row r="12" spans="1:18">
      <c r="A12" t="s">
        <v>122</v>
      </c>
      <c r="B12">
        <v>300.00023031234701</v>
      </c>
      <c r="C12">
        <v>300.00051617622302</v>
      </c>
      <c r="D12">
        <v>300.00027179718001</v>
      </c>
      <c r="E12">
        <v>300.000981807708</v>
      </c>
      <c r="F12">
        <v>300.00067949294998</v>
      </c>
      <c r="H12">
        <v>300.00048708915699</v>
      </c>
      <c r="I12">
        <v>300.00028610229401</v>
      </c>
      <c r="J12">
        <v>300.00087928771899</v>
      </c>
      <c r="K12">
        <v>300.00096130371003</v>
      </c>
      <c r="L12">
        <v>300.00000143051102</v>
      </c>
      <c r="N12">
        <v>300.00034737586901</v>
      </c>
      <c r="O12">
        <v>300.00055408477698</v>
      </c>
      <c r="P12">
        <v>300.00093889236399</v>
      </c>
      <c r="Q12">
        <v>300.000891208648</v>
      </c>
      <c r="R12">
        <v>300.00004458427401</v>
      </c>
    </row>
    <row r="13" spans="1:18">
      <c r="A13" t="s">
        <v>123</v>
      </c>
      <c r="B13">
        <v>300.00047683715798</v>
      </c>
      <c r="C13">
        <v>300.00095224380402</v>
      </c>
      <c r="D13">
        <v>300.00016140937799</v>
      </c>
      <c r="E13">
        <v>300.00006794929499</v>
      </c>
      <c r="F13">
        <v>300.000923156738</v>
      </c>
      <c r="H13">
        <v>300.00021290779102</v>
      </c>
      <c r="I13">
        <v>300.00017690658501</v>
      </c>
      <c r="J13">
        <v>300.000238656997</v>
      </c>
      <c r="K13">
        <v>300.000177383422</v>
      </c>
      <c r="L13">
        <v>300.00059843063298</v>
      </c>
      <c r="N13">
        <v>300.00093793869002</v>
      </c>
      <c r="O13">
        <v>300.00006413459698</v>
      </c>
      <c r="P13">
        <v>300.00048065185501</v>
      </c>
      <c r="Q13">
        <v>300.00023889541598</v>
      </c>
      <c r="R13">
        <v>300.00004220008799</v>
      </c>
    </row>
    <row r="14" spans="1:18">
      <c r="A14" t="s">
        <v>124</v>
      </c>
      <c r="B14">
        <v>300.001000404357</v>
      </c>
      <c r="C14">
        <v>300.000658750534</v>
      </c>
      <c r="D14">
        <v>300.00088858604403</v>
      </c>
      <c r="E14">
        <v>300.00080704688997</v>
      </c>
      <c r="F14">
        <v>300.00004601478503</v>
      </c>
      <c r="H14">
        <v>300.000096797943</v>
      </c>
      <c r="I14">
        <v>300.00088095664898</v>
      </c>
      <c r="J14">
        <v>300.00010442733702</v>
      </c>
      <c r="K14">
        <v>300.00044488906798</v>
      </c>
      <c r="L14">
        <v>300.000043392181</v>
      </c>
      <c r="N14">
        <v>198.89041209220801</v>
      </c>
      <c r="O14">
        <v>300.00026035308798</v>
      </c>
      <c r="P14">
        <v>300.00025606155299</v>
      </c>
      <c r="Q14">
        <v>300.00010275840702</v>
      </c>
      <c r="R14">
        <v>300.00067996978697</v>
      </c>
    </row>
    <row r="15" spans="1:18">
      <c r="A15" t="s">
        <v>125</v>
      </c>
      <c r="B15">
        <v>300.00048947334199</v>
      </c>
      <c r="C15">
        <v>300.00019478797901</v>
      </c>
      <c r="D15">
        <v>300.000164270401</v>
      </c>
      <c r="E15">
        <v>300.00070452690102</v>
      </c>
      <c r="F15">
        <v>300.001813650131</v>
      </c>
      <c r="H15">
        <v>280.66499829292297</v>
      </c>
      <c r="I15">
        <v>300.00008010864201</v>
      </c>
      <c r="J15">
        <v>300.000885009765</v>
      </c>
      <c r="K15">
        <v>300.00005149841297</v>
      </c>
      <c r="L15">
        <v>300.000722408294</v>
      </c>
      <c r="N15">
        <v>81.305988311767507</v>
      </c>
      <c r="O15">
        <v>144.987961769104</v>
      </c>
      <c r="P15">
        <v>142.04610490798899</v>
      </c>
      <c r="Q15">
        <v>161.784857749938</v>
      </c>
      <c r="R15">
        <v>278.77792382240199</v>
      </c>
    </row>
    <row r="16" spans="1:18">
      <c r="A16" t="s">
        <v>126</v>
      </c>
      <c r="B16">
        <v>229.49310946464499</v>
      </c>
      <c r="C16">
        <v>300.00016283988901</v>
      </c>
      <c r="D16">
        <v>300.00078129768298</v>
      </c>
      <c r="E16">
        <v>300.00078010559002</v>
      </c>
      <c r="F16">
        <v>300.00070452690102</v>
      </c>
      <c r="H16">
        <v>91.393679380416799</v>
      </c>
      <c r="I16">
        <v>167.697073698043</v>
      </c>
      <c r="J16">
        <v>161.63513612747099</v>
      </c>
      <c r="K16">
        <v>223.48543906211799</v>
      </c>
      <c r="L16">
        <v>300.00079846382101</v>
      </c>
      <c r="N16">
        <v>7.8191211223602197</v>
      </c>
      <c r="O16">
        <v>32.892000436782801</v>
      </c>
      <c r="P16">
        <v>40.433012723922701</v>
      </c>
      <c r="Q16">
        <v>81.590030431747394</v>
      </c>
      <c r="R16">
        <v>75.535998821258502</v>
      </c>
    </row>
    <row r="17" spans="1:18">
      <c r="A17" t="s">
        <v>127</v>
      </c>
      <c r="B17">
        <v>33.041998147964399</v>
      </c>
      <c r="C17">
        <v>82.222557783126803</v>
      </c>
      <c r="D17">
        <v>89.379723072052002</v>
      </c>
      <c r="E17">
        <v>128.59176611900301</v>
      </c>
      <c r="F17">
        <v>140.57603096961901</v>
      </c>
      <c r="H17">
        <v>12.9159986972808</v>
      </c>
      <c r="I17">
        <v>45.794111251830998</v>
      </c>
      <c r="J17">
        <v>63.464057683944702</v>
      </c>
      <c r="K17">
        <v>52.756014823913503</v>
      </c>
      <c r="L17">
        <v>80.747999906539903</v>
      </c>
      <c r="N17">
        <v>11.804711103439301</v>
      </c>
      <c r="O17">
        <v>47.849792003631499</v>
      </c>
      <c r="P17">
        <v>52.681029796600299</v>
      </c>
      <c r="Q17">
        <v>81.373042821884098</v>
      </c>
      <c r="R17">
        <v>60.830043792724602</v>
      </c>
    </row>
    <row r="18" spans="1:18">
      <c r="A18" t="s">
        <v>128</v>
      </c>
      <c r="B18">
        <v>13.4092576503753</v>
      </c>
      <c r="C18">
        <v>37.452199459075899</v>
      </c>
      <c r="D18">
        <v>54.4869995117187</v>
      </c>
      <c r="E18">
        <v>115.75305628776501</v>
      </c>
      <c r="F18">
        <v>95.477242231369004</v>
      </c>
      <c r="H18">
        <v>18.284002304077099</v>
      </c>
      <c r="I18">
        <v>30.580355644226</v>
      </c>
      <c r="J18">
        <v>51.0266723632812</v>
      </c>
      <c r="K18">
        <v>100.589077234268</v>
      </c>
      <c r="L18">
        <v>72.192031383514404</v>
      </c>
      <c r="N18">
        <v>12.5300557613372</v>
      </c>
      <c r="O18">
        <v>36.889837026595998</v>
      </c>
      <c r="P18">
        <v>53.427028894424403</v>
      </c>
      <c r="Q18">
        <v>75.201075553894</v>
      </c>
      <c r="R18">
        <v>55.298999547958303</v>
      </c>
    </row>
    <row r="19" spans="1:18">
      <c r="A19" t="s">
        <v>129</v>
      </c>
      <c r="B19">
        <v>25.305781841278002</v>
      </c>
      <c r="C19">
        <v>69.890474796295095</v>
      </c>
      <c r="D19">
        <v>78.180962324142399</v>
      </c>
      <c r="E19">
        <v>113.446045398712</v>
      </c>
      <c r="F19">
        <v>88.716969013214097</v>
      </c>
      <c r="H19">
        <v>19.605999231338501</v>
      </c>
      <c r="I19">
        <v>29.5077481269836</v>
      </c>
      <c r="J19">
        <v>63.544013023376401</v>
      </c>
      <c r="K19">
        <v>99.893026113510103</v>
      </c>
      <c r="L19">
        <v>69.850975036621094</v>
      </c>
      <c r="N19">
        <v>16.551997900009098</v>
      </c>
      <c r="O19">
        <v>28.1915781497955</v>
      </c>
      <c r="P19">
        <v>51.379929065704303</v>
      </c>
      <c r="Q19">
        <v>74.138014316558795</v>
      </c>
      <c r="R19">
        <v>48.981575012207003</v>
      </c>
    </row>
    <row r="20" spans="1:18">
      <c r="A20" t="s">
        <v>130</v>
      </c>
      <c r="B20">
        <v>300.00072002410798</v>
      </c>
      <c r="C20">
        <v>300.00091505050602</v>
      </c>
      <c r="D20">
        <v>300.00078153610201</v>
      </c>
      <c r="E20">
        <v>300.00077223777703</v>
      </c>
      <c r="F20">
        <v>300.00087666511502</v>
      </c>
      <c r="H20">
        <v>300.000921487808</v>
      </c>
      <c r="I20">
        <v>300.00048995018</v>
      </c>
      <c r="J20">
        <v>300.00070476531903</v>
      </c>
      <c r="K20">
        <v>300.00077438354401</v>
      </c>
      <c r="L20">
        <v>300.00082063674898</v>
      </c>
      <c r="N20">
        <v>300.00009942054697</v>
      </c>
      <c r="O20">
        <v>300.000003576278</v>
      </c>
      <c r="P20">
        <v>300.00097489356898</v>
      </c>
      <c r="Q20">
        <v>300.00076627731301</v>
      </c>
      <c r="R20">
        <v>300.000352382659</v>
      </c>
    </row>
    <row r="21" spans="1:18">
      <c r="A21" t="s">
        <v>131</v>
      </c>
      <c r="B21">
        <v>300.00079679489102</v>
      </c>
      <c r="C21">
        <v>300.00063157081598</v>
      </c>
      <c r="D21">
        <v>300.00083851814202</v>
      </c>
      <c r="E21">
        <v>300.00089097022999</v>
      </c>
      <c r="F21">
        <v>300.00049138069102</v>
      </c>
      <c r="H21">
        <v>300.00063276290803</v>
      </c>
      <c r="I21">
        <v>300.00083923339798</v>
      </c>
      <c r="J21">
        <v>300.00077819824202</v>
      </c>
      <c r="K21">
        <v>300.00014781951899</v>
      </c>
      <c r="L21">
        <v>300.00077295303299</v>
      </c>
      <c r="N21">
        <v>300.00067591667101</v>
      </c>
      <c r="O21">
        <v>300.00037789344702</v>
      </c>
      <c r="P21">
        <v>300.00016283988901</v>
      </c>
      <c r="Q21">
        <v>300.00073051452603</v>
      </c>
      <c r="R21">
        <v>300.00058865547101</v>
      </c>
    </row>
    <row r="22" spans="1:18">
      <c r="A22" t="s">
        <v>132</v>
      </c>
      <c r="B22">
        <v>300.00027346611</v>
      </c>
      <c r="C22">
        <v>300.00097155570899</v>
      </c>
      <c r="D22">
        <v>300.00078725814802</v>
      </c>
      <c r="E22">
        <v>300.00047969818098</v>
      </c>
      <c r="F22">
        <v>300.00066375732399</v>
      </c>
      <c r="H22">
        <v>300.00091624259898</v>
      </c>
      <c r="I22">
        <v>300.00008916854802</v>
      </c>
      <c r="J22">
        <v>300.00082421302699</v>
      </c>
      <c r="K22">
        <v>300.00033354759199</v>
      </c>
      <c r="L22">
        <v>300.000506877899</v>
      </c>
      <c r="N22">
        <v>300.00092411041197</v>
      </c>
      <c r="O22">
        <v>300.00039410591103</v>
      </c>
      <c r="P22">
        <v>300.00076436996397</v>
      </c>
      <c r="Q22">
        <v>300.00048422813398</v>
      </c>
      <c r="R22">
        <v>300.00019836425702</v>
      </c>
    </row>
    <row r="23" spans="1:18">
      <c r="A23" t="s">
        <v>133</v>
      </c>
      <c r="B23">
        <v>300.00055289268403</v>
      </c>
      <c r="C23">
        <v>300.00011110305701</v>
      </c>
      <c r="D23">
        <v>300.00013327598498</v>
      </c>
      <c r="E23">
        <v>300.00009870529101</v>
      </c>
      <c r="F23">
        <v>300.00005221366803</v>
      </c>
      <c r="H23">
        <v>300.00004529952997</v>
      </c>
      <c r="I23">
        <v>300.00093364715502</v>
      </c>
      <c r="J23">
        <v>300.00075864791802</v>
      </c>
      <c r="K23">
        <v>300.00000262260397</v>
      </c>
      <c r="L23">
        <v>300.00018286705</v>
      </c>
      <c r="N23">
        <v>195.21199798583899</v>
      </c>
      <c r="O23">
        <v>300.00048160552899</v>
      </c>
      <c r="P23">
        <v>254.20871281623801</v>
      </c>
      <c r="Q23">
        <v>280.29113292694001</v>
      </c>
      <c r="R23">
        <v>300.00092005729601</v>
      </c>
    </row>
    <row r="24" spans="1:18">
      <c r="A24" t="s">
        <v>134</v>
      </c>
      <c r="B24">
        <v>300.00077223777703</v>
      </c>
      <c r="C24">
        <v>300.00035095214798</v>
      </c>
      <c r="D24">
        <v>300.00033330917302</v>
      </c>
      <c r="E24">
        <v>300.00001955032297</v>
      </c>
      <c r="F24">
        <v>300.00085306167603</v>
      </c>
      <c r="H24">
        <v>273.40690612792901</v>
      </c>
      <c r="I24">
        <v>300.00077795982298</v>
      </c>
      <c r="J24">
        <v>300.00016307830799</v>
      </c>
      <c r="K24">
        <v>300.00097227096501</v>
      </c>
      <c r="L24">
        <v>300.000664949417</v>
      </c>
      <c r="N24">
        <v>87.087044715881305</v>
      </c>
      <c r="O24">
        <v>145.33195805549599</v>
      </c>
      <c r="P24">
        <v>135.07077527046201</v>
      </c>
      <c r="Q24">
        <v>152.642682790756</v>
      </c>
      <c r="R24">
        <v>245.89060974121</v>
      </c>
    </row>
    <row r="25" spans="1:18">
      <c r="A25" t="s">
        <v>135</v>
      </c>
      <c r="B25">
        <v>215.99350690841601</v>
      </c>
      <c r="C25">
        <v>300.000023841857</v>
      </c>
      <c r="D25">
        <v>300.00000405311499</v>
      </c>
      <c r="E25">
        <v>300.00062322616498</v>
      </c>
      <c r="F25">
        <v>300.00098133087101</v>
      </c>
      <c r="H25">
        <v>6.0640010833740199</v>
      </c>
      <c r="I25">
        <v>160.89069485664299</v>
      </c>
      <c r="J25">
        <v>155.426456689834</v>
      </c>
      <c r="K25">
        <v>218.38204574584901</v>
      </c>
      <c r="L25">
        <v>300.00015091896</v>
      </c>
      <c r="N25">
        <v>5.6000003814697203</v>
      </c>
      <c r="O25">
        <v>26.745000600814802</v>
      </c>
      <c r="P25">
        <v>46.243059396743703</v>
      </c>
      <c r="Q25">
        <v>73.011060476303101</v>
      </c>
      <c r="R25">
        <v>61.602305889129603</v>
      </c>
    </row>
    <row r="26" spans="1:18">
      <c r="A26" t="s">
        <v>136</v>
      </c>
      <c r="B26">
        <v>12.8960025310516</v>
      </c>
      <c r="C26">
        <v>63.826272964477504</v>
      </c>
      <c r="D26">
        <v>72.967028617858801</v>
      </c>
      <c r="E26">
        <v>110.597039222717</v>
      </c>
      <c r="F26">
        <v>93.786998510360704</v>
      </c>
      <c r="H26">
        <v>5.9669992923736501</v>
      </c>
      <c r="I26">
        <v>20.9325144290924</v>
      </c>
      <c r="J26">
        <v>57.028831720352102</v>
      </c>
      <c r="K26">
        <v>91.184621572494507</v>
      </c>
      <c r="L26">
        <v>56.498052358627298</v>
      </c>
      <c r="N26">
        <v>5.8709974288940403</v>
      </c>
      <c r="O26">
        <v>25.102981567382798</v>
      </c>
      <c r="P26">
        <v>45.347914457321103</v>
      </c>
      <c r="Q26">
        <v>55.795045375823896</v>
      </c>
      <c r="R26">
        <v>37.795071840286198</v>
      </c>
    </row>
    <row r="27" spans="1:18">
      <c r="A27" t="s">
        <v>137</v>
      </c>
      <c r="B27">
        <v>15.4329977035522</v>
      </c>
      <c r="C27">
        <v>54.787386894226003</v>
      </c>
      <c r="D27">
        <v>66.781028747558594</v>
      </c>
      <c r="E27">
        <v>102.391073226928</v>
      </c>
      <c r="F27">
        <v>62.828999757766702</v>
      </c>
      <c r="H27">
        <v>10.1129994392395</v>
      </c>
      <c r="I27">
        <v>47.967515945434499</v>
      </c>
      <c r="J27">
        <v>54.487045288085902</v>
      </c>
      <c r="K27">
        <v>88.476043462753296</v>
      </c>
      <c r="L27">
        <v>48.155998706817599</v>
      </c>
      <c r="N27">
        <v>7.34700202941894</v>
      </c>
      <c r="O27">
        <v>30.993060588836599</v>
      </c>
      <c r="P27">
        <v>43.737723112106302</v>
      </c>
      <c r="Q27">
        <v>67.854031085968003</v>
      </c>
      <c r="R27">
        <v>33.961999893188398</v>
      </c>
    </row>
    <row r="28" spans="1:18">
      <c r="A28" t="s">
        <v>138</v>
      </c>
      <c r="B28">
        <v>15.5980012416839</v>
      </c>
      <c r="C28">
        <v>37.7532699108123</v>
      </c>
      <c r="D28">
        <v>65.983844280242906</v>
      </c>
      <c r="E28">
        <v>37.352030038833597</v>
      </c>
      <c r="F28">
        <v>61.7420010566711</v>
      </c>
      <c r="H28">
        <v>14.2787091732025</v>
      </c>
      <c r="I28">
        <v>32.654999732971099</v>
      </c>
      <c r="J28">
        <v>54.1100142002105</v>
      </c>
      <c r="K28">
        <v>89.227042675018296</v>
      </c>
      <c r="L28">
        <v>44.525001287460299</v>
      </c>
      <c r="N28">
        <v>10.126999139785701</v>
      </c>
      <c r="O28">
        <v>27.743977069854701</v>
      </c>
      <c r="P28">
        <v>21.749999523162799</v>
      </c>
      <c r="Q28">
        <v>65.930014371871906</v>
      </c>
      <c r="R28">
        <v>35.923999786376903</v>
      </c>
    </row>
    <row r="29" spans="1:18">
      <c r="A29" t="s">
        <v>139</v>
      </c>
      <c r="B29">
        <v>300.00018143653801</v>
      </c>
      <c r="C29">
        <v>300.00078105926502</v>
      </c>
      <c r="D29">
        <v>300.00011777877802</v>
      </c>
      <c r="E29">
        <v>300.00055789947498</v>
      </c>
      <c r="F29">
        <v>300.00052142143198</v>
      </c>
      <c r="H29">
        <v>300.00024437904301</v>
      </c>
      <c r="I29">
        <v>300.00085282325699</v>
      </c>
      <c r="J29">
        <v>300.000989675521</v>
      </c>
      <c r="K29">
        <v>300.000571727752</v>
      </c>
      <c r="L29">
        <v>300.00000095367398</v>
      </c>
      <c r="N29">
        <v>300.00085353851301</v>
      </c>
      <c r="O29">
        <v>300.00080490112299</v>
      </c>
      <c r="P29">
        <v>300.00014734268098</v>
      </c>
      <c r="Q29">
        <v>300.00036287307699</v>
      </c>
      <c r="R29">
        <v>300.00018239021301</v>
      </c>
    </row>
    <row r="30" spans="1:18">
      <c r="A30" t="s">
        <v>140</v>
      </c>
      <c r="B30">
        <v>300.00065612792901</v>
      </c>
      <c r="C30">
        <v>300.00088214874199</v>
      </c>
      <c r="D30">
        <v>300.00072193145701</v>
      </c>
      <c r="E30">
        <v>300.00076460838301</v>
      </c>
      <c r="F30">
        <v>300.00015997886601</v>
      </c>
      <c r="H30">
        <v>300.00021862983698</v>
      </c>
      <c r="I30">
        <v>300.00081157684298</v>
      </c>
      <c r="J30">
        <v>300.00098681449799</v>
      </c>
      <c r="K30">
        <v>300.00077772140497</v>
      </c>
      <c r="L30">
        <v>300.00052142143198</v>
      </c>
      <c r="N30">
        <v>300.00066471099802</v>
      </c>
      <c r="O30">
        <v>300.00010609626702</v>
      </c>
      <c r="P30">
        <v>300.00077319145203</v>
      </c>
      <c r="Q30">
        <v>300.00093054771401</v>
      </c>
      <c r="R30">
        <v>300.000289201736</v>
      </c>
    </row>
    <row r="31" spans="1:18">
      <c r="A31" t="s">
        <v>141</v>
      </c>
      <c r="B31">
        <v>300.00016307830799</v>
      </c>
      <c r="C31">
        <v>300.00013947486798</v>
      </c>
      <c r="D31">
        <v>300.00055837631197</v>
      </c>
      <c r="E31">
        <v>300.00014734268098</v>
      </c>
      <c r="F31">
        <v>300.00099921226501</v>
      </c>
      <c r="H31">
        <v>300.00016975402798</v>
      </c>
      <c r="I31">
        <v>300.000791072845</v>
      </c>
      <c r="J31">
        <v>300.00004124641401</v>
      </c>
      <c r="K31">
        <v>300.00014781951899</v>
      </c>
      <c r="L31">
        <v>300.00016140937799</v>
      </c>
      <c r="N31">
        <v>300.000660419464</v>
      </c>
      <c r="O31">
        <v>300.00050306320099</v>
      </c>
      <c r="P31">
        <v>300.000889539718</v>
      </c>
      <c r="Q31">
        <v>300.000986337661</v>
      </c>
      <c r="R31">
        <v>300.00014281272797</v>
      </c>
    </row>
    <row r="32" spans="1:18">
      <c r="A32" t="s">
        <v>142</v>
      </c>
      <c r="B32">
        <v>300.00005459785399</v>
      </c>
      <c r="C32">
        <v>300.00089192390402</v>
      </c>
      <c r="D32">
        <v>300.000775814056</v>
      </c>
      <c r="E32">
        <v>300.00012516975403</v>
      </c>
      <c r="F32">
        <v>300.00039267539898</v>
      </c>
      <c r="H32">
        <v>300.00023841857899</v>
      </c>
      <c r="I32">
        <v>300.00075364112797</v>
      </c>
      <c r="J32">
        <v>300.00078606605501</v>
      </c>
      <c r="K32">
        <v>300.00014400482098</v>
      </c>
      <c r="L32">
        <v>300.00000119209199</v>
      </c>
      <c r="N32">
        <v>200.75916600227299</v>
      </c>
      <c r="O32">
        <v>300.00024247169398</v>
      </c>
      <c r="P32">
        <v>283.06446647643997</v>
      </c>
      <c r="Q32">
        <v>282.49510574340798</v>
      </c>
      <c r="R32">
        <v>300.000439405441</v>
      </c>
    </row>
    <row r="33" spans="1:18">
      <c r="A33" t="s">
        <v>143</v>
      </c>
      <c r="B33">
        <v>300.00052118301301</v>
      </c>
      <c r="C33">
        <v>300.00073909759499</v>
      </c>
      <c r="D33">
        <v>300.00014734268098</v>
      </c>
      <c r="E33">
        <v>300.00072598457302</v>
      </c>
      <c r="F33">
        <v>300.00034523010203</v>
      </c>
      <c r="H33">
        <v>264.88066673278797</v>
      </c>
      <c r="I33">
        <v>300.00040531158402</v>
      </c>
      <c r="J33">
        <v>300.00052785873402</v>
      </c>
      <c r="K33">
        <v>300.000052452087</v>
      </c>
      <c r="L33">
        <v>300.00039100646899</v>
      </c>
      <c r="N33">
        <v>78.401290416717501</v>
      </c>
      <c r="O33">
        <v>128.31393313407801</v>
      </c>
      <c r="P33">
        <v>122.028013944625</v>
      </c>
      <c r="Q33">
        <v>146.15964865684501</v>
      </c>
      <c r="R33">
        <v>222.82099914550699</v>
      </c>
    </row>
    <row r="34" spans="1:18">
      <c r="A34" t="s">
        <v>144</v>
      </c>
      <c r="B34">
        <v>206.29800009727401</v>
      </c>
      <c r="C34">
        <v>300.000298261642</v>
      </c>
      <c r="D34">
        <v>300.00014305114701</v>
      </c>
      <c r="E34">
        <v>300.00023627281098</v>
      </c>
      <c r="F34">
        <v>300.000422477722</v>
      </c>
      <c r="H34">
        <v>85.806289672851506</v>
      </c>
      <c r="I34">
        <v>143.28500556945801</v>
      </c>
      <c r="J34">
        <v>145.69574761390601</v>
      </c>
      <c r="K34">
        <v>210.14080214500399</v>
      </c>
      <c r="L34">
        <v>300.00076889991698</v>
      </c>
      <c r="N34">
        <v>1.6360015869140601</v>
      </c>
      <c r="O34">
        <v>20.431421279907202</v>
      </c>
      <c r="P34">
        <v>43.358014106750403</v>
      </c>
      <c r="Q34">
        <v>66.0220303535461</v>
      </c>
      <c r="R34">
        <v>34.120999813079798</v>
      </c>
    </row>
    <row r="35" spans="1:18">
      <c r="A35" t="s">
        <v>145</v>
      </c>
      <c r="B35">
        <v>20.206000328063901</v>
      </c>
      <c r="C35">
        <v>50.731309413909898</v>
      </c>
      <c r="D35">
        <v>65.359022617340003</v>
      </c>
      <c r="E35">
        <v>102.87804532051</v>
      </c>
      <c r="F35">
        <v>82.560998439788804</v>
      </c>
      <c r="H35">
        <v>4.2469453811645499</v>
      </c>
      <c r="I35">
        <v>29.305565834045399</v>
      </c>
      <c r="J35">
        <v>49.544000148773101</v>
      </c>
      <c r="K35">
        <v>81.391047000884996</v>
      </c>
      <c r="L35">
        <v>41.067999124526899</v>
      </c>
      <c r="N35">
        <v>4.9859974384307799</v>
      </c>
      <c r="O35">
        <v>35.444597482681203</v>
      </c>
      <c r="P35">
        <v>40.862014293670597</v>
      </c>
      <c r="Q35">
        <v>65.345105409622093</v>
      </c>
      <c r="R35">
        <v>26.557523012161202</v>
      </c>
    </row>
    <row r="36" spans="1:18">
      <c r="A36" t="s">
        <v>146</v>
      </c>
      <c r="B36">
        <v>9.3540010452270508</v>
      </c>
      <c r="C36">
        <v>46.656888484954798</v>
      </c>
      <c r="D36">
        <v>61.618014335632303</v>
      </c>
      <c r="E36">
        <v>92.250998973846393</v>
      </c>
      <c r="F36">
        <v>48.763016939163201</v>
      </c>
      <c r="H36">
        <v>5.7530002593994096</v>
      </c>
      <c r="I36">
        <v>35.027614593505803</v>
      </c>
      <c r="J36">
        <v>51.413000583648603</v>
      </c>
      <c r="K36">
        <v>83.8090434074401</v>
      </c>
      <c r="L36">
        <v>36.407999038696197</v>
      </c>
      <c r="N36">
        <v>4.7400012016296298</v>
      </c>
      <c r="O36">
        <v>19.890001058578399</v>
      </c>
      <c r="P36">
        <v>39.410043001174898</v>
      </c>
      <c r="Q36">
        <v>62.830965280532801</v>
      </c>
      <c r="R36">
        <v>24.505998134613002</v>
      </c>
    </row>
    <row r="37" spans="1:18">
      <c r="A37" t="s">
        <v>147</v>
      </c>
      <c r="B37">
        <v>11.4669988155364</v>
      </c>
      <c r="C37">
        <v>28.4109623432159</v>
      </c>
      <c r="D37">
        <v>61.427999973297098</v>
      </c>
      <c r="E37">
        <v>93.071927309036198</v>
      </c>
      <c r="F37">
        <v>45.189415931701603</v>
      </c>
      <c r="H37">
        <v>10.4236946105957</v>
      </c>
      <c r="I37">
        <v>19.9554216861724</v>
      </c>
      <c r="J37">
        <v>49.449044227600098</v>
      </c>
      <c r="K37">
        <v>81.913068532943697</v>
      </c>
      <c r="L37">
        <v>36.887001037597599</v>
      </c>
      <c r="N37">
        <v>8.0870020389556796</v>
      </c>
      <c r="O37">
        <v>13.0926766395568</v>
      </c>
      <c r="P37">
        <v>40.558026075363102</v>
      </c>
      <c r="Q37">
        <v>61.207043170928898</v>
      </c>
      <c r="R37">
        <v>24.145001173019399</v>
      </c>
    </row>
    <row r="38" spans="1:18">
      <c r="A38" t="s">
        <v>148</v>
      </c>
      <c r="B38">
        <v>300.00016307830799</v>
      </c>
      <c r="C38">
        <v>300.00098085403403</v>
      </c>
      <c r="D38">
        <v>300.00082874297999</v>
      </c>
      <c r="E38">
        <v>300.000003576278</v>
      </c>
      <c r="F38">
        <v>300.00064396858198</v>
      </c>
      <c r="H38">
        <v>300.00005340576098</v>
      </c>
      <c r="I38">
        <v>300.00015139579699</v>
      </c>
      <c r="J38">
        <v>300.00013136863703</v>
      </c>
      <c r="K38">
        <v>300.00097131729098</v>
      </c>
      <c r="L38">
        <v>300.00079560279801</v>
      </c>
      <c r="N38">
        <v>300.0006711483</v>
      </c>
      <c r="O38">
        <v>300.00008702278097</v>
      </c>
      <c r="P38">
        <v>300.00098943710299</v>
      </c>
      <c r="Q38">
        <v>300.00051426887501</v>
      </c>
      <c r="R38">
        <v>300.00000047683699</v>
      </c>
    </row>
    <row r="39" spans="1:18">
      <c r="A39" t="s">
        <v>149</v>
      </c>
      <c r="B39">
        <v>300.000390529632</v>
      </c>
      <c r="C39">
        <v>300.00013470649702</v>
      </c>
      <c r="D39">
        <v>300.000164270401</v>
      </c>
      <c r="E39">
        <v>300.00012969970697</v>
      </c>
      <c r="F39">
        <v>300.00062537193298</v>
      </c>
      <c r="H39">
        <v>300.00052475929198</v>
      </c>
      <c r="I39">
        <v>300.00088524818398</v>
      </c>
      <c r="J39">
        <v>300.00013875961298</v>
      </c>
      <c r="K39">
        <v>300.00098943710299</v>
      </c>
      <c r="L39">
        <v>300.00028085708601</v>
      </c>
      <c r="N39">
        <v>300.00048494338898</v>
      </c>
      <c r="O39">
        <v>300.000248670578</v>
      </c>
      <c r="P39">
        <v>300.00065135955799</v>
      </c>
      <c r="Q39">
        <v>300.00080609321498</v>
      </c>
      <c r="R39">
        <v>300.00016355514498</v>
      </c>
    </row>
    <row r="40" spans="1:18">
      <c r="A40" t="s">
        <v>150</v>
      </c>
      <c r="B40">
        <v>300.000000715255</v>
      </c>
      <c r="C40">
        <v>300.000346183776</v>
      </c>
      <c r="D40">
        <v>300.00085568428</v>
      </c>
      <c r="E40">
        <v>300.00082731246903</v>
      </c>
      <c r="F40">
        <v>300.00064826011601</v>
      </c>
      <c r="H40">
        <v>300.00099992752001</v>
      </c>
      <c r="I40">
        <v>300.00040507316498</v>
      </c>
      <c r="J40">
        <v>300.000710010528</v>
      </c>
      <c r="K40">
        <v>300.00093173980702</v>
      </c>
      <c r="L40">
        <v>300.000756263732</v>
      </c>
      <c r="N40">
        <v>300.00001335143997</v>
      </c>
      <c r="O40">
        <v>300.00039601325898</v>
      </c>
      <c r="P40">
        <v>300.00014162063599</v>
      </c>
      <c r="Q40">
        <v>300.00013160705498</v>
      </c>
      <c r="R40">
        <v>300.00038981437598</v>
      </c>
    </row>
    <row r="41" spans="1:18">
      <c r="A41" t="s">
        <v>151</v>
      </c>
      <c r="B41">
        <v>3.2040002346038801</v>
      </c>
      <c r="C41">
        <v>300.00005078315701</v>
      </c>
      <c r="D41">
        <v>300.00008869171103</v>
      </c>
      <c r="E41">
        <v>300.00017261505099</v>
      </c>
      <c r="F41">
        <v>300.00028467178299</v>
      </c>
      <c r="H41">
        <v>300.00016403198202</v>
      </c>
      <c r="I41">
        <v>300.00016546249299</v>
      </c>
      <c r="J41">
        <v>300.00022101402197</v>
      </c>
      <c r="K41">
        <v>300.000926017761</v>
      </c>
      <c r="L41">
        <v>300.00051546096802</v>
      </c>
      <c r="N41">
        <v>197.805666446685</v>
      </c>
      <c r="O41">
        <v>281.21201848983702</v>
      </c>
      <c r="P41">
        <v>266.88652896881098</v>
      </c>
      <c r="Q41">
        <v>284.09913897514298</v>
      </c>
      <c r="R41">
        <v>300.000014066696</v>
      </c>
    </row>
    <row r="42" spans="1:18">
      <c r="A42" t="s">
        <v>152</v>
      </c>
      <c r="B42">
        <v>300.00077104568402</v>
      </c>
      <c r="C42">
        <v>300.00012350082397</v>
      </c>
      <c r="D42">
        <v>300.00093293190002</v>
      </c>
      <c r="E42">
        <v>300.00050258636401</v>
      </c>
      <c r="F42">
        <v>300.00030922889698</v>
      </c>
      <c r="H42">
        <v>258.890389442443</v>
      </c>
      <c r="I42">
        <v>300.00030350685103</v>
      </c>
      <c r="J42">
        <v>300.00000286102198</v>
      </c>
      <c r="K42">
        <v>300.00035095214798</v>
      </c>
      <c r="L42">
        <v>300.00028562545702</v>
      </c>
      <c r="N42">
        <v>80.057808876037598</v>
      </c>
      <c r="O42">
        <v>119.735265731811</v>
      </c>
      <c r="P42">
        <v>119.788713932037</v>
      </c>
      <c r="Q42">
        <v>136.55201458930901</v>
      </c>
      <c r="R42">
        <v>235.36775684356601</v>
      </c>
    </row>
    <row r="43" spans="1:18">
      <c r="A43" t="s">
        <v>153</v>
      </c>
      <c r="B43">
        <v>206.23399996757499</v>
      </c>
      <c r="C43">
        <v>277.68007683753899</v>
      </c>
      <c r="D43">
        <v>285.29294228553698</v>
      </c>
      <c r="E43">
        <v>300.00047731399502</v>
      </c>
      <c r="F43">
        <v>300.000138521194</v>
      </c>
      <c r="H43">
        <v>71.991001605987506</v>
      </c>
      <c r="I43">
        <v>118.89474654197601</v>
      </c>
      <c r="J43">
        <v>125.75992918014499</v>
      </c>
      <c r="K43">
        <v>184.12818670272799</v>
      </c>
      <c r="L43">
        <v>296.58430862426701</v>
      </c>
      <c r="N43">
        <v>3.0450024604797301</v>
      </c>
      <c r="O43">
        <v>10.0232872962951</v>
      </c>
      <c r="P43">
        <v>28.216032743453901</v>
      </c>
      <c r="Q43">
        <v>44.132014751434298</v>
      </c>
      <c r="R43">
        <v>28.193000555038399</v>
      </c>
    </row>
    <row r="44" spans="1:18">
      <c r="A44" t="s">
        <v>154</v>
      </c>
      <c r="B44">
        <v>10.501001119613599</v>
      </c>
      <c r="C44">
        <v>45.816116571426299</v>
      </c>
      <c r="D44">
        <v>35.309015035629201</v>
      </c>
      <c r="E44">
        <v>93.107042312621999</v>
      </c>
      <c r="F44">
        <v>62.101117849349897</v>
      </c>
      <c r="H44">
        <v>5.0810000896453804</v>
      </c>
      <c r="I44">
        <v>38.964001655578599</v>
      </c>
      <c r="J44">
        <v>46.514030933380099</v>
      </c>
      <c r="K44">
        <v>77.085231781005803</v>
      </c>
      <c r="L44">
        <v>32.408644914626997</v>
      </c>
      <c r="N44">
        <v>3.9519994258880602</v>
      </c>
      <c r="O44">
        <v>13.002960443496701</v>
      </c>
      <c r="P44">
        <v>39.584999799728301</v>
      </c>
      <c r="Q44">
        <v>60.892999172210601</v>
      </c>
      <c r="R44">
        <v>22.657998323440498</v>
      </c>
    </row>
    <row r="45" spans="1:18">
      <c r="A45" t="s">
        <v>155</v>
      </c>
      <c r="B45">
        <v>8.2610130310058594</v>
      </c>
      <c r="C45">
        <v>43.975263833999598</v>
      </c>
      <c r="D45">
        <v>22.848000049591001</v>
      </c>
      <c r="E45">
        <v>89.457115411758394</v>
      </c>
      <c r="F45">
        <v>38.142216444015503</v>
      </c>
      <c r="H45">
        <v>6.7519984245300204</v>
      </c>
      <c r="I45">
        <v>28.628926753997799</v>
      </c>
      <c r="J45">
        <v>35.583013772964399</v>
      </c>
      <c r="K45">
        <v>78.1521928310394</v>
      </c>
      <c r="L45">
        <v>31.327494621276799</v>
      </c>
      <c r="N45">
        <v>4.5829997062683097</v>
      </c>
      <c r="O45">
        <v>19.052710771560601</v>
      </c>
      <c r="P45">
        <v>37.286999464034999</v>
      </c>
      <c r="Q45">
        <v>58.238681554794297</v>
      </c>
      <c r="R45">
        <v>20.016000509262</v>
      </c>
    </row>
    <row r="46" spans="1:18">
      <c r="A46" t="s">
        <v>156</v>
      </c>
      <c r="B46">
        <v>10.0949971675872</v>
      </c>
      <c r="C46">
        <v>31.1666822433471</v>
      </c>
      <c r="D46">
        <v>56.9911303520202</v>
      </c>
      <c r="E46">
        <v>87.775115489959703</v>
      </c>
      <c r="F46">
        <v>35.712002038955603</v>
      </c>
      <c r="H46">
        <v>8.3960006237029994</v>
      </c>
      <c r="I46">
        <v>32.494183063507002</v>
      </c>
      <c r="J46">
        <v>46.081013441085801</v>
      </c>
      <c r="K46">
        <v>54.490029335021902</v>
      </c>
      <c r="L46">
        <v>30.529000520706099</v>
      </c>
      <c r="N46">
        <v>5.7710003852844203</v>
      </c>
      <c r="O46">
        <v>14.932326793670599</v>
      </c>
      <c r="P46">
        <v>36.663000822067197</v>
      </c>
      <c r="Q46">
        <v>58.310044765472398</v>
      </c>
      <c r="R46">
        <v>19.716000556945801</v>
      </c>
    </row>
    <row r="47" spans="1:18">
      <c r="A47" t="s">
        <v>157</v>
      </c>
      <c r="B47">
        <v>300.00005960464398</v>
      </c>
      <c r="C47">
        <v>300.00065016746498</v>
      </c>
      <c r="D47">
        <v>300.00025987625099</v>
      </c>
      <c r="E47">
        <v>300.000157117843</v>
      </c>
      <c r="F47">
        <v>300.00049495696999</v>
      </c>
      <c r="H47">
        <v>300.00034308433499</v>
      </c>
      <c r="I47">
        <v>300.000670194625</v>
      </c>
      <c r="J47">
        <v>300.00010061263998</v>
      </c>
      <c r="K47">
        <v>300.00039744377102</v>
      </c>
      <c r="L47">
        <v>300.00033354759199</v>
      </c>
      <c r="N47">
        <v>300.00039458274802</v>
      </c>
      <c r="O47">
        <v>300.0000603199</v>
      </c>
      <c r="P47">
        <v>300.00016069412197</v>
      </c>
      <c r="Q47">
        <v>300.00022292137101</v>
      </c>
      <c r="R47">
        <v>300.00048160552899</v>
      </c>
    </row>
    <row r="48" spans="1:18">
      <c r="A48" t="s">
        <v>158</v>
      </c>
      <c r="B48">
        <v>300.00062417983997</v>
      </c>
      <c r="C48">
        <v>300.00003314018198</v>
      </c>
      <c r="D48">
        <v>300.00068688392599</v>
      </c>
      <c r="E48">
        <v>300.000270605087</v>
      </c>
      <c r="F48">
        <v>300.00093173980702</v>
      </c>
      <c r="H48">
        <v>300.00042724609301</v>
      </c>
      <c r="I48">
        <v>300.00031805038401</v>
      </c>
      <c r="J48">
        <v>300.000824689865</v>
      </c>
      <c r="K48">
        <v>300.00025510787901</v>
      </c>
      <c r="L48">
        <v>300.00049376487698</v>
      </c>
      <c r="N48">
        <v>300.000999689102</v>
      </c>
      <c r="O48">
        <v>300.00092840194702</v>
      </c>
      <c r="P48">
        <v>300.00012540817198</v>
      </c>
      <c r="Q48">
        <v>300.00097322463898</v>
      </c>
      <c r="R48">
        <v>300.000630140304</v>
      </c>
    </row>
    <row r="49" spans="1:18">
      <c r="A49" t="s">
        <v>159</v>
      </c>
      <c r="B49">
        <v>300.00064945220902</v>
      </c>
      <c r="C49">
        <v>300.00031542777998</v>
      </c>
      <c r="D49">
        <v>300.00028061866698</v>
      </c>
      <c r="E49">
        <v>300.000252723693</v>
      </c>
      <c r="F49">
        <v>300.00061535835198</v>
      </c>
      <c r="H49">
        <v>300.00072765350302</v>
      </c>
      <c r="I49">
        <v>300.00052618980402</v>
      </c>
      <c r="J49">
        <v>300.00013828277503</v>
      </c>
      <c r="K49">
        <v>300.000158786773</v>
      </c>
      <c r="L49">
        <v>300.00093269348099</v>
      </c>
      <c r="N49">
        <v>300.00052404403601</v>
      </c>
      <c r="O49">
        <v>300.00031495094299</v>
      </c>
      <c r="P49">
        <v>300.00073909759499</v>
      </c>
      <c r="Q49">
        <v>300.00000333785999</v>
      </c>
      <c r="R49">
        <v>300.00027847289999</v>
      </c>
    </row>
    <row r="50" spans="1:18">
      <c r="A50" t="s">
        <v>160</v>
      </c>
      <c r="B50">
        <v>300.00013089179902</v>
      </c>
      <c r="C50">
        <v>300.00078177452002</v>
      </c>
      <c r="D50">
        <v>300.00025629997202</v>
      </c>
      <c r="E50">
        <v>300.00021243095398</v>
      </c>
      <c r="F50">
        <v>300.00014758110001</v>
      </c>
      <c r="H50">
        <v>300.00038623809797</v>
      </c>
      <c r="I50">
        <v>300.00031900405799</v>
      </c>
      <c r="J50">
        <v>300.00036263465802</v>
      </c>
      <c r="K50">
        <v>300.00018930435101</v>
      </c>
      <c r="L50">
        <v>300.00061655044499</v>
      </c>
      <c r="N50">
        <v>1.83499979972839</v>
      </c>
      <c r="O50">
        <v>271.44151806831297</v>
      </c>
      <c r="P50">
        <v>270.53919792175202</v>
      </c>
      <c r="Q50">
        <v>274.29791665077198</v>
      </c>
      <c r="R50">
        <v>300.00095820426901</v>
      </c>
    </row>
    <row r="51" spans="1:18">
      <c r="A51" t="s">
        <v>161</v>
      </c>
      <c r="B51">
        <v>300.00046205520601</v>
      </c>
      <c r="C51">
        <v>300.00002241134598</v>
      </c>
      <c r="D51">
        <v>300.00018310546801</v>
      </c>
      <c r="E51">
        <v>300.00027561187699</v>
      </c>
      <c r="F51">
        <v>300.00026059150599</v>
      </c>
      <c r="H51">
        <v>294.13023543357798</v>
      </c>
      <c r="I51">
        <v>300.000351667404</v>
      </c>
      <c r="J51">
        <v>300.00066375732399</v>
      </c>
      <c r="K51">
        <v>300.00025010108902</v>
      </c>
      <c r="L51">
        <v>300.00014543533302</v>
      </c>
      <c r="N51">
        <v>75.401000499725299</v>
      </c>
      <c r="O51">
        <v>114.040984869003</v>
      </c>
      <c r="P51">
        <v>120.840084552764</v>
      </c>
      <c r="Q51">
        <v>137.35893344879099</v>
      </c>
      <c r="R51">
        <v>243.88528370857199</v>
      </c>
    </row>
    <row r="52" spans="1:18">
      <c r="A52" t="s">
        <v>162</v>
      </c>
      <c r="B52">
        <v>208.03414011001499</v>
      </c>
      <c r="C52">
        <v>291.80412650108298</v>
      </c>
      <c r="D52">
        <v>291.74230718612603</v>
      </c>
      <c r="E52">
        <v>300.000388860702</v>
      </c>
      <c r="F52">
        <v>300.00024676322897</v>
      </c>
      <c r="H52">
        <v>76.531000852584796</v>
      </c>
      <c r="I52">
        <v>119.941546916961</v>
      </c>
      <c r="J52">
        <v>123.12105846404999</v>
      </c>
      <c r="K52">
        <v>174.794246912002</v>
      </c>
      <c r="L52">
        <v>280.83425784111</v>
      </c>
      <c r="N52">
        <v>1.28600025177001</v>
      </c>
      <c r="O52">
        <v>8.0598776340484601</v>
      </c>
      <c r="P52">
        <v>37.200999498367302</v>
      </c>
      <c r="Q52">
        <v>59.584015607833798</v>
      </c>
      <c r="R52">
        <v>21.170176267623901</v>
      </c>
    </row>
    <row r="53" spans="1:18">
      <c r="A53" t="s">
        <v>163</v>
      </c>
      <c r="B53">
        <v>7.3999984264373699</v>
      </c>
      <c r="C53">
        <v>42.6112411022186</v>
      </c>
      <c r="D53">
        <v>48.101040601730297</v>
      </c>
      <c r="E53">
        <v>89.593216180801306</v>
      </c>
      <c r="F53">
        <v>56.966002702712998</v>
      </c>
      <c r="H53">
        <v>4.7969985008239702</v>
      </c>
      <c r="I53">
        <v>27.870010614395099</v>
      </c>
      <c r="J53">
        <v>42.948099851608198</v>
      </c>
      <c r="K53">
        <v>74.982013463973999</v>
      </c>
      <c r="L53">
        <v>26.0280022621154</v>
      </c>
      <c r="N53">
        <v>1.46399998664855</v>
      </c>
      <c r="O53">
        <v>25.722337245941102</v>
      </c>
      <c r="P53">
        <v>15.2570149898529</v>
      </c>
      <c r="Q53">
        <v>58.2380561828613</v>
      </c>
      <c r="R53">
        <v>16.552998304367001</v>
      </c>
    </row>
    <row r="54" spans="1:18">
      <c r="A54" t="s">
        <v>164</v>
      </c>
      <c r="B54">
        <v>6.0900011062621999</v>
      </c>
      <c r="C54">
        <v>19.893569946288999</v>
      </c>
      <c r="D54">
        <v>53.239000082015899</v>
      </c>
      <c r="E54">
        <v>86.765139341354299</v>
      </c>
      <c r="F54">
        <v>30.680999040603599</v>
      </c>
      <c r="H54">
        <v>5.0719981193542401</v>
      </c>
      <c r="I54">
        <v>15.3270003795623</v>
      </c>
      <c r="J54">
        <v>43.973028421401899</v>
      </c>
      <c r="K54">
        <v>76.1880140304565</v>
      </c>
      <c r="L54">
        <v>24.295154094695999</v>
      </c>
      <c r="N54">
        <v>3.1509995460510201</v>
      </c>
      <c r="O54">
        <v>14.080999135971</v>
      </c>
      <c r="P54">
        <v>9.7119998931884695</v>
      </c>
      <c r="Q54">
        <v>56.091920137405303</v>
      </c>
      <c r="R54">
        <v>16.3569996356964</v>
      </c>
    </row>
    <row r="55" spans="1:18">
      <c r="A55" t="s">
        <v>165</v>
      </c>
      <c r="B55">
        <v>9.2700006961822492</v>
      </c>
      <c r="C55">
        <v>12.738001108169501</v>
      </c>
      <c r="D55">
        <v>55.0400292873382</v>
      </c>
      <c r="E55">
        <v>59.158198356628397</v>
      </c>
      <c r="F55">
        <v>28.316002130508402</v>
      </c>
      <c r="H55">
        <v>7.4649996757507298</v>
      </c>
      <c r="I55">
        <v>16.177268028259199</v>
      </c>
      <c r="J55">
        <v>31.608999967574999</v>
      </c>
      <c r="K55">
        <v>76.050139188766394</v>
      </c>
      <c r="L55">
        <v>25.751000881195001</v>
      </c>
      <c r="N55">
        <v>4.2939994335174498</v>
      </c>
      <c r="O55">
        <v>11.7043542861938</v>
      </c>
      <c r="P55">
        <v>28.115999698638898</v>
      </c>
      <c r="Q55">
        <v>55.926030635833698</v>
      </c>
      <c r="R55">
        <v>16.190624952316199</v>
      </c>
    </row>
    <row r="56" spans="1:18">
      <c r="A56" t="s">
        <v>166</v>
      </c>
      <c r="B56">
        <v>300.00047969818098</v>
      </c>
      <c r="C56">
        <v>300.00023794174098</v>
      </c>
      <c r="D56">
        <v>300.000290393829</v>
      </c>
      <c r="E56">
        <v>300.00022363662703</v>
      </c>
      <c r="F56">
        <v>300.00022077560402</v>
      </c>
      <c r="H56">
        <v>300.00002264976501</v>
      </c>
      <c r="I56">
        <v>300.00098299980101</v>
      </c>
      <c r="J56">
        <v>300.00025629997202</v>
      </c>
      <c r="K56">
        <v>300.00039124488802</v>
      </c>
      <c r="L56">
        <v>300.00009322166397</v>
      </c>
      <c r="N56">
        <v>300.00016212463299</v>
      </c>
      <c r="O56">
        <v>300.00045728683398</v>
      </c>
      <c r="P56">
        <v>300.00088715553198</v>
      </c>
      <c r="Q56">
        <v>300.000348806381</v>
      </c>
      <c r="R56">
        <v>300.00064992904601</v>
      </c>
    </row>
    <row r="57" spans="1:18">
      <c r="A57" t="s">
        <v>167</v>
      </c>
      <c r="B57">
        <v>300.00034761428799</v>
      </c>
      <c r="C57">
        <v>300.00013303756702</v>
      </c>
      <c r="D57">
        <v>300.00042676925602</v>
      </c>
      <c r="E57">
        <v>300.00031280517499</v>
      </c>
      <c r="F57">
        <v>300.00095176696698</v>
      </c>
      <c r="H57">
        <v>300.00096821784899</v>
      </c>
      <c r="I57">
        <v>300.00086212158197</v>
      </c>
      <c r="J57">
        <v>300.00018596649102</v>
      </c>
      <c r="K57">
        <v>300.00060915946898</v>
      </c>
      <c r="L57">
        <v>300.00000047683699</v>
      </c>
      <c r="N57">
        <v>300.00038909912098</v>
      </c>
      <c r="O57">
        <v>300.00078701972899</v>
      </c>
      <c r="P57">
        <v>300.00009107589699</v>
      </c>
      <c r="Q57">
        <v>300.00051665306</v>
      </c>
      <c r="R57">
        <v>300.00033116340597</v>
      </c>
    </row>
    <row r="58" spans="1:18">
      <c r="A58" t="s">
        <v>168</v>
      </c>
      <c r="B58">
        <v>300.00093436241099</v>
      </c>
      <c r="C58">
        <v>300.00078606605501</v>
      </c>
      <c r="D58">
        <v>300.00034523010203</v>
      </c>
      <c r="E58">
        <v>300.00040864944401</v>
      </c>
      <c r="F58">
        <v>300.00094366073603</v>
      </c>
      <c r="H58">
        <v>300.000745534896</v>
      </c>
      <c r="I58">
        <v>300.00063109397797</v>
      </c>
      <c r="J58">
        <v>300.00020718574501</v>
      </c>
      <c r="K58">
        <v>300.00022196769697</v>
      </c>
      <c r="L58">
        <v>300.000654220581</v>
      </c>
      <c r="N58">
        <v>293.54299616813603</v>
      </c>
      <c r="O58">
        <v>300.00070190429602</v>
      </c>
      <c r="P58">
        <v>300.000819206237</v>
      </c>
      <c r="Q58">
        <v>300.00037932395901</v>
      </c>
      <c r="R58">
        <v>300.000494480133</v>
      </c>
    </row>
    <row r="59" spans="1:18">
      <c r="A59" t="s">
        <v>169</v>
      </c>
      <c r="B59">
        <v>1.7780013084411599</v>
      </c>
      <c r="C59">
        <v>300.00046992301901</v>
      </c>
      <c r="D59">
        <v>300.00048851966801</v>
      </c>
      <c r="E59">
        <v>300.00004267692498</v>
      </c>
      <c r="F59">
        <v>300.00081729888899</v>
      </c>
      <c r="H59">
        <v>300.00052428245499</v>
      </c>
      <c r="I59">
        <v>300.000330924987</v>
      </c>
      <c r="J59">
        <v>300.000232458114</v>
      </c>
      <c r="K59">
        <v>300.00035429000798</v>
      </c>
      <c r="L59">
        <v>300.00045967102</v>
      </c>
      <c r="N59">
        <v>1.25300121307373</v>
      </c>
      <c r="O59">
        <v>255.02401733398401</v>
      </c>
      <c r="P59">
        <v>247.53101873397799</v>
      </c>
      <c r="Q59">
        <v>259.39625835418701</v>
      </c>
      <c r="R59">
        <v>300.00093531608502</v>
      </c>
    </row>
    <row r="60" spans="1:18">
      <c r="A60" t="s">
        <v>170</v>
      </c>
      <c r="B60">
        <v>300.00069332122803</v>
      </c>
      <c r="C60">
        <v>300.00034594535799</v>
      </c>
      <c r="D60">
        <v>300.00017309188797</v>
      </c>
      <c r="E60">
        <v>300.00040268897999</v>
      </c>
      <c r="F60">
        <v>300.00099849700899</v>
      </c>
      <c r="H60">
        <v>1.42000079154968</v>
      </c>
      <c r="I60">
        <v>300.00077700614901</v>
      </c>
      <c r="J60">
        <v>300.000258207321</v>
      </c>
      <c r="K60">
        <v>300.00032448768599</v>
      </c>
      <c r="L60">
        <v>300.00068116187998</v>
      </c>
      <c r="N60">
        <v>0.85700035095214799</v>
      </c>
      <c r="O60">
        <v>105.240195989608</v>
      </c>
      <c r="P60">
        <v>108.176144838333</v>
      </c>
      <c r="Q60">
        <v>130.51612615585299</v>
      </c>
      <c r="R60">
        <v>220.32410883903501</v>
      </c>
    </row>
    <row r="61" spans="1:18">
      <c r="A61" t="s">
        <v>171</v>
      </c>
      <c r="B61">
        <v>219.94606852531399</v>
      </c>
      <c r="C61">
        <v>256.63855528831402</v>
      </c>
      <c r="D61">
        <v>300.00077152252197</v>
      </c>
      <c r="E61">
        <v>300.00012731552101</v>
      </c>
      <c r="F61">
        <v>300.00083804130497</v>
      </c>
      <c r="H61">
        <v>1.17400050163269</v>
      </c>
      <c r="I61">
        <v>114.078062295913</v>
      </c>
      <c r="J61">
        <v>124.711304426193</v>
      </c>
      <c r="K61">
        <v>174.59102940559299</v>
      </c>
      <c r="L61">
        <v>275.95613551139797</v>
      </c>
      <c r="N61">
        <v>1.9560029506683301</v>
      </c>
      <c r="O61">
        <v>27.947054147720301</v>
      </c>
      <c r="P61">
        <v>36.0860147476196</v>
      </c>
      <c r="Q61">
        <v>56.593000888824399</v>
      </c>
      <c r="R61">
        <v>19.113997936248701</v>
      </c>
    </row>
    <row r="62" spans="1:18">
      <c r="A62" t="s">
        <v>172</v>
      </c>
      <c r="B62">
        <v>6.8389987945556596</v>
      </c>
      <c r="C62">
        <v>35.702998876571598</v>
      </c>
      <c r="D62">
        <v>53.599072456359799</v>
      </c>
      <c r="E62">
        <v>86.385028362274099</v>
      </c>
      <c r="F62">
        <v>58.692000865936201</v>
      </c>
      <c r="H62">
        <v>2.4179997444152801</v>
      </c>
      <c r="I62">
        <v>11.5019989013671</v>
      </c>
      <c r="J62">
        <v>20.904095649719199</v>
      </c>
      <c r="K62">
        <v>78.076013326644897</v>
      </c>
      <c r="L62">
        <v>19.587997198104802</v>
      </c>
      <c r="N62">
        <v>2.7389969825744598</v>
      </c>
      <c r="O62">
        <v>22.9898698329925</v>
      </c>
      <c r="P62">
        <v>33.457078456878598</v>
      </c>
      <c r="Q62">
        <v>57.905014038085902</v>
      </c>
      <c r="R62">
        <v>14.624999523162799</v>
      </c>
    </row>
    <row r="63" spans="1:18">
      <c r="A63" t="s">
        <v>173</v>
      </c>
      <c r="B63">
        <v>6.9360013008117596</v>
      </c>
      <c r="C63">
        <v>15.7642273902893</v>
      </c>
      <c r="D63">
        <v>48.033098697662297</v>
      </c>
      <c r="E63">
        <v>84.952124118804903</v>
      </c>
      <c r="F63">
        <v>26.966999769210801</v>
      </c>
      <c r="H63">
        <v>4.7310011386871302</v>
      </c>
      <c r="I63">
        <v>8.9030010700225795</v>
      </c>
      <c r="J63">
        <v>27.279014348983701</v>
      </c>
      <c r="K63">
        <v>75.8221306800842</v>
      </c>
      <c r="L63">
        <v>20.345000743865899</v>
      </c>
      <c r="N63">
        <v>3.0659995079040501</v>
      </c>
      <c r="O63">
        <v>26.8080105781555</v>
      </c>
      <c r="P63">
        <v>11.8220009803771</v>
      </c>
      <c r="Q63">
        <v>55.103933334350501</v>
      </c>
      <c r="R63">
        <v>12.683002233505199</v>
      </c>
    </row>
    <row r="64" spans="1:18">
      <c r="A64" t="s">
        <v>174</v>
      </c>
      <c r="B64">
        <v>7.5369997024536097</v>
      </c>
      <c r="C64">
        <v>10.030910730361899</v>
      </c>
      <c r="D64">
        <v>29.051997423171901</v>
      </c>
      <c r="E64">
        <v>84.655028343200598</v>
      </c>
      <c r="F64">
        <v>25.422998428344702</v>
      </c>
      <c r="H64">
        <v>6.6315195560455296</v>
      </c>
      <c r="I64">
        <v>18.664082288742001</v>
      </c>
      <c r="J64">
        <v>32.2679986953735</v>
      </c>
      <c r="K64">
        <v>71.596120357513399</v>
      </c>
      <c r="L64">
        <v>18.900002717971802</v>
      </c>
      <c r="N64">
        <v>4.0310006141662598</v>
      </c>
      <c r="O64">
        <v>23.912953615188599</v>
      </c>
      <c r="P64">
        <v>35.639097213745103</v>
      </c>
      <c r="Q64">
        <v>53.879097700118997</v>
      </c>
      <c r="R64">
        <v>13.2115020751953</v>
      </c>
    </row>
    <row r="65" spans="1:18">
      <c r="A65" t="s">
        <v>175</v>
      </c>
      <c r="B65">
        <v>300.000256538391</v>
      </c>
      <c r="C65">
        <v>300.00047016143799</v>
      </c>
      <c r="D65">
        <v>300.00005912780699</v>
      </c>
      <c r="E65">
        <v>300.00031089782698</v>
      </c>
      <c r="F65">
        <v>300.00023651123001</v>
      </c>
      <c r="H65">
        <v>300.00077915191599</v>
      </c>
      <c r="I65">
        <v>300.00059986114502</v>
      </c>
      <c r="J65">
        <v>300.00042724609301</v>
      </c>
      <c r="K65">
        <v>300.00022029876698</v>
      </c>
      <c r="L65">
        <v>300.00083661079401</v>
      </c>
      <c r="N65">
        <v>300.00077033042902</v>
      </c>
      <c r="O65">
        <v>300.00072932243302</v>
      </c>
      <c r="P65">
        <v>300.000419855117</v>
      </c>
      <c r="Q65">
        <v>300.000190734863</v>
      </c>
      <c r="R65">
        <v>300.00014400482098</v>
      </c>
    </row>
    <row r="66" spans="1:18">
      <c r="A66" t="s">
        <v>176</v>
      </c>
      <c r="B66">
        <v>300.000249385833</v>
      </c>
      <c r="C66">
        <v>300.00048661231898</v>
      </c>
      <c r="D66">
        <v>300.00037455558697</v>
      </c>
      <c r="E66">
        <v>300.000499010086</v>
      </c>
      <c r="F66">
        <v>300.00048589706398</v>
      </c>
      <c r="H66">
        <v>300.00093269348099</v>
      </c>
      <c r="I66">
        <v>300.00080490112299</v>
      </c>
      <c r="J66">
        <v>300.00043511390601</v>
      </c>
      <c r="K66">
        <v>300.00019311904902</v>
      </c>
      <c r="L66">
        <v>300.00023603439303</v>
      </c>
      <c r="N66">
        <v>300.00078225135798</v>
      </c>
      <c r="O66">
        <v>300.000726938247</v>
      </c>
      <c r="P66">
        <v>300.00046133994999</v>
      </c>
      <c r="Q66">
        <v>300.00034570693902</v>
      </c>
      <c r="R66">
        <v>300.00025916099497</v>
      </c>
    </row>
    <row r="67" spans="1:18">
      <c r="A67" t="s">
        <v>177</v>
      </c>
      <c r="B67">
        <v>300.00099849700899</v>
      </c>
      <c r="C67">
        <v>300.000985145568</v>
      </c>
      <c r="D67">
        <v>300.00015473365698</v>
      </c>
      <c r="E67">
        <v>300.00033974647499</v>
      </c>
      <c r="F67">
        <v>300.00031089782698</v>
      </c>
      <c r="H67">
        <v>300.000691413879</v>
      </c>
      <c r="I67">
        <v>300.00020265579201</v>
      </c>
      <c r="J67">
        <v>300.00013017654402</v>
      </c>
      <c r="K67">
        <v>300.00019931793202</v>
      </c>
      <c r="L67">
        <v>300.000577926635</v>
      </c>
      <c r="N67">
        <v>300.00029492378201</v>
      </c>
      <c r="O67">
        <v>300.00094127655001</v>
      </c>
      <c r="P67">
        <v>300.00028705596901</v>
      </c>
      <c r="Q67">
        <v>300.00027465820301</v>
      </c>
      <c r="R67">
        <v>300.00025010108902</v>
      </c>
    </row>
    <row r="68" spans="1:18">
      <c r="A68" t="s">
        <v>178</v>
      </c>
      <c r="B68">
        <v>300.00065541267298</v>
      </c>
      <c r="C68">
        <v>300.00092887878401</v>
      </c>
      <c r="D68">
        <v>300.000181913375</v>
      </c>
      <c r="E68">
        <v>300.00015926360999</v>
      </c>
      <c r="F68">
        <v>300.00000166893</v>
      </c>
      <c r="H68">
        <v>300.00007033347998</v>
      </c>
      <c r="I68">
        <v>300.00021862983698</v>
      </c>
      <c r="J68">
        <v>300.000495195388</v>
      </c>
      <c r="K68">
        <v>300.000512123107</v>
      </c>
      <c r="L68">
        <v>300.00020360946598</v>
      </c>
      <c r="N68">
        <v>192.13203430175699</v>
      </c>
      <c r="O68">
        <v>258.07918334007201</v>
      </c>
      <c r="P68">
        <v>246.30214071273801</v>
      </c>
      <c r="Q68">
        <v>249.59243035316399</v>
      </c>
      <c r="R68">
        <v>300.00000166893</v>
      </c>
    </row>
    <row r="69" spans="1:18">
      <c r="A69" t="s">
        <v>179</v>
      </c>
      <c r="B69">
        <v>300.00054192543001</v>
      </c>
      <c r="C69">
        <v>300.00062537193298</v>
      </c>
      <c r="D69">
        <v>300.00032162666298</v>
      </c>
      <c r="E69">
        <v>300.00025629997202</v>
      </c>
      <c r="F69">
        <v>300.00042676925602</v>
      </c>
      <c r="H69">
        <v>254.62641215324399</v>
      </c>
      <c r="I69">
        <v>300.00082445144602</v>
      </c>
      <c r="J69">
        <v>300.00015544891301</v>
      </c>
      <c r="K69">
        <v>300.00043511390601</v>
      </c>
      <c r="L69">
        <v>300.00001645088099</v>
      </c>
      <c r="N69">
        <v>73.847589254379201</v>
      </c>
      <c r="O69">
        <v>100.283694505691</v>
      </c>
      <c r="P69">
        <v>102.495031833648</v>
      </c>
      <c r="Q69">
        <v>123.425071954727</v>
      </c>
      <c r="R69">
        <v>200.22365522384601</v>
      </c>
    </row>
    <row r="70" spans="1:18">
      <c r="A70" t="s">
        <v>180</v>
      </c>
      <c r="B70">
        <v>206.072449445724</v>
      </c>
      <c r="C70">
        <v>235.03833508491499</v>
      </c>
      <c r="D70">
        <v>290.62748575210497</v>
      </c>
      <c r="E70">
        <v>300.00020527839598</v>
      </c>
      <c r="F70">
        <v>300.00024485588</v>
      </c>
      <c r="H70">
        <v>78.433516263961707</v>
      </c>
      <c r="I70">
        <v>5.9715237617492596</v>
      </c>
      <c r="J70">
        <v>127.45402574539099</v>
      </c>
      <c r="K70">
        <v>175.92605876922599</v>
      </c>
      <c r="L70">
        <v>295.56440186500498</v>
      </c>
      <c r="N70">
        <v>3.62099909782409</v>
      </c>
      <c r="O70">
        <v>19.171000003814601</v>
      </c>
      <c r="P70">
        <v>14.138000965118399</v>
      </c>
      <c r="Q70">
        <v>55.740029335021902</v>
      </c>
      <c r="R70">
        <v>13.8150007724761</v>
      </c>
    </row>
    <row r="71" spans="1:18">
      <c r="A71" t="s">
        <v>181</v>
      </c>
      <c r="B71">
        <v>2.6990001201629599</v>
      </c>
      <c r="C71">
        <v>13.9689965248107</v>
      </c>
      <c r="D71">
        <v>50.2921011447906</v>
      </c>
      <c r="E71">
        <v>84.076228380203204</v>
      </c>
      <c r="F71">
        <v>37.309206247329698</v>
      </c>
      <c r="H71">
        <v>4.4957387447357098</v>
      </c>
      <c r="I71">
        <v>6.9059367179870597</v>
      </c>
      <c r="J71">
        <v>8.6970021724700892</v>
      </c>
      <c r="K71">
        <v>70.927015066146794</v>
      </c>
      <c r="L71">
        <v>17.780001640319799</v>
      </c>
      <c r="N71">
        <v>3.44600081443786</v>
      </c>
      <c r="O71">
        <v>26.007122278213501</v>
      </c>
      <c r="P71">
        <v>33.662000894546502</v>
      </c>
      <c r="Q71">
        <v>54.777027130126903</v>
      </c>
      <c r="R71">
        <v>12.6870017051696</v>
      </c>
    </row>
    <row r="72" spans="1:18">
      <c r="A72" t="s">
        <v>182</v>
      </c>
      <c r="B72">
        <v>5.4719982147216797</v>
      </c>
      <c r="C72">
        <v>9.28840827941894</v>
      </c>
      <c r="D72">
        <v>50.013101816177297</v>
      </c>
      <c r="E72">
        <v>84.926141738891602</v>
      </c>
      <c r="F72">
        <v>24.115999221801701</v>
      </c>
      <c r="H72">
        <v>4.0670003890991202</v>
      </c>
      <c r="I72">
        <v>29.546941518783498</v>
      </c>
      <c r="J72">
        <v>44.203197717666598</v>
      </c>
      <c r="K72">
        <v>72.022041559219304</v>
      </c>
      <c r="L72">
        <v>17.671996593475299</v>
      </c>
      <c r="N72">
        <v>2.8470008373260498</v>
      </c>
      <c r="O72">
        <v>8.9900014400482107</v>
      </c>
      <c r="P72">
        <v>35.207109212875302</v>
      </c>
      <c r="Q72">
        <v>53.300131797790499</v>
      </c>
      <c r="R72">
        <v>11.2570004463195</v>
      </c>
    </row>
    <row r="73" spans="1:18">
      <c r="A73" t="s">
        <v>183</v>
      </c>
      <c r="B73">
        <v>7.0669999122619602</v>
      </c>
      <c r="C73">
        <v>13.8131465911865</v>
      </c>
      <c r="D73">
        <v>27.0610139369964</v>
      </c>
      <c r="E73">
        <v>84.214206457138005</v>
      </c>
      <c r="F73">
        <v>23.745211601257299</v>
      </c>
      <c r="H73">
        <v>5.5088417530059797</v>
      </c>
      <c r="I73">
        <v>31.556170701980498</v>
      </c>
      <c r="J73">
        <v>41.421027183532701</v>
      </c>
      <c r="K73">
        <v>70.861043930053697</v>
      </c>
      <c r="L73">
        <v>17.622999191284102</v>
      </c>
      <c r="N73">
        <v>3.9779984951019198</v>
      </c>
      <c r="O73">
        <v>27.502006530761701</v>
      </c>
      <c r="P73">
        <v>34.5330007076263</v>
      </c>
      <c r="Q73">
        <v>53.838097572326603</v>
      </c>
      <c r="R73">
        <v>11.285999774932799</v>
      </c>
    </row>
    <row r="74" spans="1:18">
      <c r="A74" t="s">
        <v>184</v>
      </c>
      <c r="B74">
        <v>300.00028872489901</v>
      </c>
      <c r="C74">
        <v>300.00034356117197</v>
      </c>
      <c r="D74">
        <v>300.00016713142298</v>
      </c>
      <c r="E74">
        <v>300.00034070014902</v>
      </c>
      <c r="F74">
        <v>300.00062179565401</v>
      </c>
      <c r="H74">
        <v>300.000998735427</v>
      </c>
      <c r="I74">
        <v>300.00018239021301</v>
      </c>
      <c r="J74">
        <v>300.00022220611498</v>
      </c>
      <c r="K74">
        <v>300.00029873847899</v>
      </c>
      <c r="L74">
        <v>300.00000095367398</v>
      </c>
      <c r="N74">
        <v>300.00064921378998</v>
      </c>
      <c r="O74">
        <v>300.00012731552101</v>
      </c>
      <c r="P74">
        <v>300.00023555755598</v>
      </c>
      <c r="Q74">
        <v>300.00050187110901</v>
      </c>
      <c r="R74">
        <v>300.000891208648</v>
      </c>
    </row>
    <row r="75" spans="1:18">
      <c r="A75" t="s">
        <v>185</v>
      </c>
      <c r="B75">
        <v>300.00099802017201</v>
      </c>
      <c r="C75">
        <v>300.00084543228098</v>
      </c>
      <c r="D75">
        <v>300.00034236907902</v>
      </c>
      <c r="E75">
        <v>300.00022530555702</v>
      </c>
      <c r="F75">
        <v>300.00000023841801</v>
      </c>
      <c r="H75">
        <v>300.00065541267298</v>
      </c>
      <c r="I75">
        <v>300.00044608116099</v>
      </c>
      <c r="J75">
        <v>300.000127792358</v>
      </c>
      <c r="K75">
        <v>300.00019192695601</v>
      </c>
      <c r="L75">
        <v>300.00028562545702</v>
      </c>
      <c r="N75">
        <v>300.000132322311</v>
      </c>
      <c r="O75">
        <v>300.00022935867298</v>
      </c>
      <c r="P75">
        <v>300.00023174285798</v>
      </c>
      <c r="Q75">
        <v>300.00014376640303</v>
      </c>
      <c r="R75">
        <v>300.000097513198</v>
      </c>
    </row>
    <row r="76" spans="1:18">
      <c r="A76" t="s">
        <v>186</v>
      </c>
      <c r="B76">
        <v>300.000835418701</v>
      </c>
      <c r="C76">
        <v>300.000916957855</v>
      </c>
      <c r="D76">
        <v>300.000098466873</v>
      </c>
      <c r="E76">
        <v>300.00011515617302</v>
      </c>
      <c r="F76">
        <v>300.00005316734303</v>
      </c>
      <c r="H76">
        <v>300.00051617622302</v>
      </c>
      <c r="I76">
        <v>300.00088715553198</v>
      </c>
      <c r="J76">
        <v>300.000278711318</v>
      </c>
      <c r="K76">
        <v>300.000590324401</v>
      </c>
      <c r="L76">
        <v>300.00099992752001</v>
      </c>
      <c r="N76">
        <v>300.00046324729902</v>
      </c>
      <c r="O76">
        <v>300.00029921531598</v>
      </c>
      <c r="P76">
        <v>300.00024509429898</v>
      </c>
      <c r="Q76">
        <v>300.000396728515</v>
      </c>
      <c r="R76">
        <v>300.00028824806202</v>
      </c>
    </row>
    <row r="77" spans="1:18">
      <c r="A77" t="s">
        <v>187</v>
      </c>
      <c r="B77">
        <v>300.00023913383399</v>
      </c>
      <c r="C77">
        <v>300.000972032547</v>
      </c>
      <c r="D77">
        <v>300.00049018859801</v>
      </c>
      <c r="E77">
        <v>300.00036263465802</v>
      </c>
      <c r="F77">
        <v>300.00017523765501</v>
      </c>
      <c r="H77">
        <v>300.00094127655001</v>
      </c>
      <c r="I77">
        <v>300.00092291831902</v>
      </c>
      <c r="J77">
        <v>300.00051259994501</v>
      </c>
      <c r="K77">
        <v>300.00034022331198</v>
      </c>
      <c r="L77">
        <v>300.000052452087</v>
      </c>
      <c r="N77">
        <v>181.19213652610699</v>
      </c>
      <c r="O77">
        <v>229.558917760849</v>
      </c>
      <c r="P77">
        <v>244.54145741462699</v>
      </c>
      <c r="Q77">
        <v>252.904250621795</v>
      </c>
      <c r="R77">
        <v>300.00100016593899</v>
      </c>
    </row>
    <row r="78" spans="1:18">
      <c r="A78" t="s">
        <v>188</v>
      </c>
      <c r="B78">
        <v>300.00048542022699</v>
      </c>
      <c r="C78">
        <v>300.000079870224</v>
      </c>
      <c r="D78">
        <v>300.00030755996698</v>
      </c>
      <c r="E78">
        <v>300.000415325164</v>
      </c>
      <c r="F78">
        <v>300.00068163871703</v>
      </c>
      <c r="H78">
        <v>243.424817085266</v>
      </c>
      <c r="I78">
        <v>297.34201502799903</v>
      </c>
      <c r="J78">
        <v>300.000355005264</v>
      </c>
      <c r="K78">
        <v>300.00022387504498</v>
      </c>
      <c r="L78">
        <v>300.00078511238098</v>
      </c>
      <c r="N78">
        <v>62.842999935150097</v>
      </c>
      <c r="O78">
        <v>87.139762163162203</v>
      </c>
      <c r="P78">
        <v>99.165071249008093</v>
      </c>
      <c r="Q78">
        <v>111.540001392364</v>
      </c>
      <c r="R78">
        <v>194.96383738517699</v>
      </c>
    </row>
    <row r="79" spans="1:18">
      <c r="A79" t="s">
        <v>189</v>
      </c>
      <c r="B79">
        <v>187.366295099258</v>
      </c>
      <c r="C79">
        <v>218.2149040699</v>
      </c>
      <c r="D79">
        <v>275.52433824539099</v>
      </c>
      <c r="E79">
        <v>300.000398397445</v>
      </c>
      <c r="F79">
        <v>300.000499725341</v>
      </c>
      <c r="H79">
        <v>65.919002056121798</v>
      </c>
      <c r="I79">
        <v>88.093868494033799</v>
      </c>
      <c r="J79">
        <v>119.50812602043101</v>
      </c>
      <c r="K79">
        <v>166.682040929794</v>
      </c>
      <c r="L79">
        <v>275.32939243316599</v>
      </c>
      <c r="N79">
        <v>3.54499959945678</v>
      </c>
      <c r="O79">
        <v>11.750997781753499</v>
      </c>
      <c r="P79">
        <v>15.4240000247955</v>
      </c>
      <c r="Q79">
        <v>53.912014722824097</v>
      </c>
      <c r="R79">
        <v>13.3749980926513</v>
      </c>
    </row>
    <row r="80" spans="1:18">
      <c r="A80" t="s">
        <v>190</v>
      </c>
      <c r="B80">
        <v>4.3160028457641602</v>
      </c>
      <c r="C80">
        <v>19.4245152473449</v>
      </c>
      <c r="D80">
        <v>49.632014751434298</v>
      </c>
      <c r="E80">
        <v>82.438014984130803</v>
      </c>
      <c r="F80">
        <v>51.6720004081726</v>
      </c>
      <c r="H80">
        <v>4.1619999408721897</v>
      </c>
      <c r="I80">
        <v>27.501689195632899</v>
      </c>
      <c r="J80">
        <v>18.368999004363999</v>
      </c>
      <c r="K80">
        <v>74.0640580654144</v>
      </c>
      <c r="L80">
        <v>16.007998943328801</v>
      </c>
      <c r="N80">
        <v>3.9070005416870099</v>
      </c>
      <c r="O80">
        <v>19.467490911483701</v>
      </c>
      <c r="P80">
        <v>34.023015737533498</v>
      </c>
      <c r="Q80">
        <v>53.647101402282701</v>
      </c>
      <c r="R80">
        <v>10.6630024909973</v>
      </c>
    </row>
    <row r="81" spans="1:18">
      <c r="A81" t="s">
        <v>191</v>
      </c>
      <c r="B81">
        <v>4.6509978771209699</v>
      </c>
      <c r="C81">
        <v>15.743590593338</v>
      </c>
      <c r="D81">
        <v>50.195015192031804</v>
      </c>
      <c r="E81">
        <v>81.529160022735596</v>
      </c>
      <c r="F81">
        <v>22.7500014305114</v>
      </c>
      <c r="H81">
        <v>4.1420009136199898</v>
      </c>
      <c r="I81">
        <v>15.923458337783799</v>
      </c>
      <c r="J81">
        <v>40.9159994125366</v>
      </c>
      <c r="K81">
        <v>72.258125543594304</v>
      </c>
      <c r="L81">
        <v>15.882000684738101</v>
      </c>
      <c r="N81">
        <v>1.7290003299713099</v>
      </c>
      <c r="O81">
        <v>8.1103153228759695</v>
      </c>
      <c r="P81">
        <v>13.692014455795199</v>
      </c>
      <c r="Q81">
        <v>53.550123214721602</v>
      </c>
      <c r="R81">
        <v>8.5279994010925293</v>
      </c>
    </row>
    <row r="82" spans="1:18">
      <c r="A82" t="s">
        <v>192</v>
      </c>
      <c r="B82">
        <v>6.0699992179870597</v>
      </c>
      <c r="C82">
        <v>19.4505178928375</v>
      </c>
      <c r="D82">
        <v>49.804111480712798</v>
      </c>
      <c r="E82">
        <v>83.268028974532996</v>
      </c>
      <c r="F82">
        <v>21.055998563766401</v>
      </c>
      <c r="H82">
        <v>5.1039981842040998</v>
      </c>
      <c r="I82">
        <v>11.5080800056457</v>
      </c>
      <c r="J82">
        <v>24.974012136459301</v>
      </c>
      <c r="K82">
        <v>44.207013845443697</v>
      </c>
      <c r="L82">
        <v>15.525680065155001</v>
      </c>
      <c r="N82">
        <v>3.5499987602233798</v>
      </c>
      <c r="O82">
        <v>11.128938436508101</v>
      </c>
      <c r="P82">
        <v>13.281014204025199</v>
      </c>
      <c r="Q82">
        <v>51.3140449523925</v>
      </c>
      <c r="R82">
        <v>9.4210000038146902</v>
      </c>
    </row>
    <row r="84" spans="1:18">
      <c r="B84">
        <f>AVERAGE(B2:B82)</f>
        <v>187.66505123656449</v>
      </c>
      <c r="C84">
        <f t="shared" ref="C84:R84" si="0">AVERAGE(C2:C82)</f>
        <v>210.80594687991655</v>
      </c>
      <c r="D84">
        <f t="shared" si="0"/>
        <v>219.407802093176</v>
      </c>
      <c r="E84">
        <f t="shared" si="0"/>
        <v>232.41045637189589</v>
      </c>
      <c r="F84">
        <f t="shared" si="0"/>
        <v>222.77970979243128</v>
      </c>
      <c r="H84">
        <f t="shared" si="0"/>
        <v>169.38828851852873</v>
      </c>
      <c r="I84">
        <f t="shared" si="0"/>
        <v>190.41341944682722</v>
      </c>
      <c r="J84">
        <f t="shared" si="0"/>
        <v>197.85820427941667</v>
      </c>
      <c r="K84">
        <f t="shared" si="0"/>
        <v>216.16034320843059</v>
      </c>
      <c r="L84">
        <f t="shared" si="0"/>
        <v>214.87319837381787</v>
      </c>
      <c r="N84">
        <f t="shared" si="0"/>
        <v>127.59085674933428</v>
      </c>
      <c r="O84">
        <f t="shared" si="0"/>
        <v>156.07475814701581</v>
      </c>
      <c r="P84">
        <f t="shared" si="0"/>
        <v>159.77173339879059</v>
      </c>
      <c r="Q84">
        <f t="shared" si="0"/>
        <v>175.63254261605516</v>
      </c>
      <c r="R84">
        <f t="shared" si="0"/>
        <v>175.43614214143616</v>
      </c>
    </row>
    <row r="86" spans="1:18">
      <c r="B86">
        <f>COUNTIF(B2:R82,"&lt;300") /C86</f>
        <v>0.49053497942386831</v>
      </c>
      <c r="C86">
        <f>81*15</f>
        <v>1215</v>
      </c>
      <c r="D86">
        <f>COUNTIF(D74:D79, "&lt;300")</f>
        <v>1</v>
      </c>
    </row>
  </sheetData>
  <conditionalFormatting sqref="A1:F82 H1:L82 N1:R82">
    <cfRule type="cellIs" dxfId="0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49" workbookViewId="0">
      <selection activeCell="F56" sqref="F56:F60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7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3405</v>
      </c>
      <c r="C2">
        <v>12178</v>
      </c>
      <c r="D2">
        <v>15006</v>
      </c>
      <c r="E2">
        <v>2197</v>
      </c>
      <c r="F2">
        <v>11502</v>
      </c>
      <c r="H2">
        <v>4721</v>
      </c>
      <c r="I2">
        <v>7073</v>
      </c>
      <c r="J2">
        <v>5798</v>
      </c>
      <c r="K2">
        <v>899</v>
      </c>
      <c r="L2">
        <v>10015</v>
      </c>
      <c r="N2">
        <v>10345</v>
      </c>
      <c r="O2">
        <v>1936</v>
      </c>
      <c r="P2">
        <v>2397</v>
      </c>
      <c r="Q2">
        <v>5523</v>
      </c>
      <c r="R2">
        <v>12557</v>
      </c>
    </row>
    <row r="3" spans="1:18">
      <c r="A3" t="s">
        <v>113</v>
      </c>
      <c r="B3">
        <v>14269</v>
      </c>
      <c r="C3">
        <v>3693</v>
      </c>
      <c r="D3">
        <v>3135</v>
      </c>
      <c r="E3">
        <v>6947</v>
      </c>
      <c r="F3">
        <v>3592</v>
      </c>
      <c r="H3">
        <v>528</v>
      </c>
      <c r="I3">
        <v>795</v>
      </c>
      <c r="J3">
        <v>2999</v>
      </c>
      <c r="K3">
        <v>1051</v>
      </c>
      <c r="L3">
        <v>4690</v>
      </c>
      <c r="N3">
        <v>1519</v>
      </c>
      <c r="O3">
        <v>5432</v>
      </c>
      <c r="P3">
        <v>2528</v>
      </c>
      <c r="Q3">
        <v>1981</v>
      </c>
      <c r="R3">
        <v>340</v>
      </c>
    </row>
    <row r="4" spans="1:18">
      <c r="A4" t="s">
        <v>114</v>
      </c>
      <c r="B4">
        <v>705</v>
      </c>
      <c r="C4">
        <v>3262</v>
      </c>
      <c r="D4">
        <v>5208</v>
      </c>
      <c r="E4">
        <v>2442</v>
      </c>
      <c r="F4">
        <v>2706</v>
      </c>
      <c r="H4">
        <v>12</v>
      </c>
      <c r="I4">
        <v>5282</v>
      </c>
      <c r="J4">
        <v>1155</v>
      </c>
      <c r="K4">
        <v>3912</v>
      </c>
      <c r="L4">
        <v>10119</v>
      </c>
      <c r="N4">
        <v>1576</v>
      </c>
      <c r="O4">
        <v>2994</v>
      </c>
      <c r="P4">
        <v>3869</v>
      </c>
      <c r="Q4">
        <v>1436</v>
      </c>
      <c r="R4">
        <v>1534</v>
      </c>
    </row>
    <row r="5" spans="1:18">
      <c r="A5" t="s">
        <v>115</v>
      </c>
      <c r="B5">
        <v>6005</v>
      </c>
      <c r="C5">
        <v>1842</v>
      </c>
      <c r="D5">
        <v>2208</v>
      </c>
      <c r="E5">
        <v>1112</v>
      </c>
      <c r="F5">
        <v>3513</v>
      </c>
      <c r="H5">
        <v>1309</v>
      </c>
      <c r="I5">
        <v>1011</v>
      </c>
      <c r="J5">
        <v>99</v>
      </c>
      <c r="K5">
        <v>2278</v>
      </c>
      <c r="L5">
        <v>4289</v>
      </c>
      <c r="N5">
        <v>178</v>
      </c>
      <c r="O5">
        <v>783</v>
      </c>
      <c r="P5">
        <v>2398</v>
      </c>
      <c r="Q5">
        <v>290</v>
      </c>
      <c r="R5">
        <v>1952</v>
      </c>
    </row>
    <row r="6" spans="1:18">
      <c r="A6" t="s">
        <v>116</v>
      </c>
      <c r="B6">
        <v>1052</v>
      </c>
      <c r="C6">
        <v>1597</v>
      </c>
      <c r="D6">
        <v>92</v>
      </c>
      <c r="E6">
        <v>1007</v>
      </c>
      <c r="F6">
        <v>6366</v>
      </c>
      <c r="H6">
        <v>2718</v>
      </c>
      <c r="I6">
        <v>3894</v>
      </c>
      <c r="J6">
        <v>2084</v>
      </c>
      <c r="K6">
        <v>1875</v>
      </c>
      <c r="L6">
        <v>1374</v>
      </c>
      <c r="N6">
        <v>224</v>
      </c>
      <c r="O6">
        <v>2670</v>
      </c>
      <c r="P6">
        <v>854</v>
      </c>
      <c r="Q6">
        <v>696</v>
      </c>
      <c r="R6">
        <v>226</v>
      </c>
    </row>
    <row r="7" spans="1:18">
      <c r="A7" t="s">
        <v>117</v>
      </c>
      <c r="B7">
        <v>1097</v>
      </c>
      <c r="C7">
        <v>772</v>
      </c>
      <c r="D7">
        <v>76</v>
      </c>
      <c r="E7">
        <v>956</v>
      </c>
      <c r="F7">
        <v>2280</v>
      </c>
      <c r="H7">
        <v>222</v>
      </c>
      <c r="I7">
        <v>598</v>
      </c>
      <c r="J7">
        <v>1442</v>
      </c>
      <c r="K7">
        <v>1664</v>
      </c>
      <c r="L7">
        <v>295</v>
      </c>
      <c r="N7">
        <v>92</v>
      </c>
      <c r="O7">
        <v>106</v>
      </c>
      <c r="P7">
        <v>212</v>
      </c>
      <c r="Q7">
        <v>302</v>
      </c>
      <c r="R7">
        <v>82</v>
      </c>
    </row>
    <row r="8" spans="1:18">
      <c r="A8" t="s">
        <v>118</v>
      </c>
      <c r="B8">
        <v>413</v>
      </c>
      <c r="C8">
        <v>245</v>
      </c>
      <c r="D8">
        <v>665</v>
      </c>
      <c r="E8">
        <v>637</v>
      </c>
      <c r="F8">
        <v>117</v>
      </c>
      <c r="H8">
        <v>124</v>
      </c>
      <c r="I8">
        <v>210</v>
      </c>
      <c r="J8">
        <v>214</v>
      </c>
      <c r="K8">
        <v>680</v>
      </c>
      <c r="L8">
        <v>102</v>
      </c>
      <c r="N8">
        <v>104</v>
      </c>
      <c r="O8">
        <v>128</v>
      </c>
      <c r="P8">
        <v>192</v>
      </c>
      <c r="Q8">
        <v>264</v>
      </c>
      <c r="R8">
        <v>82</v>
      </c>
    </row>
    <row r="9" spans="1:18">
      <c r="A9" t="s">
        <v>119</v>
      </c>
      <c r="B9">
        <v>119</v>
      </c>
      <c r="C9">
        <v>169</v>
      </c>
      <c r="D9">
        <v>293</v>
      </c>
      <c r="E9">
        <v>365</v>
      </c>
      <c r="F9">
        <v>119</v>
      </c>
      <c r="H9">
        <v>106</v>
      </c>
      <c r="I9">
        <v>144</v>
      </c>
      <c r="J9">
        <v>222</v>
      </c>
      <c r="K9">
        <v>338</v>
      </c>
      <c r="L9">
        <v>102</v>
      </c>
      <c r="N9">
        <v>96</v>
      </c>
      <c r="O9">
        <v>100</v>
      </c>
      <c r="P9">
        <v>148</v>
      </c>
      <c r="Q9">
        <v>626</v>
      </c>
      <c r="R9">
        <v>82</v>
      </c>
    </row>
    <row r="10" spans="1:18">
      <c r="A10" t="s">
        <v>120</v>
      </c>
      <c r="B10">
        <v>129</v>
      </c>
      <c r="C10">
        <v>149</v>
      </c>
      <c r="D10">
        <v>339</v>
      </c>
      <c r="E10">
        <v>553</v>
      </c>
      <c r="F10">
        <v>119</v>
      </c>
      <c r="H10">
        <v>108</v>
      </c>
      <c r="I10">
        <v>136</v>
      </c>
      <c r="J10">
        <v>206</v>
      </c>
      <c r="K10">
        <v>432</v>
      </c>
      <c r="L10">
        <v>102</v>
      </c>
      <c r="N10">
        <v>84</v>
      </c>
      <c r="O10">
        <v>110</v>
      </c>
      <c r="P10">
        <v>156</v>
      </c>
      <c r="Q10">
        <v>362</v>
      </c>
      <c r="R10">
        <v>314</v>
      </c>
    </row>
    <row r="11" spans="1:18">
      <c r="A11" t="s">
        <v>121</v>
      </c>
      <c r="B11">
        <v>7514</v>
      </c>
      <c r="C11">
        <v>8581</v>
      </c>
      <c r="D11">
        <v>6378</v>
      </c>
      <c r="E11">
        <v>572</v>
      </c>
      <c r="F11">
        <v>12029</v>
      </c>
      <c r="H11">
        <v>126</v>
      </c>
      <c r="I11">
        <v>2867</v>
      </c>
      <c r="J11">
        <v>4866</v>
      </c>
      <c r="K11">
        <v>2815</v>
      </c>
      <c r="L11">
        <v>9435</v>
      </c>
      <c r="N11">
        <v>1084</v>
      </c>
      <c r="O11">
        <v>2060</v>
      </c>
      <c r="P11">
        <v>2724</v>
      </c>
      <c r="Q11">
        <v>2684</v>
      </c>
      <c r="R11">
        <v>8457</v>
      </c>
    </row>
    <row r="12" spans="1:18">
      <c r="A12" t="s">
        <v>122</v>
      </c>
      <c r="B12">
        <v>16139</v>
      </c>
      <c r="C12">
        <v>9768</v>
      </c>
      <c r="D12">
        <v>7149</v>
      </c>
      <c r="E12">
        <v>1234</v>
      </c>
      <c r="F12">
        <v>21086</v>
      </c>
      <c r="H12">
        <v>4383</v>
      </c>
      <c r="I12">
        <v>2300</v>
      </c>
      <c r="J12">
        <v>6009</v>
      </c>
      <c r="K12">
        <v>4360</v>
      </c>
      <c r="L12">
        <v>15580</v>
      </c>
      <c r="N12">
        <v>551</v>
      </c>
      <c r="O12">
        <v>1231</v>
      </c>
      <c r="P12">
        <v>1015</v>
      </c>
      <c r="Q12">
        <v>587</v>
      </c>
      <c r="R12">
        <v>1291</v>
      </c>
    </row>
    <row r="13" spans="1:18">
      <c r="A13" t="s">
        <v>123</v>
      </c>
      <c r="B13">
        <v>4512</v>
      </c>
      <c r="C13">
        <v>677</v>
      </c>
      <c r="D13">
        <v>1554</v>
      </c>
      <c r="E13">
        <v>4381</v>
      </c>
      <c r="F13">
        <v>3333</v>
      </c>
      <c r="H13">
        <v>468</v>
      </c>
      <c r="I13">
        <v>464</v>
      </c>
      <c r="J13">
        <v>11355</v>
      </c>
      <c r="K13">
        <v>1326</v>
      </c>
      <c r="L13">
        <v>21462</v>
      </c>
      <c r="N13">
        <v>1832</v>
      </c>
      <c r="O13">
        <v>3279</v>
      </c>
      <c r="P13">
        <v>3059</v>
      </c>
      <c r="Q13">
        <v>180</v>
      </c>
      <c r="R13">
        <v>207</v>
      </c>
    </row>
    <row r="14" spans="1:18">
      <c r="A14" t="s">
        <v>124</v>
      </c>
      <c r="B14">
        <v>2057</v>
      </c>
      <c r="C14">
        <v>1528</v>
      </c>
      <c r="D14">
        <v>3966</v>
      </c>
      <c r="E14">
        <v>5041</v>
      </c>
      <c r="F14">
        <v>2809</v>
      </c>
      <c r="H14">
        <v>1465</v>
      </c>
      <c r="I14">
        <v>1161</v>
      </c>
      <c r="J14">
        <v>3985</v>
      </c>
      <c r="K14">
        <v>914</v>
      </c>
      <c r="L14">
        <v>8536</v>
      </c>
      <c r="N14">
        <v>128</v>
      </c>
      <c r="O14">
        <v>398</v>
      </c>
      <c r="P14">
        <v>308</v>
      </c>
      <c r="Q14">
        <v>1191</v>
      </c>
      <c r="R14">
        <v>2429</v>
      </c>
    </row>
    <row r="15" spans="1:18">
      <c r="A15" t="s">
        <v>125</v>
      </c>
      <c r="B15">
        <v>1683</v>
      </c>
      <c r="C15">
        <v>3231</v>
      </c>
      <c r="D15">
        <v>985</v>
      </c>
      <c r="E15">
        <v>1199</v>
      </c>
      <c r="F15">
        <v>781</v>
      </c>
      <c r="H15">
        <v>1426</v>
      </c>
      <c r="I15">
        <v>154</v>
      </c>
      <c r="J15">
        <v>3755</v>
      </c>
      <c r="K15">
        <v>1714</v>
      </c>
      <c r="L15">
        <v>2813</v>
      </c>
      <c r="N15">
        <v>858</v>
      </c>
      <c r="O15">
        <v>218</v>
      </c>
      <c r="P15">
        <v>990</v>
      </c>
      <c r="Q15">
        <v>796</v>
      </c>
      <c r="R15">
        <v>354</v>
      </c>
    </row>
    <row r="16" spans="1:18">
      <c r="A16" t="s">
        <v>126</v>
      </c>
      <c r="B16">
        <v>771</v>
      </c>
      <c r="C16">
        <v>704</v>
      </c>
      <c r="D16">
        <v>398</v>
      </c>
      <c r="E16">
        <v>858</v>
      </c>
      <c r="F16">
        <v>3527</v>
      </c>
      <c r="H16">
        <v>336</v>
      </c>
      <c r="I16">
        <v>436</v>
      </c>
      <c r="J16">
        <v>496</v>
      </c>
      <c r="K16">
        <v>510</v>
      </c>
      <c r="L16">
        <v>398</v>
      </c>
      <c r="N16">
        <v>134</v>
      </c>
      <c r="O16">
        <v>136</v>
      </c>
      <c r="P16">
        <v>148</v>
      </c>
      <c r="Q16">
        <v>238</v>
      </c>
      <c r="R16">
        <v>84</v>
      </c>
    </row>
    <row r="17" spans="1:18">
      <c r="A17" t="s">
        <v>127</v>
      </c>
      <c r="B17">
        <v>143</v>
      </c>
      <c r="C17">
        <v>195</v>
      </c>
      <c r="D17">
        <v>309</v>
      </c>
      <c r="E17">
        <v>575</v>
      </c>
      <c r="F17">
        <v>137</v>
      </c>
      <c r="H17">
        <v>174</v>
      </c>
      <c r="I17">
        <v>144</v>
      </c>
      <c r="J17">
        <v>192</v>
      </c>
      <c r="K17">
        <v>386</v>
      </c>
      <c r="L17">
        <v>102</v>
      </c>
      <c r="N17">
        <v>84</v>
      </c>
      <c r="O17">
        <v>114</v>
      </c>
      <c r="P17">
        <v>160</v>
      </c>
      <c r="Q17">
        <v>296</v>
      </c>
      <c r="R17">
        <v>82</v>
      </c>
    </row>
    <row r="18" spans="1:18">
      <c r="A18" t="s">
        <v>128</v>
      </c>
      <c r="B18">
        <v>265</v>
      </c>
      <c r="C18">
        <v>231</v>
      </c>
      <c r="D18">
        <v>273</v>
      </c>
      <c r="E18">
        <v>381</v>
      </c>
      <c r="F18">
        <v>117</v>
      </c>
      <c r="H18">
        <v>104</v>
      </c>
      <c r="I18">
        <v>178</v>
      </c>
      <c r="J18">
        <v>220</v>
      </c>
      <c r="K18">
        <v>284</v>
      </c>
      <c r="L18">
        <v>102</v>
      </c>
      <c r="N18">
        <v>98</v>
      </c>
      <c r="O18">
        <v>106</v>
      </c>
      <c r="P18">
        <v>190</v>
      </c>
      <c r="Q18">
        <v>302</v>
      </c>
      <c r="R18">
        <v>82</v>
      </c>
    </row>
    <row r="19" spans="1:18">
      <c r="A19" t="s">
        <v>129</v>
      </c>
      <c r="B19">
        <v>127</v>
      </c>
      <c r="C19">
        <v>175</v>
      </c>
      <c r="D19">
        <v>251</v>
      </c>
      <c r="E19">
        <v>455</v>
      </c>
      <c r="F19">
        <v>117</v>
      </c>
      <c r="H19">
        <v>140</v>
      </c>
      <c r="I19">
        <v>246</v>
      </c>
      <c r="J19">
        <v>196</v>
      </c>
      <c r="K19">
        <v>428</v>
      </c>
      <c r="L19">
        <v>102</v>
      </c>
      <c r="N19">
        <v>84</v>
      </c>
      <c r="O19">
        <v>106</v>
      </c>
      <c r="P19">
        <v>154</v>
      </c>
      <c r="Q19">
        <v>250</v>
      </c>
      <c r="R19">
        <v>82</v>
      </c>
    </row>
    <row r="20" spans="1:18">
      <c r="A20" t="s">
        <v>130</v>
      </c>
      <c r="B20">
        <v>8878</v>
      </c>
      <c r="C20">
        <v>5327</v>
      </c>
      <c r="D20">
        <v>4011</v>
      </c>
      <c r="E20">
        <v>23372</v>
      </c>
      <c r="F20">
        <v>7469</v>
      </c>
      <c r="H20">
        <v>28611</v>
      </c>
      <c r="I20">
        <v>2267</v>
      </c>
      <c r="J20">
        <v>5827</v>
      </c>
      <c r="K20">
        <v>12114</v>
      </c>
      <c r="L20">
        <v>14550</v>
      </c>
      <c r="N20">
        <v>4289</v>
      </c>
      <c r="O20">
        <v>3330</v>
      </c>
      <c r="P20">
        <v>159</v>
      </c>
      <c r="Q20">
        <v>6736</v>
      </c>
      <c r="R20">
        <v>12796</v>
      </c>
    </row>
    <row r="21" spans="1:18">
      <c r="A21" t="s">
        <v>131</v>
      </c>
      <c r="B21">
        <v>22412</v>
      </c>
      <c r="C21">
        <v>10645</v>
      </c>
      <c r="D21">
        <v>16228</v>
      </c>
      <c r="E21">
        <v>20569</v>
      </c>
      <c r="F21">
        <v>21877</v>
      </c>
      <c r="H21">
        <v>4877</v>
      </c>
      <c r="I21">
        <v>1936</v>
      </c>
      <c r="J21">
        <v>6236</v>
      </c>
      <c r="K21">
        <v>995</v>
      </c>
      <c r="L21">
        <v>19946</v>
      </c>
      <c r="N21">
        <v>948</v>
      </c>
      <c r="O21">
        <v>750</v>
      </c>
      <c r="P21">
        <v>2822</v>
      </c>
      <c r="Q21">
        <v>568</v>
      </c>
      <c r="R21">
        <v>1066</v>
      </c>
    </row>
    <row r="22" spans="1:18">
      <c r="A22" t="s">
        <v>132</v>
      </c>
      <c r="B22">
        <v>5087</v>
      </c>
      <c r="C22">
        <v>72</v>
      </c>
      <c r="D22">
        <v>4935</v>
      </c>
      <c r="E22">
        <v>70</v>
      </c>
      <c r="F22">
        <v>19034</v>
      </c>
      <c r="H22">
        <v>11323</v>
      </c>
      <c r="I22">
        <v>1444</v>
      </c>
      <c r="J22">
        <v>1407</v>
      </c>
      <c r="K22">
        <v>5444</v>
      </c>
      <c r="L22">
        <v>3469</v>
      </c>
      <c r="N22">
        <v>2451</v>
      </c>
      <c r="O22">
        <v>505</v>
      </c>
      <c r="P22">
        <v>1050</v>
      </c>
      <c r="Q22">
        <v>292</v>
      </c>
      <c r="R22">
        <v>2523</v>
      </c>
    </row>
    <row r="23" spans="1:18">
      <c r="A23" t="s">
        <v>133</v>
      </c>
      <c r="B23">
        <v>3971</v>
      </c>
      <c r="C23">
        <v>126</v>
      </c>
      <c r="D23">
        <v>4435</v>
      </c>
      <c r="E23">
        <v>1634</v>
      </c>
      <c r="F23">
        <v>7041</v>
      </c>
      <c r="H23">
        <v>5879</v>
      </c>
      <c r="I23">
        <v>4031</v>
      </c>
      <c r="J23">
        <v>611</v>
      </c>
      <c r="K23">
        <v>2012</v>
      </c>
      <c r="L23">
        <v>7875</v>
      </c>
      <c r="N23">
        <v>1144</v>
      </c>
      <c r="O23">
        <v>1111</v>
      </c>
      <c r="P23">
        <v>1716</v>
      </c>
      <c r="Q23">
        <v>5176</v>
      </c>
      <c r="R23">
        <v>283</v>
      </c>
    </row>
    <row r="24" spans="1:18">
      <c r="A24" t="s">
        <v>134</v>
      </c>
      <c r="B24">
        <v>806</v>
      </c>
      <c r="C24">
        <v>1986</v>
      </c>
      <c r="D24">
        <v>3491</v>
      </c>
      <c r="E24">
        <v>10269</v>
      </c>
      <c r="F24">
        <v>9729</v>
      </c>
      <c r="H24">
        <v>976</v>
      </c>
      <c r="I24">
        <v>1671</v>
      </c>
      <c r="J24">
        <v>6337</v>
      </c>
      <c r="K24">
        <v>4351</v>
      </c>
      <c r="L24">
        <v>3506</v>
      </c>
      <c r="N24">
        <v>172</v>
      </c>
      <c r="O24">
        <v>640</v>
      </c>
      <c r="P24">
        <v>848</v>
      </c>
      <c r="Q24">
        <v>1898</v>
      </c>
      <c r="R24">
        <v>520</v>
      </c>
    </row>
    <row r="25" spans="1:18">
      <c r="A25" t="s">
        <v>135</v>
      </c>
      <c r="B25">
        <v>939</v>
      </c>
      <c r="C25">
        <v>2325</v>
      </c>
      <c r="D25">
        <v>902</v>
      </c>
      <c r="E25">
        <v>3649</v>
      </c>
      <c r="F25">
        <v>5</v>
      </c>
      <c r="H25">
        <v>192</v>
      </c>
      <c r="I25">
        <v>308</v>
      </c>
      <c r="J25">
        <v>1160</v>
      </c>
      <c r="K25">
        <v>1666</v>
      </c>
      <c r="L25">
        <v>397</v>
      </c>
      <c r="N25">
        <v>100</v>
      </c>
      <c r="O25">
        <v>120</v>
      </c>
      <c r="P25">
        <v>162</v>
      </c>
      <c r="Q25">
        <v>368</v>
      </c>
      <c r="R25">
        <v>84</v>
      </c>
    </row>
    <row r="26" spans="1:18">
      <c r="A26" t="s">
        <v>136</v>
      </c>
      <c r="B26">
        <v>191</v>
      </c>
      <c r="C26">
        <v>485</v>
      </c>
      <c r="D26">
        <v>335</v>
      </c>
      <c r="E26">
        <v>451</v>
      </c>
      <c r="F26">
        <v>117</v>
      </c>
      <c r="H26">
        <v>230</v>
      </c>
      <c r="I26">
        <v>184</v>
      </c>
      <c r="J26">
        <v>180</v>
      </c>
      <c r="K26">
        <v>256</v>
      </c>
      <c r="L26">
        <v>102</v>
      </c>
      <c r="N26">
        <v>86</v>
      </c>
      <c r="O26">
        <v>108</v>
      </c>
      <c r="P26">
        <v>200</v>
      </c>
      <c r="Q26">
        <v>324</v>
      </c>
      <c r="R26">
        <v>82</v>
      </c>
    </row>
    <row r="27" spans="1:18">
      <c r="A27" t="s">
        <v>137</v>
      </c>
      <c r="B27">
        <v>119</v>
      </c>
      <c r="C27">
        <v>161</v>
      </c>
      <c r="D27">
        <v>185</v>
      </c>
      <c r="E27">
        <v>317</v>
      </c>
      <c r="F27">
        <v>117</v>
      </c>
      <c r="H27">
        <v>104</v>
      </c>
      <c r="I27">
        <v>132</v>
      </c>
      <c r="J27">
        <v>196</v>
      </c>
      <c r="K27">
        <v>348</v>
      </c>
      <c r="L27">
        <v>102</v>
      </c>
      <c r="N27">
        <v>108</v>
      </c>
      <c r="O27">
        <v>120</v>
      </c>
      <c r="P27">
        <v>160</v>
      </c>
      <c r="Q27">
        <v>268</v>
      </c>
      <c r="R27">
        <v>82</v>
      </c>
    </row>
    <row r="28" spans="1:18">
      <c r="A28" t="s">
        <v>138</v>
      </c>
      <c r="B28">
        <v>135</v>
      </c>
      <c r="C28">
        <v>159</v>
      </c>
      <c r="D28">
        <v>189</v>
      </c>
      <c r="E28">
        <v>507</v>
      </c>
      <c r="F28">
        <v>117</v>
      </c>
      <c r="H28">
        <v>102</v>
      </c>
      <c r="I28">
        <v>134</v>
      </c>
      <c r="J28">
        <v>200</v>
      </c>
      <c r="K28">
        <v>268</v>
      </c>
      <c r="L28">
        <v>102</v>
      </c>
      <c r="N28">
        <v>90</v>
      </c>
      <c r="O28">
        <v>114</v>
      </c>
      <c r="P28">
        <v>162</v>
      </c>
      <c r="Q28">
        <v>220</v>
      </c>
      <c r="R28">
        <v>82</v>
      </c>
    </row>
    <row r="29" spans="1:18">
      <c r="A29" t="s">
        <v>139</v>
      </c>
      <c r="B29">
        <v>823</v>
      </c>
      <c r="C29">
        <v>5192</v>
      </c>
      <c r="D29">
        <v>1451</v>
      </c>
      <c r="E29">
        <v>2733</v>
      </c>
      <c r="F29">
        <v>27776</v>
      </c>
      <c r="H29">
        <v>2482</v>
      </c>
      <c r="I29">
        <v>4700</v>
      </c>
      <c r="J29">
        <v>10335</v>
      </c>
      <c r="K29">
        <v>62</v>
      </c>
      <c r="L29">
        <v>15410</v>
      </c>
      <c r="N29">
        <v>2126</v>
      </c>
      <c r="O29">
        <v>2015</v>
      </c>
      <c r="P29">
        <v>6808</v>
      </c>
      <c r="Q29">
        <v>6288</v>
      </c>
      <c r="R29">
        <v>6826</v>
      </c>
    </row>
    <row r="30" spans="1:18">
      <c r="A30" t="s">
        <v>140</v>
      </c>
      <c r="B30">
        <v>13117</v>
      </c>
      <c r="C30">
        <v>4140</v>
      </c>
      <c r="D30">
        <v>4509</v>
      </c>
      <c r="E30">
        <v>142</v>
      </c>
      <c r="F30">
        <v>33988</v>
      </c>
      <c r="H30">
        <v>1404</v>
      </c>
      <c r="I30">
        <v>4332</v>
      </c>
      <c r="J30">
        <v>21279</v>
      </c>
      <c r="K30">
        <v>11919</v>
      </c>
      <c r="L30">
        <v>23934</v>
      </c>
      <c r="N30">
        <v>6115</v>
      </c>
      <c r="O30">
        <v>2672</v>
      </c>
      <c r="P30">
        <v>2341</v>
      </c>
      <c r="Q30">
        <v>1438</v>
      </c>
      <c r="R30">
        <v>6478</v>
      </c>
    </row>
    <row r="31" spans="1:18">
      <c r="A31" t="s">
        <v>141</v>
      </c>
      <c r="B31">
        <v>9577</v>
      </c>
      <c r="C31">
        <v>2505</v>
      </c>
      <c r="D31">
        <v>26242</v>
      </c>
      <c r="E31">
        <v>3942</v>
      </c>
      <c r="F31">
        <v>27259</v>
      </c>
      <c r="H31">
        <v>12225</v>
      </c>
      <c r="I31">
        <v>7914</v>
      </c>
      <c r="J31">
        <v>5114</v>
      </c>
      <c r="K31">
        <v>2346</v>
      </c>
      <c r="L31">
        <v>14771</v>
      </c>
      <c r="N31">
        <v>1166</v>
      </c>
      <c r="O31">
        <v>3584</v>
      </c>
      <c r="P31">
        <v>2445</v>
      </c>
      <c r="Q31">
        <v>6203</v>
      </c>
      <c r="R31">
        <v>4423</v>
      </c>
    </row>
    <row r="32" spans="1:18">
      <c r="A32" t="s">
        <v>142</v>
      </c>
      <c r="B32">
        <v>6908</v>
      </c>
      <c r="C32">
        <v>4988</v>
      </c>
      <c r="D32">
        <v>438</v>
      </c>
      <c r="E32">
        <v>1484</v>
      </c>
      <c r="F32">
        <v>9484</v>
      </c>
      <c r="H32">
        <v>521</v>
      </c>
      <c r="I32">
        <v>9815</v>
      </c>
      <c r="J32">
        <v>1223</v>
      </c>
      <c r="K32">
        <v>1317</v>
      </c>
      <c r="L32">
        <v>2692</v>
      </c>
      <c r="N32">
        <v>650</v>
      </c>
      <c r="O32">
        <v>555</v>
      </c>
      <c r="P32">
        <v>1508</v>
      </c>
      <c r="Q32">
        <v>1798</v>
      </c>
      <c r="R32">
        <v>2554</v>
      </c>
    </row>
    <row r="33" spans="1:18">
      <c r="A33" t="s">
        <v>143</v>
      </c>
      <c r="B33">
        <v>868</v>
      </c>
      <c r="C33">
        <v>3483</v>
      </c>
      <c r="D33">
        <v>623</v>
      </c>
      <c r="E33">
        <v>154</v>
      </c>
      <c r="F33">
        <v>8064</v>
      </c>
      <c r="H33">
        <v>706</v>
      </c>
      <c r="I33">
        <v>435</v>
      </c>
      <c r="J33">
        <v>1060</v>
      </c>
      <c r="K33">
        <v>608</v>
      </c>
      <c r="L33">
        <v>4416</v>
      </c>
      <c r="N33">
        <v>556</v>
      </c>
      <c r="O33">
        <v>470</v>
      </c>
      <c r="P33">
        <v>872</v>
      </c>
      <c r="Q33">
        <v>694</v>
      </c>
      <c r="R33">
        <v>240</v>
      </c>
    </row>
    <row r="34" spans="1:18">
      <c r="A34" t="s">
        <v>144</v>
      </c>
      <c r="B34">
        <v>1313</v>
      </c>
      <c r="C34">
        <v>1051</v>
      </c>
      <c r="D34">
        <v>1506</v>
      </c>
      <c r="E34">
        <v>1415</v>
      </c>
      <c r="F34">
        <v>1019</v>
      </c>
      <c r="H34">
        <v>666</v>
      </c>
      <c r="I34">
        <v>1484</v>
      </c>
      <c r="J34">
        <v>764</v>
      </c>
      <c r="K34">
        <v>834</v>
      </c>
      <c r="L34">
        <v>617</v>
      </c>
      <c r="N34">
        <v>274</v>
      </c>
      <c r="O34">
        <v>118</v>
      </c>
      <c r="P34">
        <v>128</v>
      </c>
      <c r="Q34">
        <v>356</v>
      </c>
      <c r="R34">
        <v>82</v>
      </c>
    </row>
    <row r="35" spans="1:18">
      <c r="A35" t="s">
        <v>145</v>
      </c>
      <c r="B35">
        <v>123</v>
      </c>
      <c r="C35">
        <v>169</v>
      </c>
      <c r="D35">
        <v>229</v>
      </c>
      <c r="E35">
        <v>539</v>
      </c>
      <c r="F35">
        <v>133</v>
      </c>
      <c r="H35">
        <v>258</v>
      </c>
      <c r="I35">
        <v>126</v>
      </c>
      <c r="J35">
        <v>234</v>
      </c>
      <c r="K35">
        <v>456</v>
      </c>
      <c r="L35">
        <v>102</v>
      </c>
      <c r="N35">
        <v>82</v>
      </c>
      <c r="O35">
        <v>124</v>
      </c>
      <c r="P35">
        <v>172</v>
      </c>
      <c r="Q35">
        <v>246</v>
      </c>
      <c r="R35">
        <v>82</v>
      </c>
    </row>
    <row r="36" spans="1:18">
      <c r="A36" t="s">
        <v>146</v>
      </c>
      <c r="B36">
        <v>123</v>
      </c>
      <c r="C36">
        <v>149</v>
      </c>
      <c r="D36">
        <v>239</v>
      </c>
      <c r="E36">
        <v>329</v>
      </c>
      <c r="F36">
        <v>117</v>
      </c>
      <c r="H36">
        <v>148</v>
      </c>
      <c r="I36">
        <v>138</v>
      </c>
      <c r="J36">
        <v>184</v>
      </c>
      <c r="K36">
        <v>362</v>
      </c>
      <c r="L36">
        <v>102</v>
      </c>
      <c r="N36">
        <v>88</v>
      </c>
      <c r="O36">
        <v>104</v>
      </c>
      <c r="P36">
        <v>162</v>
      </c>
      <c r="Q36">
        <v>372</v>
      </c>
      <c r="R36">
        <v>82</v>
      </c>
    </row>
    <row r="37" spans="1:18">
      <c r="A37" t="s">
        <v>147</v>
      </c>
      <c r="B37">
        <v>123</v>
      </c>
      <c r="C37">
        <v>167</v>
      </c>
      <c r="D37">
        <v>347</v>
      </c>
      <c r="E37">
        <v>435</v>
      </c>
      <c r="F37">
        <v>117</v>
      </c>
      <c r="H37">
        <v>102</v>
      </c>
      <c r="I37">
        <v>138</v>
      </c>
      <c r="J37">
        <v>202</v>
      </c>
      <c r="K37">
        <v>406</v>
      </c>
      <c r="L37">
        <v>102</v>
      </c>
      <c r="N37">
        <v>82</v>
      </c>
      <c r="O37">
        <v>158</v>
      </c>
      <c r="P37">
        <v>168</v>
      </c>
      <c r="Q37">
        <v>218</v>
      </c>
      <c r="R37">
        <v>82</v>
      </c>
    </row>
    <row r="38" spans="1:18">
      <c r="A38" t="s">
        <v>148</v>
      </c>
      <c r="B38">
        <v>7434</v>
      </c>
      <c r="C38">
        <v>5040</v>
      </c>
      <c r="D38">
        <v>17957</v>
      </c>
      <c r="E38">
        <v>3495</v>
      </c>
      <c r="F38">
        <v>4027</v>
      </c>
      <c r="H38">
        <v>812</v>
      </c>
      <c r="I38">
        <v>21780</v>
      </c>
      <c r="J38">
        <v>12170</v>
      </c>
      <c r="K38">
        <v>4241</v>
      </c>
      <c r="L38">
        <v>43183</v>
      </c>
      <c r="N38">
        <v>381</v>
      </c>
      <c r="O38">
        <v>72</v>
      </c>
      <c r="P38">
        <v>2347</v>
      </c>
      <c r="Q38">
        <v>324</v>
      </c>
      <c r="R38">
        <v>18045</v>
      </c>
    </row>
    <row r="39" spans="1:18">
      <c r="A39" t="s">
        <v>149</v>
      </c>
      <c r="B39">
        <v>26322</v>
      </c>
      <c r="C39">
        <v>2058</v>
      </c>
      <c r="D39">
        <v>208</v>
      </c>
      <c r="E39">
        <v>624</v>
      </c>
      <c r="F39">
        <v>14108</v>
      </c>
      <c r="H39">
        <v>1700</v>
      </c>
      <c r="I39">
        <v>2219</v>
      </c>
      <c r="J39">
        <v>365</v>
      </c>
      <c r="K39">
        <v>1279</v>
      </c>
      <c r="L39">
        <v>21772</v>
      </c>
      <c r="N39">
        <v>2019</v>
      </c>
      <c r="O39">
        <v>6474</v>
      </c>
      <c r="P39">
        <v>4574</v>
      </c>
      <c r="Q39">
        <v>725</v>
      </c>
      <c r="R39">
        <v>1838</v>
      </c>
    </row>
    <row r="40" spans="1:18">
      <c r="A40" t="s">
        <v>150</v>
      </c>
      <c r="B40">
        <v>13111</v>
      </c>
      <c r="C40">
        <v>2709</v>
      </c>
      <c r="D40">
        <v>1354</v>
      </c>
      <c r="E40">
        <v>9896</v>
      </c>
      <c r="F40">
        <v>21001</v>
      </c>
      <c r="H40">
        <v>2523</v>
      </c>
      <c r="I40">
        <v>4317</v>
      </c>
      <c r="J40">
        <v>5433</v>
      </c>
      <c r="K40">
        <v>14572</v>
      </c>
      <c r="L40">
        <v>5641</v>
      </c>
      <c r="N40">
        <v>1181</v>
      </c>
      <c r="O40">
        <v>234</v>
      </c>
      <c r="P40">
        <v>3673</v>
      </c>
      <c r="Q40">
        <v>5979</v>
      </c>
      <c r="R40">
        <v>505</v>
      </c>
    </row>
    <row r="41" spans="1:18">
      <c r="A41" t="s">
        <v>151</v>
      </c>
      <c r="B41">
        <v>577</v>
      </c>
      <c r="C41">
        <v>3193</v>
      </c>
      <c r="D41">
        <v>2046</v>
      </c>
      <c r="E41">
        <v>16587</v>
      </c>
      <c r="F41">
        <v>16010</v>
      </c>
      <c r="H41">
        <v>1438</v>
      </c>
      <c r="I41">
        <v>5089</v>
      </c>
      <c r="J41">
        <v>4515</v>
      </c>
      <c r="K41">
        <v>581</v>
      </c>
      <c r="L41">
        <v>8015</v>
      </c>
      <c r="N41">
        <v>952</v>
      </c>
      <c r="O41">
        <v>788</v>
      </c>
      <c r="P41">
        <v>1318</v>
      </c>
      <c r="Q41">
        <v>546</v>
      </c>
      <c r="R41">
        <v>1789</v>
      </c>
    </row>
    <row r="42" spans="1:18">
      <c r="A42" t="s">
        <v>152</v>
      </c>
      <c r="B42">
        <v>43</v>
      </c>
      <c r="C42">
        <v>6374</v>
      </c>
      <c r="D42">
        <v>105</v>
      </c>
      <c r="E42">
        <v>5669</v>
      </c>
      <c r="F42">
        <v>1170</v>
      </c>
      <c r="H42">
        <v>1516</v>
      </c>
      <c r="I42">
        <v>976</v>
      </c>
      <c r="J42">
        <v>582</v>
      </c>
      <c r="K42">
        <v>2510</v>
      </c>
      <c r="L42">
        <v>2007</v>
      </c>
      <c r="N42">
        <v>894</v>
      </c>
      <c r="O42">
        <v>538</v>
      </c>
      <c r="P42">
        <v>1798</v>
      </c>
      <c r="Q42">
        <v>416</v>
      </c>
      <c r="R42">
        <v>362</v>
      </c>
    </row>
    <row r="43" spans="1:18">
      <c r="A43" t="s">
        <v>153</v>
      </c>
      <c r="B43">
        <v>333</v>
      </c>
      <c r="C43">
        <v>649</v>
      </c>
      <c r="D43">
        <v>2537</v>
      </c>
      <c r="E43">
        <v>1186</v>
      </c>
      <c r="F43">
        <v>2100</v>
      </c>
      <c r="H43">
        <v>216</v>
      </c>
      <c r="I43">
        <v>312</v>
      </c>
      <c r="J43">
        <v>876</v>
      </c>
      <c r="K43">
        <v>1706</v>
      </c>
      <c r="L43">
        <v>280</v>
      </c>
      <c r="N43">
        <v>144</v>
      </c>
      <c r="O43">
        <v>110</v>
      </c>
      <c r="P43">
        <v>156</v>
      </c>
      <c r="Q43">
        <v>278</v>
      </c>
      <c r="R43">
        <v>86</v>
      </c>
    </row>
    <row r="44" spans="1:18">
      <c r="A44" t="s">
        <v>154</v>
      </c>
      <c r="B44">
        <v>117</v>
      </c>
      <c r="C44">
        <v>149</v>
      </c>
      <c r="D44">
        <v>247</v>
      </c>
      <c r="E44">
        <v>541</v>
      </c>
      <c r="F44">
        <v>117</v>
      </c>
      <c r="H44">
        <v>122</v>
      </c>
      <c r="I44">
        <v>142</v>
      </c>
      <c r="J44">
        <v>218</v>
      </c>
      <c r="K44">
        <v>386</v>
      </c>
      <c r="L44">
        <v>102</v>
      </c>
      <c r="N44">
        <v>84</v>
      </c>
      <c r="O44">
        <v>108</v>
      </c>
      <c r="P44">
        <v>120</v>
      </c>
      <c r="Q44">
        <v>314</v>
      </c>
      <c r="R44">
        <v>82</v>
      </c>
    </row>
    <row r="45" spans="1:18">
      <c r="A45" t="s">
        <v>155</v>
      </c>
      <c r="B45">
        <v>117</v>
      </c>
      <c r="C45">
        <v>157</v>
      </c>
      <c r="D45">
        <v>259</v>
      </c>
      <c r="E45">
        <v>495</v>
      </c>
      <c r="F45">
        <v>117</v>
      </c>
      <c r="H45">
        <v>106</v>
      </c>
      <c r="I45">
        <v>128</v>
      </c>
      <c r="J45">
        <v>208</v>
      </c>
      <c r="K45">
        <v>440</v>
      </c>
      <c r="L45">
        <v>102</v>
      </c>
      <c r="N45">
        <v>82</v>
      </c>
      <c r="O45">
        <v>120</v>
      </c>
      <c r="P45">
        <v>176</v>
      </c>
      <c r="Q45">
        <v>328</v>
      </c>
      <c r="R45">
        <v>82</v>
      </c>
    </row>
    <row r="46" spans="1:18">
      <c r="A46" t="s">
        <v>156</v>
      </c>
      <c r="B46">
        <v>119</v>
      </c>
      <c r="C46">
        <v>163</v>
      </c>
      <c r="D46">
        <v>283</v>
      </c>
      <c r="E46">
        <v>417</v>
      </c>
      <c r="F46">
        <v>117</v>
      </c>
      <c r="H46">
        <v>110</v>
      </c>
      <c r="I46">
        <v>134</v>
      </c>
      <c r="J46">
        <v>154</v>
      </c>
      <c r="K46">
        <v>388</v>
      </c>
      <c r="L46">
        <v>102</v>
      </c>
      <c r="N46">
        <v>82</v>
      </c>
      <c r="O46">
        <v>106</v>
      </c>
      <c r="P46">
        <v>148</v>
      </c>
      <c r="Q46">
        <v>264</v>
      </c>
      <c r="R46">
        <v>82</v>
      </c>
    </row>
    <row r="47" spans="1:18">
      <c r="A47" t="s">
        <v>157</v>
      </c>
      <c r="B47">
        <v>7138</v>
      </c>
      <c r="C47">
        <v>17382</v>
      </c>
      <c r="D47">
        <v>560</v>
      </c>
      <c r="E47">
        <v>30398</v>
      </c>
      <c r="F47">
        <v>8008</v>
      </c>
      <c r="H47">
        <v>2921</v>
      </c>
      <c r="I47">
        <v>157</v>
      </c>
      <c r="J47">
        <v>6708</v>
      </c>
      <c r="K47">
        <v>389</v>
      </c>
      <c r="L47">
        <v>30364</v>
      </c>
      <c r="N47">
        <v>5594</v>
      </c>
      <c r="O47">
        <v>2063</v>
      </c>
      <c r="P47">
        <v>2356</v>
      </c>
      <c r="Q47">
        <v>4210</v>
      </c>
      <c r="R47">
        <v>7625</v>
      </c>
    </row>
    <row r="48" spans="1:18">
      <c r="A48" t="s">
        <v>158</v>
      </c>
      <c r="B48">
        <v>2334</v>
      </c>
      <c r="C48">
        <v>1035</v>
      </c>
      <c r="D48">
        <v>11141</v>
      </c>
      <c r="E48">
        <v>4597</v>
      </c>
      <c r="F48">
        <v>1370</v>
      </c>
      <c r="H48">
        <v>4727</v>
      </c>
      <c r="I48">
        <v>3260</v>
      </c>
      <c r="J48">
        <v>4345</v>
      </c>
      <c r="K48">
        <v>1135</v>
      </c>
      <c r="L48">
        <v>3697</v>
      </c>
      <c r="N48">
        <v>536</v>
      </c>
      <c r="O48">
        <v>8262</v>
      </c>
      <c r="P48">
        <v>6037</v>
      </c>
      <c r="Q48">
        <v>2430</v>
      </c>
      <c r="R48">
        <v>1289</v>
      </c>
    </row>
    <row r="49" spans="1:18">
      <c r="A49" t="s">
        <v>159</v>
      </c>
      <c r="B49">
        <v>12018</v>
      </c>
      <c r="C49">
        <v>10929</v>
      </c>
      <c r="D49">
        <v>13414</v>
      </c>
      <c r="E49">
        <v>1826</v>
      </c>
      <c r="F49">
        <v>14956</v>
      </c>
      <c r="H49">
        <v>3968</v>
      </c>
      <c r="I49">
        <v>198</v>
      </c>
      <c r="J49">
        <v>4472</v>
      </c>
      <c r="K49">
        <v>976</v>
      </c>
      <c r="L49">
        <v>10836</v>
      </c>
      <c r="N49">
        <v>1370</v>
      </c>
      <c r="O49">
        <v>208</v>
      </c>
      <c r="P49">
        <v>4979</v>
      </c>
      <c r="Q49">
        <v>603</v>
      </c>
      <c r="R49">
        <v>491</v>
      </c>
    </row>
    <row r="50" spans="1:18">
      <c r="A50" t="s">
        <v>160</v>
      </c>
      <c r="B50">
        <v>86</v>
      </c>
      <c r="C50">
        <v>4445</v>
      </c>
      <c r="D50">
        <v>223</v>
      </c>
      <c r="E50">
        <v>4603</v>
      </c>
      <c r="F50">
        <v>12475</v>
      </c>
      <c r="H50">
        <v>4938</v>
      </c>
      <c r="I50">
        <v>553</v>
      </c>
      <c r="J50">
        <v>4335</v>
      </c>
      <c r="K50">
        <v>1088</v>
      </c>
      <c r="L50">
        <v>11832</v>
      </c>
      <c r="N50">
        <v>194</v>
      </c>
      <c r="O50">
        <v>600</v>
      </c>
      <c r="P50">
        <v>562</v>
      </c>
      <c r="Q50">
        <v>892</v>
      </c>
      <c r="R50">
        <v>377</v>
      </c>
    </row>
    <row r="51" spans="1:18">
      <c r="A51" t="s">
        <v>161</v>
      </c>
      <c r="B51">
        <v>633</v>
      </c>
      <c r="C51">
        <v>2069</v>
      </c>
      <c r="D51">
        <v>327</v>
      </c>
      <c r="E51">
        <v>976</v>
      </c>
      <c r="F51">
        <v>2707</v>
      </c>
      <c r="H51">
        <v>1296</v>
      </c>
      <c r="I51">
        <v>83</v>
      </c>
      <c r="J51">
        <v>769</v>
      </c>
      <c r="K51">
        <v>2455</v>
      </c>
      <c r="L51">
        <v>3674</v>
      </c>
      <c r="N51">
        <v>380</v>
      </c>
      <c r="O51">
        <v>522</v>
      </c>
      <c r="P51">
        <v>202</v>
      </c>
      <c r="Q51">
        <v>656</v>
      </c>
      <c r="R51">
        <v>280</v>
      </c>
    </row>
    <row r="52" spans="1:18">
      <c r="A52" t="s">
        <v>162</v>
      </c>
      <c r="B52">
        <v>407</v>
      </c>
      <c r="C52">
        <v>1929</v>
      </c>
      <c r="D52">
        <v>1373</v>
      </c>
      <c r="E52">
        <v>259</v>
      </c>
      <c r="F52">
        <v>3461</v>
      </c>
      <c r="H52">
        <v>222</v>
      </c>
      <c r="I52">
        <v>270</v>
      </c>
      <c r="J52">
        <v>290</v>
      </c>
      <c r="K52">
        <v>642</v>
      </c>
      <c r="L52">
        <v>312</v>
      </c>
      <c r="N52">
        <v>208</v>
      </c>
      <c r="O52">
        <v>118</v>
      </c>
      <c r="P52">
        <v>164</v>
      </c>
      <c r="Q52">
        <v>446</v>
      </c>
      <c r="R52">
        <v>82</v>
      </c>
    </row>
    <row r="53" spans="1:18">
      <c r="A53" t="s">
        <v>163</v>
      </c>
      <c r="B53">
        <v>117</v>
      </c>
      <c r="C53">
        <v>165</v>
      </c>
      <c r="D53">
        <v>213</v>
      </c>
      <c r="E53">
        <v>451</v>
      </c>
      <c r="F53">
        <v>137</v>
      </c>
      <c r="H53">
        <v>102</v>
      </c>
      <c r="I53">
        <v>140</v>
      </c>
      <c r="J53">
        <v>204</v>
      </c>
      <c r="K53">
        <v>352</v>
      </c>
      <c r="L53">
        <v>102</v>
      </c>
      <c r="N53">
        <v>180</v>
      </c>
      <c r="O53">
        <v>104</v>
      </c>
      <c r="P53">
        <v>144</v>
      </c>
      <c r="Q53">
        <v>366</v>
      </c>
      <c r="R53">
        <v>82</v>
      </c>
    </row>
    <row r="54" spans="1:18">
      <c r="A54" t="s">
        <v>164</v>
      </c>
      <c r="B54">
        <v>119</v>
      </c>
      <c r="C54">
        <v>155</v>
      </c>
      <c r="D54">
        <v>237</v>
      </c>
      <c r="E54">
        <v>551</v>
      </c>
      <c r="F54">
        <v>117</v>
      </c>
      <c r="H54">
        <v>102</v>
      </c>
      <c r="I54">
        <v>142</v>
      </c>
      <c r="J54">
        <v>238</v>
      </c>
      <c r="K54">
        <v>372</v>
      </c>
      <c r="L54">
        <v>102</v>
      </c>
      <c r="N54">
        <v>82</v>
      </c>
      <c r="O54">
        <v>120</v>
      </c>
      <c r="P54">
        <v>176</v>
      </c>
      <c r="Q54">
        <v>266</v>
      </c>
      <c r="R54">
        <v>82</v>
      </c>
    </row>
    <row r="55" spans="1:18">
      <c r="A55" t="s">
        <v>165</v>
      </c>
      <c r="B55">
        <v>117</v>
      </c>
      <c r="C55">
        <v>243</v>
      </c>
      <c r="D55">
        <v>233</v>
      </c>
      <c r="E55">
        <v>519</v>
      </c>
      <c r="F55">
        <v>477</v>
      </c>
      <c r="H55">
        <v>102</v>
      </c>
      <c r="I55">
        <v>134</v>
      </c>
      <c r="J55">
        <v>214</v>
      </c>
      <c r="K55">
        <v>348</v>
      </c>
      <c r="L55">
        <v>102</v>
      </c>
      <c r="N55">
        <v>82</v>
      </c>
      <c r="O55">
        <v>114</v>
      </c>
      <c r="P55">
        <v>152</v>
      </c>
      <c r="Q55">
        <v>348</v>
      </c>
      <c r="R55">
        <v>82</v>
      </c>
    </row>
    <row r="56" spans="1:18">
      <c r="A56" t="s">
        <v>166</v>
      </c>
      <c r="B56">
        <v>982</v>
      </c>
      <c r="C56">
        <v>4072</v>
      </c>
      <c r="D56">
        <v>8173</v>
      </c>
      <c r="E56">
        <v>7587</v>
      </c>
      <c r="F56">
        <v>2259</v>
      </c>
      <c r="H56">
        <v>18269</v>
      </c>
      <c r="I56">
        <v>3594</v>
      </c>
      <c r="J56">
        <v>6702</v>
      </c>
      <c r="K56">
        <v>5675</v>
      </c>
      <c r="L56">
        <v>572</v>
      </c>
      <c r="N56">
        <v>2518</v>
      </c>
      <c r="O56">
        <v>1204</v>
      </c>
      <c r="P56">
        <v>2590</v>
      </c>
      <c r="Q56">
        <v>12058</v>
      </c>
      <c r="R56">
        <v>6922</v>
      </c>
    </row>
    <row r="57" spans="1:18">
      <c r="A57" t="s">
        <v>167</v>
      </c>
      <c r="B57">
        <v>15532</v>
      </c>
      <c r="C57">
        <v>28866</v>
      </c>
      <c r="D57">
        <v>2100</v>
      </c>
      <c r="E57">
        <v>17497</v>
      </c>
      <c r="F57">
        <v>6966</v>
      </c>
      <c r="H57">
        <v>1219</v>
      </c>
      <c r="I57">
        <v>5231</v>
      </c>
      <c r="J57">
        <v>310</v>
      </c>
      <c r="K57">
        <v>12099</v>
      </c>
      <c r="L57">
        <v>8715</v>
      </c>
      <c r="N57">
        <v>5868</v>
      </c>
      <c r="O57">
        <v>1290</v>
      </c>
      <c r="P57">
        <v>2340</v>
      </c>
      <c r="Q57">
        <v>5365</v>
      </c>
      <c r="R57">
        <v>8536</v>
      </c>
    </row>
    <row r="58" spans="1:18">
      <c r="A58" t="s">
        <v>168</v>
      </c>
      <c r="B58">
        <v>1292</v>
      </c>
      <c r="C58">
        <v>5496</v>
      </c>
      <c r="D58">
        <v>6266</v>
      </c>
      <c r="E58">
        <v>10367</v>
      </c>
      <c r="F58">
        <v>23596</v>
      </c>
      <c r="H58">
        <v>2551</v>
      </c>
      <c r="I58">
        <v>503</v>
      </c>
      <c r="J58">
        <v>9034</v>
      </c>
      <c r="K58">
        <v>21066</v>
      </c>
      <c r="L58">
        <v>6566</v>
      </c>
      <c r="N58">
        <v>1438</v>
      </c>
      <c r="O58">
        <v>1925</v>
      </c>
      <c r="P58">
        <v>899</v>
      </c>
      <c r="Q58">
        <v>1534</v>
      </c>
      <c r="R58">
        <v>136</v>
      </c>
    </row>
    <row r="59" spans="1:18">
      <c r="A59" t="s">
        <v>169</v>
      </c>
      <c r="B59">
        <v>355</v>
      </c>
      <c r="C59">
        <v>1299</v>
      </c>
      <c r="D59">
        <v>508</v>
      </c>
      <c r="E59">
        <v>2169</v>
      </c>
      <c r="F59">
        <v>18321</v>
      </c>
      <c r="H59">
        <v>1390</v>
      </c>
      <c r="I59">
        <v>876</v>
      </c>
      <c r="J59">
        <v>203</v>
      </c>
      <c r="K59">
        <v>432</v>
      </c>
      <c r="L59">
        <v>4517</v>
      </c>
      <c r="N59">
        <v>208</v>
      </c>
      <c r="O59">
        <v>1744</v>
      </c>
      <c r="P59">
        <v>2030</v>
      </c>
      <c r="Q59">
        <v>608</v>
      </c>
      <c r="R59">
        <v>748</v>
      </c>
    </row>
    <row r="60" spans="1:18">
      <c r="A60" t="s">
        <v>170</v>
      </c>
      <c r="B60">
        <v>2236</v>
      </c>
      <c r="C60">
        <v>6133</v>
      </c>
      <c r="D60">
        <v>3140</v>
      </c>
      <c r="E60">
        <v>4825</v>
      </c>
      <c r="F60">
        <v>1202</v>
      </c>
      <c r="H60">
        <v>288</v>
      </c>
      <c r="I60">
        <v>2588</v>
      </c>
      <c r="J60">
        <v>1785</v>
      </c>
      <c r="K60">
        <v>410</v>
      </c>
      <c r="L60">
        <v>5797</v>
      </c>
      <c r="N60">
        <v>236</v>
      </c>
      <c r="O60">
        <v>394</v>
      </c>
      <c r="P60">
        <v>366</v>
      </c>
      <c r="Q60">
        <v>392</v>
      </c>
      <c r="R60">
        <v>314</v>
      </c>
    </row>
    <row r="61" spans="1:18">
      <c r="A61" t="s">
        <v>171</v>
      </c>
      <c r="B61">
        <v>271</v>
      </c>
      <c r="C61">
        <v>415</v>
      </c>
      <c r="D61">
        <v>441</v>
      </c>
      <c r="E61">
        <v>631</v>
      </c>
      <c r="F61">
        <v>1480</v>
      </c>
      <c r="H61">
        <v>312</v>
      </c>
      <c r="I61">
        <v>210</v>
      </c>
      <c r="J61">
        <v>586</v>
      </c>
      <c r="K61">
        <v>898</v>
      </c>
      <c r="L61">
        <v>298</v>
      </c>
      <c r="N61">
        <v>98</v>
      </c>
      <c r="O61">
        <v>120</v>
      </c>
      <c r="P61">
        <v>176</v>
      </c>
      <c r="Q61">
        <v>252</v>
      </c>
      <c r="R61">
        <v>82</v>
      </c>
    </row>
    <row r="62" spans="1:18">
      <c r="A62" t="s">
        <v>172</v>
      </c>
      <c r="B62">
        <v>117</v>
      </c>
      <c r="C62">
        <v>165</v>
      </c>
      <c r="D62">
        <v>213</v>
      </c>
      <c r="E62">
        <v>451</v>
      </c>
      <c r="F62">
        <v>131</v>
      </c>
      <c r="H62">
        <v>240</v>
      </c>
      <c r="I62">
        <v>138</v>
      </c>
      <c r="J62">
        <v>198</v>
      </c>
      <c r="K62">
        <v>442</v>
      </c>
      <c r="L62">
        <v>102</v>
      </c>
      <c r="N62">
        <v>82</v>
      </c>
      <c r="O62">
        <v>110</v>
      </c>
      <c r="P62">
        <v>150</v>
      </c>
      <c r="Q62">
        <v>280</v>
      </c>
      <c r="R62">
        <v>82</v>
      </c>
    </row>
    <row r="63" spans="1:18">
      <c r="A63" t="s">
        <v>173</v>
      </c>
      <c r="B63">
        <v>117</v>
      </c>
      <c r="C63">
        <v>159</v>
      </c>
      <c r="D63">
        <v>239</v>
      </c>
      <c r="E63">
        <v>377</v>
      </c>
      <c r="F63">
        <v>117</v>
      </c>
      <c r="H63">
        <v>102</v>
      </c>
      <c r="I63">
        <v>130</v>
      </c>
      <c r="J63">
        <v>178</v>
      </c>
      <c r="K63">
        <v>418</v>
      </c>
      <c r="L63">
        <v>102</v>
      </c>
      <c r="N63">
        <v>82</v>
      </c>
      <c r="O63">
        <v>114</v>
      </c>
      <c r="P63">
        <v>156</v>
      </c>
      <c r="Q63">
        <v>314</v>
      </c>
      <c r="R63">
        <v>82</v>
      </c>
    </row>
    <row r="64" spans="1:18">
      <c r="A64" t="s">
        <v>174</v>
      </c>
      <c r="B64">
        <v>123</v>
      </c>
      <c r="C64">
        <v>201</v>
      </c>
      <c r="D64">
        <v>233</v>
      </c>
      <c r="E64">
        <v>403</v>
      </c>
      <c r="F64">
        <v>117</v>
      </c>
      <c r="H64">
        <v>102</v>
      </c>
      <c r="I64">
        <v>142</v>
      </c>
      <c r="J64">
        <v>180</v>
      </c>
      <c r="K64">
        <v>408</v>
      </c>
      <c r="L64">
        <v>102</v>
      </c>
      <c r="N64">
        <v>84</v>
      </c>
      <c r="O64">
        <v>108</v>
      </c>
      <c r="P64">
        <v>148</v>
      </c>
      <c r="Q64">
        <v>270</v>
      </c>
      <c r="R64">
        <v>82</v>
      </c>
    </row>
    <row r="65" spans="1:18">
      <c r="A65" t="s">
        <v>175</v>
      </c>
      <c r="B65">
        <v>2783</v>
      </c>
      <c r="C65">
        <v>10191</v>
      </c>
      <c r="D65">
        <v>4209</v>
      </c>
      <c r="E65">
        <v>14509</v>
      </c>
      <c r="F65">
        <v>33084</v>
      </c>
      <c r="H65">
        <v>2002</v>
      </c>
      <c r="I65">
        <v>1462</v>
      </c>
      <c r="J65">
        <v>3526</v>
      </c>
      <c r="K65">
        <v>4156</v>
      </c>
      <c r="L65">
        <v>17821</v>
      </c>
      <c r="N65">
        <v>746</v>
      </c>
      <c r="O65">
        <v>9399</v>
      </c>
      <c r="P65">
        <v>8527</v>
      </c>
      <c r="Q65">
        <v>1065</v>
      </c>
      <c r="R65">
        <v>13309</v>
      </c>
    </row>
    <row r="66" spans="1:18">
      <c r="A66" t="s">
        <v>176</v>
      </c>
      <c r="B66">
        <v>9342</v>
      </c>
      <c r="C66">
        <v>424</v>
      </c>
      <c r="D66">
        <v>8798</v>
      </c>
      <c r="E66">
        <v>3537</v>
      </c>
      <c r="F66">
        <v>18978</v>
      </c>
      <c r="H66">
        <v>7131</v>
      </c>
      <c r="I66">
        <v>9305</v>
      </c>
      <c r="J66">
        <v>10311</v>
      </c>
      <c r="K66">
        <v>5575</v>
      </c>
      <c r="L66">
        <v>14096</v>
      </c>
      <c r="N66">
        <v>935</v>
      </c>
      <c r="O66">
        <v>632</v>
      </c>
      <c r="P66">
        <v>310</v>
      </c>
      <c r="Q66">
        <v>6249</v>
      </c>
      <c r="R66">
        <v>2070</v>
      </c>
    </row>
    <row r="67" spans="1:18">
      <c r="A67" t="s">
        <v>177</v>
      </c>
      <c r="B67">
        <v>3232</v>
      </c>
      <c r="C67">
        <v>15246</v>
      </c>
      <c r="D67">
        <v>17007</v>
      </c>
      <c r="E67">
        <v>4757</v>
      </c>
      <c r="F67">
        <v>5431</v>
      </c>
      <c r="H67">
        <v>1977</v>
      </c>
      <c r="I67">
        <v>876</v>
      </c>
      <c r="J67">
        <v>12888</v>
      </c>
      <c r="K67">
        <v>497</v>
      </c>
      <c r="L67">
        <v>12625</v>
      </c>
      <c r="N67">
        <v>610</v>
      </c>
      <c r="O67">
        <v>2506</v>
      </c>
      <c r="P67">
        <v>6937</v>
      </c>
      <c r="Q67">
        <v>600</v>
      </c>
      <c r="R67">
        <v>2826</v>
      </c>
    </row>
    <row r="68" spans="1:18">
      <c r="A68" t="s">
        <v>178</v>
      </c>
      <c r="B68">
        <v>4940</v>
      </c>
      <c r="C68">
        <v>13991</v>
      </c>
      <c r="D68">
        <v>367</v>
      </c>
      <c r="E68">
        <v>3181</v>
      </c>
      <c r="F68">
        <v>2244</v>
      </c>
      <c r="H68">
        <v>1384</v>
      </c>
      <c r="I68">
        <v>3163</v>
      </c>
      <c r="J68">
        <v>723</v>
      </c>
      <c r="K68">
        <v>14164</v>
      </c>
      <c r="L68">
        <v>12864</v>
      </c>
      <c r="N68">
        <v>912</v>
      </c>
      <c r="O68">
        <v>1448</v>
      </c>
      <c r="P68">
        <v>682</v>
      </c>
      <c r="Q68">
        <v>1970</v>
      </c>
      <c r="R68">
        <v>1365</v>
      </c>
    </row>
    <row r="69" spans="1:18">
      <c r="A69" t="s">
        <v>179</v>
      </c>
      <c r="B69">
        <v>1997</v>
      </c>
      <c r="C69">
        <v>14123</v>
      </c>
      <c r="D69">
        <v>519</v>
      </c>
      <c r="E69">
        <v>630</v>
      </c>
      <c r="F69">
        <v>7635</v>
      </c>
      <c r="H69">
        <v>302</v>
      </c>
      <c r="I69">
        <v>480</v>
      </c>
      <c r="J69">
        <v>566</v>
      </c>
      <c r="K69">
        <v>5794</v>
      </c>
      <c r="L69">
        <v>6370</v>
      </c>
      <c r="N69">
        <v>252</v>
      </c>
      <c r="O69">
        <v>912</v>
      </c>
      <c r="P69">
        <v>230</v>
      </c>
      <c r="Q69">
        <v>326</v>
      </c>
      <c r="R69">
        <v>292</v>
      </c>
    </row>
    <row r="70" spans="1:18">
      <c r="A70" t="s">
        <v>180</v>
      </c>
      <c r="B70">
        <v>1769</v>
      </c>
      <c r="C70">
        <v>397</v>
      </c>
      <c r="D70">
        <v>2387</v>
      </c>
      <c r="E70">
        <v>3074</v>
      </c>
      <c r="F70">
        <v>2282</v>
      </c>
      <c r="H70">
        <v>766</v>
      </c>
      <c r="I70">
        <v>226</v>
      </c>
      <c r="J70">
        <v>1084</v>
      </c>
      <c r="K70">
        <v>696</v>
      </c>
      <c r="L70">
        <v>242</v>
      </c>
      <c r="N70">
        <v>82</v>
      </c>
      <c r="O70">
        <v>110</v>
      </c>
      <c r="P70">
        <v>176</v>
      </c>
      <c r="Q70">
        <v>292</v>
      </c>
      <c r="R70">
        <v>82</v>
      </c>
    </row>
    <row r="71" spans="1:18">
      <c r="A71" t="s">
        <v>181</v>
      </c>
      <c r="B71">
        <v>287</v>
      </c>
      <c r="C71">
        <v>159</v>
      </c>
      <c r="D71">
        <v>269</v>
      </c>
      <c r="E71">
        <v>445</v>
      </c>
      <c r="F71">
        <v>117</v>
      </c>
      <c r="H71">
        <v>102</v>
      </c>
      <c r="I71">
        <v>180</v>
      </c>
      <c r="J71">
        <v>236</v>
      </c>
      <c r="K71">
        <v>272</v>
      </c>
      <c r="L71">
        <v>102</v>
      </c>
      <c r="N71">
        <v>82</v>
      </c>
      <c r="O71">
        <v>122</v>
      </c>
      <c r="P71">
        <v>156</v>
      </c>
      <c r="Q71">
        <v>274</v>
      </c>
      <c r="R71">
        <v>82</v>
      </c>
    </row>
    <row r="72" spans="1:18">
      <c r="A72" t="s">
        <v>182</v>
      </c>
      <c r="B72">
        <v>117</v>
      </c>
      <c r="C72">
        <v>157</v>
      </c>
      <c r="D72">
        <v>235</v>
      </c>
      <c r="E72">
        <v>499</v>
      </c>
      <c r="F72">
        <v>117</v>
      </c>
      <c r="H72">
        <v>108</v>
      </c>
      <c r="I72">
        <v>168</v>
      </c>
      <c r="J72">
        <v>224</v>
      </c>
      <c r="K72">
        <v>346</v>
      </c>
      <c r="L72">
        <v>102</v>
      </c>
      <c r="N72">
        <v>116</v>
      </c>
      <c r="O72">
        <v>110</v>
      </c>
      <c r="P72">
        <v>172</v>
      </c>
      <c r="Q72">
        <v>270</v>
      </c>
      <c r="R72">
        <v>82</v>
      </c>
    </row>
    <row r="73" spans="1:18">
      <c r="A73" t="s">
        <v>183</v>
      </c>
      <c r="B73">
        <v>117</v>
      </c>
      <c r="C73">
        <v>155</v>
      </c>
      <c r="D73">
        <v>221</v>
      </c>
      <c r="E73">
        <v>399</v>
      </c>
      <c r="F73">
        <v>117</v>
      </c>
      <c r="H73">
        <v>102</v>
      </c>
      <c r="I73">
        <v>150</v>
      </c>
      <c r="J73">
        <v>192</v>
      </c>
      <c r="K73">
        <v>410</v>
      </c>
      <c r="L73">
        <v>102</v>
      </c>
      <c r="N73">
        <v>82</v>
      </c>
      <c r="O73">
        <v>120</v>
      </c>
      <c r="P73">
        <v>128</v>
      </c>
      <c r="Q73">
        <v>384</v>
      </c>
      <c r="R73">
        <v>82</v>
      </c>
    </row>
    <row r="74" spans="1:18">
      <c r="A74" t="s">
        <v>184</v>
      </c>
      <c r="B74">
        <v>10346</v>
      </c>
      <c r="C74">
        <v>6401</v>
      </c>
      <c r="D74">
        <v>5050</v>
      </c>
      <c r="E74">
        <v>14491</v>
      </c>
      <c r="F74">
        <v>5515</v>
      </c>
      <c r="H74">
        <v>3394</v>
      </c>
      <c r="I74">
        <v>4478</v>
      </c>
      <c r="J74">
        <v>6483</v>
      </c>
      <c r="K74">
        <v>6402</v>
      </c>
      <c r="L74">
        <v>9007</v>
      </c>
      <c r="N74">
        <v>3096</v>
      </c>
      <c r="O74">
        <v>5090</v>
      </c>
      <c r="P74">
        <v>4536</v>
      </c>
      <c r="Q74">
        <v>1731</v>
      </c>
      <c r="R74">
        <v>3961</v>
      </c>
    </row>
    <row r="75" spans="1:18">
      <c r="A75" t="s">
        <v>185</v>
      </c>
      <c r="B75">
        <v>15578</v>
      </c>
      <c r="C75">
        <v>4657</v>
      </c>
      <c r="D75">
        <v>6295</v>
      </c>
      <c r="E75">
        <v>11388</v>
      </c>
      <c r="F75">
        <v>2066</v>
      </c>
      <c r="H75">
        <v>9037</v>
      </c>
      <c r="I75">
        <v>2090</v>
      </c>
      <c r="J75">
        <v>7312</v>
      </c>
      <c r="K75">
        <v>17030</v>
      </c>
      <c r="L75">
        <v>14427</v>
      </c>
      <c r="N75">
        <v>5309</v>
      </c>
      <c r="O75">
        <v>970</v>
      </c>
      <c r="P75">
        <v>681</v>
      </c>
      <c r="Q75">
        <v>6752</v>
      </c>
      <c r="R75">
        <v>11777</v>
      </c>
    </row>
    <row r="76" spans="1:18">
      <c r="A76" t="s">
        <v>186</v>
      </c>
      <c r="B76">
        <v>223</v>
      </c>
      <c r="C76">
        <v>6519</v>
      </c>
      <c r="D76">
        <v>6175</v>
      </c>
      <c r="E76">
        <v>3178</v>
      </c>
      <c r="F76">
        <v>17496</v>
      </c>
      <c r="H76">
        <v>605</v>
      </c>
      <c r="I76">
        <v>378</v>
      </c>
      <c r="J76">
        <v>394</v>
      </c>
      <c r="K76">
        <v>16153</v>
      </c>
      <c r="L76">
        <v>11253</v>
      </c>
      <c r="N76">
        <v>1667</v>
      </c>
      <c r="O76">
        <v>8848</v>
      </c>
      <c r="P76">
        <v>227</v>
      </c>
      <c r="Q76">
        <v>4884</v>
      </c>
      <c r="R76">
        <v>2853</v>
      </c>
    </row>
    <row r="77" spans="1:18">
      <c r="A77" t="s">
        <v>187</v>
      </c>
      <c r="B77">
        <v>11620</v>
      </c>
      <c r="C77">
        <v>1943</v>
      </c>
      <c r="D77">
        <v>5928</v>
      </c>
      <c r="E77">
        <v>8349</v>
      </c>
      <c r="F77">
        <v>25359</v>
      </c>
      <c r="H77">
        <v>1956</v>
      </c>
      <c r="I77">
        <v>2860</v>
      </c>
      <c r="J77">
        <v>940</v>
      </c>
      <c r="K77">
        <v>5303</v>
      </c>
      <c r="L77">
        <v>15927</v>
      </c>
      <c r="N77">
        <v>1420</v>
      </c>
      <c r="O77">
        <v>494</v>
      </c>
      <c r="P77">
        <v>592</v>
      </c>
      <c r="Q77">
        <v>650</v>
      </c>
      <c r="R77">
        <v>1332</v>
      </c>
    </row>
    <row r="78" spans="1:18">
      <c r="A78" t="s">
        <v>188</v>
      </c>
      <c r="B78">
        <v>222</v>
      </c>
      <c r="C78">
        <v>3305</v>
      </c>
      <c r="D78">
        <v>2450</v>
      </c>
      <c r="E78">
        <v>6742</v>
      </c>
      <c r="F78">
        <v>4168</v>
      </c>
      <c r="H78">
        <v>702</v>
      </c>
      <c r="I78">
        <v>2070</v>
      </c>
      <c r="J78">
        <v>335</v>
      </c>
      <c r="K78">
        <v>1528</v>
      </c>
      <c r="L78">
        <v>2433</v>
      </c>
      <c r="N78">
        <v>274</v>
      </c>
      <c r="O78">
        <v>1442</v>
      </c>
      <c r="P78">
        <v>902</v>
      </c>
      <c r="Q78">
        <v>506</v>
      </c>
      <c r="R78">
        <v>288</v>
      </c>
    </row>
    <row r="79" spans="1:18">
      <c r="A79" t="s">
        <v>189</v>
      </c>
      <c r="B79">
        <v>889</v>
      </c>
      <c r="C79">
        <v>1517</v>
      </c>
      <c r="D79">
        <v>605</v>
      </c>
      <c r="E79">
        <v>65</v>
      </c>
      <c r="F79">
        <v>140</v>
      </c>
      <c r="H79">
        <v>336</v>
      </c>
      <c r="I79">
        <v>608</v>
      </c>
      <c r="J79">
        <v>312</v>
      </c>
      <c r="K79">
        <v>850</v>
      </c>
      <c r="L79">
        <v>284</v>
      </c>
      <c r="N79">
        <v>82</v>
      </c>
      <c r="O79">
        <v>114</v>
      </c>
      <c r="P79">
        <v>142</v>
      </c>
      <c r="Q79">
        <v>278</v>
      </c>
      <c r="R79">
        <v>82</v>
      </c>
    </row>
    <row r="80" spans="1:18">
      <c r="A80" t="s">
        <v>190</v>
      </c>
      <c r="B80">
        <v>153</v>
      </c>
      <c r="C80">
        <v>155</v>
      </c>
      <c r="D80">
        <v>223</v>
      </c>
      <c r="E80">
        <v>485</v>
      </c>
      <c r="F80">
        <v>133</v>
      </c>
      <c r="H80">
        <v>102</v>
      </c>
      <c r="I80">
        <v>138</v>
      </c>
      <c r="J80">
        <v>206</v>
      </c>
      <c r="K80">
        <v>398</v>
      </c>
      <c r="L80">
        <v>102</v>
      </c>
      <c r="N80">
        <v>82</v>
      </c>
      <c r="O80">
        <v>108</v>
      </c>
      <c r="P80">
        <v>140</v>
      </c>
      <c r="Q80">
        <v>276</v>
      </c>
      <c r="R80">
        <v>82</v>
      </c>
    </row>
    <row r="81" spans="1:18">
      <c r="A81" t="s">
        <v>191</v>
      </c>
      <c r="B81">
        <v>159</v>
      </c>
      <c r="C81">
        <v>165</v>
      </c>
      <c r="D81">
        <v>249</v>
      </c>
      <c r="E81">
        <v>311</v>
      </c>
      <c r="F81">
        <v>117</v>
      </c>
      <c r="H81">
        <v>102</v>
      </c>
      <c r="I81">
        <v>124</v>
      </c>
      <c r="J81">
        <v>178</v>
      </c>
      <c r="K81">
        <v>374</v>
      </c>
      <c r="L81">
        <v>102</v>
      </c>
      <c r="N81">
        <v>134</v>
      </c>
      <c r="O81">
        <v>112</v>
      </c>
      <c r="P81">
        <v>156</v>
      </c>
      <c r="Q81">
        <v>222</v>
      </c>
      <c r="R81">
        <v>82</v>
      </c>
    </row>
    <row r="82" spans="1:18">
      <c r="A82" t="s">
        <v>192</v>
      </c>
      <c r="B82">
        <v>117</v>
      </c>
      <c r="C82">
        <v>161</v>
      </c>
      <c r="D82">
        <v>235</v>
      </c>
      <c r="E82">
        <v>437</v>
      </c>
      <c r="F82">
        <v>117</v>
      </c>
      <c r="H82">
        <v>104</v>
      </c>
      <c r="I82">
        <v>134</v>
      </c>
      <c r="J82">
        <v>200</v>
      </c>
      <c r="K82">
        <v>356</v>
      </c>
      <c r="L82">
        <v>102</v>
      </c>
      <c r="N82">
        <v>84</v>
      </c>
      <c r="O82">
        <v>104</v>
      </c>
      <c r="P82">
        <v>158</v>
      </c>
      <c r="Q82">
        <v>282</v>
      </c>
      <c r="R82">
        <v>82</v>
      </c>
    </row>
    <row r="84" spans="1:18">
      <c r="B84">
        <f>COUNTIF(B2:B82,117) / 81</f>
        <v>0.1111111111111111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0.23456790123456789</v>
      </c>
      <c r="H84">
        <f>COUNTIF(H2:H82,102) / 81</f>
        <v>0.13580246913580246</v>
      </c>
      <c r="I84">
        <f t="shared" ref="I84:L84" si="1">COUNTIF(I2:I82,102) / 81</f>
        <v>0</v>
      </c>
      <c r="J84">
        <f t="shared" si="1"/>
        <v>0</v>
      </c>
      <c r="K84">
        <f t="shared" si="1"/>
        <v>0</v>
      </c>
      <c r="L84">
        <f t="shared" si="1"/>
        <v>0.33333333333333331</v>
      </c>
      <c r="N84">
        <f>COUNTIF(N2:N82,82) / 81</f>
        <v>0.16049382716049382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0.39506172839506171</v>
      </c>
    </row>
    <row r="85" spans="1:18">
      <c r="B85">
        <f>AVERAGE(B2:B82)</f>
        <v>3604.641975308642</v>
      </c>
      <c r="C85">
        <f t="shared" ref="C85:F85" si="3">AVERAGE(C2:C82)</f>
        <v>3425.2222222222222</v>
      </c>
      <c r="D85">
        <f t="shared" si="3"/>
        <v>3133.7283950617284</v>
      </c>
      <c r="E85">
        <f t="shared" si="3"/>
        <v>3787.6172839506171</v>
      </c>
      <c r="F85">
        <f t="shared" si="3"/>
        <v>6536.950617283951</v>
      </c>
      <c r="H85">
        <f t="shared" ref="H85:R85" si="4">AVERAGE(H2:H82)</f>
        <v>2109.6543209876545</v>
      </c>
      <c r="I85">
        <f t="shared" si="4"/>
        <v>1859.4814814814815</v>
      </c>
      <c r="J85">
        <f t="shared" si="4"/>
        <v>2706.4691358024693</v>
      </c>
      <c r="K85">
        <f t="shared" si="4"/>
        <v>2810.3950617283949</v>
      </c>
      <c r="L85">
        <f t="shared" si="4"/>
        <v>6034.1975308641977</v>
      </c>
      <c r="N85">
        <f t="shared" si="4"/>
        <v>995.33333333333337</v>
      </c>
      <c r="O85">
        <f t="shared" si="4"/>
        <v>1219.9506172839506</v>
      </c>
      <c r="P85">
        <f t="shared" si="4"/>
        <v>1310.7901234567901</v>
      </c>
      <c r="Q85">
        <f t="shared" si="4"/>
        <v>1468.4197530864199</v>
      </c>
      <c r="R85">
        <f t="shared" si="4"/>
        <v>1970.0987654320988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9"/>
  <sheetViews>
    <sheetView topLeftCell="A52" workbookViewId="0">
      <selection activeCell="B89" sqref="B89:R89"/>
    </sheetView>
  </sheetViews>
  <sheetFormatPr defaultRowHeight="14.25"/>
  <cols>
    <col min="1" max="1" width="6.875" bestFit="1" customWidth="1"/>
    <col min="2" max="6" width="14.625" customWidth="1"/>
    <col min="7" max="7" width="3.875" customWidth="1"/>
    <col min="8" max="12" width="14.625" customWidth="1"/>
    <col min="13" max="13" width="4" customWidth="1"/>
    <col min="14" max="18" width="14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224</v>
      </c>
      <c r="C2">
        <v>144</v>
      </c>
      <c r="D2">
        <v>154</v>
      </c>
      <c r="E2">
        <v>162</v>
      </c>
      <c r="F2">
        <v>54</v>
      </c>
      <c r="H2">
        <v>312</v>
      </c>
      <c r="I2">
        <v>174</v>
      </c>
      <c r="J2">
        <v>199</v>
      </c>
      <c r="K2">
        <v>181</v>
      </c>
      <c r="L2">
        <v>43</v>
      </c>
      <c r="N2">
        <v>538</v>
      </c>
      <c r="O2">
        <v>285</v>
      </c>
      <c r="P2">
        <v>327</v>
      </c>
      <c r="Q2">
        <v>292</v>
      </c>
      <c r="R2">
        <v>95</v>
      </c>
    </row>
    <row r="3" spans="1:18">
      <c r="A3" t="s">
        <v>17</v>
      </c>
      <c r="B3">
        <v>252</v>
      </c>
      <c r="C3">
        <v>188</v>
      </c>
      <c r="D3">
        <v>197</v>
      </c>
      <c r="E3">
        <v>207</v>
      </c>
      <c r="F3">
        <v>78</v>
      </c>
      <c r="H3">
        <v>379</v>
      </c>
      <c r="I3">
        <v>236</v>
      </c>
      <c r="J3">
        <v>272</v>
      </c>
      <c r="K3">
        <v>235</v>
      </c>
      <c r="L3">
        <v>64</v>
      </c>
      <c r="N3">
        <v>667</v>
      </c>
      <c r="O3">
        <v>414</v>
      </c>
      <c r="P3">
        <v>448</v>
      </c>
      <c r="Q3">
        <v>411</v>
      </c>
      <c r="R3">
        <v>163</v>
      </c>
    </row>
    <row r="4" spans="1:18">
      <c r="A4" t="s">
        <v>18</v>
      </c>
      <c r="B4">
        <v>353</v>
      </c>
      <c r="C4">
        <v>240</v>
      </c>
      <c r="D4">
        <v>265</v>
      </c>
      <c r="E4">
        <v>242</v>
      </c>
      <c r="F4">
        <v>102</v>
      </c>
      <c r="H4">
        <v>489</v>
      </c>
      <c r="I4">
        <v>300</v>
      </c>
      <c r="J4">
        <v>358</v>
      </c>
      <c r="K4">
        <v>306</v>
      </c>
      <c r="L4">
        <v>109</v>
      </c>
      <c r="N4">
        <v>968</v>
      </c>
      <c r="O4">
        <v>591</v>
      </c>
      <c r="P4">
        <v>659</v>
      </c>
      <c r="Q4">
        <v>622</v>
      </c>
      <c r="R4">
        <v>234</v>
      </c>
    </row>
    <row r="5" spans="1:18">
      <c r="A5" t="s">
        <v>19</v>
      </c>
      <c r="B5">
        <v>511</v>
      </c>
      <c r="C5">
        <v>333</v>
      </c>
      <c r="D5">
        <v>368</v>
      </c>
      <c r="E5">
        <v>369</v>
      </c>
      <c r="F5">
        <v>153</v>
      </c>
      <c r="H5">
        <v>701</v>
      </c>
      <c r="I5">
        <v>450</v>
      </c>
      <c r="J5">
        <v>465</v>
      </c>
      <c r="K5">
        <v>407</v>
      </c>
      <c r="L5">
        <v>171</v>
      </c>
      <c r="N5">
        <v>1001</v>
      </c>
      <c r="O5">
        <v>932</v>
      </c>
      <c r="P5">
        <v>1001</v>
      </c>
      <c r="Q5">
        <v>969</v>
      </c>
      <c r="R5">
        <v>410</v>
      </c>
    </row>
    <row r="6" spans="1:18">
      <c r="A6" t="s">
        <v>20</v>
      </c>
      <c r="B6">
        <v>687</v>
      </c>
      <c r="C6">
        <v>511</v>
      </c>
      <c r="D6">
        <v>546</v>
      </c>
      <c r="E6">
        <v>498</v>
      </c>
      <c r="F6">
        <v>240</v>
      </c>
      <c r="H6">
        <v>1001</v>
      </c>
      <c r="I6">
        <v>722</v>
      </c>
      <c r="J6">
        <v>751</v>
      </c>
      <c r="K6">
        <v>631</v>
      </c>
      <c r="L6">
        <v>310</v>
      </c>
      <c r="N6">
        <v>1001</v>
      </c>
      <c r="O6">
        <v>1001</v>
      </c>
      <c r="P6">
        <v>1001</v>
      </c>
      <c r="Q6">
        <v>1001</v>
      </c>
      <c r="R6">
        <v>1001</v>
      </c>
    </row>
    <row r="7" spans="1:18">
      <c r="A7" t="s">
        <v>21</v>
      </c>
      <c r="B7">
        <v>1001</v>
      </c>
      <c r="C7">
        <v>928</v>
      </c>
      <c r="D7">
        <v>949</v>
      </c>
      <c r="E7">
        <v>818</v>
      </c>
      <c r="F7">
        <v>411</v>
      </c>
      <c r="H7">
        <v>188</v>
      </c>
      <c r="I7">
        <v>1001</v>
      </c>
      <c r="J7">
        <v>1001</v>
      </c>
      <c r="K7">
        <v>1001</v>
      </c>
      <c r="L7">
        <v>702</v>
      </c>
      <c r="N7">
        <v>484</v>
      </c>
      <c r="O7">
        <v>1001</v>
      </c>
      <c r="P7">
        <v>1001</v>
      </c>
      <c r="Q7">
        <v>1001</v>
      </c>
      <c r="R7">
        <v>342</v>
      </c>
    </row>
    <row r="8" spans="1:18">
      <c r="A8" t="s">
        <v>22</v>
      </c>
      <c r="B8">
        <v>1001</v>
      </c>
      <c r="C8">
        <v>389</v>
      </c>
      <c r="D8">
        <v>1001</v>
      </c>
      <c r="E8">
        <v>1001</v>
      </c>
      <c r="F8">
        <v>519</v>
      </c>
      <c r="H8">
        <v>470</v>
      </c>
      <c r="I8">
        <v>336</v>
      </c>
      <c r="J8">
        <v>1001</v>
      </c>
      <c r="K8">
        <v>1001</v>
      </c>
      <c r="L8">
        <v>408</v>
      </c>
      <c r="N8">
        <v>349</v>
      </c>
      <c r="O8">
        <v>478</v>
      </c>
      <c r="P8">
        <v>421</v>
      </c>
      <c r="Q8">
        <v>1001</v>
      </c>
      <c r="R8">
        <v>369</v>
      </c>
    </row>
    <row r="9" spans="1:18">
      <c r="A9" t="s">
        <v>23</v>
      </c>
      <c r="B9">
        <v>742</v>
      </c>
      <c r="C9">
        <v>1001</v>
      </c>
      <c r="D9">
        <v>1001</v>
      </c>
      <c r="E9">
        <v>1001</v>
      </c>
      <c r="F9">
        <v>483</v>
      </c>
      <c r="H9">
        <v>630</v>
      </c>
      <c r="I9">
        <v>533</v>
      </c>
      <c r="J9">
        <v>865</v>
      </c>
      <c r="K9">
        <v>1001</v>
      </c>
      <c r="L9">
        <v>411</v>
      </c>
      <c r="N9">
        <v>399</v>
      </c>
      <c r="O9">
        <v>524</v>
      </c>
      <c r="P9">
        <v>468</v>
      </c>
      <c r="Q9">
        <v>1001</v>
      </c>
      <c r="R9">
        <v>320</v>
      </c>
    </row>
    <row r="10" spans="1:18">
      <c r="A10" t="s">
        <v>24</v>
      </c>
      <c r="B10">
        <v>649</v>
      </c>
      <c r="C10">
        <v>1001</v>
      </c>
      <c r="D10">
        <v>1001</v>
      </c>
      <c r="E10">
        <v>1001</v>
      </c>
      <c r="F10">
        <v>426</v>
      </c>
      <c r="H10">
        <v>571</v>
      </c>
      <c r="I10">
        <v>637</v>
      </c>
      <c r="J10">
        <v>1001</v>
      </c>
      <c r="K10">
        <v>1001</v>
      </c>
      <c r="L10">
        <v>407</v>
      </c>
      <c r="N10">
        <v>489</v>
      </c>
      <c r="O10">
        <v>1001</v>
      </c>
      <c r="P10">
        <v>786</v>
      </c>
      <c r="Q10">
        <v>1001</v>
      </c>
      <c r="R10">
        <v>266</v>
      </c>
    </row>
    <row r="11" spans="1:18">
      <c r="A11" t="s">
        <v>25</v>
      </c>
      <c r="B11">
        <v>202</v>
      </c>
      <c r="C11">
        <v>125</v>
      </c>
      <c r="D11">
        <v>153</v>
      </c>
      <c r="E11">
        <v>148</v>
      </c>
      <c r="F11">
        <v>50</v>
      </c>
      <c r="H11">
        <v>305</v>
      </c>
      <c r="I11">
        <v>207</v>
      </c>
      <c r="J11">
        <v>180</v>
      </c>
      <c r="K11">
        <v>187</v>
      </c>
      <c r="L11">
        <v>39</v>
      </c>
      <c r="N11">
        <v>516</v>
      </c>
      <c r="O11">
        <v>316</v>
      </c>
      <c r="P11">
        <v>335</v>
      </c>
      <c r="Q11">
        <v>290</v>
      </c>
      <c r="R11">
        <v>93</v>
      </c>
    </row>
    <row r="12" spans="1:18">
      <c r="A12" t="s">
        <v>26</v>
      </c>
      <c r="B12">
        <v>255</v>
      </c>
      <c r="C12">
        <v>181</v>
      </c>
      <c r="D12">
        <v>182</v>
      </c>
      <c r="E12">
        <v>190</v>
      </c>
      <c r="F12">
        <v>64</v>
      </c>
      <c r="H12">
        <v>355</v>
      </c>
      <c r="I12">
        <v>230</v>
      </c>
      <c r="J12">
        <v>250</v>
      </c>
      <c r="K12">
        <v>209</v>
      </c>
      <c r="L12">
        <v>70</v>
      </c>
      <c r="N12">
        <v>672</v>
      </c>
      <c r="O12">
        <v>417</v>
      </c>
      <c r="P12">
        <v>429</v>
      </c>
      <c r="Q12">
        <v>405</v>
      </c>
      <c r="R12">
        <v>143</v>
      </c>
    </row>
    <row r="13" spans="1:18">
      <c r="A13" t="s">
        <v>27</v>
      </c>
      <c r="B13">
        <v>293</v>
      </c>
      <c r="C13">
        <v>208</v>
      </c>
      <c r="D13">
        <v>245</v>
      </c>
      <c r="E13">
        <v>229</v>
      </c>
      <c r="F13">
        <v>82</v>
      </c>
      <c r="H13">
        <v>457</v>
      </c>
      <c r="I13">
        <v>302</v>
      </c>
      <c r="J13">
        <v>347</v>
      </c>
      <c r="K13">
        <v>297</v>
      </c>
      <c r="L13">
        <v>89</v>
      </c>
      <c r="N13">
        <v>958</v>
      </c>
      <c r="O13">
        <v>644</v>
      </c>
      <c r="P13">
        <v>700</v>
      </c>
      <c r="Q13">
        <v>665</v>
      </c>
      <c r="R13">
        <v>242</v>
      </c>
    </row>
    <row r="14" spans="1:18">
      <c r="A14" t="s">
        <v>28</v>
      </c>
      <c r="B14">
        <v>396</v>
      </c>
      <c r="C14">
        <v>302</v>
      </c>
      <c r="D14">
        <v>296</v>
      </c>
      <c r="E14">
        <v>290</v>
      </c>
      <c r="F14">
        <v>122</v>
      </c>
      <c r="H14">
        <v>586</v>
      </c>
      <c r="I14">
        <v>429</v>
      </c>
      <c r="J14">
        <v>437</v>
      </c>
      <c r="K14">
        <v>376</v>
      </c>
      <c r="L14">
        <v>139</v>
      </c>
      <c r="N14">
        <v>1001</v>
      </c>
      <c r="O14">
        <v>971</v>
      </c>
      <c r="P14">
        <v>999</v>
      </c>
      <c r="Q14">
        <v>998</v>
      </c>
      <c r="R14">
        <v>404</v>
      </c>
    </row>
    <row r="15" spans="1:18">
      <c r="A15" t="s">
        <v>29</v>
      </c>
      <c r="B15">
        <v>591</v>
      </c>
      <c r="C15">
        <v>403</v>
      </c>
      <c r="D15">
        <v>453</v>
      </c>
      <c r="E15">
        <v>435</v>
      </c>
      <c r="F15">
        <v>182</v>
      </c>
      <c r="H15">
        <v>1001</v>
      </c>
      <c r="I15">
        <v>685</v>
      </c>
      <c r="J15">
        <v>702</v>
      </c>
      <c r="K15">
        <v>564</v>
      </c>
      <c r="L15">
        <v>241</v>
      </c>
      <c r="N15">
        <v>1001</v>
      </c>
      <c r="O15">
        <v>1001</v>
      </c>
      <c r="P15">
        <v>1001</v>
      </c>
      <c r="Q15">
        <v>1001</v>
      </c>
      <c r="R15">
        <v>1001</v>
      </c>
    </row>
    <row r="16" spans="1:18">
      <c r="A16" t="s">
        <v>30</v>
      </c>
      <c r="B16">
        <v>1001</v>
      </c>
      <c r="C16">
        <v>854</v>
      </c>
      <c r="D16">
        <v>944</v>
      </c>
      <c r="E16">
        <v>808</v>
      </c>
      <c r="F16">
        <v>333</v>
      </c>
      <c r="H16">
        <v>1001</v>
      </c>
      <c r="I16">
        <v>1001</v>
      </c>
      <c r="J16">
        <v>1001</v>
      </c>
      <c r="K16">
        <v>1001</v>
      </c>
      <c r="L16">
        <v>788</v>
      </c>
      <c r="N16">
        <v>125</v>
      </c>
      <c r="O16">
        <v>395</v>
      </c>
      <c r="P16">
        <v>492</v>
      </c>
      <c r="Q16">
        <v>1001</v>
      </c>
      <c r="R16">
        <v>469</v>
      </c>
    </row>
    <row r="17" spans="1:18">
      <c r="A17" t="s">
        <v>31</v>
      </c>
      <c r="B17">
        <v>815</v>
      </c>
      <c r="C17">
        <v>1001</v>
      </c>
      <c r="D17">
        <v>1001</v>
      </c>
      <c r="E17">
        <v>1001</v>
      </c>
      <c r="F17">
        <v>1001</v>
      </c>
      <c r="H17">
        <v>144</v>
      </c>
      <c r="I17">
        <v>590</v>
      </c>
      <c r="J17">
        <v>956</v>
      </c>
      <c r="K17">
        <v>235</v>
      </c>
      <c r="L17">
        <v>211</v>
      </c>
      <c r="N17">
        <v>276</v>
      </c>
      <c r="O17">
        <v>1001</v>
      </c>
      <c r="P17">
        <v>913</v>
      </c>
      <c r="Q17">
        <v>1001</v>
      </c>
      <c r="R17">
        <v>208</v>
      </c>
    </row>
    <row r="18" spans="1:18">
      <c r="A18" t="s">
        <v>32</v>
      </c>
      <c r="B18">
        <v>82</v>
      </c>
      <c r="C18">
        <v>218</v>
      </c>
      <c r="D18">
        <v>496</v>
      </c>
      <c r="E18">
        <v>1001</v>
      </c>
      <c r="F18">
        <v>265</v>
      </c>
      <c r="H18">
        <v>353</v>
      </c>
      <c r="I18">
        <v>197</v>
      </c>
      <c r="J18">
        <v>683</v>
      </c>
      <c r="K18">
        <v>1001</v>
      </c>
      <c r="L18">
        <v>219</v>
      </c>
      <c r="N18">
        <v>181</v>
      </c>
      <c r="O18">
        <v>599</v>
      </c>
      <c r="P18">
        <v>1001</v>
      </c>
      <c r="Q18">
        <v>1001</v>
      </c>
      <c r="R18">
        <v>165</v>
      </c>
    </row>
    <row r="19" spans="1:18">
      <c r="A19" t="s">
        <v>33</v>
      </c>
      <c r="B19">
        <v>335</v>
      </c>
      <c r="C19">
        <v>1001</v>
      </c>
      <c r="D19">
        <v>1001</v>
      </c>
      <c r="E19">
        <v>1001</v>
      </c>
      <c r="F19">
        <v>273</v>
      </c>
      <c r="H19">
        <v>186</v>
      </c>
      <c r="I19">
        <v>101</v>
      </c>
      <c r="J19">
        <v>1001</v>
      </c>
      <c r="K19">
        <v>1001</v>
      </c>
      <c r="L19">
        <v>222</v>
      </c>
      <c r="N19">
        <v>257</v>
      </c>
      <c r="O19">
        <v>234</v>
      </c>
      <c r="P19">
        <v>1001</v>
      </c>
      <c r="Q19">
        <v>1001</v>
      </c>
      <c r="R19">
        <v>160</v>
      </c>
    </row>
    <row r="20" spans="1:18">
      <c r="A20" t="s">
        <v>34</v>
      </c>
      <c r="B20">
        <v>203</v>
      </c>
      <c r="C20">
        <v>127</v>
      </c>
      <c r="D20">
        <v>137</v>
      </c>
      <c r="E20">
        <v>147</v>
      </c>
      <c r="F20">
        <v>45</v>
      </c>
      <c r="H20">
        <v>296</v>
      </c>
      <c r="I20">
        <v>186</v>
      </c>
      <c r="J20">
        <v>197</v>
      </c>
      <c r="K20">
        <v>176</v>
      </c>
      <c r="L20">
        <v>42</v>
      </c>
      <c r="N20">
        <v>484</v>
      </c>
      <c r="O20">
        <v>330</v>
      </c>
      <c r="P20">
        <v>322</v>
      </c>
      <c r="Q20">
        <v>293</v>
      </c>
      <c r="R20">
        <v>85</v>
      </c>
    </row>
    <row r="21" spans="1:18">
      <c r="A21" t="s">
        <v>35</v>
      </c>
      <c r="B21">
        <v>233</v>
      </c>
      <c r="C21">
        <v>176</v>
      </c>
      <c r="D21">
        <v>170</v>
      </c>
      <c r="E21">
        <v>203</v>
      </c>
      <c r="F21">
        <v>54</v>
      </c>
      <c r="H21">
        <v>377</v>
      </c>
      <c r="I21">
        <v>243</v>
      </c>
      <c r="J21">
        <v>251</v>
      </c>
      <c r="K21">
        <v>230</v>
      </c>
      <c r="L21">
        <v>60</v>
      </c>
      <c r="N21">
        <v>703</v>
      </c>
      <c r="O21">
        <v>430</v>
      </c>
      <c r="P21">
        <v>411</v>
      </c>
      <c r="Q21">
        <v>448</v>
      </c>
      <c r="R21">
        <v>140</v>
      </c>
    </row>
    <row r="22" spans="1:18">
      <c r="A22" t="s">
        <v>36</v>
      </c>
      <c r="B22">
        <v>289</v>
      </c>
      <c r="C22">
        <v>199</v>
      </c>
      <c r="D22">
        <v>216</v>
      </c>
      <c r="E22">
        <v>216</v>
      </c>
      <c r="F22">
        <v>70</v>
      </c>
      <c r="H22">
        <v>408</v>
      </c>
      <c r="I22">
        <v>315</v>
      </c>
      <c r="J22">
        <v>340</v>
      </c>
      <c r="K22">
        <v>331</v>
      </c>
      <c r="L22">
        <v>87</v>
      </c>
      <c r="N22">
        <v>891</v>
      </c>
      <c r="O22">
        <v>570</v>
      </c>
      <c r="P22">
        <v>669</v>
      </c>
      <c r="Q22">
        <v>637</v>
      </c>
      <c r="R22">
        <v>240</v>
      </c>
    </row>
    <row r="23" spans="1:18">
      <c r="A23" t="s">
        <v>37</v>
      </c>
      <c r="B23">
        <v>447</v>
      </c>
      <c r="C23">
        <v>281</v>
      </c>
      <c r="D23">
        <v>316</v>
      </c>
      <c r="E23">
        <v>296</v>
      </c>
      <c r="F23">
        <v>98</v>
      </c>
      <c r="H23">
        <v>610</v>
      </c>
      <c r="I23">
        <v>427</v>
      </c>
      <c r="J23">
        <v>450</v>
      </c>
      <c r="K23">
        <v>388</v>
      </c>
      <c r="L23">
        <v>122</v>
      </c>
      <c r="N23">
        <v>1001</v>
      </c>
      <c r="O23">
        <v>993</v>
      </c>
      <c r="P23">
        <v>1001</v>
      </c>
      <c r="Q23">
        <v>1001</v>
      </c>
      <c r="R23">
        <v>431</v>
      </c>
    </row>
    <row r="24" spans="1:18">
      <c r="A24" t="s">
        <v>38</v>
      </c>
      <c r="B24">
        <v>621</v>
      </c>
      <c r="C24">
        <v>406</v>
      </c>
      <c r="D24">
        <v>462</v>
      </c>
      <c r="E24">
        <v>436</v>
      </c>
      <c r="F24">
        <v>160</v>
      </c>
      <c r="H24">
        <v>1001</v>
      </c>
      <c r="I24">
        <v>678</v>
      </c>
      <c r="J24">
        <v>727</v>
      </c>
      <c r="K24">
        <v>591</v>
      </c>
      <c r="L24">
        <v>230</v>
      </c>
      <c r="N24">
        <v>1001</v>
      </c>
      <c r="O24">
        <v>1001</v>
      </c>
      <c r="P24">
        <v>1001</v>
      </c>
      <c r="Q24">
        <v>1001</v>
      </c>
      <c r="R24">
        <v>1001</v>
      </c>
    </row>
    <row r="25" spans="1:18">
      <c r="A25" t="s">
        <v>39</v>
      </c>
      <c r="B25">
        <v>1001</v>
      </c>
      <c r="C25">
        <v>861</v>
      </c>
      <c r="D25">
        <v>933</v>
      </c>
      <c r="E25">
        <v>862</v>
      </c>
      <c r="F25">
        <v>324</v>
      </c>
      <c r="H25">
        <v>88</v>
      </c>
      <c r="I25">
        <v>1001</v>
      </c>
      <c r="J25">
        <v>1001</v>
      </c>
      <c r="K25">
        <v>1001</v>
      </c>
      <c r="L25">
        <v>925</v>
      </c>
      <c r="N25">
        <v>143</v>
      </c>
      <c r="O25">
        <v>479</v>
      </c>
      <c r="P25">
        <v>1001</v>
      </c>
      <c r="Q25">
        <v>1001</v>
      </c>
      <c r="R25">
        <v>819</v>
      </c>
    </row>
    <row r="26" spans="1:18">
      <c r="A26" t="s">
        <v>40</v>
      </c>
      <c r="B26">
        <v>253</v>
      </c>
      <c r="C26">
        <v>1001</v>
      </c>
      <c r="D26">
        <v>1001</v>
      </c>
      <c r="E26">
        <v>1001</v>
      </c>
      <c r="F26">
        <v>804</v>
      </c>
      <c r="H26">
        <v>57</v>
      </c>
      <c r="I26">
        <v>143</v>
      </c>
      <c r="J26">
        <v>1001</v>
      </c>
      <c r="K26">
        <v>1001</v>
      </c>
      <c r="L26">
        <v>169</v>
      </c>
      <c r="N26">
        <v>175</v>
      </c>
      <c r="O26">
        <v>418</v>
      </c>
      <c r="P26">
        <v>1001</v>
      </c>
      <c r="Q26">
        <v>671</v>
      </c>
      <c r="R26">
        <v>130</v>
      </c>
    </row>
    <row r="27" spans="1:18">
      <c r="A27" t="s">
        <v>41</v>
      </c>
      <c r="B27">
        <v>292</v>
      </c>
      <c r="C27">
        <v>944</v>
      </c>
      <c r="D27">
        <v>1001</v>
      </c>
      <c r="E27">
        <v>1001</v>
      </c>
      <c r="F27">
        <v>198</v>
      </c>
      <c r="H27">
        <v>237</v>
      </c>
      <c r="I27">
        <v>1001</v>
      </c>
      <c r="J27">
        <v>990</v>
      </c>
      <c r="K27">
        <v>1001</v>
      </c>
      <c r="L27">
        <v>186</v>
      </c>
      <c r="N27">
        <v>112</v>
      </c>
      <c r="O27">
        <v>675</v>
      </c>
      <c r="P27">
        <v>1001</v>
      </c>
      <c r="Q27">
        <v>1001</v>
      </c>
      <c r="R27">
        <v>128</v>
      </c>
    </row>
    <row r="28" spans="1:18">
      <c r="A28" t="s">
        <v>42</v>
      </c>
      <c r="B28">
        <v>208</v>
      </c>
      <c r="C28">
        <v>444</v>
      </c>
      <c r="D28">
        <v>1001</v>
      </c>
      <c r="E28">
        <v>144</v>
      </c>
      <c r="F28">
        <v>207</v>
      </c>
      <c r="H28">
        <v>245</v>
      </c>
      <c r="I28">
        <v>446</v>
      </c>
      <c r="J28">
        <v>1001</v>
      </c>
      <c r="K28">
        <v>1001</v>
      </c>
      <c r="L28">
        <v>153</v>
      </c>
      <c r="N28">
        <v>149</v>
      </c>
      <c r="O28">
        <v>485</v>
      </c>
      <c r="P28">
        <v>231</v>
      </c>
      <c r="Q28">
        <v>1001</v>
      </c>
      <c r="R28">
        <v>130</v>
      </c>
    </row>
    <row r="29" spans="1:18">
      <c r="A29" t="s">
        <v>43</v>
      </c>
      <c r="B29">
        <v>204</v>
      </c>
      <c r="C29">
        <v>141</v>
      </c>
      <c r="D29">
        <v>148</v>
      </c>
      <c r="E29">
        <v>148</v>
      </c>
      <c r="F29">
        <v>40</v>
      </c>
      <c r="H29">
        <v>303</v>
      </c>
      <c r="I29">
        <v>193</v>
      </c>
      <c r="J29">
        <v>220</v>
      </c>
      <c r="K29">
        <v>193</v>
      </c>
      <c r="L29">
        <v>41</v>
      </c>
      <c r="N29">
        <v>485</v>
      </c>
      <c r="O29">
        <v>337</v>
      </c>
      <c r="P29">
        <v>327</v>
      </c>
      <c r="Q29">
        <v>333</v>
      </c>
      <c r="R29">
        <v>83</v>
      </c>
    </row>
    <row r="30" spans="1:18">
      <c r="A30" t="s">
        <v>44</v>
      </c>
      <c r="B30">
        <v>242</v>
      </c>
      <c r="C30">
        <v>182</v>
      </c>
      <c r="D30">
        <v>187</v>
      </c>
      <c r="E30">
        <v>183</v>
      </c>
      <c r="F30">
        <v>49</v>
      </c>
      <c r="H30">
        <v>365</v>
      </c>
      <c r="I30">
        <v>216</v>
      </c>
      <c r="J30">
        <v>257</v>
      </c>
      <c r="K30">
        <v>228</v>
      </c>
      <c r="L30">
        <v>61</v>
      </c>
      <c r="N30">
        <v>659</v>
      </c>
      <c r="O30">
        <v>432</v>
      </c>
      <c r="P30">
        <v>436</v>
      </c>
      <c r="Q30">
        <v>428</v>
      </c>
      <c r="R30">
        <v>132</v>
      </c>
    </row>
    <row r="31" spans="1:18">
      <c r="A31" t="s">
        <v>45</v>
      </c>
      <c r="B31">
        <v>315</v>
      </c>
      <c r="C31">
        <v>231</v>
      </c>
      <c r="D31">
        <v>208</v>
      </c>
      <c r="E31">
        <v>244</v>
      </c>
      <c r="F31">
        <v>63</v>
      </c>
      <c r="H31">
        <v>416</v>
      </c>
      <c r="I31">
        <v>306</v>
      </c>
      <c r="J31">
        <v>342</v>
      </c>
      <c r="K31">
        <v>302</v>
      </c>
      <c r="L31">
        <v>84</v>
      </c>
      <c r="N31">
        <v>914</v>
      </c>
      <c r="O31">
        <v>652</v>
      </c>
      <c r="P31">
        <v>669</v>
      </c>
      <c r="Q31">
        <v>642</v>
      </c>
      <c r="R31">
        <v>226</v>
      </c>
    </row>
    <row r="32" spans="1:18">
      <c r="A32" t="s">
        <v>46</v>
      </c>
      <c r="B32">
        <v>385</v>
      </c>
      <c r="C32">
        <v>306</v>
      </c>
      <c r="D32">
        <v>284</v>
      </c>
      <c r="E32">
        <v>288</v>
      </c>
      <c r="F32">
        <v>86</v>
      </c>
      <c r="H32">
        <v>601</v>
      </c>
      <c r="I32">
        <v>428</v>
      </c>
      <c r="J32">
        <v>418</v>
      </c>
      <c r="K32">
        <v>382</v>
      </c>
      <c r="L32">
        <v>122</v>
      </c>
      <c r="N32">
        <v>1001</v>
      </c>
      <c r="O32">
        <v>939</v>
      </c>
      <c r="P32">
        <v>1001</v>
      </c>
      <c r="Q32">
        <v>1001</v>
      </c>
      <c r="R32">
        <v>408</v>
      </c>
    </row>
    <row r="33" spans="1:18">
      <c r="A33" t="s">
        <v>47</v>
      </c>
      <c r="B33">
        <v>634</v>
      </c>
      <c r="C33">
        <v>429</v>
      </c>
      <c r="D33">
        <v>473</v>
      </c>
      <c r="E33">
        <v>442</v>
      </c>
      <c r="F33">
        <v>131</v>
      </c>
      <c r="H33">
        <v>1001</v>
      </c>
      <c r="I33">
        <v>804</v>
      </c>
      <c r="J33">
        <v>763</v>
      </c>
      <c r="K33">
        <v>629</v>
      </c>
      <c r="L33">
        <v>234</v>
      </c>
      <c r="N33">
        <v>1001</v>
      </c>
      <c r="O33">
        <v>1001</v>
      </c>
      <c r="P33">
        <v>1001</v>
      </c>
      <c r="Q33">
        <v>1001</v>
      </c>
      <c r="R33">
        <v>1001</v>
      </c>
    </row>
    <row r="34" spans="1:18">
      <c r="A34" t="s">
        <v>48</v>
      </c>
      <c r="B34">
        <v>1001</v>
      </c>
      <c r="C34">
        <v>930</v>
      </c>
      <c r="D34">
        <v>940</v>
      </c>
      <c r="E34">
        <v>796</v>
      </c>
      <c r="F34">
        <v>291</v>
      </c>
      <c r="H34">
        <v>1001</v>
      </c>
      <c r="I34">
        <v>1001</v>
      </c>
      <c r="J34">
        <v>1001</v>
      </c>
      <c r="K34">
        <v>1001</v>
      </c>
      <c r="L34">
        <v>929</v>
      </c>
      <c r="N34">
        <v>20</v>
      </c>
      <c r="O34">
        <v>347</v>
      </c>
      <c r="P34">
        <v>1001</v>
      </c>
      <c r="Q34">
        <v>1001</v>
      </c>
      <c r="R34">
        <v>229</v>
      </c>
    </row>
    <row r="35" spans="1:18">
      <c r="A35" t="s">
        <v>49</v>
      </c>
      <c r="B35">
        <v>716</v>
      </c>
      <c r="C35">
        <v>926</v>
      </c>
      <c r="D35">
        <v>1001</v>
      </c>
      <c r="E35">
        <v>1001</v>
      </c>
      <c r="F35">
        <v>635</v>
      </c>
      <c r="H35">
        <v>45</v>
      </c>
      <c r="I35">
        <v>558</v>
      </c>
      <c r="J35">
        <v>1001</v>
      </c>
      <c r="K35">
        <v>1001</v>
      </c>
      <c r="L35">
        <v>136</v>
      </c>
      <c r="N35">
        <v>154</v>
      </c>
      <c r="O35">
        <v>1001</v>
      </c>
      <c r="P35">
        <v>1001</v>
      </c>
      <c r="Q35">
        <v>1001</v>
      </c>
      <c r="R35">
        <v>101</v>
      </c>
    </row>
    <row r="36" spans="1:18">
      <c r="A36" t="s">
        <v>50</v>
      </c>
      <c r="B36">
        <v>201</v>
      </c>
      <c r="C36">
        <v>999</v>
      </c>
      <c r="D36">
        <v>1001</v>
      </c>
      <c r="E36">
        <v>1001</v>
      </c>
      <c r="F36">
        <v>170</v>
      </c>
      <c r="H36">
        <v>97</v>
      </c>
      <c r="I36">
        <v>775</v>
      </c>
      <c r="J36">
        <v>1001</v>
      </c>
      <c r="K36">
        <v>1001</v>
      </c>
      <c r="L36">
        <v>145</v>
      </c>
      <c r="N36">
        <v>128</v>
      </c>
      <c r="O36">
        <v>380</v>
      </c>
      <c r="P36">
        <v>1001</v>
      </c>
      <c r="Q36">
        <v>1001</v>
      </c>
      <c r="R36">
        <v>107</v>
      </c>
    </row>
    <row r="37" spans="1:18">
      <c r="A37" t="s">
        <v>51</v>
      </c>
      <c r="B37">
        <v>168</v>
      </c>
      <c r="C37">
        <v>372</v>
      </c>
      <c r="D37">
        <v>1001</v>
      </c>
      <c r="E37">
        <v>1001</v>
      </c>
      <c r="F37">
        <v>159</v>
      </c>
      <c r="H37">
        <v>184</v>
      </c>
      <c r="I37">
        <v>223</v>
      </c>
      <c r="J37">
        <v>1001</v>
      </c>
      <c r="K37">
        <v>1001</v>
      </c>
      <c r="L37">
        <v>133</v>
      </c>
      <c r="N37">
        <v>153</v>
      </c>
      <c r="O37">
        <v>67</v>
      </c>
      <c r="P37">
        <v>1001</v>
      </c>
      <c r="Q37">
        <v>1001</v>
      </c>
      <c r="R37">
        <v>98</v>
      </c>
    </row>
    <row r="38" spans="1:18">
      <c r="A38" t="s">
        <v>52</v>
      </c>
      <c r="B38">
        <v>227</v>
      </c>
      <c r="C38">
        <v>160</v>
      </c>
      <c r="D38">
        <v>149</v>
      </c>
      <c r="E38">
        <v>137</v>
      </c>
      <c r="F38">
        <v>35</v>
      </c>
      <c r="H38">
        <v>289</v>
      </c>
      <c r="I38">
        <v>206</v>
      </c>
      <c r="J38">
        <v>212</v>
      </c>
      <c r="K38">
        <v>193</v>
      </c>
      <c r="L38">
        <v>37</v>
      </c>
      <c r="N38">
        <v>506</v>
      </c>
      <c r="O38">
        <v>299</v>
      </c>
      <c r="P38">
        <v>343</v>
      </c>
      <c r="Q38">
        <v>291</v>
      </c>
      <c r="R38">
        <v>82</v>
      </c>
    </row>
    <row r="39" spans="1:18">
      <c r="A39" t="s">
        <v>53</v>
      </c>
      <c r="B39">
        <v>258</v>
      </c>
      <c r="C39">
        <v>185</v>
      </c>
      <c r="D39">
        <v>199</v>
      </c>
      <c r="E39">
        <v>176</v>
      </c>
      <c r="F39">
        <v>42</v>
      </c>
      <c r="H39">
        <v>369</v>
      </c>
      <c r="I39">
        <v>235</v>
      </c>
      <c r="J39">
        <v>256</v>
      </c>
      <c r="K39">
        <v>259</v>
      </c>
      <c r="L39">
        <v>57</v>
      </c>
      <c r="N39">
        <v>608</v>
      </c>
      <c r="O39">
        <v>441</v>
      </c>
      <c r="P39">
        <v>453</v>
      </c>
      <c r="Q39">
        <v>426</v>
      </c>
      <c r="R39">
        <v>132</v>
      </c>
    </row>
    <row r="40" spans="1:18">
      <c r="A40" t="s">
        <v>54</v>
      </c>
      <c r="B40">
        <v>313</v>
      </c>
      <c r="C40">
        <v>237</v>
      </c>
      <c r="D40">
        <v>230</v>
      </c>
      <c r="E40">
        <v>213</v>
      </c>
      <c r="F40">
        <v>55</v>
      </c>
      <c r="H40">
        <v>469</v>
      </c>
      <c r="I40">
        <v>328</v>
      </c>
      <c r="J40">
        <v>335</v>
      </c>
      <c r="K40">
        <v>294</v>
      </c>
      <c r="L40">
        <v>78</v>
      </c>
      <c r="N40">
        <v>926</v>
      </c>
      <c r="O40">
        <v>625</v>
      </c>
      <c r="P40">
        <v>693</v>
      </c>
      <c r="Q40">
        <v>694</v>
      </c>
      <c r="R40">
        <v>229</v>
      </c>
    </row>
    <row r="41" spans="1:18">
      <c r="A41" t="s">
        <v>55</v>
      </c>
      <c r="B41">
        <v>14</v>
      </c>
      <c r="C41">
        <v>275</v>
      </c>
      <c r="D41">
        <v>290</v>
      </c>
      <c r="E41">
        <v>297</v>
      </c>
      <c r="F41">
        <v>75</v>
      </c>
      <c r="H41">
        <v>647</v>
      </c>
      <c r="I41">
        <v>448</v>
      </c>
      <c r="J41">
        <v>437</v>
      </c>
      <c r="K41">
        <v>375</v>
      </c>
      <c r="L41">
        <v>106</v>
      </c>
      <c r="N41">
        <v>1001</v>
      </c>
      <c r="O41">
        <v>1001</v>
      </c>
      <c r="P41">
        <v>1001</v>
      </c>
      <c r="Q41">
        <v>1001</v>
      </c>
      <c r="R41">
        <v>422</v>
      </c>
    </row>
    <row r="42" spans="1:18">
      <c r="A42" t="s">
        <v>56</v>
      </c>
      <c r="B42">
        <v>575</v>
      </c>
      <c r="C42">
        <v>437</v>
      </c>
      <c r="D42">
        <v>444</v>
      </c>
      <c r="E42">
        <v>425</v>
      </c>
      <c r="F42">
        <v>123</v>
      </c>
      <c r="H42">
        <v>1001</v>
      </c>
      <c r="I42">
        <v>740</v>
      </c>
      <c r="J42">
        <v>743</v>
      </c>
      <c r="K42">
        <v>637</v>
      </c>
      <c r="L42">
        <v>208</v>
      </c>
      <c r="N42">
        <v>1001</v>
      </c>
      <c r="O42">
        <v>1001</v>
      </c>
      <c r="P42">
        <v>1001</v>
      </c>
      <c r="Q42">
        <v>1001</v>
      </c>
      <c r="R42">
        <v>1001</v>
      </c>
    </row>
    <row r="43" spans="1:18">
      <c r="A43" t="s">
        <v>57</v>
      </c>
      <c r="B43">
        <v>1001</v>
      </c>
      <c r="C43">
        <v>1001</v>
      </c>
      <c r="D43">
        <v>1001</v>
      </c>
      <c r="E43">
        <v>871</v>
      </c>
      <c r="F43">
        <v>279</v>
      </c>
      <c r="H43">
        <v>1001</v>
      </c>
      <c r="I43">
        <v>1001</v>
      </c>
      <c r="J43">
        <v>1001</v>
      </c>
      <c r="K43">
        <v>1001</v>
      </c>
      <c r="L43">
        <v>1001</v>
      </c>
      <c r="N43">
        <v>59</v>
      </c>
      <c r="O43">
        <v>134</v>
      </c>
      <c r="P43">
        <v>542</v>
      </c>
      <c r="Q43">
        <v>635</v>
      </c>
      <c r="R43">
        <v>195</v>
      </c>
    </row>
    <row r="44" spans="1:18">
      <c r="A44" t="s">
        <v>58</v>
      </c>
      <c r="B44">
        <v>239</v>
      </c>
      <c r="C44">
        <v>1001</v>
      </c>
      <c r="D44">
        <v>503</v>
      </c>
      <c r="E44">
        <v>1001</v>
      </c>
      <c r="F44">
        <v>361</v>
      </c>
      <c r="H44">
        <v>112</v>
      </c>
      <c r="I44">
        <v>1001</v>
      </c>
      <c r="J44">
        <v>1001</v>
      </c>
      <c r="K44">
        <v>1001</v>
      </c>
      <c r="L44">
        <v>112</v>
      </c>
      <c r="N44">
        <v>127</v>
      </c>
      <c r="O44">
        <v>217</v>
      </c>
      <c r="P44">
        <v>1001</v>
      </c>
      <c r="Q44">
        <v>1001</v>
      </c>
      <c r="R44">
        <v>90</v>
      </c>
    </row>
    <row r="45" spans="1:18">
      <c r="A45" t="s">
        <v>59</v>
      </c>
      <c r="B45">
        <v>192</v>
      </c>
      <c r="C45">
        <v>1001</v>
      </c>
      <c r="D45">
        <v>242</v>
      </c>
      <c r="E45">
        <v>1001</v>
      </c>
      <c r="F45">
        <v>134</v>
      </c>
      <c r="H45">
        <v>146</v>
      </c>
      <c r="I45">
        <v>666</v>
      </c>
      <c r="J45">
        <v>697</v>
      </c>
      <c r="K45">
        <v>1001</v>
      </c>
      <c r="L45">
        <v>110</v>
      </c>
      <c r="N45">
        <v>126</v>
      </c>
      <c r="O45">
        <v>491</v>
      </c>
      <c r="P45">
        <v>1001</v>
      </c>
      <c r="Q45">
        <v>1001</v>
      </c>
      <c r="R45">
        <v>77</v>
      </c>
    </row>
    <row r="46" spans="1:18">
      <c r="A46" t="s">
        <v>60</v>
      </c>
      <c r="B46">
        <v>170</v>
      </c>
      <c r="C46">
        <v>568</v>
      </c>
      <c r="D46">
        <v>1001</v>
      </c>
      <c r="E46">
        <v>985</v>
      </c>
      <c r="F46">
        <v>112</v>
      </c>
      <c r="H46">
        <v>135</v>
      </c>
      <c r="I46">
        <v>739</v>
      </c>
      <c r="J46">
        <v>1001</v>
      </c>
      <c r="K46">
        <v>605</v>
      </c>
      <c r="L46">
        <v>106</v>
      </c>
      <c r="N46">
        <v>119</v>
      </c>
      <c r="O46">
        <v>289</v>
      </c>
      <c r="P46">
        <v>1001</v>
      </c>
      <c r="Q46">
        <v>1001</v>
      </c>
      <c r="R46">
        <v>79</v>
      </c>
    </row>
    <row r="47" spans="1:18">
      <c r="A47" t="s">
        <v>61</v>
      </c>
      <c r="B47">
        <v>191</v>
      </c>
      <c r="C47">
        <v>139</v>
      </c>
      <c r="D47">
        <v>145</v>
      </c>
      <c r="E47">
        <v>145</v>
      </c>
      <c r="F47">
        <v>33</v>
      </c>
      <c r="H47">
        <v>292</v>
      </c>
      <c r="I47">
        <v>219</v>
      </c>
      <c r="J47">
        <v>217</v>
      </c>
      <c r="K47">
        <v>188</v>
      </c>
      <c r="L47">
        <v>38</v>
      </c>
      <c r="N47">
        <v>522</v>
      </c>
      <c r="O47">
        <v>331</v>
      </c>
      <c r="P47">
        <v>317</v>
      </c>
      <c r="Q47">
        <v>302</v>
      </c>
      <c r="R47">
        <v>75</v>
      </c>
    </row>
    <row r="48" spans="1:18">
      <c r="A48" t="s">
        <v>62</v>
      </c>
      <c r="B48">
        <v>240</v>
      </c>
      <c r="C48">
        <v>171</v>
      </c>
      <c r="D48">
        <v>180</v>
      </c>
      <c r="E48">
        <v>189</v>
      </c>
      <c r="F48">
        <v>41</v>
      </c>
      <c r="H48">
        <v>349</v>
      </c>
      <c r="I48">
        <v>257</v>
      </c>
      <c r="J48">
        <v>255</v>
      </c>
      <c r="K48">
        <v>245</v>
      </c>
      <c r="L48">
        <v>53</v>
      </c>
      <c r="N48">
        <v>653</v>
      </c>
      <c r="O48">
        <v>456</v>
      </c>
      <c r="P48">
        <v>468</v>
      </c>
      <c r="Q48">
        <v>425</v>
      </c>
      <c r="R48">
        <v>120</v>
      </c>
    </row>
    <row r="49" spans="1:18">
      <c r="A49" t="s">
        <v>63</v>
      </c>
      <c r="B49">
        <v>290</v>
      </c>
      <c r="C49">
        <v>218</v>
      </c>
      <c r="D49">
        <v>230</v>
      </c>
      <c r="E49">
        <v>211</v>
      </c>
      <c r="F49">
        <v>54</v>
      </c>
      <c r="H49">
        <v>443</v>
      </c>
      <c r="I49">
        <v>303</v>
      </c>
      <c r="J49">
        <v>365</v>
      </c>
      <c r="K49">
        <v>306</v>
      </c>
      <c r="L49">
        <v>76</v>
      </c>
      <c r="N49">
        <v>986</v>
      </c>
      <c r="O49">
        <v>637</v>
      </c>
      <c r="P49">
        <v>708</v>
      </c>
      <c r="Q49">
        <v>674</v>
      </c>
      <c r="R49">
        <v>209</v>
      </c>
    </row>
    <row r="50" spans="1:18">
      <c r="A50" t="s">
        <v>64</v>
      </c>
      <c r="B50">
        <v>406</v>
      </c>
      <c r="C50">
        <v>290</v>
      </c>
      <c r="D50">
        <v>306</v>
      </c>
      <c r="E50">
        <v>269</v>
      </c>
      <c r="F50">
        <v>66</v>
      </c>
      <c r="H50">
        <v>624</v>
      </c>
      <c r="I50">
        <v>419</v>
      </c>
      <c r="J50">
        <v>434</v>
      </c>
      <c r="K50">
        <v>369</v>
      </c>
      <c r="L50">
        <v>110</v>
      </c>
      <c r="N50">
        <v>26</v>
      </c>
      <c r="O50">
        <v>1001</v>
      </c>
      <c r="P50">
        <v>1001</v>
      </c>
      <c r="Q50">
        <v>1001</v>
      </c>
      <c r="R50">
        <v>391</v>
      </c>
    </row>
    <row r="51" spans="1:18">
      <c r="A51" t="s">
        <v>65</v>
      </c>
      <c r="B51">
        <v>572</v>
      </c>
      <c r="C51">
        <v>425</v>
      </c>
      <c r="D51">
        <v>443</v>
      </c>
      <c r="E51">
        <v>426</v>
      </c>
      <c r="F51">
        <v>107</v>
      </c>
      <c r="H51">
        <v>1001</v>
      </c>
      <c r="I51">
        <v>713</v>
      </c>
      <c r="J51">
        <v>760</v>
      </c>
      <c r="K51">
        <v>632</v>
      </c>
      <c r="L51">
        <v>213</v>
      </c>
      <c r="N51">
        <v>1001</v>
      </c>
      <c r="O51">
        <v>1001</v>
      </c>
      <c r="P51">
        <v>1001</v>
      </c>
      <c r="Q51">
        <v>1001</v>
      </c>
      <c r="R51">
        <v>1001</v>
      </c>
    </row>
    <row r="52" spans="1:18">
      <c r="A52" t="s">
        <v>66</v>
      </c>
      <c r="B52">
        <v>1001</v>
      </c>
      <c r="C52">
        <v>1001</v>
      </c>
      <c r="D52">
        <v>1001</v>
      </c>
      <c r="E52">
        <v>876</v>
      </c>
      <c r="F52">
        <v>271</v>
      </c>
      <c r="H52">
        <v>1001</v>
      </c>
      <c r="I52">
        <v>1001</v>
      </c>
      <c r="J52">
        <v>1001</v>
      </c>
      <c r="K52">
        <v>1001</v>
      </c>
      <c r="L52">
        <v>1001</v>
      </c>
      <c r="N52">
        <v>20</v>
      </c>
      <c r="O52">
        <v>88</v>
      </c>
      <c r="P52">
        <v>1001</v>
      </c>
      <c r="Q52">
        <v>1001</v>
      </c>
      <c r="R52">
        <v>160</v>
      </c>
    </row>
    <row r="53" spans="1:18">
      <c r="A53" t="s">
        <v>67</v>
      </c>
      <c r="B53">
        <v>199</v>
      </c>
      <c r="C53">
        <v>1001</v>
      </c>
      <c r="D53">
        <v>829</v>
      </c>
      <c r="E53">
        <v>1001</v>
      </c>
      <c r="F53">
        <v>383</v>
      </c>
      <c r="H53">
        <v>139</v>
      </c>
      <c r="I53">
        <v>673</v>
      </c>
      <c r="J53">
        <v>1001</v>
      </c>
      <c r="K53">
        <v>1001</v>
      </c>
      <c r="L53">
        <v>96</v>
      </c>
      <c r="N53">
        <v>31</v>
      </c>
      <c r="O53">
        <v>864</v>
      </c>
      <c r="P53">
        <v>235</v>
      </c>
      <c r="Q53">
        <v>1001</v>
      </c>
      <c r="R53">
        <v>90</v>
      </c>
    </row>
    <row r="54" spans="1:18">
      <c r="A54" t="s">
        <v>68</v>
      </c>
      <c r="B54">
        <v>150</v>
      </c>
      <c r="C54">
        <v>295</v>
      </c>
      <c r="D54">
        <v>1001</v>
      </c>
      <c r="E54">
        <v>1001</v>
      </c>
      <c r="F54">
        <v>112</v>
      </c>
      <c r="H54">
        <v>136</v>
      </c>
      <c r="I54">
        <v>252</v>
      </c>
      <c r="J54">
        <v>1001</v>
      </c>
      <c r="K54">
        <v>1001</v>
      </c>
      <c r="L54">
        <v>86</v>
      </c>
      <c r="N54">
        <v>104</v>
      </c>
      <c r="O54">
        <v>318</v>
      </c>
      <c r="P54">
        <v>77</v>
      </c>
      <c r="Q54">
        <v>1001</v>
      </c>
      <c r="R54">
        <v>82</v>
      </c>
    </row>
    <row r="55" spans="1:18">
      <c r="A55" t="s">
        <v>69</v>
      </c>
      <c r="B55">
        <v>159</v>
      </c>
      <c r="C55">
        <v>78</v>
      </c>
      <c r="D55">
        <v>1001</v>
      </c>
      <c r="E55">
        <v>587</v>
      </c>
      <c r="F55">
        <v>73</v>
      </c>
      <c r="H55">
        <v>133</v>
      </c>
      <c r="I55">
        <v>212</v>
      </c>
      <c r="J55">
        <v>640</v>
      </c>
      <c r="K55">
        <v>1001</v>
      </c>
      <c r="L55">
        <v>115</v>
      </c>
      <c r="N55">
        <v>106</v>
      </c>
      <c r="O55">
        <v>192</v>
      </c>
      <c r="P55">
        <v>721</v>
      </c>
      <c r="Q55">
        <v>1001</v>
      </c>
      <c r="R55">
        <v>71</v>
      </c>
    </row>
    <row r="56" spans="1:18">
      <c r="A56" t="s">
        <v>70</v>
      </c>
      <c r="B56">
        <v>224</v>
      </c>
      <c r="C56">
        <v>160</v>
      </c>
      <c r="D56">
        <v>145</v>
      </c>
      <c r="E56">
        <v>155</v>
      </c>
      <c r="F56">
        <v>32</v>
      </c>
      <c r="H56">
        <v>265</v>
      </c>
      <c r="I56">
        <v>223</v>
      </c>
      <c r="J56">
        <v>222</v>
      </c>
      <c r="K56">
        <v>190</v>
      </c>
      <c r="L56">
        <v>35</v>
      </c>
      <c r="N56">
        <v>542</v>
      </c>
      <c r="O56">
        <v>351</v>
      </c>
      <c r="P56">
        <v>332</v>
      </c>
      <c r="Q56">
        <v>304</v>
      </c>
      <c r="R56">
        <v>76</v>
      </c>
    </row>
    <row r="57" spans="1:18">
      <c r="A57" t="s">
        <v>71</v>
      </c>
      <c r="B57">
        <v>221</v>
      </c>
      <c r="C57">
        <v>174</v>
      </c>
      <c r="D57">
        <v>171</v>
      </c>
      <c r="E57">
        <v>180</v>
      </c>
      <c r="F57">
        <v>41</v>
      </c>
      <c r="H57">
        <v>332</v>
      </c>
      <c r="I57">
        <v>242</v>
      </c>
      <c r="J57">
        <v>293</v>
      </c>
      <c r="K57">
        <v>266</v>
      </c>
      <c r="L57">
        <v>54</v>
      </c>
      <c r="N57">
        <v>667</v>
      </c>
      <c r="O57">
        <v>440</v>
      </c>
      <c r="P57">
        <v>449</v>
      </c>
      <c r="Q57">
        <v>412</v>
      </c>
      <c r="R57">
        <v>108</v>
      </c>
    </row>
    <row r="58" spans="1:18">
      <c r="A58" t="s">
        <v>72</v>
      </c>
      <c r="B58">
        <v>300</v>
      </c>
      <c r="C58">
        <v>246</v>
      </c>
      <c r="D58">
        <v>231</v>
      </c>
      <c r="E58">
        <v>210</v>
      </c>
      <c r="F58">
        <v>51</v>
      </c>
      <c r="H58">
        <v>451</v>
      </c>
      <c r="I58">
        <v>329</v>
      </c>
      <c r="J58">
        <v>319</v>
      </c>
      <c r="K58">
        <v>285</v>
      </c>
      <c r="L58">
        <v>75</v>
      </c>
      <c r="N58">
        <v>1001</v>
      </c>
      <c r="O58">
        <v>688</v>
      </c>
      <c r="P58">
        <v>633</v>
      </c>
      <c r="Q58">
        <v>670</v>
      </c>
      <c r="R58">
        <v>209</v>
      </c>
    </row>
    <row r="59" spans="1:18">
      <c r="A59" t="s">
        <v>73</v>
      </c>
      <c r="B59">
        <v>11</v>
      </c>
      <c r="C59">
        <v>336</v>
      </c>
      <c r="D59">
        <v>293</v>
      </c>
      <c r="E59">
        <v>281</v>
      </c>
      <c r="F59">
        <v>66</v>
      </c>
      <c r="H59">
        <v>643</v>
      </c>
      <c r="I59">
        <v>463</v>
      </c>
      <c r="J59">
        <v>436</v>
      </c>
      <c r="K59">
        <v>394</v>
      </c>
      <c r="L59">
        <v>112</v>
      </c>
      <c r="N59">
        <v>20</v>
      </c>
      <c r="O59">
        <v>1001</v>
      </c>
      <c r="P59">
        <v>1001</v>
      </c>
      <c r="Q59">
        <v>1001</v>
      </c>
      <c r="R59">
        <v>390</v>
      </c>
    </row>
    <row r="60" spans="1:18">
      <c r="A60" t="s">
        <v>74</v>
      </c>
      <c r="B60">
        <v>643</v>
      </c>
      <c r="C60">
        <v>536</v>
      </c>
      <c r="D60">
        <v>474</v>
      </c>
      <c r="E60">
        <v>447</v>
      </c>
      <c r="F60">
        <v>111</v>
      </c>
      <c r="H60">
        <v>16</v>
      </c>
      <c r="I60">
        <v>851</v>
      </c>
      <c r="J60">
        <v>789</v>
      </c>
      <c r="K60">
        <v>662</v>
      </c>
      <c r="L60">
        <v>210</v>
      </c>
      <c r="N60">
        <v>8</v>
      </c>
      <c r="O60">
        <v>1001</v>
      </c>
      <c r="P60">
        <v>1001</v>
      </c>
      <c r="Q60">
        <v>1001</v>
      </c>
      <c r="R60">
        <v>1001</v>
      </c>
    </row>
    <row r="61" spans="1:18">
      <c r="A61" t="s">
        <v>75</v>
      </c>
      <c r="B61">
        <v>1001</v>
      </c>
      <c r="C61">
        <v>1001</v>
      </c>
      <c r="D61">
        <v>974</v>
      </c>
      <c r="E61">
        <v>900</v>
      </c>
      <c r="F61">
        <v>269</v>
      </c>
      <c r="H61">
        <v>8</v>
      </c>
      <c r="I61">
        <v>1001</v>
      </c>
      <c r="J61">
        <v>1001</v>
      </c>
      <c r="K61">
        <v>1001</v>
      </c>
      <c r="L61">
        <v>1001</v>
      </c>
      <c r="N61">
        <v>67</v>
      </c>
      <c r="O61">
        <v>1001</v>
      </c>
      <c r="P61">
        <v>1001</v>
      </c>
      <c r="Q61">
        <v>1001</v>
      </c>
      <c r="R61">
        <v>131</v>
      </c>
    </row>
    <row r="62" spans="1:18">
      <c r="A62" t="s">
        <v>76</v>
      </c>
      <c r="B62">
        <v>164</v>
      </c>
      <c r="C62">
        <v>1001</v>
      </c>
      <c r="D62">
        <v>968</v>
      </c>
      <c r="E62">
        <v>1001</v>
      </c>
      <c r="F62">
        <v>609</v>
      </c>
      <c r="H62">
        <v>28</v>
      </c>
      <c r="I62">
        <v>194</v>
      </c>
      <c r="J62">
        <v>392</v>
      </c>
      <c r="K62">
        <v>1001</v>
      </c>
      <c r="L62">
        <v>74</v>
      </c>
      <c r="N62">
        <v>99</v>
      </c>
      <c r="O62">
        <v>780</v>
      </c>
      <c r="P62">
        <v>1001</v>
      </c>
      <c r="Q62">
        <v>1001</v>
      </c>
      <c r="R62">
        <v>65</v>
      </c>
    </row>
    <row r="63" spans="1:18">
      <c r="A63" t="s">
        <v>77</v>
      </c>
      <c r="B63">
        <v>142</v>
      </c>
      <c r="C63">
        <v>294</v>
      </c>
      <c r="D63">
        <v>878</v>
      </c>
      <c r="E63">
        <v>1001</v>
      </c>
      <c r="F63">
        <v>79</v>
      </c>
      <c r="H63">
        <v>118</v>
      </c>
      <c r="I63">
        <v>100</v>
      </c>
      <c r="J63">
        <v>531</v>
      </c>
      <c r="K63">
        <v>1001</v>
      </c>
      <c r="L63">
        <v>78</v>
      </c>
      <c r="N63">
        <v>96</v>
      </c>
      <c r="O63">
        <v>943</v>
      </c>
      <c r="P63">
        <v>188</v>
      </c>
      <c r="Q63">
        <v>1001</v>
      </c>
      <c r="R63">
        <v>72</v>
      </c>
    </row>
    <row r="64" spans="1:18">
      <c r="A64" t="s">
        <v>78</v>
      </c>
      <c r="B64">
        <v>130</v>
      </c>
      <c r="C64">
        <v>89</v>
      </c>
      <c r="D64">
        <v>431</v>
      </c>
      <c r="E64">
        <v>1001</v>
      </c>
      <c r="F64">
        <v>89</v>
      </c>
      <c r="H64">
        <v>124</v>
      </c>
      <c r="I64">
        <v>385</v>
      </c>
      <c r="J64">
        <v>713</v>
      </c>
      <c r="K64">
        <v>1001</v>
      </c>
      <c r="L64">
        <v>83</v>
      </c>
      <c r="N64">
        <v>90</v>
      </c>
      <c r="O64">
        <v>825</v>
      </c>
      <c r="P64">
        <v>1001</v>
      </c>
      <c r="Q64">
        <v>1001</v>
      </c>
      <c r="R64">
        <v>63</v>
      </c>
    </row>
    <row r="65" spans="1:18">
      <c r="A65" t="s">
        <v>79</v>
      </c>
      <c r="B65">
        <v>230</v>
      </c>
      <c r="C65">
        <v>159</v>
      </c>
      <c r="D65">
        <v>144</v>
      </c>
      <c r="E65">
        <v>150</v>
      </c>
      <c r="F65">
        <v>30</v>
      </c>
      <c r="H65">
        <v>280</v>
      </c>
      <c r="I65">
        <v>235</v>
      </c>
      <c r="J65">
        <v>224</v>
      </c>
      <c r="K65">
        <v>189</v>
      </c>
      <c r="L65">
        <v>37</v>
      </c>
      <c r="N65">
        <v>520</v>
      </c>
      <c r="O65">
        <v>354</v>
      </c>
      <c r="P65">
        <v>333</v>
      </c>
      <c r="Q65">
        <v>305</v>
      </c>
      <c r="R65">
        <v>72</v>
      </c>
    </row>
    <row r="66" spans="1:18">
      <c r="A66" t="s">
        <v>80</v>
      </c>
      <c r="B66">
        <v>265</v>
      </c>
      <c r="C66">
        <v>192</v>
      </c>
      <c r="D66">
        <v>179</v>
      </c>
      <c r="E66">
        <v>180</v>
      </c>
      <c r="F66">
        <v>38</v>
      </c>
      <c r="H66">
        <v>350</v>
      </c>
      <c r="I66">
        <v>274</v>
      </c>
      <c r="J66">
        <v>261</v>
      </c>
      <c r="K66">
        <v>220</v>
      </c>
      <c r="L66">
        <v>53</v>
      </c>
      <c r="N66">
        <v>636</v>
      </c>
      <c r="O66">
        <v>465</v>
      </c>
      <c r="P66">
        <v>451</v>
      </c>
      <c r="Q66">
        <v>431</v>
      </c>
      <c r="R66">
        <v>123</v>
      </c>
    </row>
    <row r="67" spans="1:18">
      <c r="A67" t="s">
        <v>81</v>
      </c>
      <c r="B67">
        <v>314</v>
      </c>
      <c r="C67">
        <v>263</v>
      </c>
      <c r="D67">
        <v>236</v>
      </c>
      <c r="E67">
        <v>226</v>
      </c>
      <c r="F67">
        <v>48</v>
      </c>
      <c r="H67">
        <v>457</v>
      </c>
      <c r="I67">
        <v>347</v>
      </c>
      <c r="J67">
        <v>352</v>
      </c>
      <c r="K67">
        <v>291</v>
      </c>
      <c r="L67">
        <v>74</v>
      </c>
      <c r="N67">
        <v>880</v>
      </c>
      <c r="O67">
        <v>641</v>
      </c>
      <c r="P67">
        <v>641</v>
      </c>
      <c r="Q67">
        <v>641</v>
      </c>
      <c r="R67">
        <v>209</v>
      </c>
    </row>
    <row r="68" spans="1:18">
      <c r="A68" t="s">
        <v>82</v>
      </c>
      <c r="B68">
        <v>426</v>
      </c>
      <c r="C68">
        <v>340</v>
      </c>
      <c r="D68">
        <v>283</v>
      </c>
      <c r="E68">
        <v>267</v>
      </c>
      <c r="F68">
        <v>66</v>
      </c>
      <c r="H68">
        <v>630</v>
      </c>
      <c r="I68">
        <v>511</v>
      </c>
      <c r="J68">
        <v>444</v>
      </c>
      <c r="K68">
        <v>392</v>
      </c>
      <c r="L68">
        <v>104</v>
      </c>
      <c r="N68">
        <v>1001</v>
      </c>
      <c r="O68">
        <v>1001</v>
      </c>
      <c r="P68">
        <v>1001</v>
      </c>
      <c r="Q68">
        <v>1001</v>
      </c>
      <c r="R68">
        <v>408</v>
      </c>
    </row>
    <row r="69" spans="1:18">
      <c r="A69" t="s">
        <v>83</v>
      </c>
      <c r="B69">
        <v>652</v>
      </c>
      <c r="C69">
        <v>566</v>
      </c>
      <c r="D69">
        <v>445</v>
      </c>
      <c r="E69">
        <v>450</v>
      </c>
      <c r="F69">
        <v>103</v>
      </c>
      <c r="H69">
        <v>1001</v>
      </c>
      <c r="I69">
        <v>905</v>
      </c>
      <c r="J69">
        <v>767</v>
      </c>
      <c r="K69">
        <v>661</v>
      </c>
      <c r="L69">
        <v>217</v>
      </c>
      <c r="N69">
        <v>1001</v>
      </c>
      <c r="O69">
        <v>1001</v>
      </c>
      <c r="P69">
        <v>1001</v>
      </c>
      <c r="Q69">
        <v>1001</v>
      </c>
      <c r="R69">
        <v>1001</v>
      </c>
    </row>
    <row r="70" spans="1:18">
      <c r="A70" t="s">
        <v>84</v>
      </c>
      <c r="B70">
        <v>1001</v>
      </c>
      <c r="C70">
        <v>1001</v>
      </c>
      <c r="D70">
        <v>1001</v>
      </c>
      <c r="E70">
        <v>904</v>
      </c>
      <c r="F70">
        <v>278</v>
      </c>
      <c r="H70">
        <v>1001</v>
      </c>
      <c r="I70">
        <v>48</v>
      </c>
      <c r="J70">
        <v>1001</v>
      </c>
      <c r="K70">
        <v>1001</v>
      </c>
      <c r="L70">
        <v>1001</v>
      </c>
      <c r="N70">
        <v>102</v>
      </c>
      <c r="O70">
        <v>604</v>
      </c>
      <c r="P70">
        <v>307</v>
      </c>
      <c r="Q70">
        <v>1001</v>
      </c>
      <c r="R70">
        <v>111</v>
      </c>
    </row>
    <row r="71" spans="1:18">
      <c r="A71" t="s">
        <v>85</v>
      </c>
      <c r="B71">
        <v>18</v>
      </c>
      <c r="C71">
        <v>271</v>
      </c>
      <c r="D71">
        <v>1001</v>
      </c>
      <c r="E71">
        <v>1001</v>
      </c>
      <c r="F71">
        <v>204</v>
      </c>
      <c r="H71">
        <v>113</v>
      </c>
      <c r="I71">
        <v>65</v>
      </c>
      <c r="J71">
        <v>66</v>
      </c>
      <c r="K71">
        <v>1001</v>
      </c>
      <c r="L71">
        <v>92</v>
      </c>
      <c r="N71">
        <v>96</v>
      </c>
      <c r="O71">
        <v>1001</v>
      </c>
      <c r="P71">
        <v>1001</v>
      </c>
      <c r="Q71">
        <v>1001</v>
      </c>
      <c r="R71">
        <v>69</v>
      </c>
    </row>
    <row r="72" spans="1:18">
      <c r="A72" t="s">
        <v>86</v>
      </c>
      <c r="B72">
        <v>122</v>
      </c>
      <c r="C72">
        <v>135</v>
      </c>
      <c r="D72">
        <v>1001</v>
      </c>
      <c r="E72">
        <v>1001</v>
      </c>
      <c r="F72">
        <v>96</v>
      </c>
      <c r="H72">
        <v>83</v>
      </c>
      <c r="I72">
        <v>1001</v>
      </c>
      <c r="J72">
        <v>1001</v>
      </c>
      <c r="K72">
        <v>1001</v>
      </c>
      <c r="L72">
        <v>71</v>
      </c>
      <c r="N72">
        <v>43</v>
      </c>
      <c r="O72">
        <v>207</v>
      </c>
      <c r="P72">
        <v>1001</v>
      </c>
      <c r="Q72">
        <v>1001</v>
      </c>
      <c r="R72">
        <v>63</v>
      </c>
    </row>
    <row r="73" spans="1:18">
      <c r="A73" t="s">
        <v>87</v>
      </c>
      <c r="B73">
        <v>129</v>
      </c>
      <c r="C73">
        <v>258</v>
      </c>
      <c r="D73">
        <v>439</v>
      </c>
      <c r="E73">
        <v>1001</v>
      </c>
      <c r="F73">
        <v>82</v>
      </c>
      <c r="H73">
        <v>108</v>
      </c>
      <c r="I73">
        <v>1001</v>
      </c>
      <c r="J73">
        <v>1001</v>
      </c>
      <c r="K73">
        <v>1001</v>
      </c>
      <c r="L73">
        <v>71</v>
      </c>
      <c r="N73">
        <v>82</v>
      </c>
      <c r="O73">
        <v>1001</v>
      </c>
      <c r="P73">
        <v>1001</v>
      </c>
      <c r="Q73">
        <v>1001</v>
      </c>
      <c r="R73">
        <v>57</v>
      </c>
    </row>
    <row r="74" spans="1:18">
      <c r="A74" t="s">
        <v>88</v>
      </c>
      <c r="B74">
        <v>216</v>
      </c>
      <c r="C74">
        <v>191</v>
      </c>
      <c r="D74">
        <v>169</v>
      </c>
      <c r="E74">
        <v>149</v>
      </c>
      <c r="F74">
        <v>31</v>
      </c>
      <c r="H74">
        <v>315</v>
      </c>
      <c r="I74">
        <v>232</v>
      </c>
      <c r="J74">
        <v>238</v>
      </c>
      <c r="K74">
        <v>188</v>
      </c>
      <c r="L74">
        <v>38</v>
      </c>
      <c r="N74">
        <v>485</v>
      </c>
      <c r="O74">
        <v>358</v>
      </c>
      <c r="P74">
        <v>355</v>
      </c>
      <c r="Q74">
        <v>327</v>
      </c>
      <c r="R74">
        <v>77</v>
      </c>
    </row>
    <row r="75" spans="1:18">
      <c r="A75" t="s">
        <v>89</v>
      </c>
      <c r="B75">
        <v>238</v>
      </c>
      <c r="C75">
        <v>195</v>
      </c>
      <c r="D75">
        <v>206</v>
      </c>
      <c r="E75">
        <v>190</v>
      </c>
      <c r="F75">
        <v>37</v>
      </c>
      <c r="H75">
        <v>378</v>
      </c>
      <c r="I75">
        <v>302</v>
      </c>
      <c r="J75">
        <v>260</v>
      </c>
      <c r="K75">
        <v>234</v>
      </c>
      <c r="L75">
        <v>52</v>
      </c>
      <c r="N75">
        <v>606</v>
      </c>
      <c r="O75">
        <v>506</v>
      </c>
      <c r="P75">
        <v>458</v>
      </c>
      <c r="Q75">
        <v>426</v>
      </c>
      <c r="R75">
        <v>120</v>
      </c>
    </row>
    <row r="76" spans="1:18">
      <c r="A76" t="s">
        <v>90</v>
      </c>
      <c r="B76">
        <v>283</v>
      </c>
      <c r="C76">
        <v>261</v>
      </c>
      <c r="D76">
        <v>224</v>
      </c>
      <c r="E76">
        <v>213</v>
      </c>
      <c r="F76">
        <v>47</v>
      </c>
      <c r="H76">
        <v>452</v>
      </c>
      <c r="I76">
        <v>386</v>
      </c>
      <c r="J76">
        <v>354</v>
      </c>
      <c r="K76">
        <v>299</v>
      </c>
      <c r="L76">
        <v>74</v>
      </c>
      <c r="N76">
        <v>917</v>
      </c>
      <c r="O76">
        <v>702</v>
      </c>
      <c r="P76">
        <v>640</v>
      </c>
      <c r="Q76">
        <v>669</v>
      </c>
      <c r="R76">
        <v>212</v>
      </c>
    </row>
    <row r="77" spans="1:18">
      <c r="A77" t="s">
        <v>91</v>
      </c>
      <c r="B77">
        <v>388</v>
      </c>
      <c r="C77">
        <v>352</v>
      </c>
      <c r="D77">
        <v>312</v>
      </c>
      <c r="E77">
        <v>259</v>
      </c>
      <c r="F77">
        <v>63</v>
      </c>
      <c r="H77">
        <v>675</v>
      </c>
      <c r="I77">
        <v>547</v>
      </c>
      <c r="J77">
        <v>472</v>
      </c>
      <c r="K77">
        <v>385</v>
      </c>
      <c r="L77">
        <v>100</v>
      </c>
      <c r="N77">
        <v>1001</v>
      </c>
      <c r="O77">
        <v>1001</v>
      </c>
      <c r="P77">
        <v>1001</v>
      </c>
      <c r="Q77">
        <v>1001</v>
      </c>
      <c r="R77">
        <v>404</v>
      </c>
    </row>
    <row r="78" spans="1:18">
      <c r="A78" t="s">
        <v>92</v>
      </c>
      <c r="B78">
        <v>634</v>
      </c>
      <c r="C78">
        <v>568</v>
      </c>
      <c r="D78">
        <v>458</v>
      </c>
      <c r="E78">
        <v>460</v>
      </c>
      <c r="F78">
        <v>99</v>
      </c>
      <c r="H78">
        <v>1001</v>
      </c>
      <c r="I78">
        <v>1001</v>
      </c>
      <c r="J78">
        <v>824</v>
      </c>
      <c r="K78">
        <v>680</v>
      </c>
      <c r="L78">
        <v>217</v>
      </c>
      <c r="N78">
        <v>1001</v>
      </c>
      <c r="O78">
        <v>1001</v>
      </c>
      <c r="P78">
        <v>1001</v>
      </c>
      <c r="Q78">
        <v>1001</v>
      </c>
      <c r="R78">
        <v>1001</v>
      </c>
    </row>
    <row r="79" spans="1:18">
      <c r="A79" t="s">
        <v>93</v>
      </c>
      <c r="B79">
        <v>1001</v>
      </c>
      <c r="C79">
        <v>1001</v>
      </c>
      <c r="D79">
        <v>1001</v>
      </c>
      <c r="E79">
        <v>953</v>
      </c>
      <c r="F79">
        <v>272</v>
      </c>
      <c r="H79">
        <v>1001</v>
      </c>
      <c r="I79">
        <v>1001</v>
      </c>
      <c r="J79">
        <v>1001</v>
      </c>
      <c r="K79">
        <v>1001</v>
      </c>
      <c r="L79">
        <v>971</v>
      </c>
      <c r="N79">
        <v>90</v>
      </c>
      <c r="O79">
        <v>315</v>
      </c>
      <c r="P79">
        <v>352</v>
      </c>
      <c r="Q79">
        <v>1001</v>
      </c>
      <c r="R79">
        <v>97</v>
      </c>
    </row>
    <row r="80" spans="1:18">
      <c r="A80" t="s">
        <v>94</v>
      </c>
      <c r="B80">
        <v>66</v>
      </c>
      <c r="C80">
        <v>514</v>
      </c>
      <c r="D80">
        <v>1001</v>
      </c>
      <c r="E80">
        <v>1001</v>
      </c>
      <c r="F80">
        <v>513</v>
      </c>
      <c r="H80">
        <v>106</v>
      </c>
      <c r="I80">
        <v>1000</v>
      </c>
      <c r="J80">
        <v>335</v>
      </c>
      <c r="K80">
        <v>1001</v>
      </c>
      <c r="L80">
        <v>68</v>
      </c>
      <c r="N80">
        <v>83</v>
      </c>
      <c r="O80">
        <v>711</v>
      </c>
      <c r="P80">
        <v>1001</v>
      </c>
      <c r="Q80">
        <v>1001</v>
      </c>
      <c r="R80">
        <v>59</v>
      </c>
    </row>
    <row r="81" spans="1:18">
      <c r="A81" t="s">
        <v>95</v>
      </c>
      <c r="B81">
        <v>61</v>
      </c>
      <c r="C81">
        <v>385</v>
      </c>
      <c r="D81">
        <v>1001</v>
      </c>
      <c r="E81">
        <v>1001</v>
      </c>
      <c r="F81">
        <v>90</v>
      </c>
      <c r="H81">
        <v>108</v>
      </c>
      <c r="I81">
        <v>534</v>
      </c>
      <c r="J81">
        <v>1001</v>
      </c>
      <c r="K81">
        <v>1001</v>
      </c>
      <c r="L81">
        <v>63</v>
      </c>
      <c r="N81">
        <v>32</v>
      </c>
      <c r="O81">
        <v>183</v>
      </c>
      <c r="P81">
        <v>317</v>
      </c>
      <c r="Q81">
        <v>1001</v>
      </c>
      <c r="R81">
        <v>56</v>
      </c>
    </row>
    <row r="82" spans="1:18">
      <c r="A82" t="s">
        <v>96</v>
      </c>
      <c r="B82">
        <v>120</v>
      </c>
      <c r="C82">
        <v>503</v>
      </c>
      <c r="D82">
        <v>1001</v>
      </c>
      <c r="E82">
        <v>1001</v>
      </c>
      <c r="F82">
        <v>73</v>
      </c>
      <c r="H82">
        <v>96</v>
      </c>
      <c r="I82">
        <v>282</v>
      </c>
      <c r="J82">
        <v>530</v>
      </c>
      <c r="K82">
        <v>543</v>
      </c>
      <c r="L82">
        <v>71</v>
      </c>
      <c r="N82">
        <v>76</v>
      </c>
      <c r="O82">
        <v>292</v>
      </c>
      <c r="P82">
        <v>269</v>
      </c>
      <c r="Q82">
        <v>1001</v>
      </c>
      <c r="R82">
        <v>51</v>
      </c>
    </row>
    <row r="84" spans="1:18">
      <c r="B84">
        <f>AVERAGE(B2:B82)</f>
        <v>395.06172839506172</v>
      </c>
      <c r="C84">
        <f t="shared" ref="C84:R84" si="0">AVERAGE(C2:C82)</f>
        <v>462.44444444444446</v>
      </c>
      <c r="D84">
        <f t="shared" si="0"/>
        <v>550.55555555555554</v>
      </c>
      <c r="E84">
        <f t="shared" si="0"/>
        <v>558.09876543209873</v>
      </c>
      <c r="F84">
        <f t="shared" si="0"/>
        <v>176.4814814814815</v>
      </c>
      <c r="H84">
        <f t="shared" si="0"/>
        <v>430.71604938271605</v>
      </c>
      <c r="I84">
        <f t="shared" si="0"/>
        <v>493.18518518518516</v>
      </c>
      <c r="J84">
        <f t="shared" si="0"/>
        <v>612.55555555555554</v>
      </c>
      <c r="K84">
        <f t="shared" si="0"/>
        <v>618.4320987654321</v>
      </c>
      <c r="L84">
        <f t="shared" si="0"/>
        <v>212.35802469135803</v>
      </c>
      <c r="N84">
        <f t="shared" si="0"/>
        <v>484.20987654320987</v>
      </c>
      <c r="O84">
        <f t="shared" si="0"/>
        <v>618.54320987654319</v>
      </c>
      <c r="P84">
        <f t="shared" si="0"/>
        <v>720.51851851851848</v>
      </c>
      <c r="Q84">
        <f t="shared" si="0"/>
        <v>812.17283950617286</v>
      </c>
      <c r="R84">
        <f t="shared" si="0"/>
        <v>276.35802469135803</v>
      </c>
    </row>
    <row r="86" spans="1:18">
      <c r="B86">
        <v>758.91358024691363</v>
      </c>
      <c r="C86">
        <v>697.37037037037032</v>
      </c>
      <c r="D86">
        <v>704.50617283950612</v>
      </c>
      <c r="E86">
        <v>752.45679012345681</v>
      </c>
      <c r="F86">
        <v>565.62962962962968</v>
      </c>
      <c r="H86">
        <v>671.87654320987656</v>
      </c>
      <c r="I86">
        <v>610.19753086419757</v>
      </c>
      <c r="J86">
        <v>613.82716049382714</v>
      </c>
      <c r="K86">
        <v>672.64197530864203</v>
      </c>
      <c r="L86">
        <v>446.76543209876542</v>
      </c>
      <c r="N86">
        <v>821.16049382716051</v>
      </c>
      <c r="O86">
        <v>775.49382716049388</v>
      </c>
      <c r="P86">
        <v>770.35802469135797</v>
      </c>
      <c r="Q86">
        <v>832.87654320987656</v>
      </c>
      <c r="R86">
        <v>646.91358024691363</v>
      </c>
    </row>
    <row r="89" spans="1:18">
      <c r="B89">
        <f>B84/B86</f>
        <v>0.52056220718375845</v>
      </c>
      <c r="C89">
        <f t="shared" ref="C89:R89" si="1">C84/C86</f>
        <v>0.66312602899782258</v>
      </c>
      <c r="D89">
        <f t="shared" si="1"/>
        <v>0.78147726277052487</v>
      </c>
      <c r="E89">
        <f t="shared" si="1"/>
        <v>0.74170207878718264</v>
      </c>
      <c r="F89">
        <f t="shared" si="1"/>
        <v>0.31200890518596125</v>
      </c>
      <c r="G89" t="e">
        <f t="shared" si="1"/>
        <v>#DIV/0!</v>
      </c>
      <c r="H89">
        <f t="shared" si="1"/>
        <v>0.6410642754768292</v>
      </c>
      <c r="I89">
        <f t="shared" si="1"/>
        <v>0.80823857888560668</v>
      </c>
      <c r="J89">
        <f t="shared" si="1"/>
        <v>0.99792839903459374</v>
      </c>
      <c r="K89">
        <f t="shared" si="1"/>
        <v>0.91940753248660145</v>
      </c>
      <c r="L89">
        <f t="shared" si="1"/>
        <v>0.47532331159500391</v>
      </c>
      <c r="M89" t="e">
        <f t="shared" si="1"/>
        <v>#DIV/0!</v>
      </c>
      <c r="N89">
        <f t="shared" si="1"/>
        <v>0.58966533361397599</v>
      </c>
      <c r="O89">
        <f t="shared" si="1"/>
        <v>0.79761203534187686</v>
      </c>
      <c r="P89">
        <f t="shared" si="1"/>
        <v>0.93530345037580731</v>
      </c>
      <c r="Q89">
        <f t="shared" si="1"/>
        <v>0.97514192965032687</v>
      </c>
      <c r="R89">
        <f t="shared" si="1"/>
        <v>0.4271946564885496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6"/>
  <sheetViews>
    <sheetView tabSelected="1" topLeftCell="A67" workbookViewId="0">
      <selection activeCell="D91" sqref="D91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193</v>
      </c>
      <c r="C2" t="s">
        <v>193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193</v>
      </c>
      <c r="N2" t="s">
        <v>193</v>
      </c>
      <c r="O2" t="s">
        <v>193</v>
      </c>
      <c r="P2" t="s">
        <v>193</v>
      </c>
    </row>
    <row r="3" spans="1:16">
      <c r="A3" t="s">
        <v>17</v>
      </c>
      <c r="B3" t="s">
        <v>193</v>
      </c>
      <c r="C3" t="s">
        <v>193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J3" t="s">
        <v>193</v>
      </c>
      <c r="K3" t="s">
        <v>193</v>
      </c>
      <c r="L3" t="s">
        <v>193</v>
      </c>
      <c r="M3" t="s">
        <v>193</v>
      </c>
      <c r="N3" t="s">
        <v>193</v>
      </c>
      <c r="O3" t="s">
        <v>193</v>
      </c>
      <c r="P3" t="s">
        <v>193</v>
      </c>
    </row>
    <row r="4" spans="1:16">
      <c r="A4" t="s">
        <v>18</v>
      </c>
      <c r="B4" t="s">
        <v>193</v>
      </c>
      <c r="C4" t="s">
        <v>193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</row>
    <row r="5" spans="1:16">
      <c r="A5" t="s">
        <v>19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194</v>
      </c>
      <c r="M5" t="s">
        <v>193</v>
      </c>
      <c r="N5" t="s">
        <v>194</v>
      </c>
      <c r="O5" t="s">
        <v>193</v>
      </c>
      <c r="P5" t="s">
        <v>193</v>
      </c>
    </row>
    <row r="6" spans="1:16">
      <c r="A6" t="s">
        <v>20</v>
      </c>
      <c r="B6" t="s">
        <v>193</v>
      </c>
      <c r="C6" t="s">
        <v>193</v>
      </c>
      <c r="D6" t="s">
        <v>193</v>
      </c>
      <c r="E6" t="s">
        <v>193</v>
      </c>
      <c r="F6" t="s">
        <v>193</v>
      </c>
      <c r="G6" t="s">
        <v>194</v>
      </c>
      <c r="H6" t="s">
        <v>193</v>
      </c>
      <c r="I6" t="s">
        <v>193</v>
      </c>
      <c r="J6" t="s">
        <v>193</v>
      </c>
      <c r="K6" t="s">
        <v>193</v>
      </c>
      <c r="L6" t="s">
        <v>194</v>
      </c>
      <c r="M6" t="s">
        <v>194</v>
      </c>
      <c r="N6" t="s">
        <v>194</v>
      </c>
      <c r="O6" t="s">
        <v>194</v>
      </c>
      <c r="P6" t="s">
        <v>194</v>
      </c>
    </row>
    <row r="7" spans="1:16">
      <c r="A7" t="s">
        <v>21</v>
      </c>
      <c r="B7" t="s">
        <v>194</v>
      </c>
      <c r="C7" t="s">
        <v>193</v>
      </c>
      <c r="D7" t="s">
        <v>193</v>
      </c>
      <c r="E7" t="s">
        <v>193</v>
      </c>
      <c r="F7" t="s">
        <v>193</v>
      </c>
      <c r="G7" t="s">
        <v>195</v>
      </c>
      <c r="H7" t="s">
        <v>194</v>
      </c>
      <c r="I7" t="s">
        <v>194</v>
      </c>
      <c r="J7" t="s">
        <v>194</v>
      </c>
      <c r="K7" t="s">
        <v>193</v>
      </c>
      <c r="L7" t="s">
        <v>195</v>
      </c>
      <c r="M7" t="s">
        <v>194</v>
      </c>
      <c r="N7" t="s">
        <v>194</v>
      </c>
      <c r="O7" t="s">
        <v>194</v>
      </c>
      <c r="P7" t="s">
        <v>195</v>
      </c>
    </row>
    <row r="8" spans="1:16">
      <c r="A8" t="s">
        <v>22</v>
      </c>
      <c r="B8" t="s">
        <v>194</v>
      </c>
      <c r="C8" t="s">
        <v>195</v>
      </c>
      <c r="D8" t="s">
        <v>194</v>
      </c>
      <c r="E8" t="s">
        <v>194</v>
      </c>
      <c r="F8" t="s">
        <v>195</v>
      </c>
      <c r="G8" t="s">
        <v>195</v>
      </c>
      <c r="H8" t="s">
        <v>195</v>
      </c>
      <c r="I8" t="s">
        <v>194</v>
      </c>
      <c r="J8" t="s">
        <v>194</v>
      </c>
      <c r="K8" t="s">
        <v>195</v>
      </c>
      <c r="L8" t="s">
        <v>195</v>
      </c>
      <c r="M8" t="s">
        <v>195</v>
      </c>
      <c r="N8" t="s">
        <v>195</v>
      </c>
      <c r="O8" t="s">
        <v>194</v>
      </c>
      <c r="P8" t="s">
        <v>195</v>
      </c>
    </row>
    <row r="9" spans="1:16">
      <c r="A9" t="s">
        <v>23</v>
      </c>
      <c r="B9" t="s">
        <v>195</v>
      </c>
      <c r="C9" t="s">
        <v>194</v>
      </c>
      <c r="D9" t="s">
        <v>194</v>
      </c>
      <c r="E9" t="s">
        <v>194</v>
      </c>
      <c r="F9" t="s">
        <v>195</v>
      </c>
      <c r="G9" t="s">
        <v>195</v>
      </c>
      <c r="H9" t="s">
        <v>195</v>
      </c>
      <c r="I9" t="s">
        <v>195</v>
      </c>
      <c r="J9" t="s">
        <v>194</v>
      </c>
      <c r="K9" t="s">
        <v>195</v>
      </c>
      <c r="L9" t="s">
        <v>195</v>
      </c>
      <c r="M9" t="s">
        <v>195</v>
      </c>
      <c r="N9" t="s">
        <v>195</v>
      </c>
      <c r="O9" t="s">
        <v>194</v>
      </c>
      <c r="P9" t="s">
        <v>195</v>
      </c>
    </row>
    <row r="10" spans="1:16">
      <c r="A10" t="s">
        <v>24</v>
      </c>
      <c r="B10" t="s">
        <v>195</v>
      </c>
      <c r="C10" t="s">
        <v>194</v>
      </c>
      <c r="D10" t="s">
        <v>194</v>
      </c>
      <c r="E10" t="s">
        <v>194</v>
      </c>
      <c r="F10" t="s">
        <v>195</v>
      </c>
      <c r="G10" t="s">
        <v>195</v>
      </c>
      <c r="H10" t="s">
        <v>195</v>
      </c>
      <c r="I10" t="s">
        <v>194</v>
      </c>
      <c r="J10" t="s">
        <v>194</v>
      </c>
      <c r="K10" t="s">
        <v>195</v>
      </c>
      <c r="L10" t="s">
        <v>195</v>
      </c>
      <c r="M10" t="s">
        <v>194</v>
      </c>
      <c r="N10" t="s">
        <v>195</v>
      </c>
      <c r="O10" t="s">
        <v>194</v>
      </c>
      <c r="P10" t="s">
        <v>195</v>
      </c>
    </row>
    <row r="11" spans="1:16">
      <c r="A11" t="s">
        <v>25</v>
      </c>
      <c r="B11" t="s">
        <v>193</v>
      </c>
      <c r="C11" t="s">
        <v>193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I11" t="s">
        <v>193</v>
      </c>
      <c r="J11" t="s">
        <v>193</v>
      </c>
      <c r="K11" t="s">
        <v>193</v>
      </c>
      <c r="L11" t="s">
        <v>193</v>
      </c>
      <c r="M11" t="s">
        <v>193</v>
      </c>
      <c r="N11" t="s">
        <v>193</v>
      </c>
      <c r="O11" t="s">
        <v>193</v>
      </c>
      <c r="P11" t="s">
        <v>193</v>
      </c>
    </row>
    <row r="12" spans="1:16">
      <c r="A12" t="s">
        <v>26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</row>
    <row r="13" spans="1:16">
      <c r="A13" t="s">
        <v>27</v>
      </c>
      <c r="B13" t="s">
        <v>193</v>
      </c>
      <c r="C13" t="s">
        <v>193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I13" t="s">
        <v>193</v>
      </c>
      <c r="J13" t="s">
        <v>193</v>
      </c>
      <c r="K13" t="s">
        <v>193</v>
      </c>
      <c r="L13" t="s">
        <v>193</v>
      </c>
      <c r="M13" t="s">
        <v>193</v>
      </c>
      <c r="N13" t="s">
        <v>193</v>
      </c>
      <c r="O13" t="s">
        <v>193</v>
      </c>
      <c r="P13" t="s">
        <v>193</v>
      </c>
    </row>
    <row r="14" spans="1:16">
      <c r="A14" t="s">
        <v>28</v>
      </c>
      <c r="B14" t="s">
        <v>193</v>
      </c>
      <c r="C14" t="s">
        <v>193</v>
      </c>
      <c r="D14" t="s">
        <v>193</v>
      </c>
      <c r="E14" t="s">
        <v>193</v>
      </c>
      <c r="F14" t="s">
        <v>193</v>
      </c>
      <c r="G14" t="s">
        <v>193</v>
      </c>
      <c r="H14" t="s">
        <v>193</v>
      </c>
      <c r="I14" t="s">
        <v>193</v>
      </c>
      <c r="J14" t="s">
        <v>193</v>
      </c>
      <c r="K14" t="s">
        <v>193</v>
      </c>
      <c r="L14" t="s">
        <v>194</v>
      </c>
      <c r="M14" t="s">
        <v>193</v>
      </c>
      <c r="N14" t="s">
        <v>193</v>
      </c>
      <c r="O14" t="s">
        <v>193</v>
      </c>
      <c r="P14" t="s">
        <v>193</v>
      </c>
    </row>
    <row r="15" spans="1:16">
      <c r="A15" t="s">
        <v>29</v>
      </c>
      <c r="B15" t="s">
        <v>193</v>
      </c>
      <c r="C15" t="s">
        <v>193</v>
      </c>
      <c r="D15" t="s">
        <v>193</v>
      </c>
      <c r="E15" t="s">
        <v>193</v>
      </c>
      <c r="F15" t="s">
        <v>193</v>
      </c>
      <c r="G15" t="s">
        <v>194</v>
      </c>
      <c r="H15" t="s">
        <v>193</v>
      </c>
      <c r="I15" t="s">
        <v>193</v>
      </c>
      <c r="J15" t="s">
        <v>193</v>
      </c>
      <c r="K15" t="s">
        <v>193</v>
      </c>
      <c r="L15" t="s">
        <v>194</v>
      </c>
      <c r="M15" t="s">
        <v>194</v>
      </c>
      <c r="N15" t="s">
        <v>194</v>
      </c>
      <c r="O15" t="s">
        <v>194</v>
      </c>
      <c r="P15" t="s">
        <v>194</v>
      </c>
    </row>
    <row r="16" spans="1:16">
      <c r="A16" t="s">
        <v>30</v>
      </c>
      <c r="B16" t="s">
        <v>194</v>
      </c>
      <c r="C16" t="s">
        <v>193</v>
      </c>
      <c r="D16" t="s">
        <v>193</v>
      </c>
      <c r="E16" t="s">
        <v>193</v>
      </c>
      <c r="F16" t="s">
        <v>193</v>
      </c>
      <c r="G16" t="s">
        <v>194</v>
      </c>
      <c r="H16" t="s">
        <v>194</v>
      </c>
      <c r="I16" t="s">
        <v>194</v>
      </c>
      <c r="J16" t="s">
        <v>194</v>
      </c>
      <c r="K16" t="s">
        <v>193</v>
      </c>
      <c r="L16" t="s">
        <v>195</v>
      </c>
      <c r="M16" t="s">
        <v>195</v>
      </c>
      <c r="N16" t="s">
        <v>195</v>
      </c>
      <c r="O16" t="s">
        <v>194</v>
      </c>
      <c r="P16" t="s">
        <v>195</v>
      </c>
    </row>
    <row r="17" spans="1:16">
      <c r="A17" t="s">
        <v>31</v>
      </c>
      <c r="B17" t="s">
        <v>195</v>
      </c>
      <c r="C17" t="s">
        <v>194</v>
      </c>
      <c r="D17" t="s">
        <v>194</v>
      </c>
      <c r="E17" t="s">
        <v>194</v>
      </c>
      <c r="F17" t="s">
        <v>194</v>
      </c>
      <c r="G17" t="s">
        <v>195</v>
      </c>
      <c r="H17" t="s">
        <v>195</v>
      </c>
      <c r="I17" t="s">
        <v>195</v>
      </c>
      <c r="J17" t="s">
        <v>195</v>
      </c>
      <c r="K17" t="s">
        <v>195</v>
      </c>
      <c r="L17" t="s">
        <v>195</v>
      </c>
      <c r="M17" t="s">
        <v>194</v>
      </c>
      <c r="N17" t="s">
        <v>195</v>
      </c>
      <c r="O17" t="s">
        <v>194</v>
      </c>
      <c r="P17" t="s">
        <v>195</v>
      </c>
    </row>
    <row r="18" spans="1:16">
      <c r="A18" t="s">
        <v>32</v>
      </c>
      <c r="B18" t="s">
        <v>195</v>
      </c>
      <c r="C18" t="s">
        <v>195</v>
      </c>
      <c r="D18" t="s">
        <v>195</v>
      </c>
      <c r="E18" t="s">
        <v>194</v>
      </c>
      <c r="F18" t="s">
        <v>195</v>
      </c>
      <c r="G18" t="s">
        <v>195</v>
      </c>
      <c r="H18" t="s">
        <v>195</v>
      </c>
      <c r="I18" t="s">
        <v>195</v>
      </c>
      <c r="J18" t="s">
        <v>194</v>
      </c>
      <c r="K18" t="s">
        <v>195</v>
      </c>
      <c r="L18" t="s">
        <v>195</v>
      </c>
      <c r="M18" t="s">
        <v>195</v>
      </c>
      <c r="N18" t="s">
        <v>194</v>
      </c>
      <c r="O18" t="s">
        <v>194</v>
      </c>
      <c r="P18" t="s">
        <v>195</v>
      </c>
    </row>
    <row r="19" spans="1:16">
      <c r="A19" t="s">
        <v>33</v>
      </c>
      <c r="B19" t="s">
        <v>195</v>
      </c>
      <c r="C19" t="s">
        <v>194</v>
      </c>
      <c r="D19" t="s">
        <v>194</v>
      </c>
      <c r="E19" t="s">
        <v>194</v>
      </c>
      <c r="F19" t="s">
        <v>195</v>
      </c>
      <c r="G19" t="s">
        <v>195</v>
      </c>
      <c r="H19" t="s">
        <v>195</v>
      </c>
      <c r="I19" t="s">
        <v>194</v>
      </c>
      <c r="J19" t="s">
        <v>194</v>
      </c>
      <c r="K19" t="s">
        <v>195</v>
      </c>
      <c r="L19" t="s">
        <v>195</v>
      </c>
      <c r="M19" t="s">
        <v>195</v>
      </c>
      <c r="N19" t="s">
        <v>194</v>
      </c>
      <c r="O19" t="s">
        <v>194</v>
      </c>
      <c r="P19" t="s">
        <v>195</v>
      </c>
    </row>
    <row r="20" spans="1:16">
      <c r="A20" t="s">
        <v>34</v>
      </c>
      <c r="B20" t="s">
        <v>193</v>
      </c>
      <c r="C20" t="s">
        <v>193</v>
      </c>
      <c r="D20" t="s">
        <v>193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 t="s">
        <v>193</v>
      </c>
      <c r="N20" t="s">
        <v>193</v>
      </c>
      <c r="O20" t="s">
        <v>193</v>
      </c>
      <c r="P20" t="s">
        <v>193</v>
      </c>
    </row>
    <row r="21" spans="1:16">
      <c r="A21" t="s">
        <v>35</v>
      </c>
      <c r="B21" t="s">
        <v>193</v>
      </c>
      <c r="C21" t="s">
        <v>193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 t="s">
        <v>193</v>
      </c>
      <c r="K21" t="s">
        <v>193</v>
      </c>
      <c r="L21" t="s">
        <v>193</v>
      </c>
      <c r="M21" t="s">
        <v>193</v>
      </c>
      <c r="N21" t="s">
        <v>193</v>
      </c>
      <c r="O21" t="s">
        <v>193</v>
      </c>
      <c r="P21" t="s">
        <v>193</v>
      </c>
    </row>
    <row r="22" spans="1:16">
      <c r="A22" t="s">
        <v>36</v>
      </c>
      <c r="B22" t="s">
        <v>193</v>
      </c>
      <c r="C22" t="s">
        <v>193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193</v>
      </c>
      <c r="K22" t="s">
        <v>193</v>
      </c>
      <c r="L22" t="s">
        <v>193</v>
      </c>
      <c r="M22" t="s">
        <v>193</v>
      </c>
      <c r="N22" t="s">
        <v>193</v>
      </c>
      <c r="O22" t="s">
        <v>193</v>
      </c>
      <c r="P22" t="s">
        <v>193</v>
      </c>
    </row>
    <row r="23" spans="1:16">
      <c r="A23" t="s">
        <v>37</v>
      </c>
      <c r="B23" t="s">
        <v>193</v>
      </c>
      <c r="C23" t="s">
        <v>193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193</v>
      </c>
      <c r="K23" t="s">
        <v>193</v>
      </c>
      <c r="L23" t="s">
        <v>194</v>
      </c>
      <c r="M23" t="s">
        <v>193</v>
      </c>
      <c r="N23" t="s">
        <v>194</v>
      </c>
      <c r="O23" t="s">
        <v>194</v>
      </c>
      <c r="P23" t="s">
        <v>193</v>
      </c>
    </row>
    <row r="24" spans="1:16">
      <c r="A24" t="s">
        <v>38</v>
      </c>
      <c r="B24" t="s">
        <v>193</v>
      </c>
      <c r="C24" t="s">
        <v>193</v>
      </c>
      <c r="D24" t="s">
        <v>193</v>
      </c>
      <c r="E24" t="s">
        <v>193</v>
      </c>
      <c r="F24" t="s">
        <v>193</v>
      </c>
      <c r="G24" t="s">
        <v>194</v>
      </c>
      <c r="H24" t="s">
        <v>193</v>
      </c>
      <c r="I24" t="s">
        <v>193</v>
      </c>
      <c r="J24" t="s">
        <v>193</v>
      </c>
      <c r="K24" t="s">
        <v>193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</row>
    <row r="25" spans="1:16">
      <c r="A25" t="s">
        <v>39</v>
      </c>
      <c r="B25" t="s">
        <v>194</v>
      </c>
      <c r="C25" t="s">
        <v>193</v>
      </c>
      <c r="D25" t="s">
        <v>193</v>
      </c>
      <c r="E25" t="s">
        <v>193</v>
      </c>
      <c r="F25" t="s">
        <v>193</v>
      </c>
      <c r="G25" t="s">
        <v>195</v>
      </c>
      <c r="H25" t="s">
        <v>194</v>
      </c>
      <c r="I25" t="s">
        <v>194</v>
      </c>
      <c r="J25" t="s">
        <v>194</v>
      </c>
      <c r="K25" t="s">
        <v>193</v>
      </c>
      <c r="L25" t="s">
        <v>195</v>
      </c>
      <c r="M25" t="s">
        <v>195</v>
      </c>
      <c r="N25" t="s">
        <v>194</v>
      </c>
      <c r="O25" t="s">
        <v>194</v>
      </c>
      <c r="P25" t="s">
        <v>195</v>
      </c>
    </row>
    <row r="26" spans="1:16">
      <c r="A26" t="s">
        <v>40</v>
      </c>
      <c r="B26" t="s">
        <v>195</v>
      </c>
      <c r="C26" t="s">
        <v>194</v>
      </c>
      <c r="D26" t="s">
        <v>194</v>
      </c>
      <c r="E26" t="s">
        <v>194</v>
      </c>
      <c r="F26" t="s">
        <v>195</v>
      </c>
      <c r="G26" t="s">
        <v>195</v>
      </c>
      <c r="H26" t="s">
        <v>195</v>
      </c>
      <c r="I26" t="s">
        <v>194</v>
      </c>
      <c r="J26" t="s">
        <v>194</v>
      </c>
      <c r="K26" t="s">
        <v>195</v>
      </c>
      <c r="L26" t="s">
        <v>195</v>
      </c>
      <c r="M26" t="s">
        <v>195</v>
      </c>
      <c r="N26" t="s">
        <v>194</v>
      </c>
      <c r="O26" t="s">
        <v>195</v>
      </c>
      <c r="P26" t="s">
        <v>195</v>
      </c>
    </row>
    <row r="27" spans="1:16">
      <c r="A27" t="s">
        <v>41</v>
      </c>
      <c r="B27" t="s">
        <v>195</v>
      </c>
      <c r="C27" t="s">
        <v>195</v>
      </c>
      <c r="D27" t="s">
        <v>194</v>
      </c>
      <c r="E27" t="s">
        <v>194</v>
      </c>
      <c r="F27" t="s">
        <v>195</v>
      </c>
      <c r="G27" t="s">
        <v>195</v>
      </c>
      <c r="H27" t="s">
        <v>194</v>
      </c>
      <c r="I27" t="s">
        <v>195</v>
      </c>
      <c r="J27" t="s">
        <v>194</v>
      </c>
      <c r="K27" t="s">
        <v>195</v>
      </c>
      <c r="L27" t="s">
        <v>195</v>
      </c>
      <c r="M27" t="s">
        <v>195</v>
      </c>
      <c r="N27" t="s">
        <v>194</v>
      </c>
      <c r="O27" t="s">
        <v>194</v>
      </c>
      <c r="P27" t="s">
        <v>195</v>
      </c>
    </row>
    <row r="28" spans="1:16">
      <c r="A28" t="s">
        <v>42</v>
      </c>
      <c r="B28" t="s">
        <v>195</v>
      </c>
      <c r="C28" t="s">
        <v>195</v>
      </c>
      <c r="D28" t="s">
        <v>194</v>
      </c>
      <c r="E28" t="s">
        <v>195</v>
      </c>
      <c r="F28" t="s">
        <v>195</v>
      </c>
      <c r="G28" t="s">
        <v>195</v>
      </c>
      <c r="H28" t="s">
        <v>195</v>
      </c>
      <c r="I28" t="s">
        <v>194</v>
      </c>
      <c r="J28" t="s">
        <v>194</v>
      </c>
      <c r="K28" t="s">
        <v>195</v>
      </c>
      <c r="L28" t="s">
        <v>195</v>
      </c>
      <c r="M28" t="s">
        <v>195</v>
      </c>
      <c r="N28" t="s">
        <v>195</v>
      </c>
      <c r="O28" t="s">
        <v>194</v>
      </c>
      <c r="P28" t="s">
        <v>195</v>
      </c>
    </row>
    <row r="29" spans="1:16">
      <c r="A29" t="s">
        <v>43</v>
      </c>
      <c r="B29" t="s">
        <v>193</v>
      </c>
      <c r="C29" t="s">
        <v>193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 t="s">
        <v>193</v>
      </c>
      <c r="N29" t="s">
        <v>193</v>
      </c>
      <c r="O29" t="s">
        <v>193</v>
      </c>
      <c r="P29" t="s">
        <v>193</v>
      </c>
    </row>
    <row r="30" spans="1:16">
      <c r="A30" t="s">
        <v>44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</row>
    <row r="31" spans="1:16">
      <c r="A31" t="s">
        <v>45</v>
      </c>
      <c r="B31" t="s">
        <v>193</v>
      </c>
      <c r="C31" t="s">
        <v>193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</row>
    <row r="32" spans="1:16">
      <c r="A32" t="s">
        <v>46</v>
      </c>
      <c r="B32" t="s">
        <v>193</v>
      </c>
      <c r="C32" t="s">
        <v>193</v>
      </c>
      <c r="D32" t="s">
        <v>193</v>
      </c>
      <c r="E32" t="s">
        <v>193</v>
      </c>
      <c r="F32" t="s">
        <v>193</v>
      </c>
      <c r="G32" t="s">
        <v>193</v>
      </c>
      <c r="H32" t="s">
        <v>193</v>
      </c>
      <c r="I32" t="s">
        <v>193</v>
      </c>
      <c r="J32" t="s">
        <v>193</v>
      </c>
      <c r="K32" t="s">
        <v>193</v>
      </c>
      <c r="L32" t="s">
        <v>194</v>
      </c>
      <c r="M32" t="s">
        <v>193</v>
      </c>
      <c r="N32" t="s">
        <v>194</v>
      </c>
      <c r="O32" t="s">
        <v>194</v>
      </c>
      <c r="P32" t="s">
        <v>193</v>
      </c>
    </row>
    <row r="33" spans="1:16">
      <c r="A33" t="s">
        <v>47</v>
      </c>
      <c r="B33" t="s">
        <v>193</v>
      </c>
      <c r="C33" t="s">
        <v>193</v>
      </c>
      <c r="D33" t="s">
        <v>193</v>
      </c>
      <c r="E33" t="s">
        <v>193</v>
      </c>
      <c r="F33" t="s">
        <v>193</v>
      </c>
      <c r="G33" t="s">
        <v>194</v>
      </c>
      <c r="H33" t="s">
        <v>193</v>
      </c>
      <c r="I33" t="s">
        <v>193</v>
      </c>
      <c r="J33" t="s">
        <v>193</v>
      </c>
      <c r="K33" t="s">
        <v>193</v>
      </c>
      <c r="L33" t="s">
        <v>194</v>
      </c>
      <c r="M33" t="s">
        <v>194</v>
      </c>
      <c r="N33" t="s">
        <v>194</v>
      </c>
      <c r="O33" t="s">
        <v>194</v>
      </c>
      <c r="P33" t="s">
        <v>194</v>
      </c>
    </row>
    <row r="34" spans="1:16">
      <c r="A34" t="s">
        <v>48</v>
      </c>
      <c r="B34" t="s">
        <v>194</v>
      </c>
      <c r="C34" t="s">
        <v>193</v>
      </c>
      <c r="D34" t="s">
        <v>193</v>
      </c>
      <c r="E34" t="s">
        <v>193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193</v>
      </c>
      <c r="L34" t="s">
        <v>195</v>
      </c>
      <c r="M34" t="s">
        <v>195</v>
      </c>
      <c r="N34" t="s">
        <v>194</v>
      </c>
      <c r="O34" t="s">
        <v>194</v>
      </c>
      <c r="P34" t="s">
        <v>195</v>
      </c>
    </row>
    <row r="35" spans="1:16">
      <c r="A35" t="s">
        <v>49</v>
      </c>
      <c r="B35" t="s">
        <v>195</v>
      </c>
      <c r="C35" t="s">
        <v>195</v>
      </c>
      <c r="D35" t="s">
        <v>194</v>
      </c>
      <c r="E35" t="s">
        <v>194</v>
      </c>
      <c r="F35" t="s">
        <v>195</v>
      </c>
      <c r="G35" t="s">
        <v>195</v>
      </c>
      <c r="H35" t="s">
        <v>195</v>
      </c>
      <c r="I35" t="s">
        <v>194</v>
      </c>
      <c r="J35" t="s">
        <v>194</v>
      </c>
      <c r="K35" t="s">
        <v>195</v>
      </c>
      <c r="L35" t="s">
        <v>195</v>
      </c>
      <c r="M35" t="s">
        <v>194</v>
      </c>
      <c r="N35" t="s">
        <v>194</v>
      </c>
      <c r="O35" t="s">
        <v>194</v>
      </c>
      <c r="P35" t="s">
        <v>195</v>
      </c>
    </row>
    <row r="36" spans="1:16">
      <c r="A36" t="s">
        <v>50</v>
      </c>
      <c r="B36" t="s">
        <v>195</v>
      </c>
      <c r="C36" t="s">
        <v>195</v>
      </c>
      <c r="D36" t="s">
        <v>194</v>
      </c>
      <c r="E36" t="s">
        <v>194</v>
      </c>
      <c r="F36" t="s">
        <v>195</v>
      </c>
      <c r="G36" t="s">
        <v>195</v>
      </c>
      <c r="H36" t="s">
        <v>195</v>
      </c>
      <c r="I36" t="s">
        <v>194</v>
      </c>
      <c r="J36" t="s">
        <v>194</v>
      </c>
      <c r="K36" t="s">
        <v>195</v>
      </c>
      <c r="L36" t="s">
        <v>195</v>
      </c>
      <c r="M36" t="s">
        <v>195</v>
      </c>
      <c r="N36" t="s">
        <v>194</v>
      </c>
      <c r="O36" t="s">
        <v>194</v>
      </c>
      <c r="P36" t="s">
        <v>195</v>
      </c>
    </row>
    <row r="37" spans="1:16">
      <c r="A37" t="s">
        <v>51</v>
      </c>
      <c r="B37" t="s">
        <v>195</v>
      </c>
      <c r="C37" t="s">
        <v>195</v>
      </c>
      <c r="D37" t="s">
        <v>194</v>
      </c>
      <c r="E37" t="s">
        <v>194</v>
      </c>
      <c r="F37" t="s">
        <v>195</v>
      </c>
      <c r="G37" t="s">
        <v>195</v>
      </c>
      <c r="H37" t="s">
        <v>195</v>
      </c>
      <c r="I37" t="s">
        <v>194</v>
      </c>
      <c r="J37" t="s">
        <v>194</v>
      </c>
      <c r="K37" t="s">
        <v>195</v>
      </c>
      <c r="L37" t="s">
        <v>195</v>
      </c>
      <c r="M37" t="s">
        <v>195</v>
      </c>
      <c r="N37" t="s">
        <v>194</v>
      </c>
      <c r="O37" t="s">
        <v>194</v>
      </c>
      <c r="P37" t="s">
        <v>195</v>
      </c>
    </row>
    <row r="38" spans="1:16">
      <c r="A38" t="s">
        <v>52</v>
      </c>
      <c r="B38" t="s">
        <v>193</v>
      </c>
      <c r="C38" t="s">
        <v>193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 t="s">
        <v>193</v>
      </c>
      <c r="P38" t="s">
        <v>193</v>
      </c>
    </row>
    <row r="39" spans="1:16">
      <c r="A39" t="s">
        <v>53</v>
      </c>
      <c r="B39" t="s">
        <v>193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</row>
    <row r="40" spans="1:16">
      <c r="A40" t="s">
        <v>54</v>
      </c>
      <c r="B40" t="s">
        <v>193</v>
      </c>
      <c r="C40" t="s">
        <v>193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 t="s">
        <v>193</v>
      </c>
      <c r="L40" t="s">
        <v>193</v>
      </c>
      <c r="M40" t="s">
        <v>193</v>
      </c>
      <c r="N40" t="s">
        <v>193</v>
      </c>
      <c r="O40" t="s">
        <v>193</v>
      </c>
      <c r="P40" t="s">
        <v>193</v>
      </c>
    </row>
    <row r="41" spans="1:16">
      <c r="A41" t="s">
        <v>55</v>
      </c>
      <c r="B41" t="s">
        <v>195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 t="s">
        <v>193</v>
      </c>
      <c r="L41" t="s">
        <v>194</v>
      </c>
      <c r="M41" t="s">
        <v>194</v>
      </c>
      <c r="N41" t="s">
        <v>194</v>
      </c>
      <c r="O41" t="s">
        <v>194</v>
      </c>
      <c r="P41" t="s">
        <v>193</v>
      </c>
    </row>
    <row r="42" spans="1:16">
      <c r="A42" t="s">
        <v>56</v>
      </c>
      <c r="B42" t="s">
        <v>193</v>
      </c>
      <c r="C42" t="s">
        <v>193</v>
      </c>
      <c r="D42" t="s">
        <v>193</v>
      </c>
      <c r="E42" t="s">
        <v>193</v>
      </c>
      <c r="F42" t="s">
        <v>193</v>
      </c>
      <c r="G42" t="s">
        <v>194</v>
      </c>
      <c r="H42" t="s">
        <v>193</v>
      </c>
      <c r="I42" t="s">
        <v>193</v>
      </c>
      <c r="J42" t="s">
        <v>193</v>
      </c>
      <c r="K42" t="s">
        <v>193</v>
      </c>
      <c r="L42" t="s">
        <v>194</v>
      </c>
      <c r="M42" t="s">
        <v>194</v>
      </c>
      <c r="N42" t="s">
        <v>194</v>
      </c>
      <c r="O42" t="s">
        <v>194</v>
      </c>
      <c r="P42" t="s">
        <v>194</v>
      </c>
    </row>
    <row r="43" spans="1:16">
      <c r="A43" t="s">
        <v>57</v>
      </c>
      <c r="B43" t="s">
        <v>194</v>
      </c>
      <c r="C43" t="s">
        <v>194</v>
      </c>
      <c r="D43" t="s">
        <v>194</v>
      </c>
      <c r="E43" t="s">
        <v>193</v>
      </c>
      <c r="F43" t="s">
        <v>193</v>
      </c>
      <c r="G43" t="s">
        <v>194</v>
      </c>
      <c r="H43" t="s">
        <v>194</v>
      </c>
      <c r="I43" t="s">
        <v>194</v>
      </c>
      <c r="J43" t="s">
        <v>194</v>
      </c>
      <c r="K43" t="s">
        <v>194</v>
      </c>
      <c r="L43" t="s">
        <v>195</v>
      </c>
      <c r="M43" t="s">
        <v>195</v>
      </c>
      <c r="N43" t="s">
        <v>195</v>
      </c>
      <c r="O43" t="s">
        <v>195</v>
      </c>
      <c r="P43" t="s">
        <v>195</v>
      </c>
    </row>
    <row r="44" spans="1:16">
      <c r="A44" t="s">
        <v>58</v>
      </c>
      <c r="B44" t="s">
        <v>195</v>
      </c>
      <c r="C44" t="s">
        <v>194</v>
      </c>
      <c r="D44" t="s">
        <v>195</v>
      </c>
      <c r="E44" t="s">
        <v>194</v>
      </c>
      <c r="F44" t="s">
        <v>195</v>
      </c>
      <c r="G44" t="s">
        <v>195</v>
      </c>
      <c r="H44" t="s">
        <v>194</v>
      </c>
      <c r="I44" t="s">
        <v>194</v>
      </c>
      <c r="J44" t="s">
        <v>194</v>
      </c>
      <c r="K44" t="s">
        <v>195</v>
      </c>
      <c r="L44" t="s">
        <v>195</v>
      </c>
      <c r="M44" t="s">
        <v>195</v>
      </c>
      <c r="N44" t="s">
        <v>194</v>
      </c>
      <c r="O44" t="s">
        <v>194</v>
      </c>
      <c r="P44" t="s">
        <v>195</v>
      </c>
    </row>
    <row r="45" spans="1:16">
      <c r="A45" t="s">
        <v>59</v>
      </c>
      <c r="B45" t="s">
        <v>195</v>
      </c>
      <c r="C45" t="s">
        <v>194</v>
      </c>
      <c r="D45" t="s">
        <v>195</v>
      </c>
      <c r="E45" t="s">
        <v>194</v>
      </c>
      <c r="F45" t="s">
        <v>195</v>
      </c>
      <c r="G45" t="s">
        <v>195</v>
      </c>
      <c r="H45" t="s">
        <v>195</v>
      </c>
      <c r="I45" t="s">
        <v>195</v>
      </c>
      <c r="J45" t="s">
        <v>194</v>
      </c>
      <c r="K45" t="s">
        <v>195</v>
      </c>
      <c r="L45" t="s">
        <v>195</v>
      </c>
      <c r="M45" t="s">
        <v>195</v>
      </c>
      <c r="N45" t="s">
        <v>194</v>
      </c>
      <c r="O45" t="s">
        <v>194</v>
      </c>
      <c r="P45" t="s">
        <v>195</v>
      </c>
    </row>
    <row r="46" spans="1:16">
      <c r="A46" t="s">
        <v>60</v>
      </c>
      <c r="B46" t="s">
        <v>195</v>
      </c>
      <c r="C46" t="s">
        <v>195</v>
      </c>
      <c r="D46" t="s">
        <v>194</v>
      </c>
      <c r="E46" t="s">
        <v>195</v>
      </c>
      <c r="F46" t="s">
        <v>195</v>
      </c>
      <c r="G46" t="s">
        <v>195</v>
      </c>
      <c r="H46" t="s">
        <v>195</v>
      </c>
      <c r="I46" t="s">
        <v>194</v>
      </c>
      <c r="J46" t="s">
        <v>195</v>
      </c>
      <c r="K46" t="s">
        <v>195</v>
      </c>
      <c r="L46" t="s">
        <v>195</v>
      </c>
      <c r="M46" t="s">
        <v>195</v>
      </c>
      <c r="N46" t="s">
        <v>194</v>
      </c>
      <c r="O46" t="s">
        <v>194</v>
      </c>
      <c r="P46" t="s">
        <v>195</v>
      </c>
    </row>
    <row r="47" spans="1:16">
      <c r="A47" t="s">
        <v>61</v>
      </c>
      <c r="B47" t="s">
        <v>193</v>
      </c>
      <c r="C47" t="s">
        <v>193</v>
      </c>
      <c r="D47" t="s">
        <v>193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</row>
    <row r="48" spans="1:16">
      <c r="A48" t="s">
        <v>62</v>
      </c>
      <c r="B48" t="s">
        <v>193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</row>
    <row r="49" spans="1:16">
      <c r="A49" t="s">
        <v>63</v>
      </c>
      <c r="B49" t="s">
        <v>193</v>
      </c>
      <c r="C49" t="s">
        <v>193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 t="s">
        <v>193</v>
      </c>
      <c r="N49" t="s">
        <v>193</v>
      </c>
      <c r="O49" t="s">
        <v>193</v>
      </c>
      <c r="P49" t="s">
        <v>193</v>
      </c>
    </row>
    <row r="50" spans="1:16">
      <c r="A50" t="s">
        <v>64</v>
      </c>
      <c r="B50" t="s">
        <v>193</v>
      </c>
      <c r="C50" t="s">
        <v>193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195</v>
      </c>
      <c r="M50" t="s">
        <v>194</v>
      </c>
      <c r="N50" t="s">
        <v>194</v>
      </c>
      <c r="O50" t="s">
        <v>194</v>
      </c>
      <c r="P50" t="s">
        <v>193</v>
      </c>
    </row>
    <row r="51" spans="1:16">
      <c r="A51" t="s">
        <v>65</v>
      </c>
      <c r="B51" t="s">
        <v>193</v>
      </c>
      <c r="C51" t="s">
        <v>193</v>
      </c>
      <c r="D51" t="s">
        <v>193</v>
      </c>
      <c r="E51" t="s">
        <v>193</v>
      </c>
      <c r="F51" t="s">
        <v>193</v>
      </c>
      <c r="G51" t="s">
        <v>194</v>
      </c>
      <c r="H51" t="s">
        <v>193</v>
      </c>
      <c r="I51" t="s">
        <v>193</v>
      </c>
      <c r="J51" t="s">
        <v>193</v>
      </c>
      <c r="K51" t="s">
        <v>193</v>
      </c>
      <c r="L51" t="s">
        <v>194</v>
      </c>
      <c r="M51" t="s">
        <v>194</v>
      </c>
      <c r="N51" t="s">
        <v>194</v>
      </c>
      <c r="O51" t="s">
        <v>194</v>
      </c>
      <c r="P51" t="s">
        <v>194</v>
      </c>
    </row>
    <row r="52" spans="1:16">
      <c r="A52" t="s">
        <v>66</v>
      </c>
      <c r="B52" t="s">
        <v>194</v>
      </c>
      <c r="C52" t="s">
        <v>194</v>
      </c>
      <c r="D52" t="s">
        <v>194</v>
      </c>
      <c r="E52" t="s">
        <v>193</v>
      </c>
      <c r="F52" t="s">
        <v>193</v>
      </c>
      <c r="G52" t="s">
        <v>194</v>
      </c>
      <c r="H52" t="s">
        <v>194</v>
      </c>
      <c r="I52" t="s">
        <v>194</v>
      </c>
      <c r="J52" t="s">
        <v>194</v>
      </c>
      <c r="K52" t="s">
        <v>194</v>
      </c>
      <c r="L52" t="s">
        <v>195</v>
      </c>
      <c r="M52" t="s">
        <v>195</v>
      </c>
      <c r="N52" t="s">
        <v>194</v>
      </c>
      <c r="O52" t="s">
        <v>194</v>
      </c>
      <c r="P52" t="s">
        <v>195</v>
      </c>
    </row>
    <row r="53" spans="1:16">
      <c r="A53" t="s">
        <v>67</v>
      </c>
      <c r="B53" t="s">
        <v>195</v>
      </c>
      <c r="C53" t="s">
        <v>194</v>
      </c>
      <c r="D53" t="s">
        <v>195</v>
      </c>
      <c r="E53" t="s">
        <v>194</v>
      </c>
      <c r="F53" t="s">
        <v>195</v>
      </c>
      <c r="G53" t="s">
        <v>195</v>
      </c>
      <c r="H53" t="s">
        <v>195</v>
      </c>
      <c r="I53" t="s">
        <v>194</v>
      </c>
      <c r="J53" t="s">
        <v>194</v>
      </c>
      <c r="K53" t="s">
        <v>195</v>
      </c>
      <c r="L53" t="s">
        <v>195</v>
      </c>
      <c r="M53" t="s">
        <v>195</v>
      </c>
      <c r="N53" t="s">
        <v>195</v>
      </c>
      <c r="O53" t="s">
        <v>194</v>
      </c>
      <c r="P53" t="s">
        <v>195</v>
      </c>
    </row>
    <row r="54" spans="1:16">
      <c r="A54" t="s">
        <v>68</v>
      </c>
      <c r="B54" t="s">
        <v>195</v>
      </c>
      <c r="C54" t="s">
        <v>195</v>
      </c>
      <c r="D54" t="s">
        <v>194</v>
      </c>
      <c r="E54" t="s">
        <v>194</v>
      </c>
      <c r="F54" t="s">
        <v>195</v>
      </c>
      <c r="G54" t="s">
        <v>195</v>
      </c>
      <c r="H54" t="s">
        <v>195</v>
      </c>
      <c r="I54" t="s">
        <v>194</v>
      </c>
      <c r="J54" t="s">
        <v>194</v>
      </c>
      <c r="K54" t="s">
        <v>195</v>
      </c>
      <c r="L54" t="s">
        <v>195</v>
      </c>
      <c r="M54" t="s">
        <v>195</v>
      </c>
      <c r="N54" t="s">
        <v>195</v>
      </c>
      <c r="O54" t="s">
        <v>194</v>
      </c>
      <c r="P54" t="s">
        <v>195</v>
      </c>
    </row>
    <row r="55" spans="1:16">
      <c r="A55" t="s">
        <v>69</v>
      </c>
      <c r="B55" t="s">
        <v>195</v>
      </c>
      <c r="C55" t="s">
        <v>195</v>
      </c>
      <c r="D55" t="s">
        <v>194</v>
      </c>
      <c r="E55" t="s">
        <v>195</v>
      </c>
      <c r="F55" t="s">
        <v>195</v>
      </c>
      <c r="G55" t="s">
        <v>195</v>
      </c>
      <c r="H55" t="s">
        <v>195</v>
      </c>
      <c r="I55" t="s">
        <v>195</v>
      </c>
      <c r="J55" t="s">
        <v>194</v>
      </c>
      <c r="K55" t="s">
        <v>195</v>
      </c>
      <c r="L55" t="s">
        <v>195</v>
      </c>
      <c r="M55" t="s">
        <v>195</v>
      </c>
      <c r="N55" t="s">
        <v>195</v>
      </c>
      <c r="O55" t="s">
        <v>194</v>
      </c>
      <c r="P55" t="s">
        <v>195</v>
      </c>
    </row>
    <row r="56" spans="1:16">
      <c r="A56" t="s">
        <v>70</v>
      </c>
      <c r="B56" t="s">
        <v>193</v>
      </c>
      <c r="C56" t="s">
        <v>193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 t="s">
        <v>193</v>
      </c>
      <c r="N56" t="s">
        <v>193</v>
      </c>
      <c r="O56" t="s">
        <v>193</v>
      </c>
      <c r="P56" t="s">
        <v>193</v>
      </c>
    </row>
    <row r="57" spans="1:16">
      <c r="A57" t="s">
        <v>71</v>
      </c>
      <c r="B57" t="s">
        <v>193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</row>
    <row r="58" spans="1:16">
      <c r="A58" t="s">
        <v>72</v>
      </c>
      <c r="B58" t="s">
        <v>193</v>
      </c>
      <c r="C58" t="s">
        <v>193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 t="s">
        <v>193</v>
      </c>
      <c r="L58" t="s">
        <v>194</v>
      </c>
      <c r="M58" t="s">
        <v>193</v>
      </c>
      <c r="N58" t="s">
        <v>193</v>
      </c>
      <c r="O58" t="s">
        <v>193</v>
      </c>
      <c r="P58" t="s">
        <v>193</v>
      </c>
    </row>
    <row r="59" spans="1:16">
      <c r="A59" t="s">
        <v>73</v>
      </c>
      <c r="B59" t="s">
        <v>195</v>
      </c>
      <c r="C59" t="s">
        <v>193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 t="s">
        <v>193</v>
      </c>
      <c r="L59" t="s">
        <v>195</v>
      </c>
      <c r="M59" t="s">
        <v>194</v>
      </c>
      <c r="N59" t="s">
        <v>194</v>
      </c>
      <c r="O59" t="s">
        <v>194</v>
      </c>
      <c r="P59" t="s">
        <v>193</v>
      </c>
    </row>
    <row r="60" spans="1:16">
      <c r="A60" t="s">
        <v>74</v>
      </c>
      <c r="B60" t="s">
        <v>193</v>
      </c>
      <c r="C60" t="s">
        <v>193</v>
      </c>
      <c r="D60" t="s">
        <v>193</v>
      </c>
      <c r="E60" t="s">
        <v>193</v>
      </c>
      <c r="F60" t="s">
        <v>193</v>
      </c>
      <c r="G60" t="s">
        <v>195</v>
      </c>
      <c r="H60" t="s">
        <v>193</v>
      </c>
      <c r="I60" t="s">
        <v>193</v>
      </c>
      <c r="J60" t="s">
        <v>193</v>
      </c>
      <c r="K60" t="s">
        <v>193</v>
      </c>
      <c r="L60" t="s">
        <v>195</v>
      </c>
      <c r="M60" t="s">
        <v>194</v>
      </c>
      <c r="N60" t="s">
        <v>194</v>
      </c>
      <c r="O60" t="s">
        <v>194</v>
      </c>
      <c r="P60" t="s">
        <v>194</v>
      </c>
    </row>
    <row r="61" spans="1:16">
      <c r="A61" t="s">
        <v>75</v>
      </c>
      <c r="B61" t="s">
        <v>194</v>
      </c>
      <c r="C61" t="s">
        <v>194</v>
      </c>
      <c r="D61" t="s">
        <v>193</v>
      </c>
      <c r="E61" t="s">
        <v>193</v>
      </c>
      <c r="F61" t="s">
        <v>193</v>
      </c>
      <c r="G61" t="s">
        <v>195</v>
      </c>
      <c r="H61" t="s">
        <v>194</v>
      </c>
      <c r="I61" t="s">
        <v>194</v>
      </c>
      <c r="J61" t="s">
        <v>194</v>
      </c>
      <c r="K61" t="s">
        <v>194</v>
      </c>
      <c r="L61" t="s">
        <v>195</v>
      </c>
      <c r="M61" t="s">
        <v>194</v>
      </c>
      <c r="N61" t="s">
        <v>194</v>
      </c>
      <c r="O61" t="s">
        <v>195</v>
      </c>
      <c r="P61" t="s">
        <v>195</v>
      </c>
    </row>
    <row r="62" spans="1:16">
      <c r="A62" t="s">
        <v>76</v>
      </c>
      <c r="B62" t="s">
        <v>195</v>
      </c>
      <c r="C62" t="s">
        <v>194</v>
      </c>
      <c r="D62" t="s">
        <v>195</v>
      </c>
      <c r="E62" t="s">
        <v>194</v>
      </c>
      <c r="F62" t="s">
        <v>195</v>
      </c>
      <c r="G62" t="s">
        <v>195</v>
      </c>
      <c r="H62" t="s">
        <v>195</v>
      </c>
      <c r="I62" t="s">
        <v>195</v>
      </c>
      <c r="J62" t="s">
        <v>194</v>
      </c>
      <c r="K62" t="s">
        <v>195</v>
      </c>
      <c r="L62" t="s">
        <v>195</v>
      </c>
      <c r="M62" t="s">
        <v>195</v>
      </c>
      <c r="N62" t="s">
        <v>194</v>
      </c>
      <c r="O62" t="s">
        <v>194</v>
      </c>
      <c r="P62" t="s">
        <v>195</v>
      </c>
    </row>
    <row r="63" spans="1:16">
      <c r="A63" t="s">
        <v>77</v>
      </c>
      <c r="B63" t="s">
        <v>195</v>
      </c>
      <c r="C63" t="s">
        <v>195</v>
      </c>
      <c r="D63" t="s">
        <v>195</v>
      </c>
      <c r="E63" t="s">
        <v>194</v>
      </c>
      <c r="F63" t="s">
        <v>195</v>
      </c>
      <c r="G63" t="s">
        <v>195</v>
      </c>
      <c r="H63" t="s">
        <v>195</v>
      </c>
      <c r="I63" t="s">
        <v>195</v>
      </c>
      <c r="J63" t="s">
        <v>194</v>
      </c>
      <c r="K63" t="s">
        <v>195</v>
      </c>
      <c r="L63" t="s">
        <v>195</v>
      </c>
      <c r="M63" t="s">
        <v>195</v>
      </c>
      <c r="N63" t="s">
        <v>195</v>
      </c>
      <c r="O63" t="s">
        <v>194</v>
      </c>
      <c r="P63" t="s">
        <v>195</v>
      </c>
    </row>
    <row r="64" spans="1:16">
      <c r="A64" t="s">
        <v>78</v>
      </c>
      <c r="B64" t="s">
        <v>195</v>
      </c>
      <c r="C64" t="s">
        <v>195</v>
      </c>
      <c r="D64" t="s">
        <v>195</v>
      </c>
      <c r="E64" t="s">
        <v>194</v>
      </c>
      <c r="F64" t="s">
        <v>195</v>
      </c>
      <c r="G64" t="s">
        <v>195</v>
      </c>
      <c r="H64" t="s">
        <v>195</v>
      </c>
      <c r="I64" t="s">
        <v>195</v>
      </c>
      <c r="J64" t="s">
        <v>194</v>
      </c>
      <c r="K64" t="s">
        <v>195</v>
      </c>
      <c r="L64" t="s">
        <v>195</v>
      </c>
      <c r="M64" t="s">
        <v>195</v>
      </c>
      <c r="N64" t="s">
        <v>194</v>
      </c>
      <c r="O64" t="s">
        <v>194</v>
      </c>
      <c r="P64" t="s">
        <v>195</v>
      </c>
    </row>
    <row r="65" spans="1:16">
      <c r="A65" t="s">
        <v>79</v>
      </c>
      <c r="B65" t="s">
        <v>193</v>
      </c>
      <c r="C65" t="s">
        <v>193</v>
      </c>
      <c r="D65" t="s">
        <v>193</v>
      </c>
      <c r="E65" t="s">
        <v>193</v>
      </c>
      <c r="F65" t="s">
        <v>193</v>
      </c>
      <c r="G65" t="s">
        <v>193</v>
      </c>
      <c r="H65" t="s">
        <v>193</v>
      </c>
      <c r="I65" t="s">
        <v>193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</row>
    <row r="66" spans="1:16">
      <c r="A66" t="s">
        <v>80</v>
      </c>
      <c r="B66" t="s">
        <v>193</v>
      </c>
      <c r="C66" t="s">
        <v>193</v>
      </c>
      <c r="D66" t="s">
        <v>193</v>
      </c>
      <c r="E66" t="s">
        <v>193</v>
      </c>
      <c r="F66" t="s">
        <v>193</v>
      </c>
      <c r="G66" t="s">
        <v>193</v>
      </c>
      <c r="H66" t="s">
        <v>193</v>
      </c>
      <c r="I66" t="s">
        <v>193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</row>
    <row r="67" spans="1:16">
      <c r="A67" t="s">
        <v>81</v>
      </c>
      <c r="B67" t="s">
        <v>193</v>
      </c>
      <c r="C67" t="s">
        <v>193</v>
      </c>
      <c r="D67" t="s">
        <v>193</v>
      </c>
      <c r="E67" t="s">
        <v>193</v>
      </c>
      <c r="F67" t="s">
        <v>193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</row>
    <row r="68" spans="1:16">
      <c r="A68" t="s">
        <v>82</v>
      </c>
      <c r="B68" t="s">
        <v>193</v>
      </c>
      <c r="C68" t="s">
        <v>193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193</v>
      </c>
      <c r="J68" t="s">
        <v>193</v>
      </c>
      <c r="K68" t="s">
        <v>193</v>
      </c>
      <c r="L68" t="s">
        <v>194</v>
      </c>
      <c r="M68" t="s">
        <v>194</v>
      </c>
      <c r="N68" t="s">
        <v>194</v>
      </c>
      <c r="O68" t="s">
        <v>194</v>
      </c>
      <c r="P68" t="s">
        <v>193</v>
      </c>
    </row>
    <row r="69" spans="1:16">
      <c r="A69" t="s">
        <v>83</v>
      </c>
      <c r="B69" t="s">
        <v>193</v>
      </c>
      <c r="C69" t="s">
        <v>193</v>
      </c>
      <c r="D69" t="s">
        <v>193</v>
      </c>
      <c r="E69" t="s">
        <v>193</v>
      </c>
      <c r="F69" t="s">
        <v>193</v>
      </c>
      <c r="G69" t="s">
        <v>194</v>
      </c>
      <c r="H69" t="s">
        <v>193</v>
      </c>
      <c r="I69" t="s">
        <v>193</v>
      </c>
      <c r="J69" t="s">
        <v>193</v>
      </c>
      <c r="K69" t="s">
        <v>193</v>
      </c>
      <c r="L69" t="s">
        <v>194</v>
      </c>
      <c r="M69" t="s">
        <v>194</v>
      </c>
      <c r="N69" t="s">
        <v>194</v>
      </c>
      <c r="O69" t="s">
        <v>194</v>
      </c>
      <c r="P69" t="s">
        <v>194</v>
      </c>
    </row>
    <row r="70" spans="1:16">
      <c r="A70" t="s">
        <v>84</v>
      </c>
      <c r="B70" t="s">
        <v>194</v>
      </c>
      <c r="C70" t="s">
        <v>194</v>
      </c>
      <c r="D70" t="s">
        <v>194</v>
      </c>
      <c r="E70" t="s">
        <v>193</v>
      </c>
      <c r="F70" t="s">
        <v>193</v>
      </c>
      <c r="G70" t="s">
        <v>194</v>
      </c>
      <c r="H70" t="s">
        <v>195</v>
      </c>
      <c r="I70" t="s">
        <v>194</v>
      </c>
      <c r="J70" t="s">
        <v>194</v>
      </c>
      <c r="K70" t="s">
        <v>194</v>
      </c>
      <c r="L70" t="s">
        <v>195</v>
      </c>
      <c r="M70" t="s">
        <v>195</v>
      </c>
      <c r="N70" t="s">
        <v>195</v>
      </c>
      <c r="O70" t="s">
        <v>194</v>
      </c>
      <c r="P70" t="s">
        <v>195</v>
      </c>
    </row>
    <row r="71" spans="1:16">
      <c r="A71" t="s">
        <v>85</v>
      </c>
      <c r="B71" t="s">
        <v>195</v>
      </c>
      <c r="C71" t="s">
        <v>195</v>
      </c>
      <c r="D71" t="s">
        <v>194</v>
      </c>
      <c r="E71" t="s">
        <v>194</v>
      </c>
      <c r="F71" t="s">
        <v>195</v>
      </c>
      <c r="G71" t="s">
        <v>195</v>
      </c>
      <c r="H71" t="s">
        <v>195</v>
      </c>
      <c r="I71" t="s">
        <v>195</v>
      </c>
      <c r="J71" t="s">
        <v>194</v>
      </c>
      <c r="K71" t="s">
        <v>195</v>
      </c>
      <c r="L71" t="s">
        <v>195</v>
      </c>
      <c r="M71" t="s">
        <v>194</v>
      </c>
      <c r="N71" t="s">
        <v>194</v>
      </c>
      <c r="O71" t="s">
        <v>194</v>
      </c>
      <c r="P71" t="s">
        <v>195</v>
      </c>
    </row>
    <row r="72" spans="1:16">
      <c r="A72" t="s">
        <v>86</v>
      </c>
      <c r="B72" t="s">
        <v>195</v>
      </c>
      <c r="C72" t="s">
        <v>195</v>
      </c>
      <c r="D72" t="s">
        <v>194</v>
      </c>
      <c r="E72" t="s">
        <v>194</v>
      </c>
      <c r="F72" t="s">
        <v>195</v>
      </c>
      <c r="G72" t="s">
        <v>195</v>
      </c>
      <c r="H72" t="s">
        <v>194</v>
      </c>
      <c r="I72" t="s">
        <v>194</v>
      </c>
      <c r="J72" t="s">
        <v>194</v>
      </c>
      <c r="K72" t="s">
        <v>195</v>
      </c>
      <c r="L72" t="s">
        <v>195</v>
      </c>
      <c r="M72" t="s">
        <v>195</v>
      </c>
      <c r="N72" t="s">
        <v>194</v>
      </c>
      <c r="O72" t="s">
        <v>194</v>
      </c>
      <c r="P72" t="s">
        <v>195</v>
      </c>
    </row>
    <row r="73" spans="1:16">
      <c r="A73" t="s">
        <v>87</v>
      </c>
      <c r="B73" t="s">
        <v>195</v>
      </c>
      <c r="C73" t="s">
        <v>195</v>
      </c>
      <c r="D73" t="s">
        <v>195</v>
      </c>
      <c r="E73" t="s">
        <v>194</v>
      </c>
      <c r="F73" t="s">
        <v>195</v>
      </c>
      <c r="G73" t="s">
        <v>195</v>
      </c>
      <c r="H73" t="s">
        <v>194</v>
      </c>
      <c r="I73" t="s">
        <v>194</v>
      </c>
      <c r="J73" t="s">
        <v>194</v>
      </c>
      <c r="K73" t="s">
        <v>195</v>
      </c>
      <c r="L73" t="s">
        <v>195</v>
      </c>
      <c r="M73" t="s">
        <v>194</v>
      </c>
      <c r="N73" t="s">
        <v>194</v>
      </c>
      <c r="O73" t="s">
        <v>194</v>
      </c>
      <c r="P73" t="s">
        <v>195</v>
      </c>
    </row>
    <row r="74" spans="1:16">
      <c r="A74" t="s">
        <v>88</v>
      </c>
      <c r="B74" t="s">
        <v>193</v>
      </c>
      <c r="C74" t="s">
        <v>193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  <c r="M74" t="s">
        <v>193</v>
      </c>
      <c r="N74" t="s">
        <v>193</v>
      </c>
      <c r="O74" t="s">
        <v>193</v>
      </c>
      <c r="P74" t="s">
        <v>193</v>
      </c>
    </row>
    <row r="75" spans="1:16">
      <c r="A75" t="s">
        <v>89</v>
      </c>
      <c r="B75" t="s">
        <v>193</v>
      </c>
      <c r="C75" t="s">
        <v>193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t="s">
        <v>193</v>
      </c>
      <c r="P75" t="s">
        <v>193</v>
      </c>
    </row>
    <row r="76" spans="1:16">
      <c r="A76" t="s">
        <v>90</v>
      </c>
      <c r="B76" t="s">
        <v>193</v>
      </c>
      <c r="C76" t="s">
        <v>193</v>
      </c>
      <c r="D76" t="s">
        <v>193</v>
      </c>
      <c r="E76" t="s">
        <v>193</v>
      </c>
      <c r="F76" t="s">
        <v>193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193</v>
      </c>
      <c r="N76" t="s">
        <v>193</v>
      </c>
      <c r="O76" t="s">
        <v>193</v>
      </c>
      <c r="P76" t="s">
        <v>193</v>
      </c>
    </row>
    <row r="77" spans="1:16">
      <c r="A77" t="s">
        <v>91</v>
      </c>
      <c r="B77" t="s">
        <v>193</v>
      </c>
      <c r="C77" t="s">
        <v>193</v>
      </c>
      <c r="D77" t="s">
        <v>193</v>
      </c>
      <c r="E77" t="s">
        <v>193</v>
      </c>
      <c r="F77" t="s">
        <v>193</v>
      </c>
      <c r="G77" t="s">
        <v>193</v>
      </c>
      <c r="H77" t="s">
        <v>193</v>
      </c>
      <c r="I77" t="s">
        <v>193</v>
      </c>
      <c r="J77" t="s">
        <v>193</v>
      </c>
      <c r="K77" t="s">
        <v>193</v>
      </c>
      <c r="L77" t="s">
        <v>194</v>
      </c>
      <c r="M77" t="s">
        <v>194</v>
      </c>
      <c r="N77" t="s">
        <v>194</v>
      </c>
      <c r="O77" t="s">
        <v>194</v>
      </c>
      <c r="P77" t="s">
        <v>193</v>
      </c>
    </row>
    <row r="78" spans="1:16">
      <c r="A78" t="s">
        <v>92</v>
      </c>
      <c r="B78" t="s">
        <v>193</v>
      </c>
      <c r="C78" t="s">
        <v>193</v>
      </c>
      <c r="D78" t="s">
        <v>193</v>
      </c>
      <c r="E78" t="s">
        <v>193</v>
      </c>
      <c r="F78" t="s">
        <v>193</v>
      </c>
      <c r="G78" t="s">
        <v>194</v>
      </c>
      <c r="H78" t="s">
        <v>194</v>
      </c>
      <c r="I78" t="s">
        <v>193</v>
      </c>
      <c r="J78" t="s">
        <v>193</v>
      </c>
      <c r="K78" t="s">
        <v>193</v>
      </c>
      <c r="L78" t="s">
        <v>194</v>
      </c>
      <c r="M78" t="s">
        <v>194</v>
      </c>
      <c r="N78" t="s">
        <v>194</v>
      </c>
      <c r="O78" t="s">
        <v>194</v>
      </c>
      <c r="P78" t="s">
        <v>194</v>
      </c>
    </row>
    <row r="79" spans="1:16">
      <c r="A79" t="s">
        <v>93</v>
      </c>
      <c r="B79" t="s">
        <v>194</v>
      </c>
      <c r="C79" t="s">
        <v>194</v>
      </c>
      <c r="D79" t="s">
        <v>194</v>
      </c>
      <c r="E79" t="s">
        <v>193</v>
      </c>
      <c r="F79" t="s">
        <v>193</v>
      </c>
      <c r="G79" t="s">
        <v>194</v>
      </c>
      <c r="H79" t="s">
        <v>194</v>
      </c>
      <c r="I79" t="s">
        <v>194</v>
      </c>
      <c r="J79" t="s">
        <v>194</v>
      </c>
      <c r="K79" t="s">
        <v>195</v>
      </c>
      <c r="L79" t="s">
        <v>195</v>
      </c>
      <c r="M79" t="s">
        <v>195</v>
      </c>
      <c r="N79" t="s">
        <v>195</v>
      </c>
      <c r="O79" t="s">
        <v>194</v>
      </c>
      <c r="P79" t="s">
        <v>195</v>
      </c>
    </row>
    <row r="80" spans="1:16">
      <c r="A80" t="s">
        <v>94</v>
      </c>
      <c r="B80" t="s">
        <v>195</v>
      </c>
      <c r="C80" t="s">
        <v>195</v>
      </c>
      <c r="D80" t="s">
        <v>194</v>
      </c>
      <c r="E80" t="s">
        <v>194</v>
      </c>
      <c r="F80" t="s">
        <v>195</v>
      </c>
      <c r="G80" t="s">
        <v>195</v>
      </c>
      <c r="H80" t="s">
        <v>195</v>
      </c>
      <c r="I80" t="s">
        <v>195</v>
      </c>
      <c r="J80" t="s">
        <v>194</v>
      </c>
      <c r="K80" t="s">
        <v>195</v>
      </c>
      <c r="L80" t="s">
        <v>195</v>
      </c>
      <c r="M80" t="s">
        <v>195</v>
      </c>
      <c r="N80" t="s">
        <v>194</v>
      </c>
      <c r="O80" t="s">
        <v>194</v>
      </c>
      <c r="P80" t="s">
        <v>195</v>
      </c>
    </row>
    <row r="81" spans="1:16">
      <c r="A81" t="s">
        <v>95</v>
      </c>
      <c r="B81" t="s">
        <v>195</v>
      </c>
      <c r="C81" t="s">
        <v>195</v>
      </c>
      <c r="D81" t="s">
        <v>194</v>
      </c>
      <c r="E81" t="s">
        <v>194</v>
      </c>
      <c r="F81" t="s">
        <v>195</v>
      </c>
      <c r="G81" t="s">
        <v>195</v>
      </c>
      <c r="H81" t="s">
        <v>195</v>
      </c>
      <c r="I81" t="s">
        <v>194</v>
      </c>
      <c r="J81" t="s">
        <v>194</v>
      </c>
      <c r="K81" t="s">
        <v>195</v>
      </c>
      <c r="L81" t="s">
        <v>195</v>
      </c>
      <c r="M81" t="s">
        <v>195</v>
      </c>
      <c r="N81" t="s">
        <v>195</v>
      </c>
      <c r="O81" t="s">
        <v>194</v>
      </c>
      <c r="P81" t="s">
        <v>195</v>
      </c>
    </row>
    <row r="82" spans="1:16">
      <c r="A82" t="s">
        <v>96</v>
      </c>
      <c r="B82" t="s">
        <v>195</v>
      </c>
      <c r="C82" t="s">
        <v>195</v>
      </c>
      <c r="D82" t="s">
        <v>194</v>
      </c>
      <c r="E82" t="s">
        <v>194</v>
      </c>
      <c r="F82" t="s">
        <v>195</v>
      </c>
      <c r="G82" t="s">
        <v>195</v>
      </c>
      <c r="H82" t="s">
        <v>195</v>
      </c>
      <c r="I82" t="s">
        <v>195</v>
      </c>
      <c r="J82" t="s">
        <v>195</v>
      </c>
      <c r="K82" t="s">
        <v>195</v>
      </c>
      <c r="L82" t="s">
        <v>195</v>
      </c>
      <c r="M82" t="s">
        <v>195</v>
      </c>
      <c r="N82" t="s">
        <v>195</v>
      </c>
      <c r="O82" t="s">
        <v>194</v>
      </c>
      <c r="P82" t="s">
        <v>195</v>
      </c>
    </row>
    <row r="85" spans="1:16">
      <c r="B85" t="s">
        <v>195</v>
      </c>
      <c r="C85" t="s">
        <v>194</v>
      </c>
      <c r="D85" t="s">
        <v>193</v>
      </c>
    </row>
    <row r="86" spans="1:16">
      <c r="B86">
        <f>COUNTIF($B$2:$P$82, "COMPLETED")</f>
        <v>303</v>
      </c>
      <c r="C86">
        <f>COUNTIF($B$2:$P$82, "MAX_EPOCHE")</f>
        <v>293</v>
      </c>
      <c r="D86">
        <f>COUNTIF($B$2:$P$82, "MAX_TIME")</f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time</vt:lpstr>
      <vt:lpstr>length</vt:lpstr>
      <vt:lpstr>epoches</vt:lpstr>
      <vt:lpstr>Arkusz4</vt:lpstr>
      <vt:lpstr>epoches!_50_epocheNumber</vt:lpstr>
      <vt:lpstr>Arkusz4!_50_reason</vt:lpstr>
      <vt:lpstr>length!_50_stepsNumber</vt:lpstr>
      <vt:lpstr>time!_50_time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2020-05-03T09:10:15Z</dcterms:created>
  <dcterms:modified xsi:type="dcterms:W3CDTF">2020-05-03T10:29:14Z</dcterms:modified>
</cp:coreProperties>
</file>