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strukturplan" sheetId="1" r:id="rId3"/>
  </sheets>
  <definedNames/>
  <calcPr/>
</workbook>
</file>

<file path=xl/sharedStrings.xml><?xml version="1.0" encoding="utf-8"?>
<sst xmlns="http://schemas.openxmlformats.org/spreadsheetml/2006/main" count="122" uniqueCount="76">
  <si>
    <t>PROJEKTTITEL</t>
  </si>
  <si>
    <t>PONG</t>
  </si>
  <si>
    <t>GITHUB</t>
  </si>
  <si>
    <t>https://github.com/Feriixu/PONG</t>
  </si>
  <si>
    <t>PROJEKTMITGLIEDER</t>
  </si>
  <si>
    <t>Felix, Dilan, Mike</t>
  </si>
  <si>
    <t>DATUM</t>
  </si>
  <si>
    <t>AUFGABEN
-NUMMER</t>
  </si>
  <si>
    <t>VORGÄNGER</t>
  </si>
  <si>
    <t>AUFGABENTITEL</t>
  </si>
  <si>
    <t>VERANTWORTLICHE</t>
  </si>
  <si>
    <t>STARTDATUM</t>
  </si>
  <si>
    <t>ABSCHLUSSDATUM</t>
  </si>
  <si>
    <t>FLÄLLIGKEITSDATUM</t>
  </si>
  <si>
    <t>DAUER</t>
  </si>
  <si>
    <t>% VON AUFGABE ERLEDIGT</t>
  </si>
  <si>
    <t>06.05.19 - 26.05.19</t>
  </si>
  <si>
    <t>27.05.19 - 13.06.19</t>
  </si>
  <si>
    <t>WOCHE 1</t>
  </si>
  <si>
    <t>WOCHE 2</t>
  </si>
  <si>
    <t>WOCHE 3</t>
  </si>
  <si>
    <t>WOCHE 4</t>
  </si>
  <si>
    <t>WOCHE 5</t>
  </si>
  <si>
    <t>WOCHE 6</t>
  </si>
  <si>
    <t>M</t>
  </si>
  <si>
    <t>D</t>
  </si>
  <si>
    <t>F</t>
  </si>
  <si>
    <t>S</t>
  </si>
  <si>
    <t>Projektkonzeption und -initiierung</t>
  </si>
  <si>
    <t>1.a</t>
  </si>
  <si>
    <t>Ideenfindung</t>
  </si>
  <si>
    <t>Alle</t>
  </si>
  <si>
    <t>1.b</t>
  </si>
  <si>
    <t>Teamfindung</t>
  </si>
  <si>
    <t>2</t>
  </si>
  <si>
    <t>Pflichtenheft</t>
  </si>
  <si>
    <t>Felix</t>
  </si>
  <si>
    <t>Machbarkeitsprüfung</t>
  </si>
  <si>
    <t>Mike</t>
  </si>
  <si>
    <t>Projektplan</t>
  </si>
  <si>
    <t>Dilan, Felix</t>
  </si>
  <si>
    <t>1 - 4</t>
  </si>
  <si>
    <t>Software-Design</t>
  </si>
  <si>
    <t>5.a</t>
  </si>
  <si>
    <t>Benutzerrollen Definieren</t>
  </si>
  <si>
    <t>5.b</t>
  </si>
  <si>
    <t>GUI Designen</t>
  </si>
  <si>
    <t>5.c</t>
  </si>
  <si>
    <t>UML Erstellen</t>
  </si>
  <si>
    <t>5.d</t>
  </si>
  <si>
    <t>PAP Erstellen</t>
  </si>
  <si>
    <t>Mike, Felix</t>
  </si>
  <si>
    <t>Code</t>
  </si>
  <si>
    <t>6.a</t>
  </si>
  <si>
    <t>Schnittstellen</t>
  </si>
  <si>
    <t>Felix, Dilan</t>
  </si>
  <si>
    <t>6.b</t>
  </si>
  <si>
    <t>Module</t>
  </si>
  <si>
    <t>Testkonzept</t>
  </si>
  <si>
    <t>7.a</t>
  </si>
  <si>
    <t>Laufzeit-Test</t>
  </si>
  <si>
    <t>Felix, Mike</t>
  </si>
  <si>
    <t>7.b</t>
  </si>
  <si>
    <t>Blackbox-Test</t>
  </si>
  <si>
    <t>7.c</t>
  </si>
  <si>
    <t>Whitebox-Test</t>
  </si>
  <si>
    <t>Dilan</t>
  </si>
  <si>
    <t>7.d</t>
  </si>
  <si>
    <t>Unit-Test</t>
  </si>
  <si>
    <t>Tests Dokumentieren</t>
  </si>
  <si>
    <t>8.b</t>
  </si>
  <si>
    <t>8.c</t>
  </si>
  <si>
    <t>8.d</t>
  </si>
  <si>
    <t>Final</t>
  </si>
  <si>
    <t>9.a</t>
  </si>
  <si>
    <t>PPX &amp; lauffähiges Programm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</si>
</sst>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&quot;.&quot;mm&quot;.&quot;yy"/>
    <numFmt numFmtId="165" formatCode="d-m"/>
    <numFmt numFmtId="166" formatCode="&quot;$&quot;#,##0.00"/>
    <numFmt numFmtId="167" formatCode="0 %"/>
    <numFmt numFmtId="168" formatCode="dd.MM.yyyy"/>
    <numFmt numFmtId="169" formatCode="dd.mm.yyyy"/>
    <numFmt numFmtId="170" formatCode="dd.mm.yy"/>
    <numFmt numFmtId="171" formatCode="d.m.yy"/>
  </numFmts>
  <fonts count="25">
    <font>
      <sz val="10.0"/>
      <color rgb="FF000000"/>
      <name val="Arial"/>
    </font>
    <font>
      <sz val="11.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sz val="11.0"/>
      <color rgb="FFFFFFFF"/>
      <name val="Poppins"/>
    </font>
    <font>
      <b/>
      <sz val="10.0"/>
      <color rgb="FF666666"/>
      <name val="Roboto"/>
    </font>
    <font/>
    <font>
      <b/>
      <sz val="10.0"/>
      <color rgb="FF999999"/>
      <name val="Roboto"/>
    </font>
    <font>
      <sz val="10.0"/>
      <color rgb="FF999999"/>
      <name val="Roboto"/>
    </font>
    <font>
      <u/>
      <sz val="10.0"/>
      <color rgb="FF4A86E8"/>
      <name val="Roboto"/>
    </font>
    <font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color rgb="FF434343"/>
      <name val="Roboto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5B9BD5"/>
        <bgColor rgb="FF5B9BD5"/>
      </patternFill>
    </fill>
  </fills>
  <borders count="15">
    <border/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</border>
    <border>
      <left style="hair">
        <color rgb="FFB7B7B7"/>
      </left>
      <right style="hair">
        <color rgb="FFB7B7B7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readingOrder="0" shrinkToFit="0" vertical="center" wrapText="0"/>
    </xf>
    <xf borderId="0" fillId="2" fontId="3" numFmtId="0" xfId="0" applyAlignment="1" applyFill="1" applyFont="1">
      <alignment readingOrder="0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1" fillId="0" fontId="7" numFmtId="0" xfId="0" applyAlignment="1" applyBorder="1" applyFont="1">
      <alignment horizontal="left" readingOrder="0" shrinkToFit="0" textRotation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0" fillId="2" fontId="10" numFmtId="0" xfId="0" applyAlignment="1" applyFont="1">
      <alignment readingOrder="0" shrinkToFit="0" vertical="center" wrapText="0"/>
    </xf>
    <xf borderId="1" fillId="0" fontId="7" numFmtId="0" xfId="0" applyAlignment="1" applyBorder="1" applyFont="1">
      <alignment horizontal="left" readingOrder="0" shrinkToFit="0" vertical="center" wrapText="0"/>
    </xf>
    <xf borderId="1" fillId="0" fontId="11" numFmtId="0" xfId="0" applyAlignment="1" applyBorder="1" applyFont="1">
      <alignment horizontal="left" readingOrder="0" vertical="center"/>
    </xf>
    <xf borderId="1" fillId="0" fontId="10" numFmtId="0" xfId="0" applyBorder="1" applyFont="1"/>
    <xf borderId="0" fillId="0" fontId="12" numFmtId="0" xfId="0" applyFont="1"/>
    <xf borderId="1" fillId="0" fontId="10" numFmtId="0" xfId="0" applyAlignment="1" applyBorder="1" applyFont="1">
      <alignment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1" fillId="0" fontId="10" numFmtId="164" xfId="0" applyAlignment="1" applyBorder="1" applyFont="1" applyNumberFormat="1">
      <alignment horizontal="left" readingOrder="0" vertical="center"/>
    </xf>
    <xf borderId="0" fillId="0" fontId="13" numFmtId="0" xfId="0" applyAlignment="1" applyFont="1">
      <alignment vertical="center"/>
    </xf>
    <xf borderId="0" fillId="2" fontId="14" numFmtId="0" xfId="0" applyAlignment="1" applyFont="1">
      <alignment shrinkToFit="0" vertical="center" wrapText="0"/>
    </xf>
    <xf borderId="0" fillId="2" fontId="14" numFmtId="0" xfId="0" applyAlignment="1" applyFont="1">
      <alignment horizontal="center" shrinkToFit="0" vertical="center" wrapText="0"/>
    </xf>
    <xf borderId="0" fillId="0" fontId="14" numFmtId="0" xfId="0" applyAlignment="1" applyFont="1">
      <alignment shrinkToFit="0" vertical="center" wrapText="0"/>
    </xf>
    <xf borderId="0" fillId="3" fontId="15" numFmtId="0" xfId="0" applyAlignment="1" applyFill="1" applyFont="1">
      <alignment horizontal="center" readingOrder="0" shrinkToFit="0" vertical="center" wrapText="1"/>
    </xf>
    <xf borderId="2" fillId="4" fontId="16" numFmtId="0" xfId="0" applyAlignment="1" applyBorder="1" applyFill="1" applyFont="1">
      <alignment horizontal="center" readingOrder="0" shrinkToFit="0" vertical="center" wrapText="0"/>
    </xf>
    <xf borderId="2" fillId="5" fontId="16" numFmtId="0" xfId="0" applyAlignment="1" applyBorder="1" applyFill="1" applyFont="1">
      <alignment horizontal="center" readingOrder="0" shrinkToFit="0" vertical="center" wrapText="0"/>
    </xf>
    <xf borderId="0" fillId="0" fontId="17" numFmtId="0" xfId="0" applyAlignment="1" applyFont="1">
      <alignment vertical="center"/>
    </xf>
    <xf borderId="3" fillId="6" fontId="16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5" fillId="0" fontId="8" numFmtId="0" xfId="0" applyBorder="1" applyFont="1"/>
    <xf borderId="3" fillId="7" fontId="16" numFmtId="0" xfId="0" applyAlignment="1" applyBorder="1" applyFill="1" applyFont="1">
      <alignment horizontal="center" readingOrder="0" shrinkToFit="0" vertical="center" wrapText="0"/>
    </xf>
    <xf borderId="0" fillId="0" fontId="18" numFmtId="0" xfId="0" applyAlignment="1" applyFont="1">
      <alignment vertical="center"/>
    </xf>
    <xf borderId="6" fillId="8" fontId="19" numFmtId="0" xfId="0" applyAlignment="1" applyBorder="1" applyFill="1" applyFont="1">
      <alignment horizontal="center" readingOrder="0" shrinkToFit="0" vertical="center" wrapText="0"/>
    </xf>
    <xf borderId="6" fillId="9" fontId="19" numFmtId="0" xfId="0" applyAlignment="1" applyBorder="1" applyFill="1" applyFont="1">
      <alignment horizontal="center" readingOrder="0" shrinkToFit="0" vertical="center" wrapText="0"/>
    </xf>
    <xf borderId="7" fillId="10" fontId="20" numFmtId="165" xfId="0" applyAlignment="1" applyBorder="1" applyFill="1" applyFont="1" applyNumberFormat="1">
      <alignment horizontal="left" readingOrder="0" shrinkToFit="0" vertical="center" wrapText="1"/>
    </xf>
    <xf borderId="7" fillId="10" fontId="20" numFmtId="0" xfId="0" applyAlignment="1" applyBorder="1" applyFont="1">
      <alignment readingOrder="0" shrinkToFit="0" vertical="center" wrapText="0"/>
    </xf>
    <xf borderId="7" fillId="10" fontId="20" numFmtId="0" xfId="0" applyAlignment="1" applyBorder="1" applyFont="1">
      <alignment readingOrder="0" shrinkToFit="0" vertical="center" wrapText="1"/>
    </xf>
    <xf borderId="0" fillId="10" fontId="20" numFmtId="0" xfId="0" applyAlignment="1" applyFont="1">
      <alignment horizontal="center" shrinkToFit="0" vertical="center" wrapText="0"/>
    </xf>
    <xf borderId="0" fillId="10" fontId="20" numFmtId="166" xfId="0" applyAlignment="1" applyFont="1" applyNumberFormat="1">
      <alignment horizontal="center" shrinkToFit="0" vertical="center" wrapText="0"/>
    </xf>
    <xf borderId="0" fillId="10" fontId="20" numFmtId="3" xfId="0" applyAlignment="1" applyFont="1" applyNumberFormat="1">
      <alignment horizontal="center" shrinkToFit="0" vertical="center" wrapText="0"/>
    </xf>
    <xf borderId="0" fillId="10" fontId="20" numFmtId="0" xfId="0" applyAlignment="1" applyFont="1">
      <alignment horizontal="center" shrinkToFit="0" vertical="center" wrapText="0"/>
    </xf>
    <xf borderId="0" fillId="0" fontId="21" numFmtId="0" xfId="0" applyAlignment="1" applyFont="1">
      <alignment vertical="center"/>
    </xf>
    <xf borderId="8" fillId="0" fontId="22" numFmtId="0" xfId="0" applyAlignment="1" applyBorder="1" applyFont="1">
      <alignment horizontal="left" readingOrder="0" shrinkToFit="0" vertical="center" wrapText="1"/>
    </xf>
    <xf borderId="8" fillId="0" fontId="22" numFmtId="0" xfId="0" applyAlignment="1" applyBorder="1" applyFont="1">
      <alignment readingOrder="0" shrinkToFit="0" vertical="center" wrapText="1"/>
    </xf>
    <xf borderId="0" fillId="0" fontId="22" numFmtId="164" xfId="0" applyAlignment="1" applyFont="1" applyNumberFormat="1">
      <alignment horizontal="left" readingOrder="0" shrinkToFit="0" vertical="center" wrapText="1"/>
    </xf>
    <xf borderId="8" fillId="0" fontId="22" numFmtId="164" xfId="0" applyAlignment="1" applyBorder="1" applyFont="1" applyNumberFormat="1">
      <alignment horizontal="left" readingOrder="0" shrinkToFit="0" vertical="center" wrapText="1"/>
    </xf>
    <xf borderId="8" fillId="0" fontId="22" numFmtId="0" xfId="0" applyAlignment="1" applyBorder="1" applyFont="1">
      <alignment horizontal="center" readingOrder="0" shrinkToFit="0" vertical="center" wrapText="1"/>
    </xf>
    <xf borderId="8" fillId="11" fontId="22" numFmtId="167" xfId="0" applyAlignment="1" applyBorder="1" applyFill="1" applyFont="1" applyNumberFormat="1">
      <alignment horizontal="center" readingOrder="0" shrinkToFit="0" vertical="center" wrapText="1"/>
    </xf>
    <xf borderId="9" fillId="0" fontId="23" numFmtId="9" xfId="0" applyAlignment="1" applyBorder="1" applyFont="1" applyNumberFormat="1">
      <alignment horizontal="center" shrinkToFit="0" vertical="center" wrapText="0"/>
    </xf>
    <xf borderId="10" fillId="0" fontId="23" numFmtId="166" xfId="0" applyAlignment="1" applyBorder="1" applyFont="1" applyNumberFormat="1">
      <alignment horizontal="center" shrinkToFit="0" vertical="center" wrapText="0"/>
    </xf>
    <xf borderId="10" fillId="12" fontId="23" numFmtId="0" xfId="0" applyAlignment="1" applyBorder="1" applyFill="1" applyFont="1">
      <alignment horizontal="center" shrinkToFit="0" vertical="center" wrapText="0"/>
    </xf>
    <xf borderId="10" fillId="0" fontId="23" numFmtId="0" xfId="0" applyAlignment="1" applyBorder="1" applyFont="1">
      <alignment horizontal="center" shrinkToFit="0" vertical="center" wrapText="0"/>
    </xf>
    <xf borderId="10" fillId="13" fontId="23" numFmtId="0" xfId="0" applyAlignment="1" applyBorder="1" applyFill="1" applyFont="1">
      <alignment horizontal="center" shrinkToFit="0" vertical="center" wrapText="0"/>
    </xf>
    <xf borderId="4" fillId="0" fontId="24" numFmtId="49" xfId="0" applyAlignment="1" applyBorder="1" applyFont="1" applyNumberFormat="1">
      <alignment readingOrder="0" shrinkToFit="0" wrapText="1"/>
    </xf>
    <xf borderId="4" fillId="0" fontId="24" numFmtId="0" xfId="0" applyAlignment="1" applyBorder="1" applyFont="1">
      <alignment shrinkToFit="0" wrapText="1"/>
    </xf>
    <xf borderId="4" fillId="0" fontId="24" numFmtId="164" xfId="0" applyAlignment="1" applyBorder="1" applyFont="1" applyNumberFormat="1">
      <alignment horizontal="left" readingOrder="0" shrinkToFit="0" wrapText="1"/>
    </xf>
    <xf borderId="10" fillId="0" fontId="23" numFmtId="0" xfId="0" applyAlignment="1" applyBorder="1" applyFont="1">
      <alignment horizontal="center" shrinkToFit="0" vertical="center" wrapText="0"/>
    </xf>
    <xf borderId="10" fillId="12" fontId="23" numFmtId="0" xfId="0" applyAlignment="1" applyBorder="1" applyFont="1">
      <alignment horizontal="center" shrinkToFit="0" vertical="center" wrapText="0"/>
    </xf>
    <xf borderId="8" fillId="0" fontId="22" numFmtId="49" xfId="0" applyAlignment="1" applyBorder="1" applyFont="1" applyNumberFormat="1">
      <alignment horizontal="left" readingOrder="0" shrinkToFit="0" vertical="center" wrapText="1"/>
    </xf>
    <xf borderId="11" fillId="0" fontId="23" numFmtId="9" xfId="0" applyAlignment="1" applyBorder="1" applyFont="1" applyNumberFormat="1">
      <alignment horizontal="center" shrinkToFit="0" vertical="center" wrapText="0"/>
    </xf>
    <xf borderId="12" fillId="14" fontId="23" numFmtId="166" xfId="0" applyAlignment="1" applyBorder="1" applyFill="1" applyFont="1" applyNumberFormat="1">
      <alignment horizontal="center" shrinkToFit="0" vertical="center" wrapText="0"/>
    </xf>
    <xf borderId="12" fillId="14" fontId="23" numFmtId="0" xfId="0" applyAlignment="1" applyBorder="1" applyFont="1">
      <alignment horizontal="center" shrinkToFit="0" vertical="center" wrapText="0"/>
    </xf>
    <xf borderId="12" fillId="0" fontId="23" numFmtId="0" xfId="0" applyAlignment="1" applyBorder="1" applyFont="1">
      <alignment horizontal="center" shrinkToFit="0" vertical="center" wrapText="0"/>
    </xf>
    <xf borderId="12" fillId="0" fontId="23" numFmtId="0" xfId="0" applyAlignment="1" applyBorder="1" applyFont="1">
      <alignment horizontal="center" shrinkToFit="0" vertical="center" wrapText="0"/>
    </xf>
    <xf borderId="12" fillId="13" fontId="23" numFmtId="0" xfId="0" applyAlignment="1" applyBorder="1" applyFont="1">
      <alignment horizontal="center" shrinkToFit="0" vertical="center" wrapText="0"/>
    </xf>
    <xf borderId="0" fillId="10" fontId="20" numFmtId="0" xfId="0" applyAlignment="1" applyFont="1">
      <alignment horizontal="left" readingOrder="0" shrinkToFit="0" vertical="center" wrapText="1"/>
    </xf>
    <xf borderId="0" fillId="10" fontId="20" numFmtId="0" xfId="0" applyAlignment="1" applyFont="1">
      <alignment horizontal="left" readingOrder="0" shrinkToFit="0" vertical="center" wrapText="0"/>
    </xf>
    <xf borderId="0" fillId="10" fontId="20" numFmtId="0" xfId="0" applyAlignment="1" applyFont="1">
      <alignment readingOrder="0" shrinkToFit="0" vertical="center" wrapText="0"/>
    </xf>
    <xf borderId="8" fillId="0" fontId="22" numFmtId="168" xfId="0" applyAlignment="1" applyBorder="1" applyFont="1" applyNumberFormat="1">
      <alignment horizontal="left" readingOrder="0" shrinkToFit="0" vertical="center" wrapText="1"/>
    </xf>
    <xf borderId="0" fillId="0" fontId="23" numFmtId="0" xfId="0" applyAlignment="1" applyFont="1">
      <alignment horizontal="center" shrinkToFit="0" vertical="center" wrapText="0"/>
    </xf>
    <xf borderId="8" fillId="0" fontId="22" numFmtId="168" xfId="0" applyAlignment="1" applyBorder="1" applyFont="1" applyNumberFormat="1">
      <alignment horizontal="left" readingOrder="0" shrinkToFit="0" textRotation="0" vertical="center" wrapText="1"/>
    </xf>
    <xf borderId="12" fillId="0" fontId="23" numFmtId="166" xfId="0" applyAlignment="1" applyBorder="1" applyFont="1" applyNumberFormat="1">
      <alignment horizontal="center" shrinkToFit="0" vertical="center" wrapText="0"/>
    </xf>
    <xf borderId="12" fillId="12" fontId="23" numFmtId="0" xfId="0" applyAlignment="1" applyBorder="1" applyFont="1">
      <alignment horizontal="center" shrinkToFit="0" vertical="center" wrapText="0"/>
    </xf>
    <xf borderId="7" fillId="10" fontId="20" numFmtId="0" xfId="0" applyAlignment="1" applyBorder="1" applyFont="1">
      <alignment horizontal="left" readingOrder="0" shrinkToFit="0" vertical="center" wrapText="1"/>
    </xf>
    <xf borderId="7" fillId="10" fontId="20" numFmtId="0" xfId="0" applyAlignment="1" applyBorder="1" applyFont="1">
      <alignment horizontal="left" readingOrder="0" shrinkToFit="0" vertical="center" wrapText="0"/>
    </xf>
    <xf borderId="8" fillId="0" fontId="22" numFmtId="169" xfId="0" applyAlignment="1" applyBorder="1" applyFont="1" applyNumberFormat="1">
      <alignment horizontal="center" readingOrder="0" shrinkToFit="0" vertical="center" wrapText="1"/>
    </xf>
    <xf borderId="8" fillId="0" fontId="22" numFmtId="167" xfId="0" applyAlignment="1" applyBorder="1" applyFont="1" applyNumberFormat="1">
      <alignment horizontal="center" readingOrder="0"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0" fillId="0" fontId="22" numFmtId="0" xfId="0" applyAlignment="1" applyFont="1">
      <alignment readingOrder="0" shrinkToFit="0" vertical="center" wrapText="1"/>
    </xf>
    <xf borderId="0" fillId="0" fontId="22" numFmtId="170" xfId="0" applyAlignment="1" applyFont="1" applyNumberFormat="1">
      <alignment horizontal="left" readingOrder="0" shrinkToFit="0" vertical="center" wrapText="1"/>
    </xf>
    <xf borderId="0" fillId="0" fontId="22" numFmtId="171" xfId="0" applyAlignment="1" applyFont="1" applyNumberFormat="1">
      <alignment horizontal="center" readingOrder="0" shrinkToFit="0" vertical="center" wrapText="1"/>
    </xf>
    <xf borderId="0" fillId="0" fontId="22" numFmtId="167" xfId="0" applyAlignment="1" applyFont="1" applyNumberFormat="1">
      <alignment horizontal="center" readingOrder="0" shrinkToFit="0" vertical="center" wrapText="1"/>
    </xf>
    <xf borderId="13" fillId="0" fontId="23" numFmtId="9" xfId="0" applyAlignment="1" applyBorder="1" applyFont="1" applyNumberFormat="1">
      <alignment horizontal="center" shrinkToFit="0" vertical="center" wrapText="0"/>
    </xf>
    <xf borderId="14" fillId="0" fontId="23" numFmtId="166" xfId="0" applyAlignment="1" applyBorder="1" applyFont="1" applyNumberFormat="1">
      <alignment horizontal="center" shrinkToFit="0" vertical="center" wrapText="0"/>
    </xf>
    <xf borderId="14" fillId="0" fontId="23" numFmtId="0" xfId="0" applyAlignment="1" applyBorder="1" applyFont="1">
      <alignment horizontal="center" shrinkToFit="0" vertical="center" wrapText="0"/>
    </xf>
    <xf borderId="14" fillId="12" fontId="23" numFmtId="0" xfId="0" applyAlignment="1" applyBorder="1" applyFont="1">
      <alignment horizontal="center" shrinkToFit="0" vertical="center" wrapText="0"/>
    </xf>
    <xf borderId="14" fillId="0" fontId="23" numFmtId="0" xfId="0" applyAlignment="1" applyBorder="1" applyFont="1">
      <alignment horizontal="center" shrinkToFit="0" vertical="center" wrapText="0"/>
    </xf>
    <xf borderId="14" fillId="13" fontId="2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eriixu/PO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10.0"/>
    <col customWidth="1" min="4" max="4" width="34.43"/>
    <col customWidth="1" min="5" max="5" width="18.86"/>
    <col customWidth="1" min="6" max="6" width="12.0"/>
    <col customWidth="1" min="7" max="7" width="15.71"/>
    <col customWidth="1" min="8" max="8" width="11.57"/>
    <col customWidth="1" min="9" max="9" width="9.86"/>
    <col customWidth="1" min="11" max="49" width="3.43"/>
    <col customWidth="1" min="50" max="53" width="3.86"/>
  </cols>
  <sheetData>
    <row r="1" ht="21.0" customHeight="1">
      <c r="A1" s="1"/>
      <c r="B1" s="2"/>
      <c r="C1" s="2"/>
      <c r="D1" s="2"/>
      <c r="E1" s="3"/>
      <c r="F1" s="3"/>
      <c r="G1" s="3"/>
      <c r="H1" s="3"/>
      <c r="I1" s="3"/>
      <c r="J1" s="3"/>
      <c r="K1" s="4"/>
      <c r="L1" s="4"/>
      <c r="M1" s="4"/>
      <c r="N1" s="4"/>
      <c r="O1" s="5"/>
      <c r="P1" s="5"/>
      <c r="Q1" s="5"/>
      <c r="R1" s="5"/>
      <c r="S1" s="5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6"/>
      <c r="AO1" s="6"/>
      <c r="AP1" s="6"/>
      <c r="AQ1" s="6"/>
      <c r="AR1" s="6"/>
      <c r="AS1" s="6"/>
      <c r="AT1" s="6"/>
      <c r="AU1" s="6"/>
      <c r="AV1" s="6"/>
      <c r="AW1" s="6"/>
      <c r="AX1" s="1"/>
      <c r="AY1" s="1"/>
      <c r="AZ1" s="1"/>
      <c r="BA1" s="1"/>
    </row>
    <row r="2" ht="21.0" customHeight="1">
      <c r="A2" s="1"/>
      <c r="B2" s="7" t="s">
        <v>0</v>
      </c>
      <c r="C2" s="8"/>
      <c r="D2" s="8"/>
      <c r="E2" s="9" t="s">
        <v>1</v>
      </c>
      <c r="F2" s="8"/>
      <c r="G2" s="8"/>
      <c r="H2" s="8"/>
      <c r="I2" s="8"/>
      <c r="J2" s="10"/>
      <c r="K2" s="11" t="s">
        <v>2</v>
      </c>
      <c r="L2" s="8"/>
      <c r="M2" s="8"/>
      <c r="N2" s="8"/>
      <c r="O2" s="8"/>
      <c r="P2" s="8"/>
      <c r="Q2" s="8"/>
      <c r="R2" s="8"/>
      <c r="S2" s="8"/>
      <c r="T2" s="12" t="s">
        <v>3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13"/>
      <c r="AK2" s="13"/>
      <c r="AL2" s="13"/>
      <c r="AM2" s="14"/>
      <c r="AN2" s="6"/>
      <c r="AO2" s="6"/>
      <c r="AP2" s="6"/>
      <c r="AQ2" s="6"/>
      <c r="AR2" s="6"/>
      <c r="AS2" s="6"/>
      <c r="AT2" s="6"/>
      <c r="AU2" s="6"/>
      <c r="AV2" s="6"/>
      <c r="AW2" s="6"/>
      <c r="AX2" s="1"/>
      <c r="AY2" s="1"/>
      <c r="AZ2" s="1"/>
      <c r="BA2" s="1"/>
    </row>
    <row r="3" ht="21.0" customHeight="1">
      <c r="A3" s="1"/>
      <c r="B3" s="11" t="s">
        <v>4</v>
      </c>
      <c r="C3" s="8"/>
      <c r="D3" s="8"/>
      <c r="E3" s="15" t="s">
        <v>5</v>
      </c>
      <c r="F3" s="8"/>
      <c r="G3" s="8"/>
      <c r="H3" s="8"/>
      <c r="I3" s="8"/>
      <c r="J3" s="16"/>
      <c r="K3" s="11" t="s">
        <v>6</v>
      </c>
      <c r="L3" s="8"/>
      <c r="M3" s="8"/>
      <c r="N3" s="8"/>
      <c r="O3" s="8"/>
      <c r="P3" s="8"/>
      <c r="Q3" s="8"/>
      <c r="R3" s="8"/>
      <c r="S3" s="8"/>
      <c r="T3" s="17">
        <v>43595.0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13"/>
      <c r="AK3" s="13"/>
      <c r="AL3" s="13"/>
      <c r="AM3" s="14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1.0" customHeight="1">
      <c r="A4" s="18"/>
      <c r="B4" s="19"/>
      <c r="C4" s="19"/>
      <c r="D4" s="19"/>
      <c r="E4" s="19"/>
      <c r="F4" s="19"/>
      <c r="G4" s="19"/>
      <c r="H4" s="20"/>
      <c r="I4" s="20"/>
      <c r="J4" s="20"/>
      <c r="K4" s="19"/>
      <c r="L4" s="19"/>
      <c r="M4" s="19"/>
      <c r="N4" s="19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ht="21.0" customHeight="1">
      <c r="A5" s="18"/>
      <c r="B5" s="19"/>
      <c r="C5" s="19"/>
      <c r="D5" s="19"/>
      <c r="E5" s="19"/>
      <c r="F5" s="19"/>
      <c r="G5" s="19"/>
      <c r="H5" s="20"/>
      <c r="I5" s="20"/>
      <c r="J5" s="20"/>
      <c r="K5" s="19"/>
      <c r="L5" s="19"/>
      <c r="M5" s="19"/>
      <c r="N5" s="19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</row>
    <row r="6" ht="17.25" customHeight="1">
      <c r="A6" s="21"/>
      <c r="B6" s="22" t="s">
        <v>7</v>
      </c>
      <c r="C6" s="22" t="s">
        <v>8</v>
      </c>
      <c r="D6" s="22" t="s">
        <v>9</v>
      </c>
      <c r="E6" s="22" t="s">
        <v>10</v>
      </c>
      <c r="F6" s="22" t="s">
        <v>11</v>
      </c>
      <c r="G6" s="22" t="s">
        <v>12</v>
      </c>
      <c r="H6" s="22" t="s">
        <v>13</v>
      </c>
      <c r="I6" s="22" t="s">
        <v>14</v>
      </c>
      <c r="J6" s="22" t="s">
        <v>15</v>
      </c>
      <c r="K6" s="23" t="s">
        <v>16</v>
      </c>
      <c r="AF6" s="24" t="s">
        <v>17</v>
      </c>
      <c r="AX6" s="18"/>
      <c r="AY6" s="18"/>
      <c r="AZ6" s="18"/>
      <c r="BA6" s="18"/>
    </row>
    <row r="7" ht="17.25" customHeight="1">
      <c r="A7" s="25"/>
      <c r="K7" s="26" t="s">
        <v>18</v>
      </c>
      <c r="L7" s="27"/>
      <c r="M7" s="27"/>
      <c r="N7" s="27"/>
      <c r="O7" s="27"/>
      <c r="P7" s="27"/>
      <c r="Q7" s="28"/>
      <c r="R7" s="26" t="s">
        <v>19</v>
      </c>
      <c r="S7" s="27"/>
      <c r="T7" s="27"/>
      <c r="U7" s="27"/>
      <c r="V7" s="27"/>
      <c r="W7" s="27"/>
      <c r="X7" s="28"/>
      <c r="Y7" s="26" t="s">
        <v>20</v>
      </c>
      <c r="Z7" s="27"/>
      <c r="AA7" s="27"/>
      <c r="AB7" s="27"/>
      <c r="AC7" s="27"/>
      <c r="AD7" s="27"/>
      <c r="AE7" s="28"/>
      <c r="AF7" s="29" t="s">
        <v>21</v>
      </c>
      <c r="AG7" s="27"/>
      <c r="AH7" s="27"/>
      <c r="AI7" s="27"/>
      <c r="AJ7" s="27"/>
      <c r="AK7" s="27"/>
      <c r="AL7" s="28"/>
      <c r="AM7" s="29" t="s">
        <v>22</v>
      </c>
      <c r="AN7" s="27"/>
      <c r="AO7" s="27"/>
      <c r="AP7" s="27"/>
      <c r="AQ7" s="27"/>
      <c r="AR7" s="27"/>
      <c r="AS7" s="28"/>
      <c r="AT7" s="29" t="s">
        <v>23</v>
      </c>
      <c r="AU7" s="27"/>
      <c r="AV7" s="27"/>
      <c r="AW7" s="28"/>
      <c r="AX7" s="25"/>
      <c r="AY7" s="25"/>
      <c r="AZ7" s="25"/>
      <c r="BA7" s="25"/>
    </row>
    <row r="8" ht="17.25" customHeight="1">
      <c r="A8" s="30"/>
      <c r="K8" s="31" t="s">
        <v>24</v>
      </c>
      <c r="L8" s="31" t="s">
        <v>25</v>
      </c>
      <c r="M8" s="31" t="s">
        <v>24</v>
      </c>
      <c r="N8" s="31" t="s">
        <v>25</v>
      </c>
      <c r="O8" s="31" t="s">
        <v>26</v>
      </c>
      <c r="P8" s="31" t="s">
        <v>27</v>
      </c>
      <c r="Q8" s="31" t="s">
        <v>27</v>
      </c>
      <c r="R8" s="31" t="s">
        <v>24</v>
      </c>
      <c r="S8" s="31" t="s">
        <v>25</v>
      </c>
      <c r="T8" s="31" t="s">
        <v>24</v>
      </c>
      <c r="U8" s="31" t="s">
        <v>25</v>
      </c>
      <c r="V8" s="31" t="s">
        <v>26</v>
      </c>
      <c r="W8" s="31" t="s">
        <v>27</v>
      </c>
      <c r="X8" s="31" t="s">
        <v>27</v>
      </c>
      <c r="Y8" s="31" t="s">
        <v>24</v>
      </c>
      <c r="Z8" s="31" t="s">
        <v>25</v>
      </c>
      <c r="AA8" s="31" t="s">
        <v>24</v>
      </c>
      <c r="AB8" s="31" t="s">
        <v>25</v>
      </c>
      <c r="AC8" s="31" t="s">
        <v>26</v>
      </c>
      <c r="AD8" s="31" t="s">
        <v>27</v>
      </c>
      <c r="AE8" s="31" t="s">
        <v>27</v>
      </c>
      <c r="AF8" s="32" t="s">
        <v>24</v>
      </c>
      <c r="AG8" s="32" t="s">
        <v>25</v>
      </c>
      <c r="AH8" s="32" t="s">
        <v>24</v>
      </c>
      <c r="AI8" s="32" t="s">
        <v>25</v>
      </c>
      <c r="AJ8" s="32" t="s">
        <v>26</v>
      </c>
      <c r="AK8" s="32" t="s">
        <v>27</v>
      </c>
      <c r="AL8" s="32" t="s">
        <v>27</v>
      </c>
      <c r="AM8" s="32" t="s">
        <v>24</v>
      </c>
      <c r="AN8" s="32" t="s">
        <v>25</v>
      </c>
      <c r="AO8" s="32" t="s">
        <v>24</v>
      </c>
      <c r="AP8" s="32" t="s">
        <v>25</v>
      </c>
      <c r="AQ8" s="32" t="s">
        <v>26</v>
      </c>
      <c r="AR8" s="32" t="s">
        <v>27</v>
      </c>
      <c r="AS8" s="32" t="s">
        <v>27</v>
      </c>
      <c r="AT8" s="32" t="s">
        <v>24</v>
      </c>
      <c r="AU8" s="32" t="s">
        <v>25</v>
      </c>
      <c r="AV8" s="32" t="s">
        <v>24</v>
      </c>
      <c r="AW8" s="32" t="s">
        <v>25</v>
      </c>
      <c r="AX8" s="30"/>
      <c r="AY8" s="30"/>
      <c r="AZ8" s="30"/>
      <c r="BA8" s="30"/>
    </row>
    <row r="9" ht="21.0" customHeight="1">
      <c r="A9" s="18"/>
      <c r="B9" s="33">
        <v>43556.0</v>
      </c>
      <c r="C9" s="34"/>
      <c r="D9" s="34" t="s">
        <v>28</v>
      </c>
      <c r="E9" s="35"/>
      <c r="F9" s="35"/>
      <c r="G9" s="35"/>
      <c r="H9" s="35"/>
      <c r="I9" s="35"/>
      <c r="J9" s="35"/>
      <c r="K9" s="36"/>
      <c r="L9" s="37"/>
      <c r="M9" s="38"/>
      <c r="N9" s="38"/>
      <c r="O9" s="39"/>
      <c r="P9" s="39"/>
      <c r="Q9" s="39"/>
      <c r="R9" s="36"/>
      <c r="S9" s="39"/>
      <c r="T9" s="36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18"/>
      <c r="AY9" s="18"/>
      <c r="AZ9" s="18"/>
      <c r="BA9" s="18"/>
    </row>
    <row r="10" ht="17.25" customHeight="1" outlineLevel="1">
      <c r="A10" s="40"/>
      <c r="B10" s="41" t="s">
        <v>29</v>
      </c>
      <c r="C10" s="42"/>
      <c r="D10" s="42" t="s">
        <v>30</v>
      </c>
      <c r="E10" s="42" t="s">
        <v>31</v>
      </c>
      <c r="F10" s="43">
        <v>43535.0</v>
      </c>
      <c r="G10" s="44">
        <v>43539.0</v>
      </c>
      <c r="H10" s="44">
        <v>43539.0</v>
      </c>
      <c r="I10" s="45">
        <f t="shared" ref="I10:I14" si="1">DAYS360(F10,G10)+1</f>
        <v>5</v>
      </c>
      <c r="J10" s="46">
        <v>1.0</v>
      </c>
      <c r="K10" s="47"/>
      <c r="L10" s="48"/>
      <c r="M10" s="48"/>
      <c r="N10" s="48"/>
      <c r="O10" s="48"/>
      <c r="P10" s="48"/>
      <c r="Q10" s="48"/>
      <c r="R10" s="49"/>
      <c r="S10" s="49"/>
      <c r="T10" s="49"/>
      <c r="U10" s="49"/>
      <c r="V10" s="49"/>
      <c r="W10" s="49"/>
      <c r="X10" s="49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1"/>
      <c r="AN10" s="51"/>
      <c r="AO10" s="51"/>
      <c r="AP10" s="51"/>
      <c r="AQ10" s="51"/>
      <c r="AR10" s="51"/>
      <c r="AS10" s="51"/>
      <c r="AT10" s="50"/>
      <c r="AU10" s="50"/>
      <c r="AV10" s="50"/>
      <c r="AW10" s="50"/>
      <c r="AX10" s="40"/>
      <c r="AY10" s="40"/>
      <c r="AZ10" s="40"/>
      <c r="BA10" s="40"/>
    </row>
    <row r="11" ht="17.25" customHeight="1" outlineLevel="1">
      <c r="A11" s="40"/>
      <c r="B11" s="52" t="s">
        <v>32</v>
      </c>
      <c r="C11" s="53"/>
      <c r="D11" s="53" t="s">
        <v>33</v>
      </c>
      <c r="E11" s="53" t="s">
        <v>31</v>
      </c>
      <c r="F11" s="54">
        <v>43539.0</v>
      </c>
      <c r="G11" s="54">
        <v>43546.0</v>
      </c>
      <c r="H11" s="54">
        <v>43546.0</v>
      </c>
      <c r="I11" s="45">
        <f t="shared" si="1"/>
        <v>8</v>
      </c>
      <c r="J11" s="46">
        <v>1.0</v>
      </c>
      <c r="K11" s="47"/>
      <c r="L11" s="48"/>
      <c r="M11" s="55"/>
      <c r="N11" s="55"/>
      <c r="O11" s="50"/>
      <c r="P11" s="50"/>
      <c r="Q11" s="50"/>
      <c r="R11" s="56"/>
      <c r="S11" s="56"/>
      <c r="T11" s="56"/>
      <c r="U11" s="56"/>
      <c r="V11" s="56"/>
      <c r="W11" s="56"/>
      <c r="X11" s="56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1"/>
      <c r="AN11" s="51"/>
      <c r="AO11" s="51"/>
      <c r="AP11" s="51"/>
      <c r="AQ11" s="51"/>
      <c r="AR11" s="51"/>
      <c r="AS11" s="51"/>
      <c r="AT11" s="50"/>
      <c r="AU11" s="50"/>
      <c r="AV11" s="50"/>
      <c r="AW11" s="50"/>
      <c r="AX11" s="40"/>
      <c r="AY11" s="40"/>
      <c r="AZ11" s="40"/>
      <c r="BA11" s="40"/>
    </row>
    <row r="12" ht="17.25" customHeight="1" outlineLevel="1">
      <c r="A12" s="40"/>
      <c r="B12" s="57" t="s">
        <v>34</v>
      </c>
      <c r="C12" s="41">
        <v>1.0</v>
      </c>
      <c r="D12" s="42" t="s">
        <v>35</v>
      </c>
      <c r="E12" s="42" t="s">
        <v>36</v>
      </c>
      <c r="F12" s="44">
        <v>43592.0</v>
      </c>
      <c r="G12" s="44">
        <v>43593.0</v>
      </c>
      <c r="H12" s="44">
        <v>43594.0</v>
      </c>
      <c r="I12" s="45">
        <f t="shared" si="1"/>
        <v>2</v>
      </c>
      <c r="J12" s="46">
        <v>1.0</v>
      </c>
      <c r="K12" s="58"/>
      <c r="L12" s="59"/>
      <c r="M12" s="60"/>
      <c r="N12" s="61"/>
      <c r="O12" s="62"/>
      <c r="P12" s="50"/>
      <c r="Q12" s="50"/>
      <c r="R12" s="56"/>
      <c r="S12" s="56"/>
      <c r="T12" s="56"/>
      <c r="U12" s="56"/>
      <c r="V12" s="56"/>
      <c r="W12" s="56"/>
      <c r="X12" s="56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3"/>
      <c r="AN12" s="63"/>
      <c r="AO12" s="63"/>
      <c r="AP12" s="63"/>
      <c r="AQ12" s="63"/>
      <c r="AR12" s="63"/>
      <c r="AS12" s="63"/>
      <c r="AT12" s="62"/>
      <c r="AU12" s="62"/>
      <c r="AV12" s="62"/>
      <c r="AW12" s="62"/>
      <c r="AX12" s="40"/>
      <c r="AY12" s="40"/>
      <c r="AZ12" s="40"/>
      <c r="BA12" s="40"/>
    </row>
    <row r="13" ht="17.25" customHeight="1" outlineLevel="1">
      <c r="A13" s="40"/>
      <c r="B13" s="41">
        <v>3.0</v>
      </c>
      <c r="C13" s="41">
        <v>1.0</v>
      </c>
      <c r="D13" s="42" t="s">
        <v>37</v>
      </c>
      <c r="E13" s="42" t="s">
        <v>38</v>
      </c>
      <c r="F13" s="44">
        <v>43592.0</v>
      </c>
      <c r="G13" s="44">
        <v>43593.0</v>
      </c>
      <c r="H13" s="44">
        <v>43594.0</v>
      </c>
      <c r="I13" s="45">
        <f t="shared" si="1"/>
        <v>2</v>
      </c>
      <c r="J13" s="46">
        <v>1.0</v>
      </c>
      <c r="K13" s="58"/>
      <c r="L13" s="59"/>
      <c r="M13" s="60"/>
      <c r="N13" s="61"/>
      <c r="O13" s="62"/>
      <c r="P13" s="50"/>
      <c r="Q13" s="50"/>
      <c r="R13" s="56"/>
      <c r="S13" s="56"/>
      <c r="T13" s="56"/>
      <c r="U13" s="56"/>
      <c r="V13" s="56"/>
      <c r="W13" s="56"/>
      <c r="X13" s="56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3"/>
      <c r="AN13" s="63"/>
      <c r="AO13" s="63"/>
      <c r="AP13" s="63"/>
      <c r="AQ13" s="63"/>
      <c r="AR13" s="63"/>
      <c r="AS13" s="63"/>
      <c r="AT13" s="62"/>
      <c r="AU13" s="62"/>
      <c r="AV13" s="62"/>
      <c r="AW13" s="62"/>
      <c r="AX13" s="40"/>
      <c r="AY13" s="40"/>
      <c r="AZ13" s="40"/>
      <c r="BA13" s="40"/>
    </row>
    <row r="14" ht="17.25" customHeight="1" outlineLevel="1">
      <c r="A14" s="40"/>
      <c r="B14" s="41">
        <v>4.0</v>
      </c>
      <c r="C14" s="41">
        <v>1.0</v>
      </c>
      <c r="D14" s="42" t="s">
        <v>39</v>
      </c>
      <c r="E14" s="42" t="s">
        <v>40</v>
      </c>
      <c r="F14" s="44">
        <v>43592.0</v>
      </c>
      <c r="G14" s="44">
        <v>43595.0</v>
      </c>
      <c r="H14" s="44">
        <v>43594.0</v>
      </c>
      <c r="I14" s="45">
        <f t="shared" si="1"/>
        <v>4</v>
      </c>
      <c r="J14" s="46">
        <v>1.0</v>
      </c>
      <c r="K14" s="58"/>
      <c r="L14" s="59"/>
      <c r="M14" s="59"/>
      <c r="N14" s="59"/>
      <c r="O14" s="60"/>
      <c r="P14" s="50"/>
      <c r="Q14" s="50"/>
      <c r="R14" s="56"/>
      <c r="S14" s="56"/>
      <c r="T14" s="56"/>
      <c r="U14" s="56"/>
      <c r="V14" s="56"/>
      <c r="W14" s="56"/>
      <c r="X14" s="56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3"/>
      <c r="AN14" s="63"/>
      <c r="AO14" s="63"/>
      <c r="AP14" s="63"/>
      <c r="AQ14" s="63"/>
      <c r="AR14" s="63"/>
      <c r="AS14" s="63"/>
      <c r="AT14" s="62"/>
      <c r="AU14" s="62"/>
      <c r="AV14" s="62"/>
      <c r="AW14" s="62"/>
      <c r="AX14" s="40"/>
      <c r="AY14" s="40"/>
      <c r="AZ14" s="40"/>
      <c r="BA14" s="40"/>
    </row>
    <row r="15" ht="21.0" customHeight="1">
      <c r="A15" s="18"/>
      <c r="B15" s="64">
        <v>5.0</v>
      </c>
      <c r="C15" s="65" t="s">
        <v>41</v>
      </c>
      <c r="D15" s="66" t="s">
        <v>42</v>
      </c>
      <c r="E15" s="35"/>
      <c r="F15" s="35"/>
      <c r="G15" s="35"/>
      <c r="H15" s="35"/>
      <c r="I15" s="35"/>
      <c r="J15" s="35"/>
      <c r="K15" s="36"/>
      <c r="L15" s="37"/>
      <c r="M15" s="38"/>
      <c r="N15" s="38"/>
      <c r="O15" s="39"/>
      <c r="P15" s="39"/>
      <c r="Q15" s="39"/>
      <c r="R15" s="36"/>
      <c r="S15" s="39"/>
      <c r="T15" s="36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18"/>
      <c r="AY15" s="18"/>
      <c r="AZ15" s="18"/>
      <c r="BA15" s="18"/>
    </row>
    <row r="16" ht="17.25" customHeight="1" outlineLevel="1">
      <c r="A16" s="40"/>
      <c r="B16" s="41" t="s">
        <v>43</v>
      </c>
      <c r="C16" s="41"/>
      <c r="D16" s="42" t="s">
        <v>44</v>
      </c>
      <c r="E16" s="42" t="s">
        <v>38</v>
      </c>
      <c r="F16" s="44">
        <v>43598.0</v>
      </c>
      <c r="G16" s="44">
        <v>43598.0</v>
      </c>
      <c r="H16" s="67">
        <v>43600.0</v>
      </c>
      <c r="I16" s="45">
        <f t="shared" ref="I16:I19" si="2">DAYS360(F16,G16)+1</f>
        <v>1</v>
      </c>
      <c r="J16" s="46">
        <v>1.0</v>
      </c>
      <c r="K16" s="47"/>
      <c r="L16" s="48"/>
      <c r="M16" s="55"/>
      <c r="N16" s="55"/>
      <c r="O16" s="55"/>
      <c r="P16" s="55"/>
      <c r="Q16" s="55"/>
      <c r="R16" s="60"/>
      <c r="S16" s="49"/>
      <c r="T16" s="49"/>
      <c r="U16" s="49"/>
      <c r="V16" s="49"/>
      <c r="W16" s="49"/>
      <c r="X16" s="49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1"/>
      <c r="AN16" s="51"/>
      <c r="AO16" s="51"/>
      <c r="AP16" s="51"/>
      <c r="AQ16" s="51"/>
      <c r="AR16" s="51"/>
      <c r="AS16" s="51"/>
      <c r="AT16" s="50"/>
      <c r="AU16" s="50"/>
      <c r="AV16" s="50"/>
      <c r="AW16" s="50"/>
      <c r="AX16" s="40"/>
      <c r="AY16" s="40"/>
      <c r="AZ16" s="40"/>
      <c r="BA16" s="40"/>
    </row>
    <row r="17" ht="17.25" customHeight="1" outlineLevel="1">
      <c r="A17" s="40"/>
      <c r="B17" s="41" t="s">
        <v>45</v>
      </c>
      <c r="C17" s="41"/>
      <c r="D17" s="42" t="s">
        <v>46</v>
      </c>
      <c r="E17" s="42" t="s">
        <v>36</v>
      </c>
      <c r="F17" s="44">
        <v>43598.0</v>
      </c>
      <c r="G17" s="44">
        <v>43599.0</v>
      </c>
      <c r="H17" s="67">
        <v>43601.0</v>
      </c>
      <c r="I17" s="45">
        <f t="shared" si="2"/>
        <v>2</v>
      </c>
      <c r="J17" s="46">
        <v>1.0</v>
      </c>
      <c r="K17" s="47"/>
      <c r="L17" s="48"/>
      <c r="M17" s="55"/>
      <c r="N17" s="55"/>
      <c r="O17" s="55"/>
      <c r="P17" s="55"/>
      <c r="Q17" s="55"/>
      <c r="R17" s="60"/>
      <c r="S17" s="60"/>
      <c r="T17" s="49"/>
      <c r="U17" s="49"/>
      <c r="V17" s="49"/>
      <c r="W17" s="49"/>
      <c r="X17" s="49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1"/>
      <c r="AN17" s="51"/>
      <c r="AO17" s="51"/>
      <c r="AP17" s="51"/>
      <c r="AQ17" s="51"/>
      <c r="AR17" s="51"/>
      <c r="AS17" s="51"/>
      <c r="AT17" s="50"/>
      <c r="AU17" s="50"/>
      <c r="AV17" s="50"/>
      <c r="AW17" s="50"/>
      <c r="AX17" s="40"/>
      <c r="AY17" s="40"/>
      <c r="AZ17" s="40"/>
      <c r="BA17" s="40"/>
    </row>
    <row r="18" ht="17.25" customHeight="1" outlineLevel="1">
      <c r="A18" s="40"/>
      <c r="B18" s="41" t="s">
        <v>47</v>
      </c>
      <c r="C18" s="41"/>
      <c r="D18" s="42" t="s">
        <v>48</v>
      </c>
      <c r="E18" s="42" t="s">
        <v>40</v>
      </c>
      <c r="F18" s="44">
        <v>43598.0</v>
      </c>
      <c r="G18" s="44">
        <v>43600.0</v>
      </c>
      <c r="H18" s="67">
        <v>43601.0</v>
      </c>
      <c r="I18" s="45">
        <f t="shared" si="2"/>
        <v>3</v>
      </c>
      <c r="J18" s="46">
        <v>1.0</v>
      </c>
      <c r="K18" s="47"/>
      <c r="L18" s="48"/>
      <c r="M18" s="55"/>
      <c r="N18" s="55"/>
      <c r="O18" s="55"/>
      <c r="P18" s="55"/>
      <c r="Q18" s="55"/>
      <c r="R18" s="60"/>
      <c r="S18" s="60"/>
      <c r="T18" s="60"/>
      <c r="U18" s="49"/>
      <c r="V18" s="49"/>
      <c r="W18" s="49"/>
      <c r="X18" s="49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1"/>
      <c r="AN18" s="51"/>
      <c r="AO18" s="51"/>
      <c r="AP18" s="51"/>
      <c r="AQ18" s="51"/>
      <c r="AR18" s="51"/>
      <c r="AS18" s="51"/>
      <c r="AT18" s="50"/>
      <c r="AU18" s="50"/>
      <c r="AV18" s="50"/>
      <c r="AW18" s="50"/>
      <c r="AX18" s="68"/>
      <c r="AY18" s="68"/>
      <c r="AZ18" s="68"/>
      <c r="BA18" s="68"/>
    </row>
    <row r="19" ht="17.25" customHeight="1" outlineLevel="1">
      <c r="A19" s="40"/>
      <c r="B19" s="41" t="s">
        <v>49</v>
      </c>
      <c r="C19" s="41" t="s">
        <v>47</v>
      </c>
      <c r="D19" s="42" t="s">
        <v>50</v>
      </c>
      <c r="E19" s="42" t="s">
        <v>51</v>
      </c>
      <c r="F19" s="44">
        <v>43598.0</v>
      </c>
      <c r="G19" s="44">
        <v>43600.0</v>
      </c>
      <c r="H19" s="69">
        <v>43601.0</v>
      </c>
      <c r="I19" s="45">
        <f t="shared" si="2"/>
        <v>3</v>
      </c>
      <c r="J19" s="46">
        <v>1.0</v>
      </c>
      <c r="K19" s="58"/>
      <c r="L19" s="70"/>
      <c r="M19" s="61"/>
      <c r="N19" s="61"/>
      <c r="O19" s="62"/>
      <c r="P19" s="62"/>
      <c r="Q19" s="62"/>
      <c r="R19" s="60"/>
      <c r="S19" s="60"/>
      <c r="T19" s="60"/>
      <c r="U19" s="71"/>
      <c r="V19" s="71"/>
      <c r="W19" s="71"/>
      <c r="X19" s="71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3"/>
      <c r="AN19" s="63"/>
      <c r="AO19" s="63"/>
      <c r="AP19" s="63"/>
      <c r="AQ19" s="63"/>
      <c r="AR19" s="63"/>
      <c r="AS19" s="63"/>
      <c r="AT19" s="62"/>
      <c r="AU19" s="62"/>
      <c r="AV19" s="62"/>
      <c r="AW19" s="62"/>
      <c r="AX19" s="40"/>
      <c r="AY19" s="40"/>
      <c r="AZ19" s="40"/>
      <c r="BA19" s="40"/>
    </row>
    <row r="20" ht="21.0" customHeight="1">
      <c r="A20" s="18"/>
      <c r="B20" s="72">
        <v>6.0</v>
      </c>
      <c r="C20" s="73">
        <v>5.0</v>
      </c>
      <c r="D20" s="34" t="s">
        <v>52</v>
      </c>
      <c r="E20" s="35"/>
      <c r="F20" s="35"/>
      <c r="G20" s="35"/>
      <c r="H20" s="35"/>
      <c r="I20" s="35"/>
      <c r="J20" s="35"/>
      <c r="K20" s="36"/>
      <c r="L20" s="37"/>
      <c r="M20" s="38"/>
      <c r="N20" s="38"/>
      <c r="O20" s="39"/>
      <c r="P20" s="39"/>
      <c r="Q20" s="39"/>
      <c r="R20" s="36"/>
      <c r="S20" s="39"/>
      <c r="T20" s="36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18"/>
      <c r="AY20" s="18"/>
      <c r="AZ20" s="18"/>
      <c r="BA20" s="18"/>
    </row>
    <row r="21" ht="17.25" customHeight="1" outlineLevel="1">
      <c r="A21" s="40"/>
      <c r="B21" s="41" t="s">
        <v>53</v>
      </c>
      <c r="C21" s="41"/>
      <c r="D21" s="42" t="s">
        <v>54</v>
      </c>
      <c r="E21" s="42" t="s">
        <v>55</v>
      </c>
      <c r="F21" s="44">
        <v>43613.0</v>
      </c>
      <c r="G21" s="44">
        <v>43620.0</v>
      </c>
      <c r="H21" s="74">
        <v>43629.0</v>
      </c>
      <c r="I21" s="45">
        <f t="shared" ref="I21:I22" si="3">DAYS360(F21,G21)+1</f>
        <v>7</v>
      </c>
      <c r="J21" s="75">
        <v>1.0</v>
      </c>
      <c r="K21" s="47"/>
      <c r="L21" s="48"/>
      <c r="M21" s="55"/>
      <c r="N21" s="55"/>
      <c r="O21" s="55"/>
      <c r="P21" s="55"/>
      <c r="Q21" s="55"/>
      <c r="R21" s="71"/>
      <c r="S21" s="71"/>
      <c r="T21" s="71"/>
      <c r="U21" s="71"/>
      <c r="V21" s="71"/>
      <c r="W21" s="71"/>
      <c r="X21" s="71"/>
      <c r="Y21" s="62"/>
      <c r="Z21" s="62"/>
      <c r="AA21" s="50"/>
      <c r="AB21" s="50"/>
      <c r="AC21" s="50"/>
      <c r="AD21" s="50"/>
      <c r="AE21" s="50"/>
      <c r="AF21" s="50"/>
      <c r="AG21" s="60"/>
      <c r="AH21" s="60"/>
      <c r="AI21" s="60"/>
      <c r="AJ21" s="60"/>
      <c r="AK21" s="60"/>
      <c r="AL21" s="60"/>
      <c r="AM21" s="60"/>
      <c r="AN21" s="60"/>
      <c r="AO21" s="63"/>
      <c r="AP21" s="63"/>
      <c r="AQ21" s="63"/>
      <c r="AR21" s="63"/>
      <c r="AS21" s="63"/>
      <c r="AT21" s="50"/>
      <c r="AU21" s="50"/>
      <c r="AV21" s="50"/>
      <c r="AW21" s="50"/>
      <c r="AX21" s="40"/>
      <c r="AY21" s="40"/>
      <c r="AZ21" s="40"/>
      <c r="BA21" s="40"/>
    </row>
    <row r="22" ht="17.25" customHeight="1" outlineLevel="1">
      <c r="A22" s="40"/>
      <c r="B22" s="41" t="s">
        <v>56</v>
      </c>
      <c r="C22" s="41" t="s">
        <v>53</v>
      </c>
      <c r="D22" s="42" t="s">
        <v>57</v>
      </c>
      <c r="E22" s="42" t="s">
        <v>36</v>
      </c>
      <c r="F22" s="44">
        <v>43619.0</v>
      </c>
      <c r="G22" s="44">
        <v>43629.0</v>
      </c>
      <c r="H22" s="74">
        <v>43629.0</v>
      </c>
      <c r="I22" s="45">
        <f t="shared" si="3"/>
        <v>11</v>
      </c>
      <c r="J22" s="75">
        <v>0.9</v>
      </c>
      <c r="K22" s="58"/>
      <c r="L22" s="70"/>
      <c r="M22" s="61"/>
      <c r="N22" s="61"/>
      <c r="O22" s="62"/>
      <c r="P22" s="62"/>
      <c r="Q22" s="62"/>
      <c r="R22" s="71"/>
      <c r="S22" s="71"/>
      <c r="T22" s="71"/>
      <c r="U22" s="71"/>
      <c r="V22" s="71"/>
      <c r="W22" s="71"/>
      <c r="X22" s="71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40"/>
      <c r="AY22" s="40"/>
      <c r="AZ22" s="40"/>
      <c r="BA22" s="40"/>
    </row>
    <row r="23" ht="21.0" customHeight="1">
      <c r="A23" s="18"/>
      <c r="B23" s="72">
        <v>7.0</v>
      </c>
      <c r="C23" s="73">
        <v>6.0</v>
      </c>
      <c r="D23" s="34" t="s">
        <v>58</v>
      </c>
      <c r="E23" s="35"/>
      <c r="F23" s="35"/>
      <c r="G23" s="35"/>
      <c r="H23" s="35"/>
      <c r="I23" s="35"/>
      <c r="J23" s="35"/>
      <c r="K23" s="36"/>
      <c r="L23" s="37"/>
      <c r="M23" s="38"/>
      <c r="N23" s="38"/>
      <c r="O23" s="39"/>
      <c r="P23" s="39"/>
      <c r="Q23" s="39"/>
      <c r="R23" s="36"/>
      <c r="S23" s="39"/>
      <c r="T23" s="36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18"/>
      <c r="AY23" s="18"/>
      <c r="AZ23" s="18"/>
      <c r="BA23" s="18"/>
    </row>
    <row r="24" ht="17.25" customHeight="1" outlineLevel="1">
      <c r="A24" s="40"/>
      <c r="B24" s="41" t="s">
        <v>59</v>
      </c>
      <c r="C24" s="41"/>
      <c r="D24" s="42" t="s">
        <v>60</v>
      </c>
      <c r="E24" s="42" t="s">
        <v>61</v>
      </c>
      <c r="F24" s="44">
        <v>43619.0</v>
      </c>
      <c r="G24" s="44">
        <v>43629.0</v>
      </c>
      <c r="H24" s="74">
        <v>43629.0</v>
      </c>
      <c r="I24" s="45">
        <f t="shared" ref="I24:I27" si="4">DAYS360(F24,G24)+1</f>
        <v>11</v>
      </c>
      <c r="J24" s="75">
        <v>1.0</v>
      </c>
      <c r="K24" s="47"/>
      <c r="L24" s="48"/>
      <c r="M24" s="55"/>
      <c r="N24" s="55"/>
      <c r="O24" s="55"/>
      <c r="P24" s="55"/>
      <c r="Q24" s="55"/>
      <c r="R24" s="49"/>
      <c r="S24" s="49"/>
      <c r="T24" s="49"/>
      <c r="U24" s="49"/>
      <c r="V24" s="49"/>
      <c r="W24" s="49"/>
      <c r="X24" s="49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40"/>
      <c r="AY24" s="40"/>
      <c r="AZ24" s="40"/>
      <c r="BA24" s="40"/>
    </row>
    <row r="25" ht="17.25" customHeight="1" outlineLevel="1">
      <c r="A25" s="40"/>
      <c r="B25" s="41" t="s">
        <v>62</v>
      </c>
      <c r="C25" s="41"/>
      <c r="D25" s="42" t="s">
        <v>63</v>
      </c>
      <c r="E25" s="42"/>
      <c r="F25" s="44"/>
      <c r="G25" s="44"/>
      <c r="H25" s="74">
        <v>43629.0</v>
      </c>
      <c r="I25" s="45">
        <f t="shared" si="4"/>
        <v>1</v>
      </c>
      <c r="J25" s="75">
        <v>0.0</v>
      </c>
      <c r="K25" s="58"/>
      <c r="L25" s="70"/>
      <c r="M25" s="61"/>
      <c r="N25" s="61"/>
      <c r="O25" s="62"/>
      <c r="P25" s="50"/>
      <c r="Q25" s="50"/>
      <c r="R25" s="49"/>
      <c r="S25" s="49"/>
      <c r="T25" s="49"/>
      <c r="U25" s="49"/>
      <c r="V25" s="49"/>
      <c r="W25" s="49"/>
      <c r="X25" s="49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3"/>
      <c r="AN25" s="63"/>
      <c r="AO25" s="63"/>
      <c r="AP25" s="63"/>
      <c r="AQ25" s="63"/>
      <c r="AR25" s="63"/>
      <c r="AS25" s="63"/>
      <c r="AT25" s="62"/>
      <c r="AU25" s="62"/>
      <c r="AV25" s="62"/>
      <c r="AW25" s="62"/>
      <c r="AX25" s="40"/>
      <c r="AY25" s="40"/>
      <c r="AZ25" s="40"/>
      <c r="BA25" s="40"/>
    </row>
    <row r="26" ht="17.25" customHeight="1" outlineLevel="1">
      <c r="A26" s="40"/>
      <c r="B26" s="41" t="s">
        <v>64</v>
      </c>
      <c r="C26" s="41"/>
      <c r="D26" s="42" t="s">
        <v>65</v>
      </c>
      <c r="E26" s="42" t="s">
        <v>66</v>
      </c>
      <c r="F26" s="44">
        <v>43626.0</v>
      </c>
      <c r="G26" s="44">
        <v>43629.0</v>
      </c>
      <c r="H26" s="74">
        <v>43629.0</v>
      </c>
      <c r="I26" s="45">
        <f t="shared" si="4"/>
        <v>4</v>
      </c>
      <c r="J26" s="75">
        <v>1.0</v>
      </c>
      <c r="K26" s="58"/>
      <c r="L26" s="70"/>
      <c r="M26" s="61"/>
      <c r="N26" s="61"/>
      <c r="O26" s="62"/>
      <c r="P26" s="50"/>
      <c r="Q26" s="50"/>
      <c r="R26" s="49"/>
      <c r="S26" s="49"/>
      <c r="T26" s="49"/>
      <c r="U26" s="49"/>
      <c r="V26" s="49"/>
      <c r="W26" s="49"/>
      <c r="X26" s="49"/>
      <c r="Y26" s="55"/>
      <c r="Z26" s="55"/>
      <c r="AA26" s="55"/>
      <c r="AB26" s="55"/>
      <c r="AC26" s="50"/>
      <c r="AD26" s="50"/>
      <c r="AE26" s="62"/>
      <c r="AF26" s="62"/>
      <c r="AG26" s="62"/>
      <c r="AH26" s="62"/>
      <c r="AI26" s="62"/>
      <c r="AJ26" s="62"/>
      <c r="AK26" s="62"/>
      <c r="AL26" s="62"/>
      <c r="AM26" s="63"/>
      <c r="AN26" s="63"/>
      <c r="AO26" s="63"/>
      <c r="AP26" s="63"/>
      <c r="AQ26" s="63"/>
      <c r="AR26" s="63"/>
      <c r="AS26" s="63"/>
      <c r="AT26" s="60"/>
      <c r="AU26" s="60"/>
      <c r="AV26" s="60"/>
      <c r="AW26" s="60"/>
      <c r="AX26" s="40"/>
      <c r="AY26" s="40"/>
      <c r="AZ26" s="40"/>
      <c r="BA26" s="40"/>
    </row>
    <row r="27" ht="17.25" customHeight="1" outlineLevel="1">
      <c r="A27" s="40"/>
      <c r="B27" s="41" t="s">
        <v>67</v>
      </c>
      <c r="C27" s="41"/>
      <c r="D27" s="42" t="s">
        <v>68</v>
      </c>
      <c r="E27" s="42"/>
      <c r="F27" s="44"/>
      <c r="G27" s="44"/>
      <c r="H27" s="74">
        <v>43629.0</v>
      </c>
      <c r="I27" s="45">
        <f t="shared" si="4"/>
        <v>1</v>
      </c>
      <c r="J27" s="46">
        <v>0.0</v>
      </c>
      <c r="K27" s="58"/>
      <c r="L27" s="70"/>
      <c r="M27" s="61"/>
      <c r="N27" s="61"/>
      <c r="O27" s="62"/>
      <c r="P27" s="50"/>
      <c r="Q27" s="50"/>
      <c r="R27" s="49"/>
      <c r="S27" s="49"/>
      <c r="T27" s="49"/>
      <c r="U27" s="49"/>
      <c r="V27" s="49"/>
      <c r="W27" s="49"/>
      <c r="X27" s="49"/>
      <c r="Y27" s="55"/>
      <c r="Z27" s="55"/>
      <c r="AA27" s="55"/>
      <c r="AB27" s="55"/>
      <c r="AC27" s="50"/>
      <c r="AD27" s="50"/>
      <c r="AE27" s="62"/>
      <c r="AF27" s="62"/>
      <c r="AG27" s="62"/>
      <c r="AH27" s="62"/>
      <c r="AI27" s="62"/>
      <c r="AJ27" s="62"/>
      <c r="AK27" s="62"/>
      <c r="AL27" s="62"/>
      <c r="AM27" s="63"/>
      <c r="AN27" s="63"/>
      <c r="AO27" s="63"/>
      <c r="AP27" s="63"/>
      <c r="AQ27" s="63"/>
      <c r="AR27" s="63"/>
      <c r="AS27" s="63"/>
      <c r="AT27" s="62"/>
      <c r="AU27" s="62"/>
      <c r="AV27" s="62"/>
      <c r="AW27" s="62"/>
      <c r="AX27" s="40"/>
      <c r="AY27" s="40"/>
      <c r="AZ27" s="40"/>
      <c r="BA27" s="40"/>
    </row>
    <row r="28" ht="21.0" customHeight="1">
      <c r="A28" s="18"/>
      <c r="B28" s="72">
        <v>8.0</v>
      </c>
      <c r="C28" s="73">
        <v>7.0</v>
      </c>
      <c r="D28" s="34" t="s">
        <v>69</v>
      </c>
      <c r="E28" s="35"/>
      <c r="F28" s="35"/>
      <c r="G28" s="35"/>
      <c r="H28" s="35"/>
      <c r="I28" s="35"/>
      <c r="J28" s="35"/>
      <c r="K28" s="36"/>
      <c r="L28" s="37"/>
      <c r="M28" s="38"/>
      <c r="N28" s="38"/>
      <c r="O28" s="39"/>
      <c r="P28" s="39"/>
      <c r="Q28" s="39"/>
      <c r="R28" s="36"/>
      <c r="S28" s="39"/>
      <c r="T28" s="36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18"/>
      <c r="AY28" s="18"/>
      <c r="AZ28" s="18"/>
      <c r="BA28" s="18"/>
    </row>
    <row r="29" ht="17.25" customHeight="1" outlineLevel="1">
      <c r="A29" s="40"/>
      <c r="B29" s="41">
        <v>8.0</v>
      </c>
      <c r="C29" s="41"/>
      <c r="D29" s="42" t="s">
        <v>60</v>
      </c>
      <c r="E29" s="42"/>
      <c r="F29" s="44"/>
      <c r="G29" s="44"/>
      <c r="H29" s="74">
        <v>43629.0</v>
      </c>
      <c r="I29" s="45">
        <f t="shared" ref="I29:I32" si="5">DAYS360(F29,G29)+1</f>
        <v>1</v>
      </c>
      <c r="J29" s="75">
        <v>0.0</v>
      </c>
      <c r="K29" s="47"/>
      <c r="L29" s="48"/>
      <c r="M29" s="55"/>
      <c r="N29" s="55"/>
      <c r="O29" s="55"/>
      <c r="P29" s="55"/>
      <c r="Q29" s="55"/>
      <c r="R29" s="49"/>
      <c r="S29" s="49"/>
      <c r="T29" s="49"/>
      <c r="U29" s="49"/>
      <c r="V29" s="49"/>
      <c r="W29" s="49"/>
      <c r="X29" s="49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1"/>
      <c r="AN29" s="51"/>
      <c r="AO29" s="51"/>
      <c r="AP29" s="51"/>
      <c r="AQ29" s="51"/>
      <c r="AR29" s="51"/>
      <c r="AS29" s="51"/>
      <c r="AT29" s="50"/>
      <c r="AU29" s="50"/>
      <c r="AV29" s="50"/>
      <c r="AW29" s="50"/>
      <c r="AX29" s="40"/>
      <c r="AY29" s="40"/>
      <c r="AZ29" s="40"/>
      <c r="BA29" s="40"/>
    </row>
    <row r="30" ht="17.25" customHeight="1" outlineLevel="1">
      <c r="A30" s="40"/>
      <c r="B30" s="41" t="s">
        <v>70</v>
      </c>
      <c r="C30" s="41"/>
      <c r="D30" s="42" t="s">
        <v>63</v>
      </c>
      <c r="E30" s="42"/>
      <c r="F30" s="44">
        <v>43626.0</v>
      </c>
      <c r="G30" s="44">
        <v>43629.0</v>
      </c>
      <c r="H30" s="74">
        <v>43629.0</v>
      </c>
      <c r="I30" s="45">
        <f t="shared" si="5"/>
        <v>4</v>
      </c>
      <c r="J30" s="75">
        <v>1.0</v>
      </c>
      <c r="K30" s="58"/>
      <c r="L30" s="70"/>
      <c r="M30" s="61"/>
      <c r="N30" s="61"/>
      <c r="O30" s="62"/>
      <c r="P30" s="50"/>
      <c r="Q30" s="50"/>
      <c r="R30" s="49"/>
      <c r="S30" s="49"/>
      <c r="T30" s="49"/>
      <c r="U30" s="49"/>
      <c r="V30" s="49"/>
      <c r="W30" s="49"/>
      <c r="X30" s="49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3"/>
      <c r="AN30" s="63"/>
      <c r="AO30" s="63"/>
      <c r="AP30" s="63"/>
      <c r="AQ30" s="63"/>
      <c r="AR30" s="63"/>
      <c r="AS30" s="63"/>
      <c r="AT30" s="60"/>
      <c r="AU30" s="60"/>
      <c r="AV30" s="60"/>
      <c r="AW30" s="60"/>
      <c r="AX30" s="40"/>
      <c r="AY30" s="40"/>
      <c r="AZ30" s="40"/>
      <c r="BA30" s="40"/>
    </row>
    <row r="31" ht="17.25" customHeight="1" outlineLevel="1">
      <c r="A31" s="40"/>
      <c r="B31" s="41" t="s">
        <v>71</v>
      </c>
      <c r="C31" s="41"/>
      <c r="D31" s="42" t="s">
        <v>65</v>
      </c>
      <c r="E31" s="42"/>
      <c r="F31" s="44"/>
      <c r="G31" s="44"/>
      <c r="H31" s="74">
        <v>43629.0</v>
      </c>
      <c r="I31" s="45">
        <f t="shared" si="5"/>
        <v>1</v>
      </c>
      <c r="J31" s="46">
        <v>0.0</v>
      </c>
      <c r="K31" s="58"/>
      <c r="L31" s="70"/>
      <c r="M31" s="61"/>
      <c r="N31" s="61"/>
      <c r="O31" s="62"/>
      <c r="P31" s="50"/>
      <c r="Q31" s="50"/>
      <c r="R31" s="49"/>
      <c r="S31" s="49"/>
      <c r="T31" s="49"/>
      <c r="U31" s="49"/>
      <c r="V31" s="49"/>
      <c r="W31" s="49"/>
      <c r="X31" s="49"/>
      <c r="Y31" s="55"/>
      <c r="Z31" s="55"/>
      <c r="AA31" s="55"/>
      <c r="AB31" s="55"/>
      <c r="AC31" s="50"/>
      <c r="AD31" s="50"/>
      <c r="AE31" s="62"/>
      <c r="AF31" s="62"/>
      <c r="AG31" s="62"/>
      <c r="AH31" s="62"/>
      <c r="AI31" s="62"/>
      <c r="AJ31" s="62"/>
      <c r="AK31" s="62"/>
      <c r="AL31" s="62"/>
      <c r="AM31" s="63"/>
      <c r="AN31" s="63"/>
      <c r="AO31" s="63"/>
      <c r="AP31" s="63"/>
      <c r="AQ31" s="63"/>
      <c r="AR31" s="63"/>
      <c r="AS31" s="63"/>
      <c r="AT31" s="62"/>
      <c r="AU31" s="62"/>
      <c r="AV31" s="62"/>
      <c r="AW31" s="62"/>
      <c r="AX31" s="40"/>
      <c r="AY31" s="40"/>
      <c r="AZ31" s="40"/>
      <c r="BA31" s="40"/>
    </row>
    <row r="32" ht="17.25" customHeight="1" outlineLevel="1">
      <c r="A32" s="40"/>
      <c r="B32" s="41" t="s">
        <v>72</v>
      </c>
      <c r="C32" s="41"/>
      <c r="D32" s="42" t="s">
        <v>68</v>
      </c>
      <c r="E32" s="42"/>
      <c r="F32" s="44"/>
      <c r="G32" s="44"/>
      <c r="H32" s="74">
        <v>43629.0</v>
      </c>
      <c r="I32" s="45">
        <f t="shared" si="5"/>
        <v>1</v>
      </c>
      <c r="J32" s="46">
        <v>0.0</v>
      </c>
      <c r="K32" s="58"/>
      <c r="L32" s="70"/>
      <c r="M32" s="61"/>
      <c r="N32" s="61"/>
      <c r="O32" s="62"/>
      <c r="P32" s="50"/>
      <c r="Q32" s="50"/>
      <c r="R32" s="49"/>
      <c r="S32" s="49"/>
      <c r="T32" s="49"/>
      <c r="U32" s="49"/>
      <c r="V32" s="49"/>
      <c r="W32" s="49"/>
      <c r="X32" s="49"/>
      <c r="Y32" s="55"/>
      <c r="Z32" s="55"/>
      <c r="AA32" s="55"/>
      <c r="AB32" s="55"/>
      <c r="AC32" s="50"/>
      <c r="AD32" s="50"/>
      <c r="AE32" s="62"/>
      <c r="AF32" s="62"/>
      <c r="AG32" s="62"/>
      <c r="AH32" s="62"/>
      <c r="AI32" s="62"/>
      <c r="AJ32" s="62"/>
      <c r="AK32" s="62"/>
      <c r="AL32" s="62"/>
      <c r="AM32" s="63"/>
      <c r="AN32" s="63"/>
      <c r="AO32" s="63"/>
      <c r="AP32" s="63"/>
      <c r="AQ32" s="63"/>
      <c r="AR32" s="63"/>
      <c r="AS32" s="63"/>
      <c r="AT32" s="62"/>
      <c r="AU32" s="62"/>
      <c r="AV32" s="62"/>
      <c r="AW32" s="62"/>
      <c r="AX32" s="40"/>
      <c r="AY32" s="40"/>
      <c r="AZ32" s="40"/>
      <c r="BA32" s="40"/>
    </row>
    <row r="33" ht="21.0" customHeight="1">
      <c r="A33" s="18"/>
      <c r="B33" s="72">
        <v>9.0</v>
      </c>
      <c r="C33" s="73">
        <v>8.0</v>
      </c>
      <c r="D33" s="34" t="s">
        <v>73</v>
      </c>
      <c r="E33" s="35"/>
      <c r="F33" s="35"/>
      <c r="G33" s="35"/>
      <c r="H33" s="35"/>
      <c r="I33" s="35"/>
      <c r="J33" s="35"/>
      <c r="K33" s="36"/>
      <c r="L33" s="37"/>
      <c r="M33" s="38"/>
      <c r="N33" s="38"/>
      <c r="O33" s="39"/>
      <c r="P33" s="39"/>
      <c r="Q33" s="39"/>
      <c r="R33" s="36"/>
      <c r="S33" s="39"/>
      <c r="T33" s="36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18"/>
      <c r="AY33" s="18"/>
      <c r="AZ33" s="18"/>
      <c r="BA33" s="18"/>
    </row>
    <row r="34" ht="17.25" customHeight="1" outlineLevel="1">
      <c r="A34" s="40"/>
      <c r="B34" s="76" t="s">
        <v>74</v>
      </c>
      <c r="C34" s="76"/>
      <c r="D34" s="77" t="s">
        <v>75</v>
      </c>
      <c r="E34" s="77"/>
      <c r="F34" s="43">
        <v>43591.0</v>
      </c>
      <c r="G34" s="78">
        <v>43629.0</v>
      </c>
      <c r="H34" s="79">
        <v>43629.0</v>
      </c>
      <c r="I34" s="45">
        <f>DAYS360(F34,G34)+1</f>
        <v>38</v>
      </c>
      <c r="J34" s="80">
        <f>AVERAGE(J10:J14,J16:J19,J21:J22,J24:J27,J29:J32)</f>
        <v>0.7315789474</v>
      </c>
      <c r="K34" s="81"/>
      <c r="L34" s="82"/>
      <c r="M34" s="83"/>
      <c r="N34" s="83"/>
      <c r="O34" s="83"/>
      <c r="P34" s="83"/>
      <c r="Q34" s="83"/>
      <c r="R34" s="84"/>
      <c r="S34" s="84"/>
      <c r="T34" s="84"/>
      <c r="U34" s="84"/>
      <c r="V34" s="84"/>
      <c r="W34" s="84"/>
      <c r="X34" s="84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6"/>
      <c r="AN34" s="86"/>
      <c r="AO34" s="86"/>
      <c r="AP34" s="86"/>
      <c r="AQ34" s="86"/>
      <c r="AR34" s="86"/>
      <c r="AS34" s="86"/>
      <c r="AT34" s="60"/>
      <c r="AU34" s="60"/>
      <c r="AV34" s="60"/>
      <c r="AW34" s="60"/>
      <c r="AX34" s="40"/>
      <c r="AY34" s="40"/>
      <c r="AZ34" s="40"/>
      <c r="BA34" s="40"/>
    </row>
  </sheetData>
  <mergeCells count="25">
    <mergeCell ref="E2:I2"/>
    <mergeCell ref="K2:S2"/>
    <mergeCell ref="K3:S3"/>
    <mergeCell ref="T2:AI2"/>
    <mergeCell ref="B3:D3"/>
    <mergeCell ref="B2:D2"/>
    <mergeCell ref="T3:AI3"/>
    <mergeCell ref="E3:I3"/>
    <mergeCell ref="F6:F8"/>
    <mergeCell ref="E6:E8"/>
    <mergeCell ref="D6:D8"/>
    <mergeCell ref="B6:B8"/>
    <mergeCell ref="C6:C8"/>
    <mergeCell ref="G6:G8"/>
    <mergeCell ref="H6:H8"/>
    <mergeCell ref="Y7:AE7"/>
    <mergeCell ref="R7:X7"/>
    <mergeCell ref="I6:I8"/>
    <mergeCell ref="J6:J8"/>
    <mergeCell ref="AF7:AL7"/>
    <mergeCell ref="AM7:AS7"/>
    <mergeCell ref="K6:AE6"/>
    <mergeCell ref="AF6:AW6"/>
    <mergeCell ref="AT7:AW7"/>
    <mergeCell ref="K7:Q7"/>
  </mergeCells>
  <conditionalFormatting sqref="J10:J14 J16:J19 J21:J22 J24:J27 J29:J32">
    <cfRule type="colorScale" priority="1">
      <colorScale>
        <cfvo type="min"/>
        <cfvo type="max"/>
        <color rgb="FFFFFFFF"/>
        <color rgb="FF57BB8A"/>
      </colorScale>
    </cfRule>
  </conditionalFormatting>
  <conditionalFormatting sqref="J10:J14 J16:J19 J21:J22 J24:J27 J29:J32">
    <cfRule type="colorScale" priority="2">
      <colorScale>
        <cfvo type="min"/>
        <cfvo type="max"/>
        <color rgb="FF57BB8A"/>
        <color rgb="FFFFFFFF"/>
      </colorScale>
    </cfRule>
  </conditionalFormatting>
  <conditionalFormatting sqref="H10:H14 H16:H19 H21:H22 H24:H27 H29:H32 H34">
    <cfRule type="expression" dxfId="0" priority="3">
      <formula>$G10&gt;$H10</formula>
    </cfRule>
  </conditionalFormatting>
  <hyperlinks>
    <hyperlink r:id="rId1" ref="T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