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P Alumnos por Malla_Informát" sheetId="1" r:id="rId4"/>
    <sheet state="visible" name="Hoja4" sheetId="2" r:id="rId5"/>
    <sheet state="visible" name="Hoja4 (2)" sheetId="3" r:id="rId6"/>
  </sheets>
  <definedNames/>
  <calcPr/>
  <extLst>
    <ext uri="GoogleSheetsCustomDataVersion2">
      <go:sheetsCustomData xmlns:go="http://customooxmlschemas.google.com/" r:id="rId7" roundtripDataChecksum="EoDxmj523efyzFymD8/kn/yb8/T2EMqHvVyVqq/+1bg="/>
    </ext>
  </extLst>
</workbook>
</file>

<file path=xl/sharedStrings.xml><?xml version="1.0" encoding="utf-8"?>
<sst xmlns="http://schemas.openxmlformats.org/spreadsheetml/2006/main" count="2893" uniqueCount="410">
  <si>
    <t>Alumno</t>
  </si>
  <si>
    <t>fecha_ingreso</t>
  </si>
  <si>
    <t>ser_universitario</t>
  </si>
  <si>
    <t>matematicas</t>
  </si>
  <si>
    <t>quimica</t>
  </si>
  <si>
    <t>fundamentos_de_ingenieria</t>
  </si>
  <si>
    <t>programacion</t>
  </si>
  <si>
    <t>taller_habilidades_computacion</t>
  </si>
  <si>
    <t>acompanamiento_y_tutorias1</t>
  </si>
  <si>
    <t>comunicacion_efectiva</t>
  </si>
  <si>
    <t>calculo_diferencial</t>
  </si>
  <si>
    <t>algebra</t>
  </si>
  <si>
    <t>mecanica</t>
  </si>
  <si>
    <t>taller_ingenieria</t>
  </si>
  <si>
    <t>programacion_avanzada</t>
  </si>
  <si>
    <t>acompanamiento_y_tutorias2</t>
  </si>
  <si>
    <t>antropologia </t>
  </si>
  <si>
    <t>calculo_integral</t>
  </si>
  <si>
    <t>algebra_lineal</t>
  </si>
  <si>
    <t>calor_y_ondas</t>
  </si>
  <si>
    <t>microeconomia</t>
  </si>
  <si>
    <t>bases_de_datos</t>
  </si>
  <si>
    <t>acompanamiento_y_tutorias3</t>
  </si>
  <si>
    <t>liderazgo_y_trabajo_en_equipo</t>
  </si>
  <si>
    <t>calculo_vectorial</t>
  </si>
  <si>
    <t>ecuaciones_diferenciales</t>
  </si>
  <si>
    <t>contabilidad_gerencial</t>
  </si>
  <si>
    <t>emprendimiento</t>
  </si>
  <si>
    <t>estadistica_descriptiva_y_probababilidades</t>
  </si>
  <si>
    <t>acompanamiento_y_tutorias4</t>
  </si>
  <si>
    <t>etica </t>
  </si>
  <si>
    <t>creatividad</t>
  </si>
  <si>
    <t>electronica</t>
  </si>
  <si>
    <t>matematicas_discreta</t>
  </si>
  <si>
    <t>optimizacion</t>
  </si>
  <si>
    <t>ingenieria_economica</t>
  </si>
  <si>
    <t>ingles5</t>
  </si>
  <si>
    <t>senales_y_sistemas</t>
  </si>
  <si>
    <t>arquitectura_de_computadores</t>
  </si>
  <si>
    <t>algoritmos</t>
  </si>
  <si>
    <t>inferencia_estadistica</t>
  </si>
  <si>
    <t>evaluacion_de_proyectos</t>
  </si>
  <si>
    <t>ingles6</t>
  </si>
  <si>
    <t>comunicaciones_digitales</t>
  </si>
  <si>
    <t>redes_de_datos</t>
  </si>
  <si>
    <t>sistemas_operativos</t>
  </si>
  <si>
    <t>modelos_estocasticos</t>
  </si>
  <si>
    <t>taller_emprendimiento</t>
  </si>
  <si>
    <t>taller_profesional1</t>
  </si>
  <si>
    <t>seguridad_informatica</t>
  </si>
  <si>
    <t>ingenieria_de_software</t>
  </si>
  <si>
    <t>electivo_ing_informatica</t>
  </si>
  <si>
    <t>electivo_fac_informatica</t>
  </si>
  <si>
    <t>electivo2</t>
  </si>
  <si>
    <t>simulacion_de_sistemas</t>
  </si>
  <si>
    <t>taller_profesional2</t>
  </si>
  <si>
    <t>ingenieria_de_sistemas</t>
  </si>
  <si>
    <t>gestion_tics</t>
  </si>
  <si>
    <t>electivo_doble_ing_informatica</t>
  </si>
  <si>
    <t>electivo_ing_informatica2</t>
  </si>
  <si>
    <t>taller_herramientas</t>
  </si>
  <si>
    <t>taller_innovacion_e_ingenieria</t>
  </si>
  <si>
    <t>electivo_fac_informatica2</t>
  </si>
  <si>
    <t>electivo_doble_ing_informatica2</t>
  </si>
  <si>
    <t>electivo_ing_informatica3</t>
  </si>
  <si>
    <t>taller_insercion_laboral</t>
  </si>
  <si>
    <t>trabajo_titulacion</t>
  </si>
  <si>
    <t>ingles1</t>
  </si>
  <si>
    <t>ingles2</t>
  </si>
  <si>
    <t>ingles3</t>
  </si>
  <si>
    <t>ingles4</t>
  </si>
  <si>
    <t>minor1</t>
  </si>
  <si>
    <t>minor2</t>
  </si>
  <si>
    <t>minor3</t>
  </si>
  <si>
    <t>CCLFS01</t>
  </si>
  <si>
    <t>CPCCB01</t>
  </si>
  <si>
    <t>CPCCB02</t>
  </si>
  <si>
    <t>CPCCI01</t>
  </si>
  <si>
    <t>CPCCI02</t>
  </si>
  <si>
    <t>CPCTC01</t>
  </si>
  <si>
    <t>CPCTU01</t>
  </si>
  <si>
    <t>CCLHC01</t>
  </si>
  <si>
    <t>CPCCB03</t>
  </si>
  <si>
    <t>CPCCB04</t>
  </si>
  <si>
    <t>CPCCB05</t>
  </si>
  <si>
    <t>CPCCI03</t>
  </si>
  <si>
    <t>CPCCI04</t>
  </si>
  <si>
    <t>CPCTU02</t>
  </si>
  <si>
    <t>CCLFS02</t>
  </si>
  <si>
    <t>CPCCB06</t>
  </si>
  <si>
    <t>CPCCB07</t>
  </si>
  <si>
    <t>CPCCB08</t>
  </si>
  <si>
    <t>CPCCI05</t>
  </si>
  <si>
    <t>CPCCI06</t>
  </si>
  <si>
    <t>CPCTC02</t>
  </si>
  <si>
    <t>CCLHC03</t>
  </si>
  <si>
    <t>CPCCB09</t>
  </si>
  <si>
    <t>CPCCB10</t>
  </si>
  <si>
    <t>CPCCI07</t>
  </si>
  <si>
    <t>CPCCI08</t>
  </si>
  <si>
    <t>CPCCI10</t>
  </si>
  <si>
    <t>CPCTC03</t>
  </si>
  <si>
    <t>CCLFS03</t>
  </si>
  <si>
    <t>CCLHC04</t>
  </si>
  <si>
    <t>CITCI18</t>
  </si>
  <si>
    <t>CITIT01</t>
  </si>
  <si>
    <t>CPCCI09</t>
  </si>
  <si>
    <t>CPCCI11</t>
  </si>
  <si>
    <t>CPCID01</t>
  </si>
  <si>
    <t>CITIT02</t>
  </si>
  <si>
    <t>CITIT03</t>
  </si>
  <si>
    <t>CITIT04</t>
  </si>
  <si>
    <t>CPCCI12</t>
  </si>
  <si>
    <t>CPCCI13</t>
  </si>
  <si>
    <t>CPCID02</t>
  </si>
  <si>
    <t>CITIT05</t>
  </si>
  <si>
    <t>CITIT06</t>
  </si>
  <si>
    <t>CITIT07</t>
  </si>
  <si>
    <t>CPCCI14</t>
  </si>
  <si>
    <t>CPCCI16</t>
  </si>
  <si>
    <t>CPCTT05</t>
  </si>
  <si>
    <t>CITIT08</t>
  </si>
  <si>
    <t>CITIT09</t>
  </si>
  <si>
    <t>CITIT11</t>
  </si>
  <si>
    <t>CITIT13</t>
  </si>
  <si>
    <t>CITIT19</t>
  </si>
  <si>
    <t>CPCCI15</t>
  </si>
  <si>
    <t>CPCTT06</t>
  </si>
  <si>
    <t>CITIT10</t>
  </si>
  <si>
    <t>CITIT12</t>
  </si>
  <si>
    <t>CITIT14</t>
  </si>
  <si>
    <t>CITIT15</t>
  </si>
  <si>
    <t>CPCTC04</t>
  </si>
  <si>
    <t>CPCTT03</t>
  </si>
  <si>
    <t>CITIT16</t>
  </si>
  <si>
    <t>CITIT17</t>
  </si>
  <si>
    <t>CITIT18</t>
  </si>
  <si>
    <t>CPCTC05</t>
  </si>
  <si>
    <t>CPCTT04</t>
  </si>
  <si>
    <t>CCLIN01</t>
  </si>
  <si>
    <t>CCLIN02</t>
  </si>
  <si>
    <t>CCLIN03</t>
  </si>
  <si>
    <t>CCLIN04</t>
  </si>
  <si>
    <t>ELECT_FG1</t>
  </si>
  <si>
    <t>ELECT_FG2</t>
  </si>
  <si>
    <t>ELECT_FG3</t>
  </si>
  <si>
    <t>recuento creditos</t>
  </si>
  <si>
    <t>sem1</t>
  </si>
  <si>
    <t>sem2</t>
  </si>
  <si>
    <t>sem3</t>
  </si>
  <si>
    <t>sem4</t>
  </si>
  <si>
    <t>sem5</t>
  </si>
  <si>
    <t>sem6</t>
  </si>
  <si>
    <t>sem7</t>
  </si>
  <si>
    <t>sem8</t>
  </si>
  <si>
    <t>sem9</t>
  </si>
  <si>
    <t>sem10</t>
  </si>
  <si>
    <t>Promedio CAPP</t>
  </si>
  <si>
    <t>Promedio H.A</t>
  </si>
  <si>
    <t>5.27</t>
  </si>
  <si>
    <t>5.15</t>
  </si>
  <si>
    <t>AC</t>
  </si>
  <si>
    <t>4,8</t>
  </si>
  <si>
    <t>7,0</t>
  </si>
  <si>
    <t>5,0</t>
  </si>
  <si>
    <t>5.19</t>
  </si>
  <si>
    <t>6,5</t>
  </si>
  <si>
    <t>6,3</t>
  </si>
  <si>
    <t>6,1</t>
  </si>
  <si>
    <t>5.88</t>
  </si>
  <si>
    <t>5.83</t>
  </si>
  <si>
    <t>5,9</t>
  </si>
  <si>
    <t>6,6</t>
  </si>
  <si>
    <t>5.22</t>
  </si>
  <si>
    <t>5.61</t>
  </si>
  <si>
    <t>5,5</t>
  </si>
  <si>
    <t>5,7</t>
  </si>
  <si>
    <t>5.43</t>
  </si>
  <si>
    <t>5.24</t>
  </si>
  <si>
    <t>6,9</t>
  </si>
  <si>
    <t>6,8</t>
  </si>
  <si>
    <t>5.33</t>
  </si>
  <si>
    <t>5,1</t>
  </si>
  <si>
    <t>5.47</t>
  </si>
  <si>
    <t>6,4</t>
  </si>
  <si>
    <t>5.13</t>
  </si>
  <si>
    <t>4.97</t>
  </si>
  <si>
    <t>5,6</t>
  </si>
  <si>
    <t>5.55</t>
  </si>
  <si>
    <t>6,7</t>
  </si>
  <si>
    <t>5.64</t>
  </si>
  <si>
    <t xml:space="preserve"> 5,9</t>
  </si>
  <si>
    <t>5.51</t>
  </si>
  <si>
    <t>5.44</t>
  </si>
  <si>
    <t>5,4</t>
  </si>
  <si>
    <t>5.42</t>
  </si>
  <si>
    <t>6,0</t>
  </si>
  <si>
    <t>5.14</t>
  </si>
  <si>
    <t>4.99</t>
  </si>
  <si>
    <t>P</t>
  </si>
  <si>
    <t>5,8</t>
  </si>
  <si>
    <t>5.36</t>
  </si>
  <si>
    <t>4,0</t>
  </si>
  <si>
    <t>6,2</t>
  </si>
  <si>
    <t>4,6</t>
  </si>
  <si>
    <t>5.32</t>
  </si>
  <si>
    <t>5.17</t>
  </si>
  <si>
    <t>5.38</t>
  </si>
  <si>
    <t>5.46</t>
  </si>
  <si>
    <t>5.37</t>
  </si>
  <si>
    <t>CCL FG192 / ELFG - 6,3 |</t>
  </si>
  <si>
    <t>5,2</t>
  </si>
  <si>
    <t>4.88</t>
  </si>
  <si>
    <t>5,3</t>
  </si>
  <si>
    <t>5.91</t>
  </si>
  <si>
    <t>5.86</t>
  </si>
  <si>
    <t>4.83</t>
  </si>
  <si>
    <t>5.23</t>
  </si>
  <si>
    <t>5.16</t>
  </si>
  <si>
    <t xml:space="preserve"> 6,5</t>
  </si>
  <si>
    <t>5.21</t>
  </si>
  <si>
    <t>5.53</t>
  </si>
  <si>
    <t>5.45</t>
  </si>
  <si>
    <t>5.41</t>
  </si>
  <si>
    <t>4,9</t>
  </si>
  <si>
    <t>4.79</t>
  </si>
  <si>
    <t>5.34</t>
  </si>
  <si>
    <t>4.93</t>
  </si>
  <si>
    <t>4,5</t>
  </si>
  <si>
    <t>4.82</t>
  </si>
  <si>
    <t>4.59</t>
  </si>
  <si>
    <t>4.94</t>
  </si>
  <si>
    <t>4.91</t>
  </si>
  <si>
    <t>5.87</t>
  </si>
  <si>
    <t>4.77</t>
  </si>
  <si>
    <t>5.52</t>
  </si>
  <si>
    <t>5.56</t>
  </si>
  <si>
    <t>5.62</t>
  </si>
  <si>
    <t>5.58</t>
  </si>
  <si>
    <t>4.68</t>
  </si>
  <si>
    <t>5.63</t>
  </si>
  <si>
    <t>4.98</t>
  </si>
  <si>
    <t>4.72</t>
  </si>
  <si>
    <t>4,1</t>
  </si>
  <si>
    <t>5.26</t>
  </si>
  <si>
    <t>4,4</t>
  </si>
  <si>
    <t>5.77</t>
  </si>
  <si>
    <t>5.81</t>
  </si>
  <si>
    <t>5.35</t>
  </si>
  <si>
    <t>5.49</t>
  </si>
  <si>
    <t>5.29</t>
  </si>
  <si>
    <t>4.89</t>
  </si>
  <si>
    <t>4.42</t>
  </si>
  <si>
    <t>5.65</t>
  </si>
  <si>
    <t>5.68</t>
  </si>
  <si>
    <t>4.54</t>
  </si>
  <si>
    <t>5.57</t>
  </si>
  <si>
    <t>4.96</t>
  </si>
  <si>
    <t>5.78</t>
  </si>
  <si>
    <t>5.79</t>
  </si>
  <si>
    <t>4.52</t>
  </si>
  <si>
    <t>4.87</t>
  </si>
  <si>
    <t>5.39</t>
  </si>
  <si>
    <t>5.18</t>
  </si>
  <si>
    <t>4.95</t>
  </si>
  <si>
    <t>4.75</t>
  </si>
  <si>
    <t>5.28</t>
  </si>
  <si>
    <t>4.46</t>
  </si>
  <si>
    <t>4.71</t>
  </si>
  <si>
    <t>5.94</t>
  </si>
  <si>
    <t>4.51</t>
  </si>
  <si>
    <t>4.74</t>
  </si>
  <si>
    <t>5.25</t>
  </si>
  <si>
    <t>5.66</t>
  </si>
  <si>
    <t>4.76</t>
  </si>
  <si>
    <t>4.58</t>
  </si>
  <si>
    <t>3.28</t>
  </si>
  <si>
    <t>5.48</t>
  </si>
  <si>
    <t>5.85</t>
  </si>
  <si>
    <t>4.84</t>
  </si>
  <si>
    <t>6.13</t>
  </si>
  <si>
    <t>4.86</t>
  </si>
  <si>
    <t>4.57</t>
  </si>
  <si>
    <t>2.76</t>
  </si>
  <si>
    <t>4.55</t>
  </si>
  <si>
    <t>3.87</t>
  </si>
  <si>
    <t>4.64</t>
  </si>
  <si>
    <t>4.69</t>
  </si>
  <si>
    <t>5.73</t>
  </si>
  <si>
    <t>5.99</t>
  </si>
  <si>
    <t>5.31</t>
  </si>
  <si>
    <t>5.84</t>
  </si>
  <si>
    <t>5.71</t>
  </si>
  <si>
    <t>6.24</t>
  </si>
  <si>
    <t>6.36</t>
  </si>
  <si>
    <t>4.28</t>
  </si>
  <si>
    <t>3.86</t>
  </si>
  <si>
    <t>3.67</t>
  </si>
  <si>
    <t>3.89</t>
  </si>
  <si>
    <t>5.54</t>
  </si>
  <si>
    <t>5.72</t>
  </si>
  <si>
    <t>5.69</t>
  </si>
  <si>
    <t>4.78</t>
  </si>
  <si>
    <t>4.45</t>
  </si>
  <si>
    <t>3.53</t>
  </si>
  <si>
    <t>4.48</t>
  </si>
  <si>
    <t>4.56</t>
  </si>
  <si>
    <t>5.59</t>
  </si>
  <si>
    <t>3.82</t>
  </si>
  <si>
    <t>3.46</t>
  </si>
  <si>
    <t>3.23</t>
  </si>
  <si>
    <t>3.93</t>
  </si>
  <si>
    <t>4.26</t>
  </si>
  <si>
    <t>3.16</t>
  </si>
  <si>
    <t>4.36</t>
  </si>
  <si>
    <t>5.76</t>
  </si>
  <si>
    <t>4.38</t>
  </si>
  <si>
    <t>5.74</t>
  </si>
  <si>
    <t>4.73</t>
  </si>
  <si>
    <t>6.47</t>
  </si>
  <si>
    <t>4.37</t>
  </si>
  <si>
    <t>4.53</t>
  </si>
  <si>
    <t>4.39</t>
  </si>
  <si>
    <t>4.63</t>
  </si>
  <si>
    <t>4.85</t>
  </si>
  <si>
    <t>3.24</t>
  </si>
  <si>
    <t>3.39</t>
  </si>
  <si>
    <t>3.17</t>
  </si>
  <si>
    <t>4.49</t>
  </si>
  <si>
    <t>3.99</t>
  </si>
  <si>
    <t>6.23</t>
  </si>
  <si>
    <t>4.16</t>
  </si>
  <si>
    <t>3.14</t>
  </si>
  <si>
    <t>4.44</t>
  </si>
  <si>
    <t>3.51</t>
  </si>
  <si>
    <t>5.97</t>
  </si>
  <si>
    <t>2.79</t>
  </si>
  <si>
    <t>4.43</t>
  </si>
  <si>
    <t>4.67</t>
  </si>
  <si>
    <t>5.93</t>
  </si>
  <si>
    <t>4.92</t>
  </si>
  <si>
    <t>ser universitario</t>
  </si>
  <si>
    <t>fundamentos de ingenieria</t>
  </si>
  <si>
    <t>taller habilidades computacion</t>
  </si>
  <si>
    <t>acompañamiento y tutorias i</t>
  </si>
  <si>
    <t>comunicacion efectiva </t>
  </si>
  <si>
    <t>calculo diferencial</t>
  </si>
  <si>
    <t>taller ingenieria</t>
  </si>
  <si>
    <t>programacion avanzada</t>
  </si>
  <si>
    <t>acompañamiento y tutorias ii</t>
  </si>
  <si>
    <t>calculo integral</t>
  </si>
  <si>
    <t>algebra lineal</t>
  </si>
  <si>
    <t>calor y ondas</t>
  </si>
  <si>
    <t>bases de datos</t>
  </si>
  <si>
    <t>acompañamiento y tutorias iii</t>
  </si>
  <si>
    <t>liderazgo y trabajo en equipo </t>
  </si>
  <si>
    <t>calculo vectorial</t>
  </si>
  <si>
    <t>ecuaciones diferenciales</t>
  </si>
  <si>
    <t>contabilidad gerencial</t>
  </si>
  <si>
    <t>electivo (emprendimiento&amp;innovacion)</t>
  </si>
  <si>
    <t>estadistica descrip. y probab.</t>
  </si>
  <si>
    <t>acompañamiento y tutorias iv</t>
  </si>
  <si>
    <t>creatividad y res. de pro. </t>
  </si>
  <si>
    <t>matematicas discreta</t>
  </si>
  <si>
    <t>ingenieria economica</t>
  </si>
  <si>
    <t>ingles v</t>
  </si>
  <si>
    <t>señales y sistemas</t>
  </si>
  <si>
    <t>arquitectura de computadores</t>
  </si>
  <si>
    <t>inferencia estadistica</t>
  </si>
  <si>
    <t>evaluacion de proyectos</t>
  </si>
  <si>
    <t>ingles vi</t>
  </si>
  <si>
    <t>comunicaciones digitales</t>
  </si>
  <si>
    <t>redes de datos</t>
  </si>
  <si>
    <t>sistemas operativos</t>
  </si>
  <si>
    <t>modelos estocasticos</t>
  </si>
  <si>
    <t>taller emprendimiento</t>
  </si>
  <si>
    <t>taller profesional i</t>
  </si>
  <si>
    <t>seguridad informatica</t>
  </si>
  <si>
    <t>ingenieria de software</t>
  </si>
  <si>
    <t>electivo ing. informatica i</t>
  </si>
  <si>
    <t>electivo fac. informatica i</t>
  </si>
  <si>
    <t>electivo ii (planificacion y gestion informatica)</t>
  </si>
  <si>
    <t>simulacion de sistemas</t>
  </si>
  <si>
    <t>taller profesional ii</t>
  </si>
  <si>
    <t>ingenieria de sistemas</t>
  </si>
  <si>
    <t>gestion tics</t>
  </si>
  <si>
    <t>electivo doble ing. inform. i</t>
  </si>
  <si>
    <t>electivo ing. informatica ii</t>
  </si>
  <si>
    <t>taller herramientas</t>
  </si>
  <si>
    <t>taller innovacion e ingenieria</t>
  </si>
  <si>
    <t>electivo fac. informatica ii</t>
  </si>
  <si>
    <t>electivo doble ing. inform. ii</t>
  </si>
  <si>
    <t>electivo ing. informatica iii</t>
  </si>
  <si>
    <t>taller insercion laboral</t>
  </si>
  <si>
    <t>trabajo titulacion</t>
  </si>
  <si>
    <t>ingles 1</t>
  </si>
  <si>
    <t>ingles 2</t>
  </si>
  <si>
    <t>ingles 3</t>
  </si>
  <si>
    <t>ingles 4</t>
  </si>
  <si>
    <t>minor 1</t>
  </si>
  <si>
    <t>minor 2</t>
  </si>
  <si>
    <t>minor 3</t>
  </si>
  <si>
    <t>INGRESO2</t>
  </si>
  <si>
    <t>generación</t>
  </si>
  <si>
    <t>titulados</t>
  </si>
  <si>
    <t>promedio</t>
  </si>
  <si>
    <t>creditos</t>
  </si>
  <si>
    <t>Generación</t>
  </si>
  <si>
    <t>admision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</si>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</sst>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d\.mm"/>
  </numFmts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 style="thin">
        <color theme="1"/>
      </left>
      <right/>
      <top style="thin">
        <color theme="1"/>
      </top>
      <bottom/>
    </border>
    <border>
      <left/>
      <right/>
      <top style="thin">
        <color theme="1"/>
      </top>
      <bottom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theme="1"/>
      </top>
      <bottom/>
    </border>
    <border>
      <left/>
      <right/>
      <top/>
      <bottom/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2" fillId="2" fontId="1" numFmtId="0" xfId="0" applyBorder="1" applyFont="1"/>
    <xf borderId="6" fillId="2" fontId="1" numFmtId="0" xfId="0" applyBorder="1" applyFont="1"/>
    <xf borderId="7" fillId="2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3" numFmtId="164" xfId="0" applyFont="1" applyNumberFormat="1"/>
    <xf borderId="0" fillId="0" fontId="3" numFmtId="165" xfId="0" applyFont="1" applyNumberForma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2" numFmtId="0" xfId="0" applyFont="1"/>
    <xf borderId="7" fillId="2" fontId="1" numFmtId="0" xfId="0" applyBorder="1" applyFont="1"/>
    <xf borderId="0" fillId="0" fontId="4" numFmtId="0" xfId="0" applyFont="1"/>
    <xf borderId="0" fillId="0" fontId="4" numFmtId="1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</dxfs>
  <tableStyles count="3">
    <tableStyle count="3" pivot="0" name="CAPP Alumnos por Malla_Informát-style">
      <tableStyleElement dxfId="1" type="headerRow"/>
      <tableStyleElement dxfId="2" type="firstRowStripe"/>
      <tableStyleElement dxfId="3" type="secondRowStripe"/>
    </tableStyle>
    <tableStyle count="3" pivot="0" name="Hoja4-style">
      <tableStyleElement dxfId="1" type="headerRow"/>
      <tableStyleElement dxfId="2" type="firstRowStripe"/>
      <tableStyleElement dxfId="3" type="secondRowStripe"/>
    </tableStyle>
    <tableStyle count="3" pivot="0" name="Hoja4 (2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sem1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Hoja4!$CY$7:$CY$14</c:f>
              <c:numCache/>
            </c:numRef>
          </c:val>
          <c:smooth val="0"/>
        </c:ser>
        <c:ser>
          <c:idx val="1"/>
          <c:order val="1"/>
          <c:tx>
            <c:v>sem2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Hoja4!$CZ$7:$CZ$14</c:f>
              <c:numCache/>
            </c:numRef>
          </c:val>
          <c:smooth val="0"/>
        </c:ser>
        <c:ser>
          <c:idx val="2"/>
          <c:order val="2"/>
          <c:tx>
            <c:v>sem3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Hoja4!$DA$7:$DA$14</c:f>
              <c:numCache/>
            </c:numRef>
          </c:val>
          <c:smooth val="0"/>
        </c:ser>
        <c:ser>
          <c:idx val="3"/>
          <c:order val="3"/>
          <c:tx>
            <c:v>sem4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Hoja4!$DB$7:$DB$14</c:f>
              <c:numCache/>
            </c:numRef>
          </c:val>
          <c:smooth val="0"/>
        </c:ser>
        <c:ser>
          <c:idx val="4"/>
          <c:order val="4"/>
          <c:tx>
            <c:v>sem5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Hoja4!$DC$7:$DC$14</c:f>
              <c:numCache/>
            </c:numRef>
          </c:val>
          <c:smooth val="0"/>
        </c:ser>
        <c:ser>
          <c:idx val="5"/>
          <c:order val="5"/>
          <c:tx>
            <c:v>sem6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Hoja4!$DD$7:$DD$14</c:f>
              <c:numCache/>
            </c:numRef>
          </c:val>
          <c:smooth val="0"/>
        </c:ser>
        <c:ser>
          <c:idx val="6"/>
          <c:order val="6"/>
          <c:tx>
            <c:v>sem7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Hoja4!$DE$7:$DE$14</c:f>
              <c:numCache/>
            </c:numRef>
          </c:val>
          <c:smooth val="0"/>
        </c:ser>
        <c:ser>
          <c:idx val="7"/>
          <c:order val="7"/>
          <c:tx>
            <c:v>sem8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Hoja4!$DF$7:$DF$14</c:f>
              <c:numCache/>
            </c:numRef>
          </c:val>
          <c:smooth val="0"/>
        </c:ser>
        <c:ser>
          <c:idx val="8"/>
          <c:order val="8"/>
          <c:tx>
            <c:v>sem9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Hoja4!$DG$7:$DG$14</c:f>
              <c:numCache/>
            </c:numRef>
          </c:val>
          <c:smooth val="0"/>
        </c:ser>
        <c:ser>
          <c:idx val="9"/>
          <c:order val="9"/>
          <c:tx>
            <c:v>sem10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Hoja4!$CX$7:$CX$14</c:f>
            </c:strRef>
          </c:cat>
          <c:val>
            <c:numRef>
              <c:f>Hoja4!$DH$7:$DH$14</c:f>
              <c:numCache/>
            </c:numRef>
          </c:val>
          <c:smooth val="0"/>
        </c:ser>
        <c:axId val="684987574"/>
        <c:axId val="290414680"/>
      </c:lineChart>
      <c:catAx>
        <c:axId val="684987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0414680"/>
      </c:catAx>
      <c:valAx>
        <c:axId val="290414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49875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curricular por generación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v>2015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(2)'!$DD$9:$DM$9</c:f>
              <c:numCache/>
            </c:numRef>
          </c:val>
          <c:smooth val="0"/>
        </c:ser>
        <c:ser>
          <c:idx val="1"/>
          <c:order val="1"/>
          <c:tx>
            <c:v>2016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(2)'!$DD$10:$DM$10</c:f>
              <c:numCache/>
            </c:numRef>
          </c:val>
          <c:smooth val="0"/>
        </c:ser>
        <c:ser>
          <c:idx val="2"/>
          <c:order val="2"/>
          <c:tx>
            <c:v>2017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(2)'!$DD$11:$DM$11</c:f>
              <c:numCache/>
            </c:numRef>
          </c:val>
          <c:smooth val="0"/>
        </c:ser>
        <c:ser>
          <c:idx val="3"/>
          <c:order val="3"/>
          <c:tx>
            <c:v>2018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(2)'!$DD$12:$DM$12</c:f>
              <c:numCache/>
            </c:numRef>
          </c:val>
          <c:smooth val="0"/>
        </c:ser>
        <c:ser>
          <c:idx val="4"/>
          <c:order val="4"/>
          <c:tx>
            <c:v>2019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(2)'!$DD$13:$DM$13</c:f>
              <c:numCache/>
            </c:numRef>
          </c:val>
          <c:smooth val="0"/>
        </c:ser>
        <c:ser>
          <c:idx val="5"/>
          <c:order val="5"/>
          <c:tx>
            <c:v>2020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(2)'!$DD$14:$DM$14</c:f>
              <c:numCache/>
            </c:numRef>
          </c:val>
          <c:smooth val="0"/>
        </c:ser>
        <c:ser>
          <c:idx val="6"/>
          <c:order val="6"/>
          <c:tx>
            <c:v>2021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(2)'!$DD$15:$DM$15</c:f>
              <c:numCache/>
            </c:numRef>
          </c:val>
          <c:smooth val="0"/>
        </c:ser>
        <c:ser>
          <c:idx val="7"/>
          <c:order val="7"/>
          <c:tx>
            <c:v>2022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'Hoja4 (2)'!$DD$8:$DM$8</c:f>
            </c:strRef>
          </c:cat>
          <c:val>
            <c:numRef>
              <c:f>'Hoja4 (2)'!$DD$16:$DM$16</c:f>
              <c:numCache/>
            </c:numRef>
          </c:val>
          <c:smooth val="0"/>
        </c:ser>
        <c:axId val="686402309"/>
        <c:axId val="421704984"/>
      </c:lineChart>
      <c:catAx>
        <c:axId val="68640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Semestres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1704984"/>
      </c:catAx>
      <c:valAx>
        <c:axId val="42170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Promedio de créditos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402309"/>
        <c:maj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103</xdr:col>
      <xdr:colOff>38100</xdr:colOff>
      <xdr:row>15</xdr:row>
      <xdr:rowOff>66675</xdr:rowOff>
    </xdr:from>
    <xdr:ext cx="4857750" cy="2743200"/>
    <xdr:graphicFrame>
      <xdr:nvGraphicFramePr>
        <xdr:cNvPr id="4576816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105</xdr:col>
      <xdr:colOff>161925</xdr:colOff>
      <xdr:row>17</xdr:row>
      <xdr:rowOff>152400</xdr:rowOff>
    </xdr:from>
    <xdr:ext cx="9163050" cy="5943600"/>
    <xdr:graphicFrame>
      <xdr:nvGraphicFramePr>
        <xdr:cNvPr id="19948681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C1:BV3" displayName="Table_1" id="1">
  <tableColumns count="72">
    <tableColumn name="ser_universitario" id="1"/>
    <tableColumn name="matematicas" id="2"/>
    <tableColumn name="quimica" id="3"/>
    <tableColumn name="fundamentos_de_ingenieria" id="4"/>
    <tableColumn name="programacion" id="5"/>
    <tableColumn name="taller_habilidades_computacion" id="6"/>
    <tableColumn name="acompanamiento_y_tutorias1" id="7"/>
    <tableColumn name="comunicacion_efectiva" id="8"/>
    <tableColumn name="calculo_diferencial" id="9"/>
    <tableColumn name="algebra" id="10"/>
    <tableColumn name="mecanica" id="11"/>
    <tableColumn name="taller_ingenieria" id="12"/>
    <tableColumn name="programacion_avanzada" id="13"/>
    <tableColumn name="acompanamiento_y_tutorias2" id="14"/>
    <tableColumn name="antropologia " id="15"/>
    <tableColumn name="calculo_integral" id="16"/>
    <tableColumn name="algebra_lineal" id="17"/>
    <tableColumn name="calor_y_ondas" id="18"/>
    <tableColumn name="microeconomia" id="19"/>
    <tableColumn name="bases_de_datos" id="20"/>
    <tableColumn name="acompanamiento_y_tutorias3" id="21"/>
    <tableColumn name="liderazgo_y_trabajo_en_equipo" id="22"/>
    <tableColumn name="calculo_vectorial" id="23"/>
    <tableColumn name="ecuaciones_diferenciales" id="24"/>
    <tableColumn name="contabilidad_gerencial" id="25"/>
    <tableColumn name="emprendimiento" id="26"/>
    <tableColumn name="estadistica_descriptiva_y_probababilidades" id="27"/>
    <tableColumn name="acompanamiento_y_tutorias4" id="28"/>
    <tableColumn name="etica " id="29"/>
    <tableColumn name="creatividad" id="30"/>
    <tableColumn name="electronica" id="31"/>
    <tableColumn name="matematicas_discreta" id="32"/>
    <tableColumn name="optimizacion" id="33"/>
    <tableColumn name="ingenieria_economica" id="34"/>
    <tableColumn name="ingles5" id="35"/>
    <tableColumn name="senales_y_sistemas" id="36"/>
    <tableColumn name="arquitectura_de_computadores" id="37"/>
    <tableColumn name="algoritmos" id="38"/>
    <tableColumn name="inferencia_estadistica" id="39"/>
    <tableColumn name="evaluacion_de_proyectos" id="40"/>
    <tableColumn name="ingles6" id="41"/>
    <tableColumn name="comunicaciones_digitales" id="42"/>
    <tableColumn name="redes_de_datos" id="43"/>
    <tableColumn name="sistemas_operativos" id="44"/>
    <tableColumn name="modelos_estocasticos" id="45"/>
    <tableColumn name="taller_emprendimiento" id="46"/>
    <tableColumn name="taller_profesional1" id="47"/>
    <tableColumn name="seguridad_informatica" id="48"/>
    <tableColumn name="ingenieria_de_software" id="49"/>
    <tableColumn name="electivo_ing_informatica" id="50"/>
    <tableColumn name="electivo_fac_informatica" id="51"/>
    <tableColumn name="electivo2" id="52"/>
    <tableColumn name="simulacion_de_sistemas" id="53"/>
    <tableColumn name="taller_profesional2" id="54"/>
    <tableColumn name="ingenieria_de_sistemas" id="55"/>
    <tableColumn name="gestion_tics" id="56"/>
    <tableColumn name="electivo_doble_ing_informatica" id="57"/>
    <tableColumn name="electivo_ing_informatica2" id="58"/>
    <tableColumn name="taller_herramientas" id="59"/>
    <tableColumn name="taller_innovacion_e_ingenieria" id="60"/>
    <tableColumn name="electivo_fac_informatica2" id="61"/>
    <tableColumn name="electivo_doble_ing_informatica2" id="62"/>
    <tableColumn name="electivo_ing_informatica3" id="63"/>
    <tableColumn name="taller_insercion_laboral" id="64"/>
    <tableColumn name="trabajo_titulacion" id="65"/>
    <tableColumn name="ingles1" id="66"/>
    <tableColumn name="ingles2" id="67"/>
    <tableColumn name="ingles3" id="68"/>
    <tableColumn name="ingles4" id="69"/>
    <tableColumn name="minor1" id="70"/>
    <tableColumn name="minor2" id="71"/>
    <tableColumn name="minor3" id="72"/>
  </tableColumns>
  <tableStyleInfo name="CAPP Alumnos por Malla_Informát-style" showColumnStripes="0" showFirstColumn="1" showLastColumn="1" showRowStripes="1"/>
</table>
</file>

<file path=xl/tables/table2.xml><?xml version="1.0" encoding="utf-8"?>
<table xmlns="http://schemas.openxmlformats.org/spreadsheetml/2006/main" ref="C1:BV3" displayName="Table_2" id="2">
  <tableColumns count="72">
    <tableColumn name="ser universitario" id="1"/>
    <tableColumn name="matematicas" id="2"/>
    <tableColumn name="quimica" id="3"/>
    <tableColumn name="fundamentos de ingenieria" id="4"/>
    <tableColumn name="programacion" id="5"/>
    <tableColumn name="taller habilidades computacion" id="6"/>
    <tableColumn name="acompañamiento y tutorias i" id="7"/>
    <tableColumn name="comunicacion efectiva " id="8"/>
    <tableColumn name="calculo diferencial" id="9"/>
    <tableColumn name="algebra" id="10"/>
    <tableColumn name="mecanica" id="11"/>
    <tableColumn name="taller ingenieria" id="12"/>
    <tableColumn name="programacion avanzada" id="13"/>
    <tableColumn name="acompañamiento y tutorias ii" id="14"/>
    <tableColumn name="antropologia " id="15"/>
    <tableColumn name="calculo integral" id="16"/>
    <tableColumn name="algebra lineal" id="17"/>
    <tableColumn name="calor y ondas" id="18"/>
    <tableColumn name="microeconomia" id="19"/>
    <tableColumn name="bases de datos" id="20"/>
    <tableColumn name="acompañamiento y tutorias iii" id="21"/>
    <tableColumn name="liderazgo y trabajo en equipo " id="22"/>
    <tableColumn name="calculo vectorial" id="23"/>
    <tableColumn name="ecuaciones diferenciales" id="24"/>
    <tableColumn name="contabilidad gerencial" id="25"/>
    <tableColumn name="electivo (emprendimiento&amp;innovacion)" id="26"/>
    <tableColumn name="estadistica descrip. y probab." id="27"/>
    <tableColumn name="acompañamiento y tutorias iv" id="28"/>
    <tableColumn name="etica " id="29"/>
    <tableColumn name="creatividad y res. de pro. " id="30"/>
    <tableColumn name="electronica" id="31"/>
    <tableColumn name="matematicas discreta" id="32"/>
    <tableColumn name="optimizacion" id="33"/>
    <tableColumn name="ingenieria economica" id="34"/>
    <tableColumn name="ingles v" id="35"/>
    <tableColumn name="señales y sistemas" id="36"/>
    <tableColumn name="arquitectura de computadores" id="37"/>
    <tableColumn name="algoritmos" id="38"/>
    <tableColumn name="inferencia estadistica" id="39"/>
    <tableColumn name="evaluacion de proyectos" id="40"/>
    <tableColumn name="ingles vi" id="41"/>
    <tableColumn name="comunicaciones digitales" id="42"/>
    <tableColumn name="redes de datos" id="43"/>
    <tableColumn name="sistemas operativos" id="44"/>
    <tableColumn name="modelos estocasticos" id="45"/>
    <tableColumn name="taller emprendimiento" id="46"/>
    <tableColumn name="taller profesional i" id="47"/>
    <tableColumn name="seguridad informatica" id="48"/>
    <tableColumn name="ingenieria de software" id="49"/>
    <tableColumn name="electivo ing. informatica i" id="50"/>
    <tableColumn name="electivo fac. informatica i" id="51"/>
    <tableColumn name="electivo ii (planificacion y gestion informatica)" id="52"/>
    <tableColumn name="simulacion de sistemas" id="53"/>
    <tableColumn name="taller profesional ii" id="54"/>
    <tableColumn name="ingenieria de sistemas" id="55"/>
    <tableColumn name="gestion tics" id="56"/>
    <tableColumn name="electivo doble ing. inform. i" id="57"/>
    <tableColumn name="electivo ing. informatica ii" id="58"/>
    <tableColumn name="taller herramientas" id="59"/>
    <tableColumn name="taller innovacion e ingenieria" id="60"/>
    <tableColumn name="electivo fac. informatica ii" id="61"/>
    <tableColumn name="electivo doble ing. inform. ii" id="62"/>
    <tableColumn name="electivo ing. informatica iii" id="63"/>
    <tableColumn name="taller insercion laboral" id="64"/>
    <tableColumn name="trabajo titulacion" id="65"/>
    <tableColumn name="ingles 1" id="66"/>
    <tableColumn name="ingles 2" id="67"/>
    <tableColumn name="ingles 3" id="68"/>
    <tableColumn name="ingles 4" id="69"/>
    <tableColumn name="minor 1" id="70"/>
    <tableColumn name="minor 2" id="71"/>
    <tableColumn name="minor 3" id="72"/>
  </tableColumns>
  <tableStyleInfo name="Hoja4-style" showColumnStripes="0" showFirstColumn="1" showLastColumn="1" showRowStripes="1"/>
</table>
</file>

<file path=xl/tables/table3.xml><?xml version="1.0" encoding="utf-8"?>
<table xmlns="http://schemas.openxmlformats.org/spreadsheetml/2006/main" ref="C1:BV3" displayName="Table_3" id="3">
  <tableColumns count="72">
    <tableColumn name="ser universitario" id="1"/>
    <tableColumn name="matematicas" id="2"/>
    <tableColumn name="quimica" id="3"/>
    <tableColumn name="fundamentos de ingenieria" id="4"/>
    <tableColumn name="programacion" id="5"/>
    <tableColumn name="taller habilidades computacion" id="6"/>
    <tableColumn name="acompañamiento y tutorias i" id="7"/>
    <tableColumn name="comunicacion efectiva " id="8"/>
    <tableColumn name="calculo diferencial" id="9"/>
    <tableColumn name="algebra" id="10"/>
    <tableColumn name="mecanica" id="11"/>
    <tableColumn name="taller ingenieria" id="12"/>
    <tableColumn name="programacion avanzada" id="13"/>
    <tableColumn name="acompañamiento y tutorias ii" id="14"/>
    <tableColumn name="antropologia " id="15"/>
    <tableColumn name="calculo integral" id="16"/>
    <tableColumn name="algebra lineal" id="17"/>
    <tableColumn name="calor y ondas" id="18"/>
    <tableColumn name="microeconomia" id="19"/>
    <tableColumn name="bases de datos" id="20"/>
    <tableColumn name="acompañamiento y tutorias iii" id="21"/>
    <tableColumn name="liderazgo y trabajo en equipo " id="22"/>
    <tableColumn name="calculo vectorial" id="23"/>
    <tableColumn name="ecuaciones diferenciales" id="24"/>
    <tableColumn name="contabilidad gerencial" id="25"/>
    <tableColumn name="electivo (emprendimiento&amp;innovacion)" id="26"/>
    <tableColumn name="estadistica descrip. y probab." id="27"/>
    <tableColumn name="acompañamiento y tutorias iv" id="28"/>
    <tableColumn name="etica " id="29"/>
    <tableColumn name="creatividad y res. de pro. " id="30"/>
    <tableColumn name="electronica" id="31"/>
    <tableColumn name="matematicas discreta" id="32"/>
    <tableColumn name="optimizacion" id="33"/>
    <tableColumn name="ingenieria economica" id="34"/>
    <tableColumn name="ingles v" id="35"/>
    <tableColumn name="señales y sistemas" id="36"/>
    <tableColumn name="arquitectura de computadores" id="37"/>
    <tableColumn name="algoritmos" id="38"/>
    <tableColumn name="inferencia estadistica" id="39"/>
    <tableColumn name="evaluacion de proyectos" id="40"/>
    <tableColumn name="ingles vi" id="41"/>
    <tableColumn name="comunicaciones digitales" id="42"/>
    <tableColumn name="redes de datos" id="43"/>
    <tableColumn name="sistemas operativos" id="44"/>
    <tableColumn name="modelos estocasticos" id="45"/>
    <tableColumn name="taller emprendimiento" id="46"/>
    <tableColumn name="taller profesional i" id="47"/>
    <tableColumn name="seguridad informatica" id="48"/>
    <tableColumn name="ingenieria de software" id="49"/>
    <tableColumn name="electivo ing. informatica i" id="50"/>
    <tableColumn name="electivo fac. informatica i" id="51"/>
    <tableColumn name="electivo ii (planificacion y gestion informatica)" id="52"/>
    <tableColumn name="simulacion de sistemas" id="53"/>
    <tableColumn name="taller profesional ii" id="54"/>
    <tableColumn name="ingenieria de sistemas" id="55"/>
    <tableColumn name="gestion tics" id="56"/>
    <tableColumn name="electivo doble ing. inform. i" id="57"/>
    <tableColumn name="electivo ing. informatica ii" id="58"/>
    <tableColumn name="taller herramientas" id="59"/>
    <tableColumn name="taller innovacion e ingenieria" id="60"/>
    <tableColumn name="electivo fac. informatica ii" id="61"/>
    <tableColumn name="electivo doble ing. inform. ii" id="62"/>
    <tableColumn name="electivo ing. informatica iii" id="63"/>
    <tableColumn name="taller insercion laboral" id="64"/>
    <tableColumn name="trabajo titulacion" id="65"/>
    <tableColumn name="ingles 1" id="66"/>
    <tableColumn name="ingles 2" id="67"/>
    <tableColumn name="ingles 3" id="68"/>
    <tableColumn name="ingles 4" id="69"/>
    <tableColumn name="minor 1" id="70"/>
    <tableColumn name="minor 2" id="71"/>
    <tableColumn name="minor 3" id="72"/>
  </tableColumns>
  <tableStyleInfo name="Hoja4 (2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1.63"/>
    <col customWidth="1" min="4" max="4" width="16.38"/>
    <col customWidth="1" min="5" max="5" width="12.63"/>
    <col customWidth="1" min="6" max="6" width="31.38"/>
    <col customWidth="1" min="7" max="7" width="18.38"/>
    <col customWidth="1" min="8" max="8" width="36.88"/>
    <col customWidth="1" min="9" max="9" width="33.25"/>
    <col customWidth="1" min="10" max="10" width="27.63"/>
    <col customWidth="1" min="11" max="11" width="24.25"/>
    <col customWidth="1" min="13" max="13" width="12.88"/>
    <col customWidth="1" min="14" max="14" width="21.0"/>
    <col customWidth="1" min="15" max="15" width="29.0"/>
    <col customWidth="1" min="16" max="16" width="33.75"/>
    <col customWidth="1" min="17" max="17" width="18.25"/>
    <col customWidth="1" min="18" max="18" width="21.25"/>
    <col customWidth="1" min="19" max="19" width="18.88"/>
    <col customWidth="1" min="20" max="20" width="18.38"/>
    <col customWidth="1" min="21" max="21" width="19.13"/>
    <col customWidth="1" min="22" max="22" width="19.63"/>
    <col customWidth="1" min="23" max="23" width="34.13"/>
    <col customWidth="1" min="24" max="24" width="35.88"/>
    <col customWidth="1" min="25" max="25" width="22.63"/>
    <col customWidth="1" min="26" max="26" width="30.38"/>
    <col customWidth="1" min="27" max="27" width="27.63"/>
    <col customWidth="1" min="28" max="28" width="43.25"/>
    <col customWidth="1" min="29" max="29" width="35.13"/>
    <col customWidth="1" min="30" max="30" width="34.63"/>
    <col customWidth="1" min="32" max="32" width="31.0"/>
    <col customWidth="1" min="33" max="33" width="16.0"/>
    <col customWidth="1" min="34" max="34" width="26.13"/>
    <col customWidth="1" min="35" max="35" width="16.0"/>
    <col customWidth="1" min="36" max="36" width="25.38"/>
    <col customWidth="1" min="38" max="38" width="23.75"/>
    <col customWidth="1" min="39" max="39" width="36.75"/>
    <col customWidth="1" min="40" max="40" width="15.25"/>
    <col customWidth="1" min="41" max="41" width="26.63"/>
    <col customWidth="1" min="42" max="42" width="30.25"/>
    <col customWidth="1" min="44" max="44" width="30.0"/>
    <col customWidth="1" min="45" max="45" width="19.63"/>
    <col customWidth="1" min="46" max="46" width="25.13"/>
    <col customWidth="1" min="47" max="48" width="27.25"/>
    <col customWidth="1" min="49" max="49" width="24.75"/>
    <col customWidth="1" min="50" max="50" width="27.0"/>
    <col customWidth="1" min="51" max="51" width="27.88"/>
    <col customWidth="1" min="52" max="52" width="30.38"/>
    <col customWidth="1" min="53" max="53" width="31.0"/>
    <col customWidth="1" min="54" max="54" width="52.75"/>
    <col customWidth="1" min="55" max="55" width="27.63"/>
    <col customWidth="1" min="56" max="56" width="25.13"/>
    <col customWidth="1" min="57" max="57" width="26.75"/>
    <col customWidth="1" min="58" max="58" width="15.88"/>
    <col customWidth="1" min="59" max="59" width="32.63"/>
    <col customWidth="1" min="60" max="60" width="30.88"/>
    <col customWidth="1" min="61" max="61" width="25.13"/>
    <col customWidth="1" min="62" max="62" width="34.88"/>
    <col customWidth="1" min="63" max="63" width="31.38"/>
    <col customWidth="1" min="64" max="64" width="33.0"/>
    <col customWidth="1" min="65" max="65" width="31.25"/>
    <col customWidth="1" min="66" max="66" width="29.75"/>
    <col customWidth="1" min="67" max="67" width="22.63"/>
    <col customWidth="1" min="72" max="73" width="13.63"/>
    <col customWidth="1" min="74" max="74" width="22.88"/>
    <col customWidth="1" min="75" max="75" width="17.38"/>
    <col customWidth="1" min="76" max="95" width="15.2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3" t="s">
        <v>31</v>
      </c>
      <c r="AG1" s="4" t="s">
        <v>32</v>
      </c>
      <c r="AH1" s="3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ht="15.75" customHeight="1">
      <c r="C2" s="6">
        <v>4.0</v>
      </c>
      <c r="D2" s="7">
        <v>8.0</v>
      </c>
      <c r="E2" s="7">
        <v>6.0</v>
      </c>
      <c r="F2" s="7">
        <v>6.0</v>
      </c>
      <c r="G2" s="7">
        <v>6.0</v>
      </c>
      <c r="H2" s="7">
        <v>2.0</v>
      </c>
      <c r="I2" s="7">
        <v>2.0</v>
      </c>
      <c r="J2" s="7">
        <v>4.0</v>
      </c>
      <c r="K2" s="7">
        <v>6.0</v>
      </c>
      <c r="L2" s="7">
        <v>6.0</v>
      </c>
      <c r="M2" s="7">
        <v>6.0</v>
      </c>
      <c r="N2" s="7">
        <v>6.0</v>
      </c>
      <c r="O2" s="7">
        <v>6.0</v>
      </c>
      <c r="P2" s="7">
        <v>2.0</v>
      </c>
      <c r="Q2" s="7">
        <v>4.0</v>
      </c>
      <c r="R2" s="7">
        <v>6.0</v>
      </c>
      <c r="S2" s="7">
        <v>6.0</v>
      </c>
      <c r="T2" s="7">
        <v>6.0</v>
      </c>
      <c r="U2" s="7">
        <v>6.0</v>
      </c>
      <c r="V2" s="7">
        <v>6.0</v>
      </c>
      <c r="W2" s="7">
        <v>2.0</v>
      </c>
      <c r="X2" s="7">
        <v>4.0</v>
      </c>
      <c r="Y2" s="7">
        <v>6.0</v>
      </c>
      <c r="Z2" s="7">
        <v>6.0</v>
      </c>
      <c r="AA2" s="7">
        <v>6.0</v>
      </c>
      <c r="AB2" s="7">
        <v>6.0</v>
      </c>
      <c r="AC2" s="7">
        <v>6.0</v>
      </c>
      <c r="AD2" s="7">
        <v>2.0</v>
      </c>
      <c r="AE2" s="7">
        <v>4.0</v>
      </c>
      <c r="AF2" s="7">
        <v>4.0</v>
      </c>
      <c r="AG2" s="7">
        <v>6.0</v>
      </c>
      <c r="AH2" s="7">
        <v>6.0</v>
      </c>
      <c r="AI2" s="7">
        <v>6.0</v>
      </c>
      <c r="AJ2" s="7">
        <v>6.0</v>
      </c>
      <c r="AK2" s="7">
        <v>4.0</v>
      </c>
      <c r="AL2" s="7">
        <v>6.0</v>
      </c>
      <c r="AM2" s="7">
        <v>6.0</v>
      </c>
      <c r="AN2" s="7">
        <v>4.0</v>
      </c>
      <c r="AO2" s="7">
        <v>6.0</v>
      </c>
      <c r="AP2" s="7">
        <v>6.0</v>
      </c>
      <c r="AQ2" s="7">
        <v>4.0</v>
      </c>
      <c r="AR2" s="7">
        <v>6.0</v>
      </c>
      <c r="AS2" s="7">
        <v>6.0</v>
      </c>
      <c r="AT2" s="7">
        <v>6.0</v>
      </c>
      <c r="AU2" s="7">
        <v>6.0</v>
      </c>
      <c r="AV2" s="7">
        <v>6.0</v>
      </c>
      <c r="AW2" s="7">
        <v>4.0</v>
      </c>
      <c r="AX2" s="7">
        <v>6.0</v>
      </c>
      <c r="AY2" s="7">
        <v>6.0</v>
      </c>
      <c r="AZ2" s="7">
        <v>6.0</v>
      </c>
      <c r="BA2" s="7">
        <v>6.0</v>
      </c>
      <c r="BB2" s="7">
        <v>6.0</v>
      </c>
      <c r="BC2" s="7">
        <v>6.0</v>
      </c>
      <c r="BD2" s="7">
        <v>4.0</v>
      </c>
      <c r="BE2" s="7">
        <v>6.0</v>
      </c>
      <c r="BF2" s="7">
        <v>4.0</v>
      </c>
      <c r="BG2" s="7">
        <v>6.0</v>
      </c>
      <c r="BH2" s="7">
        <v>6.0</v>
      </c>
      <c r="BI2" s="7">
        <v>6.0</v>
      </c>
      <c r="BJ2" s="7">
        <v>10.0</v>
      </c>
      <c r="BK2" s="7">
        <v>6.0</v>
      </c>
      <c r="BL2" s="7">
        <v>6.0</v>
      </c>
      <c r="BM2" s="7">
        <v>6.0</v>
      </c>
      <c r="BN2" s="7">
        <v>4.0</v>
      </c>
      <c r="BO2" s="7">
        <v>16.0</v>
      </c>
      <c r="BP2" s="7">
        <v>4.0</v>
      </c>
      <c r="BQ2" s="7">
        <v>4.0</v>
      </c>
      <c r="BR2" s="7">
        <v>4.0</v>
      </c>
      <c r="BS2" s="7">
        <v>4.0</v>
      </c>
      <c r="BT2" s="7">
        <v>4.0</v>
      </c>
      <c r="BU2" s="7">
        <v>4.0</v>
      </c>
      <c r="BV2" s="8">
        <v>4.0</v>
      </c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ht="15.75" customHeight="1">
      <c r="C3" s="6">
        <v>1.0</v>
      </c>
      <c r="D3" s="7">
        <v>1.0</v>
      </c>
      <c r="E3" s="7">
        <v>1.0</v>
      </c>
      <c r="F3" s="7">
        <v>1.0</v>
      </c>
      <c r="G3" s="7">
        <v>1.0</v>
      </c>
      <c r="H3" s="7">
        <v>1.0</v>
      </c>
      <c r="I3" s="7">
        <v>1.0</v>
      </c>
      <c r="J3" s="7">
        <v>2.0</v>
      </c>
      <c r="K3" s="7">
        <v>2.0</v>
      </c>
      <c r="L3" s="7">
        <v>2.0</v>
      </c>
      <c r="M3" s="7">
        <v>2.0</v>
      </c>
      <c r="N3" s="7">
        <v>2.0</v>
      </c>
      <c r="O3" s="7">
        <v>2.0</v>
      </c>
      <c r="P3" s="7">
        <v>2.0</v>
      </c>
      <c r="Q3" s="7">
        <v>3.0</v>
      </c>
      <c r="R3" s="7">
        <v>3.0</v>
      </c>
      <c r="S3" s="7">
        <v>3.0</v>
      </c>
      <c r="T3" s="7">
        <v>3.0</v>
      </c>
      <c r="U3" s="7">
        <v>3.0</v>
      </c>
      <c r="V3" s="7">
        <v>3.0</v>
      </c>
      <c r="W3" s="7">
        <v>3.0</v>
      </c>
      <c r="X3" s="7">
        <v>4.0</v>
      </c>
      <c r="Y3" s="7">
        <v>4.0</v>
      </c>
      <c r="Z3" s="7">
        <v>4.0</v>
      </c>
      <c r="AA3" s="7">
        <v>4.0</v>
      </c>
      <c r="AB3" s="7">
        <v>4.0</v>
      </c>
      <c r="AC3" s="7">
        <v>4.0</v>
      </c>
      <c r="AD3" s="7">
        <v>4.0</v>
      </c>
      <c r="AE3" s="7">
        <v>5.0</v>
      </c>
      <c r="AF3" s="7">
        <v>5.0</v>
      </c>
      <c r="AG3" s="7">
        <v>5.0</v>
      </c>
      <c r="AH3" s="7">
        <v>5.0</v>
      </c>
      <c r="AI3" s="7">
        <v>5.0</v>
      </c>
      <c r="AJ3" s="7">
        <v>5.0</v>
      </c>
      <c r="AK3" s="7">
        <v>5.0</v>
      </c>
      <c r="AL3" s="7">
        <v>6.0</v>
      </c>
      <c r="AM3" s="7">
        <v>6.0</v>
      </c>
      <c r="AN3" s="7">
        <v>6.0</v>
      </c>
      <c r="AO3" s="7">
        <v>6.0</v>
      </c>
      <c r="AP3" s="7">
        <v>6.0</v>
      </c>
      <c r="AQ3" s="7">
        <v>6.0</v>
      </c>
      <c r="AR3" s="7">
        <v>7.0</v>
      </c>
      <c r="AS3" s="7">
        <v>7.0</v>
      </c>
      <c r="AT3" s="7">
        <v>7.0</v>
      </c>
      <c r="AU3" s="7">
        <v>7.0</v>
      </c>
      <c r="AV3" s="7">
        <v>7.0</v>
      </c>
      <c r="AW3" s="7">
        <v>7.0</v>
      </c>
      <c r="AX3" s="7">
        <v>8.0</v>
      </c>
      <c r="AY3" s="7">
        <v>8.0</v>
      </c>
      <c r="AZ3" s="7">
        <v>8.0</v>
      </c>
      <c r="BA3" s="7">
        <v>8.0</v>
      </c>
      <c r="BB3" s="7">
        <v>8.0</v>
      </c>
      <c r="BC3" s="7">
        <v>8.0</v>
      </c>
      <c r="BD3" s="7">
        <v>8.0</v>
      </c>
      <c r="BE3" s="7">
        <v>9.0</v>
      </c>
      <c r="BF3" s="7">
        <v>9.0</v>
      </c>
      <c r="BG3" s="7">
        <v>9.0</v>
      </c>
      <c r="BH3" s="7">
        <v>9.0</v>
      </c>
      <c r="BI3" s="7">
        <v>9.0</v>
      </c>
      <c r="BJ3" s="7">
        <v>9.0</v>
      </c>
      <c r="BK3" s="7">
        <v>10.0</v>
      </c>
      <c r="BL3" s="7">
        <v>10.0</v>
      </c>
      <c r="BM3" s="7">
        <v>10.0</v>
      </c>
      <c r="BN3" s="7">
        <v>10.0</v>
      </c>
      <c r="BO3" s="7">
        <v>10.0</v>
      </c>
      <c r="BP3" s="7">
        <v>1.0</v>
      </c>
      <c r="BQ3" s="7">
        <v>2.0</v>
      </c>
      <c r="BR3" s="7">
        <v>3.0</v>
      </c>
      <c r="BS3" s="7">
        <v>4.0</v>
      </c>
      <c r="BT3" s="7">
        <v>8.0</v>
      </c>
      <c r="BU3" s="7">
        <v>9.0</v>
      </c>
      <c r="BV3" s="8">
        <v>10.0</v>
      </c>
    </row>
    <row r="4" ht="15.75" customHeight="1">
      <c r="C4" s="9" t="s">
        <v>74</v>
      </c>
      <c r="D4" s="9" t="s">
        <v>75</v>
      </c>
      <c r="E4" s="9" t="s">
        <v>76</v>
      </c>
      <c r="F4" s="9" t="s">
        <v>77</v>
      </c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83</v>
      </c>
      <c r="M4" s="9" t="s">
        <v>84</v>
      </c>
      <c r="N4" s="9" t="s">
        <v>85</v>
      </c>
      <c r="O4" s="9" t="s">
        <v>86</v>
      </c>
      <c r="P4" s="9" t="s">
        <v>87</v>
      </c>
      <c r="Q4" s="9" t="s">
        <v>88</v>
      </c>
      <c r="R4" s="9" t="s">
        <v>89</v>
      </c>
      <c r="S4" s="9" t="s">
        <v>90</v>
      </c>
      <c r="T4" s="9" t="s">
        <v>91</v>
      </c>
      <c r="U4" s="9" t="s">
        <v>92</v>
      </c>
      <c r="V4" s="9" t="s">
        <v>93</v>
      </c>
      <c r="W4" s="9" t="s">
        <v>94</v>
      </c>
      <c r="X4" s="9" t="s">
        <v>95</v>
      </c>
      <c r="Y4" s="9" t="s">
        <v>96</v>
      </c>
      <c r="Z4" s="9" t="s">
        <v>97</v>
      </c>
      <c r="AA4" s="9" t="s">
        <v>98</v>
      </c>
      <c r="AB4" s="9" t="s">
        <v>99</v>
      </c>
      <c r="AC4" s="9" t="s">
        <v>100</v>
      </c>
      <c r="AD4" s="9" t="s">
        <v>101</v>
      </c>
      <c r="AE4" s="9" t="s">
        <v>102</v>
      </c>
      <c r="AF4" s="9" t="s">
        <v>103</v>
      </c>
      <c r="AG4" s="9" t="s">
        <v>104</v>
      </c>
      <c r="AH4" s="9" t="s">
        <v>105</v>
      </c>
      <c r="AI4" s="9" t="s">
        <v>106</v>
      </c>
      <c r="AJ4" s="9" t="s">
        <v>107</v>
      </c>
      <c r="AK4" s="9" t="s">
        <v>108</v>
      </c>
      <c r="AL4" s="9" t="s">
        <v>109</v>
      </c>
      <c r="AM4" s="9" t="s">
        <v>110</v>
      </c>
      <c r="AN4" s="9" t="s">
        <v>111</v>
      </c>
      <c r="AO4" s="9" t="s">
        <v>112</v>
      </c>
      <c r="AP4" s="9" t="s">
        <v>113</v>
      </c>
      <c r="AQ4" s="9" t="s">
        <v>114</v>
      </c>
      <c r="AR4" s="9" t="s">
        <v>115</v>
      </c>
      <c r="AS4" s="9" t="s">
        <v>116</v>
      </c>
      <c r="AT4" s="9" t="s">
        <v>117</v>
      </c>
      <c r="AU4" s="9" t="s">
        <v>118</v>
      </c>
      <c r="AV4" s="9" t="s">
        <v>119</v>
      </c>
      <c r="AW4" s="9" t="s">
        <v>120</v>
      </c>
      <c r="AX4" s="9" t="s">
        <v>121</v>
      </c>
      <c r="AY4" s="9" t="s">
        <v>122</v>
      </c>
      <c r="AZ4" s="9" t="s">
        <v>123</v>
      </c>
      <c r="BA4" s="9" t="s">
        <v>124</v>
      </c>
      <c r="BB4" s="9" t="s">
        <v>125</v>
      </c>
      <c r="BC4" s="9" t="s">
        <v>126</v>
      </c>
      <c r="BD4" s="9" t="s">
        <v>127</v>
      </c>
      <c r="BE4" s="9" t="s">
        <v>128</v>
      </c>
      <c r="BF4" s="9" t="s">
        <v>129</v>
      </c>
      <c r="BG4" s="9" t="s">
        <v>130</v>
      </c>
      <c r="BH4" s="9" t="s">
        <v>131</v>
      </c>
      <c r="BI4" s="9" t="s">
        <v>132</v>
      </c>
      <c r="BJ4" s="9" t="s">
        <v>133</v>
      </c>
      <c r="BK4" s="9" t="s">
        <v>134</v>
      </c>
      <c r="BL4" s="9" t="s">
        <v>135</v>
      </c>
      <c r="BM4" s="9" t="s">
        <v>136</v>
      </c>
      <c r="BN4" s="9" t="s">
        <v>137</v>
      </c>
      <c r="BO4" s="9" t="s">
        <v>138</v>
      </c>
      <c r="BP4" s="9" t="s">
        <v>139</v>
      </c>
      <c r="BQ4" s="9" t="s">
        <v>140</v>
      </c>
      <c r="BR4" s="9" t="s">
        <v>141</v>
      </c>
      <c r="BS4" s="9" t="s">
        <v>142</v>
      </c>
      <c r="BT4" s="9" t="s">
        <v>143</v>
      </c>
      <c r="BU4" s="9" t="s">
        <v>144</v>
      </c>
      <c r="BV4" s="9" t="s">
        <v>145</v>
      </c>
      <c r="BW4" s="9" t="s">
        <v>146</v>
      </c>
      <c r="BX4" s="9" t="s">
        <v>147</v>
      </c>
      <c r="BY4" s="9" t="s">
        <v>148</v>
      </c>
      <c r="BZ4" s="9" t="s">
        <v>149</v>
      </c>
      <c r="CA4" s="9" t="s">
        <v>150</v>
      </c>
      <c r="CB4" s="9" t="s">
        <v>151</v>
      </c>
      <c r="CC4" s="9" t="s">
        <v>152</v>
      </c>
      <c r="CD4" s="9" t="s">
        <v>153</v>
      </c>
      <c r="CE4" s="9" t="s">
        <v>154</v>
      </c>
      <c r="CF4" s="9" t="s">
        <v>155</v>
      </c>
      <c r="CG4" s="10" t="s">
        <v>156</v>
      </c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5" t="s">
        <v>157</v>
      </c>
      <c r="CS4" s="5" t="s">
        <v>158</v>
      </c>
    </row>
    <row r="5" ht="15.75" customHeight="1">
      <c r="A5" s="12">
        <v>1.0</v>
      </c>
      <c r="B5" s="13">
        <v>2017.0</v>
      </c>
      <c r="C5" s="13">
        <v>6.1</v>
      </c>
      <c r="D5" s="13">
        <v>5.0</v>
      </c>
      <c r="E5" s="13">
        <v>5.4</v>
      </c>
      <c r="F5" s="13">
        <v>4.8</v>
      </c>
      <c r="G5" s="13">
        <v>5.0</v>
      </c>
      <c r="H5" s="13">
        <v>4.9</v>
      </c>
      <c r="I5" s="13">
        <v>6.6</v>
      </c>
      <c r="J5" s="13">
        <v>5.6</v>
      </c>
      <c r="K5" s="13">
        <v>4.7</v>
      </c>
      <c r="L5" s="13">
        <v>5.2</v>
      </c>
      <c r="M5" s="13">
        <v>5.2</v>
      </c>
      <c r="N5" s="13">
        <v>5.7</v>
      </c>
      <c r="O5" s="13">
        <v>5.7</v>
      </c>
      <c r="P5" s="13">
        <v>6.4</v>
      </c>
      <c r="Q5" s="13">
        <v>5.0</v>
      </c>
      <c r="R5" s="13">
        <v>5.4</v>
      </c>
      <c r="S5" s="13">
        <v>4.7</v>
      </c>
      <c r="T5" s="13">
        <v>5.0</v>
      </c>
      <c r="U5" s="13">
        <v>5.1</v>
      </c>
      <c r="V5" s="13">
        <v>4.4</v>
      </c>
      <c r="W5" s="13">
        <v>5.1</v>
      </c>
      <c r="X5" s="13">
        <v>6.1</v>
      </c>
      <c r="Y5" s="13">
        <v>5.2</v>
      </c>
      <c r="Z5" s="13">
        <v>4.9</v>
      </c>
      <c r="AA5" s="13">
        <v>5.1</v>
      </c>
      <c r="AB5" s="13">
        <v>5.5</v>
      </c>
      <c r="AC5" s="13">
        <v>4.5</v>
      </c>
      <c r="AD5" s="13">
        <v>5.5</v>
      </c>
      <c r="AE5" s="13">
        <v>4.9</v>
      </c>
      <c r="AF5" s="13">
        <v>6.9</v>
      </c>
      <c r="AG5" s="13">
        <v>4.8</v>
      </c>
      <c r="AH5" s="13">
        <v>4.4</v>
      </c>
      <c r="AI5" s="13">
        <v>5.6</v>
      </c>
      <c r="AJ5" s="13">
        <v>4.7</v>
      </c>
      <c r="AK5" s="13"/>
      <c r="AL5" s="13">
        <v>5.1</v>
      </c>
      <c r="AM5" s="13">
        <v>6.2</v>
      </c>
      <c r="AN5" s="13">
        <v>5.6</v>
      </c>
      <c r="AO5" s="13">
        <v>5.1</v>
      </c>
      <c r="AP5" s="13">
        <v>5.8</v>
      </c>
      <c r="AQ5" s="13"/>
      <c r="AR5" s="13">
        <v>5.8</v>
      </c>
      <c r="AS5" s="13">
        <v>6.0</v>
      </c>
      <c r="AT5" s="13">
        <v>5.8</v>
      </c>
      <c r="AU5" s="13"/>
      <c r="AV5" s="13">
        <v>6.1</v>
      </c>
      <c r="AW5" s="13"/>
      <c r="AX5" s="13"/>
      <c r="AY5" s="13"/>
      <c r="AZ5" s="13">
        <v>4.6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>
        <v>6.2</v>
      </c>
      <c r="BQ5" s="13">
        <v>4.6</v>
      </c>
      <c r="BR5" s="13">
        <v>4.1</v>
      </c>
      <c r="BS5" s="13">
        <v>4.3</v>
      </c>
      <c r="BT5" s="13"/>
      <c r="BU5" s="13"/>
      <c r="BV5" s="13"/>
      <c r="BW5" s="13">
        <f t="shared" ref="BW5:BW332" si="1">IF(C5&gt;3.9,$C$2,0)+IF(D5&gt;3.9,$D$2,0)+IF(E5&gt;3.9,$E$2,0)+IF(F5&gt;3.9,$F$2,0)+IF(G5&gt;3.9,$G$2,0)+IF(H5&gt;3.9,$H$2,0)+IF(I5&gt;3.9,$I$2,0)+IF(J5&gt;3.9,$J$2,0)+IF(K5&gt;3.9,$K$2,0)+IF(L5&gt;3.9,$L$2,0)+IF(M5&gt;3.9,$M$2,0)+IF(N5&gt;3.9,$N$2,0)+IF(O5&gt;3.9,$O$2,0)+IF(P5&gt;3.9,$P$2,0)+IF(Q5&gt;3.9,$Q$2,0)+IF(R5&gt;3.9,$R$2,0)+IF(S5&gt;3.9,$S$2,0)+IF(T5&gt;3.9,$T$2,0)+IF(U5&gt;3.9,$U$2,0)+IF(V5&gt;3.9,$V$2,0)+IF(W5&gt;3.9,$W$2,0)+IF(X5&gt;3.9,$X$2,0)+IF(Y5&gt;3.9,$Y$2,0)+IF(Z5&gt;3.9,$Z$2,0)+IF(AA5&gt;3.9,$AA$2,0)+IF(AB5&gt;3.9,$AB$2,0)+IF(AC5&gt;3.9,$AC$2,0)+IF(AD5&gt;3.9,$AD$2,0)+IF(AE5&gt;3.9,$AE$2,0)+IF(AF5&gt;3.9,$AF$2,0)+IF(AG5&gt;3.9,$AG$2,0)+IF(AH5&gt;3.9,$AH$2,0)+IF(AI5&gt;3.9,$AI$2,0)+IF(AJ5&gt;3.9,$AJ$2,0)+IF(AK5&gt;3.9,$AK$2,0)+IF(AL5&gt;3.9,$AL$2,0)+IF(AM5&gt;3.9,$AM$2,0)+IF(AN5&gt;3.9,$AN$2,0)+IF(AO5&gt;3.9,$AO$2,0)+IF(AP5&gt;3.9,$AP$2,0)+IF(AQ5&gt;3.9,$AQ$2,0)+IF(AR5&gt;3.9,$AR$2,0)+IF(AS5&gt;3.9,$AS$2,0)+IF(AT5&gt;3.9,$AT$2,0)+IF(AU5&gt;3.9,$AU$2,0)+IF(AV5&gt;3.9,$AV$2,0)+IF(AW5&gt;3.9,$AW$2,0)+IF(AX5&gt;3.9,$AX$2,0)+IF(AY5&gt;3.9,$AY$2,0)+IF(AZ5&gt;3.9,$AZ$2,0)+IF(BA5&gt;3.9,$BA$2,0)+IF(BB5&gt;3.9,$BB$2,0)+IF(BC5&gt;3.9,$BC$2,0)+IF(BD5&gt;3.9,$BD$2,0)+IF(BE5&gt;3.9,$BE$2,0)+IF(BF5&gt;3.9,$BF$2,0)+IF(BG5&gt;3.9,$BG$2,0)+IF(BH5&gt;3.9,$BH$2,0)+IF(BI5&gt;3.9,$BI$2,0)+IF(BJ5&gt;3.9,$BJ$2,0)+IF(BK5&gt;3.9,$BK$2,0)+IF(BL5&gt;3.9,$BL$2,0)+IF(BM5&gt;3.9,$BM$2,0)+IF(BN5&gt;3.9,$BN$2,0)+IF(BO5&gt;3.9,$BO$2,0)+IF(BP5&gt;3.9,$BP$2,0)+IF(BQ5&gt;3.9,$BQ$2,0)+IF(BR5&gt;3.9,$BR$2,0)+IF(BS5&gt;3.9,$BS$2,0)+IF(BT5&gt;3.9,$BT$2,0)+IF(BU5&gt;3.9,$BU$2,0)+IF(BV5&gt;3.9,$BV$2,0)</f>
        <v>248</v>
      </c>
      <c r="BX5" s="13">
        <f t="shared" ref="BX5:BX332" si="2">IF(C5&gt;3.9,$C$2,0)+IF(D5&gt;3.9,$D$2,0)+IF(E5&gt;3.9,$E$2,0)+IF(F5&gt;3.9,$F$2,0)+IF(G5&gt;3.9,$G$2,0)+IF(H5&gt;3.9,$H$2,0)+IF(I5&gt;3.9,$I$2,0)+IF(BP5&gt;3.9,$BP$2,0)</f>
        <v>38</v>
      </c>
      <c r="BY5" s="13">
        <f t="shared" ref="BY5:BY332" si="3">IF(J5&gt;3.9,$J$2,0)+IF(K5&gt;3.9,$K$2,0)+IF(L5&gt;3.9,$L$2,0)+IF(M5&gt;3.9,$M$2,0)+IF(N5&gt;3.9,$N$2,0)+IF(O5&gt;3.9,$O$2,0)+IF(P5&gt;3.9,$P$2,0)+IF(BQ5&gt;3.9,$BQ$2,0)</f>
        <v>40</v>
      </c>
      <c r="BZ5" s="13">
        <f t="shared" ref="BZ5:BZ332" si="4">IF(Q5&gt;3.9,$Q$2,0)+IF(R5&gt;3.9,$R$2,0)+IF(S5&gt;3.9,$S$2,0)+IF(T5&gt;3.9,$T$2,0)+IF(U5&gt;3.9,$U$2,0)+IF(V5&gt;3.9,$V$2,0)+IF(W5&gt;3.9,$W$2,0)+IF(BR5&gt;3.9,$BR$2,0)</f>
        <v>40</v>
      </c>
      <c r="CA5" s="13">
        <f t="shared" ref="CA5:CA332" si="5">IF(X5&gt;3.9,$X$2,0)+IF(Y5&gt;3.9,$Y$2,0)+IF(Z5&gt;3.9,$Z$2,0)+IF(AA5&gt;3.9,$AA$2,0)+IF(AB5&gt;3.9,$AB$2,0)+IF(AC5&gt;3.9,$AC$2,0)+IF(AD5&gt;3.9,$AD$2,0)+IF(BS5&gt;3.9,$BS$2,0)</f>
        <v>40</v>
      </c>
      <c r="CB5" s="13">
        <f t="shared" ref="CB5:CB332" si="6">IF(AE5&gt;3.9,$AE$2,0)+IF(AF5&gt;3.9,$AF$2,0)+IF(AG5&gt;3.9,$AG$2,0)+IF(AH5&gt;3.9,$AH$2,0)+IF(AI5&gt;3.9,$AI$2,0)+IF(AJ5&gt;3.9,$AJ$2,0)+IF(AK5&gt;3.9,$AK$2,0)</f>
        <v>32</v>
      </c>
      <c r="CC5" s="13">
        <f t="shared" ref="CC5:CC332" si="7">IF(AL5&gt;3.9,$AL$2,0)+IF(AM5&gt;3.9,$AM$2,0)+IF(AN5&gt;3.9,$AN$2,0)+IF(AO5&gt;3.9,$AO$2,0)+IF(AP5&gt;3.9,$AP$2,0)+IF(AQ5&gt;3.9,$AQ$2,0)</f>
        <v>28</v>
      </c>
      <c r="CD5" s="13">
        <f t="shared" ref="CD5:CD332" si="8">IF(AR5&gt;3.9,$AR$2,0)+IF(AS5&gt;3.9,$AS$2,0)+IF(AT5&gt;3.9,$AT$2,0)+IF(AU5&gt;3.9,$AU$2,0)+IF(AV5&gt;3.9,$AV$2,0)+IF(AW5&gt;3.9,$AW$2,0)</f>
        <v>24</v>
      </c>
      <c r="CE5" s="13">
        <f t="shared" ref="CE5:CE332" si="9">IF(AX5&gt;3.9,$AX$2,0)+IF(AY5&gt;3.9,$AY$2,0)+IF(AZ5&gt;3.9,$AZ$2,0)+IF(BA5&gt;3.9,$BA$2,0)+IF(BB5&gt;3.9,$BB$2,0)+IF(BC5&gt;3.9,$BC$2,0)+IF(BD5&gt;3.9,$BD$2,0)+IF(BT5&gt;3.9,$BT$2,0)</f>
        <v>6</v>
      </c>
      <c r="CF5" s="13">
        <f t="shared" ref="CF5:CF332" si="10">IF(BE5&gt;3.9,$BE$2,0)+IF(BF5&gt;3.9,$BF$2,0)+IF(BG5&gt;3.9,$BG$2,0)+IF(BH5&gt;3.9,$BH$2,0)+IF(BI5&gt;3.9,$BI$2,0)+IF(BJ5&gt;3.9,$BJ$2,0)+IF(BU5&gt;3.9,$BU$2,0)</f>
        <v>0</v>
      </c>
      <c r="CG5" s="14">
        <f t="shared" ref="CG5:CG332" si="11">IF(BK5&gt;3.9,$BK$2,0)+IF(BL5&gt;3.9,$BL$2,0)+IF(BM5&gt;3.9,$BM$2,0)+IF(BN5&gt;3.9,$BN$2,0)+IF(BO5&gt;3.9,$BO$2,0)+IF(BV5&gt;3.9,$BV$2,0)</f>
        <v>0</v>
      </c>
      <c r="CR5" s="5" t="s">
        <v>159</v>
      </c>
      <c r="CS5" s="5" t="s">
        <v>160</v>
      </c>
    </row>
    <row r="6" ht="15.75" customHeight="1">
      <c r="A6" s="12">
        <v>2.0</v>
      </c>
      <c r="B6" s="13">
        <v>2016.0</v>
      </c>
      <c r="C6" s="13">
        <v>5.8</v>
      </c>
      <c r="D6" s="13" t="s">
        <v>161</v>
      </c>
      <c r="E6" s="13">
        <v>5.1</v>
      </c>
      <c r="F6" s="13">
        <v>6.0</v>
      </c>
      <c r="G6" s="13">
        <v>6.2</v>
      </c>
      <c r="H6" s="13">
        <v>4.0</v>
      </c>
      <c r="I6" s="13">
        <v>6.3</v>
      </c>
      <c r="J6" s="13">
        <v>5.1</v>
      </c>
      <c r="K6" s="13">
        <v>5.5</v>
      </c>
      <c r="L6" s="13">
        <v>5.6</v>
      </c>
      <c r="M6" s="13">
        <v>4.8</v>
      </c>
      <c r="N6" s="13">
        <v>5.7</v>
      </c>
      <c r="O6" s="13">
        <v>5.6</v>
      </c>
      <c r="P6" s="13">
        <v>6.8</v>
      </c>
      <c r="Q6" s="13">
        <v>5.7</v>
      </c>
      <c r="R6" s="13">
        <v>6.1</v>
      </c>
      <c r="S6" s="13">
        <v>5.8</v>
      </c>
      <c r="T6" s="13">
        <v>5.0</v>
      </c>
      <c r="U6" s="13">
        <v>4.6</v>
      </c>
      <c r="V6" s="13">
        <v>4.9</v>
      </c>
      <c r="W6" s="13">
        <v>6.8</v>
      </c>
      <c r="X6" s="13">
        <v>6.9</v>
      </c>
      <c r="Y6" s="13">
        <v>5.2</v>
      </c>
      <c r="Z6" s="13">
        <v>5.0</v>
      </c>
      <c r="AA6" s="13">
        <v>5.9</v>
      </c>
      <c r="AB6" s="13">
        <v>5.8</v>
      </c>
      <c r="AC6" s="13">
        <v>5.5</v>
      </c>
      <c r="AD6" s="13">
        <v>6.8</v>
      </c>
      <c r="AE6" s="13">
        <v>6.5</v>
      </c>
      <c r="AF6" s="13">
        <v>6.0</v>
      </c>
      <c r="AG6" s="13">
        <v>6.0</v>
      </c>
      <c r="AH6" s="13">
        <v>5.5</v>
      </c>
      <c r="AI6" s="13">
        <v>4.9</v>
      </c>
      <c r="AJ6" s="13">
        <v>5.4</v>
      </c>
      <c r="AK6" s="13">
        <v>5.8</v>
      </c>
      <c r="AL6" s="13">
        <v>5.8</v>
      </c>
      <c r="AM6" s="13">
        <v>5.7</v>
      </c>
      <c r="AN6" s="13">
        <v>6.1</v>
      </c>
      <c r="AO6" s="13">
        <v>4.6</v>
      </c>
      <c r="AP6" s="13">
        <v>6.0</v>
      </c>
      <c r="AQ6" s="13">
        <v>6.3</v>
      </c>
      <c r="AR6" s="13">
        <v>5.5</v>
      </c>
      <c r="AS6" s="13">
        <v>5.3</v>
      </c>
      <c r="AT6" s="13">
        <v>6.0</v>
      </c>
      <c r="AU6" s="13">
        <v>4.9</v>
      </c>
      <c r="AV6" s="13">
        <v>5.3</v>
      </c>
      <c r="AW6" s="13">
        <v>5.5</v>
      </c>
      <c r="AX6" s="13">
        <v>5.8</v>
      </c>
      <c r="AY6" s="13">
        <v>5.0</v>
      </c>
      <c r="AZ6" s="13">
        <v>5.6</v>
      </c>
      <c r="BA6" s="13">
        <v>5.2</v>
      </c>
      <c r="BB6" s="13">
        <v>5.2</v>
      </c>
      <c r="BC6" s="13">
        <v>6.4</v>
      </c>
      <c r="BD6" s="13">
        <v>5.1</v>
      </c>
      <c r="BE6" s="13">
        <v>6.0</v>
      </c>
      <c r="BF6" s="13">
        <v>5.9</v>
      </c>
      <c r="BG6" s="13">
        <v>5.6</v>
      </c>
      <c r="BH6" s="13">
        <v>5.5</v>
      </c>
      <c r="BI6" s="13">
        <v>4.7</v>
      </c>
      <c r="BJ6" s="13">
        <v>4.4</v>
      </c>
      <c r="BK6" s="13">
        <v>5.3</v>
      </c>
      <c r="BL6" s="13">
        <v>4.7</v>
      </c>
      <c r="BM6" s="13">
        <v>5.2</v>
      </c>
      <c r="BN6" s="13">
        <v>6.1</v>
      </c>
      <c r="BO6" s="13">
        <v>5.8</v>
      </c>
      <c r="BP6" s="13">
        <v>5.7</v>
      </c>
      <c r="BQ6" s="13">
        <v>4.1</v>
      </c>
      <c r="BR6" s="13">
        <v>4.7</v>
      </c>
      <c r="BS6" s="13">
        <v>4.2</v>
      </c>
      <c r="BT6" s="13" t="s">
        <v>162</v>
      </c>
      <c r="BU6" s="13" t="s">
        <v>163</v>
      </c>
      <c r="BV6" s="13" t="s">
        <v>164</v>
      </c>
      <c r="BW6" s="13">
        <f t="shared" si="1"/>
        <v>388</v>
      </c>
      <c r="BX6" s="13">
        <f t="shared" si="2"/>
        <v>38</v>
      </c>
      <c r="BY6" s="13">
        <f t="shared" si="3"/>
        <v>40</v>
      </c>
      <c r="BZ6" s="13">
        <f t="shared" si="4"/>
        <v>40</v>
      </c>
      <c r="CA6" s="13">
        <f t="shared" si="5"/>
        <v>40</v>
      </c>
      <c r="CB6" s="13">
        <f t="shared" si="6"/>
        <v>36</v>
      </c>
      <c r="CC6" s="13">
        <f t="shared" si="7"/>
        <v>32</v>
      </c>
      <c r="CD6" s="13">
        <f t="shared" si="8"/>
        <v>34</v>
      </c>
      <c r="CE6" s="13">
        <f t="shared" si="9"/>
        <v>44</v>
      </c>
      <c r="CF6" s="13">
        <f t="shared" si="10"/>
        <v>42</v>
      </c>
      <c r="CG6" s="14">
        <f t="shared" si="11"/>
        <v>42</v>
      </c>
      <c r="CR6" s="15">
        <v>45051.0</v>
      </c>
      <c r="CS6" s="5" t="s">
        <v>165</v>
      </c>
    </row>
    <row r="7" ht="15.75" customHeight="1">
      <c r="A7" s="12">
        <v>3.0</v>
      </c>
      <c r="B7" s="13">
        <v>2015.0</v>
      </c>
      <c r="C7" s="13">
        <v>5.1</v>
      </c>
      <c r="D7" s="13">
        <v>3.5</v>
      </c>
      <c r="E7" s="13">
        <v>4.6</v>
      </c>
      <c r="F7" s="13">
        <v>4.5</v>
      </c>
      <c r="G7" s="13">
        <v>4.3</v>
      </c>
      <c r="H7" s="13">
        <v>5.5</v>
      </c>
      <c r="I7" s="13">
        <v>5.4</v>
      </c>
      <c r="J7" s="13">
        <v>4.1</v>
      </c>
      <c r="K7" s="13"/>
      <c r="L7" s="13"/>
      <c r="M7" s="13"/>
      <c r="N7" s="13">
        <v>5.6</v>
      </c>
      <c r="O7" s="13">
        <v>3.5</v>
      </c>
      <c r="P7" s="13">
        <v>6.0</v>
      </c>
      <c r="Q7" s="13">
        <v>5.8</v>
      </c>
      <c r="R7" s="13"/>
      <c r="S7" s="13"/>
      <c r="T7" s="13"/>
      <c r="U7" s="13"/>
      <c r="V7" s="13"/>
      <c r="W7" s="13">
        <v>7.0</v>
      </c>
      <c r="X7" s="13">
        <v>7.0</v>
      </c>
      <c r="Y7" s="13"/>
      <c r="Z7" s="13"/>
      <c r="AA7" s="13"/>
      <c r="AB7" s="13"/>
      <c r="AC7" s="13"/>
      <c r="AD7" s="13"/>
      <c r="AE7" s="13">
        <v>5.1</v>
      </c>
      <c r="AF7" s="13">
        <v>6.1</v>
      </c>
      <c r="AG7" s="13"/>
      <c r="AH7" s="13"/>
      <c r="AI7" s="13"/>
      <c r="AJ7" s="13"/>
      <c r="AK7" s="13">
        <v>5.7</v>
      </c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 t="s">
        <v>161</v>
      </c>
      <c r="BQ7" s="13" t="s">
        <v>161</v>
      </c>
      <c r="BR7" s="13" t="s">
        <v>161</v>
      </c>
      <c r="BS7" s="13" t="s">
        <v>161</v>
      </c>
      <c r="BT7" s="13"/>
      <c r="BU7" s="13"/>
      <c r="BV7" s="13"/>
      <c r="BW7" s="13">
        <f t="shared" si="1"/>
        <v>76</v>
      </c>
      <c r="BX7" s="13">
        <f t="shared" si="2"/>
        <v>30</v>
      </c>
      <c r="BY7" s="13">
        <f t="shared" si="3"/>
        <v>16</v>
      </c>
      <c r="BZ7" s="13">
        <f t="shared" si="4"/>
        <v>10</v>
      </c>
      <c r="CA7" s="13">
        <f t="shared" si="5"/>
        <v>8</v>
      </c>
      <c r="CB7" s="13">
        <f t="shared" si="6"/>
        <v>12</v>
      </c>
      <c r="CC7" s="13">
        <f t="shared" si="7"/>
        <v>0</v>
      </c>
      <c r="CD7" s="13">
        <f t="shared" si="8"/>
        <v>0</v>
      </c>
      <c r="CE7" s="13">
        <f t="shared" si="9"/>
        <v>0</v>
      </c>
      <c r="CF7" s="13">
        <f t="shared" si="10"/>
        <v>0</v>
      </c>
      <c r="CG7" s="14">
        <f t="shared" si="11"/>
        <v>0</v>
      </c>
    </row>
    <row r="8" ht="15.75" customHeight="1">
      <c r="A8" s="12">
        <v>4.0</v>
      </c>
      <c r="B8" s="13">
        <v>2018.0</v>
      </c>
      <c r="C8" s="13">
        <v>5.9</v>
      </c>
      <c r="D8" s="13">
        <v>5.3</v>
      </c>
      <c r="E8" s="13">
        <v>5.3</v>
      </c>
      <c r="F8" s="13">
        <v>4.8</v>
      </c>
      <c r="G8" s="13">
        <v>5.5</v>
      </c>
      <c r="H8" s="13">
        <v>6.5</v>
      </c>
      <c r="I8" s="13">
        <v>6.9</v>
      </c>
      <c r="J8" s="13">
        <v>4.9</v>
      </c>
      <c r="K8" s="13">
        <v>5.0</v>
      </c>
      <c r="L8" s="13">
        <v>5.2</v>
      </c>
      <c r="M8" s="13">
        <v>5.3</v>
      </c>
      <c r="N8" s="13">
        <v>5.0</v>
      </c>
      <c r="O8" s="13">
        <v>6.6</v>
      </c>
      <c r="P8" s="13">
        <v>5.3</v>
      </c>
      <c r="Q8" s="13">
        <v>6.6</v>
      </c>
      <c r="R8" s="13">
        <v>5.2</v>
      </c>
      <c r="S8" s="13">
        <v>5.3</v>
      </c>
      <c r="T8" s="13">
        <v>4.3</v>
      </c>
      <c r="U8" s="13">
        <v>5.3</v>
      </c>
      <c r="V8" s="13">
        <v>4.7</v>
      </c>
      <c r="W8" s="13">
        <v>6.3</v>
      </c>
      <c r="X8" s="13">
        <v>6.3</v>
      </c>
      <c r="Y8" s="13">
        <v>5.0</v>
      </c>
      <c r="Z8" s="13">
        <v>4.7</v>
      </c>
      <c r="AA8" s="13">
        <v>6.5</v>
      </c>
      <c r="AB8" s="13">
        <v>6.3</v>
      </c>
      <c r="AC8" s="13">
        <v>5.1</v>
      </c>
      <c r="AD8" s="13">
        <v>6.7</v>
      </c>
      <c r="AE8" s="13">
        <v>6.5</v>
      </c>
      <c r="AF8" s="13">
        <v>6.3</v>
      </c>
      <c r="AG8" s="13">
        <v>6.5</v>
      </c>
      <c r="AH8" s="13">
        <v>5.8</v>
      </c>
      <c r="AI8" s="13">
        <v>5.9</v>
      </c>
      <c r="AJ8" s="13">
        <v>6.3</v>
      </c>
      <c r="AK8" s="13">
        <v>5.5</v>
      </c>
      <c r="AL8" s="13">
        <v>6.1</v>
      </c>
      <c r="AM8" s="13">
        <v>6.3</v>
      </c>
      <c r="AN8" s="13">
        <v>5.8</v>
      </c>
      <c r="AO8" s="13">
        <v>6.0</v>
      </c>
      <c r="AP8" s="13">
        <v>6.6</v>
      </c>
      <c r="AQ8" s="13">
        <v>6.4</v>
      </c>
      <c r="AR8" s="13">
        <v>6.1</v>
      </c>
      <c r="AS8" s="13">
        <v>6.8</v>
      </c>
      <c r="AT8" s="13">
        <v>6.4</v>
      </c>
      <c r="AU8" s="13">
        <v>5.7</v>
      </c>
      <c r="AV8" s="13">
        <v>5.9</v>
      </c>
      <c r="AW8" s="13">
        <v>6.7</v>
      </c>
      <c r="AX8" s="13">
        <v>6.4</v>
      </c>
      <c r="AY8" s="13">
        <v>6.7</v>
      </c>
      <c r="AZ8" s="13">
        <v>6.7</v>
      </c>
      <c r="BA8" s="13">
        <v>7.0</v>
      </c>
      <c r="BB8" s="13">
        <v>5.7</v>
      </c>
      <c r="BC8" s="13">
        <v>6.2</v>
      </c>
      <c r="BD8" s="13">
        <v>6.4</v>
      </c>
      <c r="BE8" s="13">
        <v>6.9</v>
      </c>
      <c r="BF8" s="13">
        <v>6.4</v>
      </c>
      <c r="BG8" s="13">
        <v>6.2</v>
      </c>
      <c r="BH8" s="13">
        <v>6.7</v>
      </c>
      <c r="BI8" s="13">
        <v>6.9</v>
      </c>
      <c r="BJ8" s="13">
        <v>6.1</v>
      </c>
      <c r="BK8" s="13"/>
      <c r="BL8" s="13"/>
      <c r="BM8" s="13"/>
      <c r="BN8" s="13"/>
      <c r="BO8" s="13"/>
      <c r="BP8" s="13">
        <v>4.4</v>
      </c>
      <c r="BQ8" s="13">
        <v>4.9</v>
      </c>
      <c r="BR8" s="13">
        <v>4.5</v>
      </c>
      <c r="BS8" s="13">
        <v>5.3</v>
      </c>
      <c r="BT8" s="13" t="s">
        <v>166</v>
      </c>
      <c r="BU8" s="13" t="s">
        <v>167</v>
      </c>
      <c r="BV8" s="13" t="s">
        <v>168</v>
      </c>
      <c r="BW8" s="13">
        <f t="shared" si="1"/>
        <v>350</v>
      </c>
      <c r="BX8" s="13">
        <f t="shared" si="2"/>
        <v>38</v>
      </c>
      <c r="BY8" s="13">
        <f t="shared" si="3"/>
        <v>40</v>
      </c>
      <c r="BZ8" s="13">
        <f t="shared" si="4"/>
        <v>40</v>
      </c>
      <c r="CA8" s="13">
        <f t="shared" si="5"/>
        <v>40</v>
      </c>
      <c r="CB8" s="13">
        <f t="shared" si="6"/>
        <v>36</v>
      </c>
      <c r="CC8" s="13">
        <f t="shared" si="7"/>
        <v>32</v>
      </c>
      <c r="CD8" s="13">
        <f t="shared" si="8"/>
        <v>34</v>
      </c>
      <c r="CE8" s="13">
        <f t="shared" si="9"/>
        <v>44</v>
      </c>
      <c r="CF8" s="13">
        <f t="shared" si="10"/>
        <v>42</v>
      </c>
      <c r="CG8" s="14">
        <f t="shared" si="11"/>
        <v>4</v>
      </c>
      <c r="CR8" s="5" t="s">
        <v>169</v>
      </c>
      <c r="CS8" s="5" t="s">
        <v>170</v>
      </c>
    </row>
    <row r="9" ht="15.75" customHeight="1">
      <c r="A9" s="12">
        <v>5.0</v>
      </c>
      <c r="B9" s="13">
        <v>2015.0</v>
      </c>
      <c r="C9" s="13">
        <v>4.4</v>
      </c>
      <c r="D9" s="13">
        <v>4.8</v>
      </c>
      <c r="E9" s="13">
        <v>4.7</v>
      </c>
      <c r="F9" s="13">
        <v>5.2</v>
      </c>
      <c r="G9" s="13">
        <v>4.8</v>
      </c>
      <c r="H9" s="13">
        <v>4.1</v>
      </c>
      <c r="I9" s="13">
        <v>5.9</v>
      </c>
      <c r="J9" s="13">
        <v>4.0</v>
      </c>
      <c r="K9" s="13">
        <v>4.2</v>
      </c>
      <c r="L9" s="13">
        <v>4.1</v>
      </c>
      <c r="M9" s="13">
        <v>4.2</v>
      </c>
      <c r="N9" s="13">
        <v>4.5</v>
      </c>
      <c r="O9" s="13">
        <v>4.3</v>
      </c>
      <c r="P9" s="13">
        <v>6.0</v>
      </c>
      <c r="Q9" s="13">
        <v>6.1</v>
      </c>
      <c r="R9" s="13">
        <v>5.4</v>
      </c>
      <c r="S9" s="13">
        <v>4.5</v>
      </c>
      <c r="T9" s="13">
        <v>4.4</v>
      </c>
      <c r="U9" s="13">
        <v>4.3</v>
      </c>
      <c r="V9" s="13">
        <v>6.0</v>
      </c>
      <c r="W9" s="13">
        <v>6.3</v>
      </c>
      <c r="X9" s="13">
        <v>6.7</v>
      </c>
      <c r="Y9" s="13">
        <v>4.2</v>
      </c>
      <c r="Z9" s="13">
        <v>4.6</v>
      </c>
      <c r="AA9" s="13">
        <v>4.9</v>
      </c>
      <c r="AB9" s="13">
        <v>5.7</v>
      </c>
      <c r="AC9" s="13">
        <v>4.3</v>
      </c>
      <c r="AD9" s="13">
        <v>6.0</v>
      </c>
      <c r="AE9" s="13">
        <v>5.4</v>
      </c>
      <c r="AF9" s="13">
        <v>6.1</v>
      </c>
      <c r="AG9" s="13">
        <v>5.1</v>
      </c>
      <c r="AH9" s="13">
        <v>5.2</v>
      </c>
      <c r="AI9" s="13">
        <v>5.4</v>
      </c>
      <c r="AJ9" s="13">
        <v>5.2</v>
      </c>
      <c r="AK9" s="13">
        <v>5.7</v>
      </c>
      <c r="AL9" s="13">
        <v>5.2</v>
      </c>
      <c r="AM9" s="13">
        <v>5.1</v>
      </c>
      <c r="AN9" s="13">
        <v>4.7</v>
      </c>
      <c r="AO9" s="13">
        <v>5.4</v>
      </c>
      <c r="AP9" s="13">
        <v>6.5</v>
      </c>
      <c r="AQ9" s="13">
        <v>6.4</v>
      </c>
      <c r="AR9" s="13">
        <v>5.1</v>
      </c>
      <c r="AS9" s="13">
        <v>6.1</v>
      </c>
      <c r="AT9" s="13">
        <v>5.3</v>
      </c>
      <c r="AU9" s="13">
        <v>5.1</v>
      </c>
      <c r="AV9" s="13">
        <v>6.1</v>
      </c>
      <c r="AW9" s="13">
        <v>5.3</v>
      </c>
      <c r="AX9" s="13">
        <v>6.2</v>
      </c>
      <c r="AY9" s="13">
        <v>4.8</v>
      </c>
      <c r="AZ9" s="13">
        <v>4.4</v>
      </c>
      <c r="BA9" s="13"/>
      <c r="BB9" s="13">
        <v>5.1</v>
      </c>
      <c r="BC9" s="13"/>
      <c r="BD9" s="13">
        <v>6.5</v>
      </c>
      <c r="BE9" s="13">
        <v>6.1</v>
      </c>
      <c r="BF9" s="13">
        <v>6.3</v>
      </c>
      <c r="BG9" s="13">
        <v>6.4</v>
      </c>
      <c r="BH9" s="13">
        <v>5.3</v>
      </c>
      <c r="BI9" s="13"/>
      <c r="BJ9" s="13">
        <v>5.8</v>
      </c>
      <c r="BK9" s="13">
        <v>4.5</v>
      </c>
      <c r="BL9" s="13">
        <v>5.3</v>
      </c>
      <c r="BM9" s="13">
        <v>4.4</v>
      </c>
      <c r="BN9" s="13"/>
      <c r="BO9" s="13"/>
      <c r="BP9" s="13">
        <v>4.8</v>
      </c>
      <c r="BQ9" s="13">
        <v>4.8</v>
      </c>
      <c r="BR9" s="13">
        <v>4.0</v>
      </c>
      <c r="BS9" s="13">
        <v>4.3</v>
      </c>
      <c r="BT9" s="13" t="s">
        <v>168</v>
      </c>
      <c r="BU9" s="13" t="s">
        <v>171</v>
      </c>
      <c r="BV9" s="13" t="s">
        <v>172</v>
      </c>
      <c r="BW9" s="13">
        <f t="shared" si="1"/>
        <v>350</v>
      </c>
      <c r="BX9" s="13">
        <f t="shared" si="2"/>
        <v>38</v>
      </c>
      <c r="BY9" s="13">
        <f t="shared" si="3"/>
        <v>40</v>
      </c>
      <c r="BZ9" s="13">
        <f t="shared" si="4"/>
        <v>40</v>
      </c>
      <c r="CA9" s="13">
        <f t="shared" si="5"/>
        <v>40</v>
      </c>
      <c r="CB9" s="13">
        <f t="shared" si="6"/>
        <v>36</v>
      </c>
      <c r="CC9" s="13">
        <f t="shared" si="7"/>
        <v>32</v>
      </c>
      <c r="CD9" s="13">
        <f t="shared" si="8"/>
        <v>34</v>
      </c>
      <c r="CE9" s="13">
        <f t="shared" si="9"/>
        <v>32</v>
      </c>
      <c r="CF9" s="13">
        <f t="shared" si="10"/>
        <v>36</v>
      </c>
      <c r="CG9" s="14">
        <f t="shared" si="11"/>
        <v>22</v>
      </c>
      <c r="CR9" s="5" t="s">
        <v>173</v>
      </c>
      <c r="CS9" s="16">
        <v>45143.0</v>
      </c>
    </row>
    <row r="10" ht="15.75" customHeight="1">
      <c r="A10" s="12">
        <v>6.0</v>
      </c>
      <c r="B10" s="13">
        <v>2021.0</v>
      </c>
      <c r="C10" s="13">
        <v>6.4</v>
      </c>
      <c r="D10" s="13">
        <v>5.6</v>
      </c>
      <c r="E10" s="13">
        <v>5.0</v>
      </c>
      <c r="F10" s="13">
        <v>5.7</v>
      </c>
      <c r="G10" s="13">
        <v>5.4</v>
      </c>
      <c r="H10" s="13">
        <v>5.3</v>
      </c>
      <c r="I10" s="13">
        <v>6.3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>
        <f t="shared" si="1"/>
        <v>34</v>
      </c>
      <c r="BX10" s="13">
        <f t="shared" si="2"/>
        <v>34</v>
      </c>
      <c r="BY10" s="13">
        <f t="shared" si="3"/>
        <v>0</v>
      </c>
      <c r="BZ10" s="13">
        <f t="shared" si="4"/>
        <v>0</v>
      </c>
      <c r="CA10" s="13">
        <f t="shared" si="5"/>
        <v>0</v>
      </c>
      <c r="CB10" s="13">
        <f t="shared" si="6"/>
        <v>0</v>
      </c>
      <c r="CC10" s="13">
        <f t="shared" si="7"/>
        <v>0</v>
      </c>
      <c r="CD10" s="13">
        <f t="shared" si="8"/>
        <v>0</v>
      </c>
      <c r="CE10" s="13">
        <f t="shared" si="9"/>
        <v>0</v>
      </c>
      <c r="CF10" s="13">
        <f t="shared" si="10"/>
        <v>0</v>
      </c>
      <c r="CG10" s="14">
        <f t="shared" si="11"/>
        <v>0</v>
      </c>
      <c r="CR10" s="5" t="s">
        <v>174</v>
      </c>
      <c r="CS10" s="5" t="s">
        <v>174</v>
      </c>
    </row>
    <row r="11" ht="15.75" customHeight="1">
      <c r="A11" s="12">
        <v>7.0</v>
      </c>
      <c r="B11" s="13">
        <v>2017.0</v>
      </c>
      <c r="C11" s="13">
        <v>5.8</v>
      </c>
      <c r="D11" s="13">
        <v>4.8</v>
      </c>
      <c r="E11" s="13">
        <v>4.4</v>
      </c>
      <c r="F11" s="13">
        <v>4.9</v>
      </c>
      <c r="G11" s="13">
        <v>5.1</v>
      </c>
      <c r="H11" s="13">
        <v>6.3</v>
      </c>
      <c r="I11" s="13">
        <v>5.9</v>
      </c>
      <c r="J11" s="13">
        <v>5.3</v>
      </c>
      <c r="K11" s="13">
        <v>4.2</v>
      </c>
      <c r="L11" s="13">
        <v>4.4</v>
      </c>
      <c r="M11" s="13">
        <v>4.6</v>
      </c>
      <c r="N11" s="13">
        <v>4.7</v>
      </c>
      <c r="O11" s="13">
        <v>4.7</v>
      </c>
      <c r="P11" s="13">
        <v>6.3</v>
      </c>
      <c r="Q11" s="13">
        <v>5.8</v>
      </c>
      <c r="R11" s="13">
        <v>4.1</v>
      </c>
      <c r="S11" s="13">
        <v>4.2</v>
      </c>
      <c r="T11" s="13">
        <v>4.0</v>
      </c>
      <c r="U11" s="13">
        <v>4.8</v>
      </c>
      <c r="V11" s="13">
        <v>5.0</v>
      </c>
      <c r="W11" s="13">
        <v>7.0</v>
      </c>
      <c r="X11" s="13">
        <v>6.6</v>
      </c>
      <c r="Y11" s="13">
        <v>4.5</v>
      </c>
      <c r="Z11" s="13">
        <v>5.2</v>
      </c>
      <c r="AA11" s="13">
        <v>5.9</v>
      </c>
      <c r="AB11" s="13">
        <v>5.2</v>
      </c>
      <c r="AC11" s="13">
        <v>4.0</v>
      </c>
      <c r="AD11" s="13">
        <v>4.9</v>
      </c>
      <c r="AE11" s="13">
        <v>4.5</v>
      </c>
      <c r="AF11" s="13">
        <v>6.3</v>
      </c>
      <c r="AG11" s="13">
        <v>5.4</v>
      </c>
      <c r="AH11" s="13">
        <v>5.7</v>
      </c>
      <c r="AI11" s="13">
        <v>4.3</v>
      </c>
      <c r="AJ11" s="13">
        <v>4.3</v>
      </c>
      <c r="AK11" s="13">
        <v>4.7</v>
      </c>
      <c r="AL11" s="13">
        <v>4.8</v>
      </c>
      <c r="AM11" s="13">
        <v>5.5</v>
      </c>
      <c r="AN11" s="13">
        <v>4.0</v>
      </c>
      <c r="AO11" s="13">
        <v>4.5</v>
      </c>
      <c r="AP11" s="13">
        <v>6.1</v>
      </c>
      <c r="AQ11" s="13">
        <v>5.5</v>
      </c>
      <c r="AR11" s="13"/>
      <c r="AS11" s="13">
        <v>5.4</v>
      </c>
      <c r="AT11" s="13">
        <v>4.3</v>
      </c>
      <c r="AU11" s="13">
        <v>4.7</v>
      </c>
      <c r="AV11" s="13">
        <v>5.6</v>
      </c>
      <c r="AW11" s="13">
        <v>5.9</v>
      </c>
      <c r="AX11" s="13">
        <v>5.5</v>
      </c>
      <c r="AY11" s="13">
        <v>5.7</v>
      </c>
      <c r="AZ11" s="13">
        <v>7.0</v>
      </c>
      <c r="BA11" s="13">
        <v>5.9</v>
      </c>
      <c r="BB11" s="13">
        <v>4.8</v>
      </c>
      <c r="BC11" s="13">
        <v>6.2</v>
      </c>
      <c r="BD11" s="13">
        <v>6.1</v>
      </c>
      <c r="BE11" s="13">
        <v>6.5</v>
      </c>
      <c r="BF11" s="13">
        <v>4.3</v>
      </c>
      <c r="BG11" s="13">
        <v>5.0</v>
      </c>
      <c r="BH11" s="13">
        <v>4.2</v>
      </c>
      <c r="BI11" s="13">
        <v>3.2</v>
      </c>
      <c r="BJ11" s="13">
        <v>5.2</v>
      </c>
      <c r="BK11" s="13">
        <v>5.0</v>
      </c>
      <c r="BL11" s="13"/>
      <c r="BM11" s="13"/>
      <c r="BN11" s="13"/>
      <c r="BO11" s="13"/>
      <c r="BP11" s="13"/>
      <c r="BQ11" s="13">
        <v>4.8</v>
      </c>
      <c r="BR11" s="13">
        <v>5.0</v>
      </c>
      <c r="BS11" s="13">
        <v>4.1</v>
      </c>
      <c r="BT11" s="13" t="s">
        <v>168</v>
      </c>
      <c r="BU11" s="13" t="s">
        <v>175</v>
      </c>
      <c r="BV11" s="13" t="s">
        <v>172</v>
      </c>
      <c r="BW11" s="13">
        <f t="shared" si="1"/>
        <v>340</v>
      </c>
      <c r="BX11" s="13">
        <f t="shared" si="2"/>
        <v>34</v>
      </c>
      <c r="BY11" s="13">
        <f t="shared" si="3"/>
        <v>40</v>
      </c>
      <c r="BZ11" s="13">
        <f t="shared" si="4"/>
        <v>40</v>
      </c>
      <c r="CA11" s="13">
        <f t="shared" si="5"/>
        <v>40</v>
      </c>
      <c r="CB11" s="13">
        <f t="shared" si="6"/>
        <v>36</v>
      </c>
      <c r="CC11" s="13">
        <f t="shared" si="7"/>
        <v>32</v>
      </c>
      <c r="CD11" s="13">
        <f t="shared" si="8"/>
        <v>28</v>
      </c>
      <c r="CE11" s="13">
        <f t="shared" si="9"/>
        <v>44</v>
      </c>
      <c r="CF11" s="13">
        <f t="shared" si="10"/>
        <v>36</v>
      </c>
      <c r="CG11" s="14">
        <f t="shared" si="11"/>
        <v>10</v>
      </c>
      <c r="CR11" s="15">
        <v>45265.0</v>
      </c>
      <c r="CS11" s="16">
        <v>44990.0</v>
      </c>
    </row>
    <row r="12" ht="15.75" customHeight="1">
      <c r="A12" s="12">
        <v>8.0</v>
      </c>
      <c r="B12" s="13">
        <v>2016.0</v>
      </c>
      <c r="C12" s="13">
        <v>5.9</v>
      </c>
      <c r="D12" s="13">
        <v>6.1</v>
      </c>
      <c r="E12" s="13">
        <v>4.6</v>
      </c>
      <c r="F12" s="13">
        <v>5.5</v>
      </c>
      <c r="G12" s="13">
        <v>5.2</v>
      </c>
      <c r="H12" s="13">
        <v>6.0</v>
      </c>
      <c r="I12" s="13">
        <v>6.4</v>
      </c>
      <c r="J12" s="13">
        <v>5.0</v>
      </c>
      <c r="K12" s="13">
        <v>4.6</v>
      </c>
      <c r="L12" s="13">
        <v>5.2</v>
      </c>
      <c r="M12" s="13">
        <v>5.0</v>
      </c>
      <c r="N12" s="13">
        <v>5.7</v>
      </c>
      <c r="O12" s="13">
        <v>5.0</v>
      </c>
      <c r="P12" s="13">
        <v>6.2</v>
      </c>
      <c r="Q12" s="13">
        <v>6.3</v>
      </c>
      <c r="R12" s="13">
        <v>5.3</v>
      </c>
      <c r="S12" s="13">
        <v>4.4</v>
      </c>
      <c r="T12" s="13">
        <v>5.4</v>
      </c>
      <c r="U12" s="13">
        <v>5.2</v>
      </c>
      <c r="V12" s="13"/>
      <c r="W12" s="13">
        <v>6.8</v>
      </c>
      <c r="X12" s="13">
        <v>6.9</v>
      </c>
      <c r="Y12" s="13">
        <v>3.5</v>
      </c>
      <c r="Z12" s="13">
        <v>3.5</v>
      </c>
      <c r="AA12" s="13">
        <v>5.3</v>
      </c>
      <c r="AB12" s="13">
        <v>5.3</v>
      </c>
      <c r="AC12" s="13">
        <v>4.0</v>
      </c>
      <c r="AD12" s="13">
        <v>6.1</v>
      </c>
      <c r="AE12" s="13">
        <v>6.0</v>
      </c>
      <c r="AF12" s="13">
        <v>6.3</v>
      </c>
      <c r="AG12" s="13"/>
      <c r="AH12" s="13"/>
      <c r="AI12" s="13"/>
      <c r="AJ12" s="13">
        <v>4.1</v>
      </c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>
        <v>5.1</v>
      </c>
      <c r="BQ12" s="13">
        <v>4.7</v>
      </c>
      <c r="BR12" s="13"/>
      <c r="BS12" s="13"/>
      <c r="BT12" s="13"/>
      <c r="BU12" s="13"/>
      <c r="BV12" s="13"/>
      <c r="BW12" s="13">
        <f t="shared" si="1"/>
        <v>146</v>
      </c>
      <c r="BX12" s="13">
        <f t="shared" si="2"/>
        <v>38</v>
      </c>
      <c r="BY12" s="13">
        <f t="shared" si="3"/>
        <v>40</v>
      </c>
      <c r="BZ12" s="13">
        <f t="shared" si="4"/>
        <v>30</v>
      </c>
      <c r="CA12" s="13">
        <f t="shared" si="5"/>
        <v>24</v>
      </c>
      <c r="CB12" s="13">
        <f t="shared" si="6"/>
        <v>14</v>
      </c>
      <c r="CC12" s="13">
        <f t="shared" si="7"/>
        <v>0</v>
      </c>
      <c r="CD12" s="13">
        <f t="shared" si="8"/>
        <v>0</v>
      </c>
      <c r="CE12" s="13">
        <f t="shared" si="9"/>
        <v>0</v>
      </c>
      <c r="CF12" s="13">
        <f t="shared" si="10"/>
        <v>0</v>
      </c>
      <c r="CG12" s="14">
        <f t="shared" si="11"/>
        <v>0</v>
      </c>
    </row>
    <row r="13" ht="15.75" customHeight="1">
      <c r="A13" s="12">
        <v>9.0</v>
      </c>
      <c r="B13" s="13">
        <v>2016.0</v>
      </c>
      <c r="C13" s="13">
        <v>5.8</v>
      </c>
      <c r="D13" s="13">
        <v>6.1</v>
      </c>
      <c r="E13" s="13">
        <v>5.8</v>
      </c>
      <c r="F13" s="13">
        <v>4.7</v>
      </c>
      <c r="G13" s="13">
        <v>5.1</v>
      </c>
      <c r="H13" s="13">
        <v>6.0</v>
      </c>
      <c r="I13" s="13">
        <v>6.4</v>
      </c>
      <c r="J13" s="13">
        <v>5.5</v>
      </c>
      <c r="K13" s="13">
        <v>5.2</v>
      </c>
      <c r="L13" s="13">
        <v>5.1</v>
      </c>
      <c r="M13" s="13">
        <v>4.8</v>
      </c>
      <c r="N13" s="13">
        <v>6.1</v>
      </c>
      <c r="O13" s="13">
        <v>5.1</v>
      </c>
      <c r="P13" s="13">
        <v>6.3</v>
      </c>
      <c r="Q13" s="13">
        <v>5.8</v>
      </c>
      <c r="R13" s="13">
        <v>6.5</v>
      </c>
      <c r="S13" s="13">
        <v>4.8</v>
      </c>
      <c r="T13" s="13">
        <v>5.8</v>
      </c>
      <c r="U13" s="13">
        <v>6.0</v>
      </c>
      <c r="V13" s="13">
        <v>5.1</v>
      </c>
      <c r="W13" s="13">
        <v>6.8</v>
      </c>
      <c r="X13" s="13">
        <v>6.5</v>
      </c>
      <c r="Y13" s="13">
        <v>6.0</v>
      </c>
      <c r="Z13" s="13">
        <v>5.6</v>
      </c>
      <c r="AA13" s="13">
        <v>6.1</v>
      </c>
      <c r="AB13" s="13">
        <v>5.2</v>
      </c>
      <c r="AC13" s="13">
        <v>5.4</v>
      </c>
      <c r="AD13" s="13">
        <v>6.8</v>
      </c>
      <c r="AE13" s="13">
        <v>5.5</v>
      </c>
      <c r="AF13" s="13">
        <v>5.9</v>
      </c>
      <c r="AG13" s="13">
        <v>6.0</v>
      </c>
      <c r="AH13" s="13">
        <v>6.0</v>
      </c>
      <c r="AI13" s="13">
        <v>5.1</v>
      </c>
      <c r="AJ13" s="13">
        <v>4.4</v>
      </c>
      <c r="AK13" s="13">
        <v>4.9</v>
      </c>
      <c r="AL13" s="13">
        <v>4.8</v>
      </c>
      <c r="AM13" s="13">
        <v>5.5</v>
      </c>
      <c r="AN13" s="13">
        <v>4.4</v>
      </c>
      <c r="AO13" s="13">
        <v>5.5</v>
      </c>
      <c r="AP13" s="13">
        <v>5.0</v>
      </c>
      <c r="AQ13" s="13">
        <v>4.5</v>
      </c>
      <c r="AR13" s="13">
        <v>5.2</v>
      </c>
      <c r="AS13" s="13">
        <v>5.7</v>
      </c>
      <c r="AT13" s="13"/>
      <c r="AU13" s="13">
        <v>4.5</v>
      </c>
      <c r="AV13" s="13">
        <v>4.7</v>
      </c>
      <c r="AW13" s="13">
        <v>5.5</v>
      </c>
      <c r="AX13" s="13">
        <v>5.3</v>
      </c>
      <c r="AY13" s="13">
        <v>5.7</v>
      </c>
      <c r="AZ13" s="13">
        <v>4.4</v>
      </c>
      <c r="BA13" s="13">
        <v>5.3</v>
      </c>
      <c r="BB13" s="13">
        <v>5.1</v>
      </c>
      <c r="BC13" s="13">
        <v>6.0</v>
      </c>
      <c r="BD13" s="13">
        <v>6.6</v>
      </c>
      <c r="BE13" s="13">
        <v>5.9</v>
      </c>
      <c r="BF13" s="13"/>
      <c r="BG13" s="13">
        <v>4.8</v>
      </c>
      <c r="BH13" s="13">
        <v>4.1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>
        <v>6.0</v>
      </c>
      <c r="BT13" s="13" t="s">
        <v>172</v>
      </c>
      <c r="BU13" s="13" t="s">
        <v>176</v>
      </c>
      <c r="BV13" s="13" t="s">
        <v>164</v>
      </c>
      <c r="BW13" s="13">
        <f t="shared" si="1"/>
        <v>312</v>
      </c>
      <c r="BX13" s="13">
        <f t="shared" si="2"/>
        <v>34</v>
      </c>
      <c r="BY13" s="13">
        <f t="shared" si="3"/>
        <v>36</v>
      </c>
      <c r="BZ13" s="13">
        <f t="shared" si="4"/>
        <v>36</v>
      </c>
      <c r="CA13" s="13">
        <f t="shared" si="5"/>
        <v>40</v>
      </c>
      <c r="CB13" s="13">
        <f t="shared" si="6"/>
        <v>36</v>
      </c>
      <c r="CC13" s="13">
        <f t="shared" si="7"/>
        <v>32</v>
      </c>
      <c r="CD13" s="13">
        <f t="shared" si="8"/>
        <v>28</v>
      </c>
      <c r="CE13" s="13">
        <f t="shared" si="9"/>
        <v>44</v>
      </c>
      <c r="CF13" s="13">
        <f t="shared" si="10"/>
        <v>22</v>
      </c>
      <c r="CG13" s="14">
        <f t="shared" si="11"/>
        <v>4</v>
      </c>
      <c r="CR13" s="5" t="s">
        <v>177</v>
      </c>
      <c r="CS13" s="5" t="s">
        <v>178</v>
      </c>
    </row>
    <row r="14" ht="15.75" customHeight="1">
      <c r="A14" s="12">
        <v>10.0</v>
      </c>
      <c r="B14" s="13">
        <v>2016.0</v>
      </c>
      <c r="C14" s="13">
        <v>4.8</v>
      </c>
      <c r="D14" s="13">
        <v>4.8</v>
      </c>
      <c r="E14" s="13">
        <v>5.3</v>
      </c>
      <c r="F14" s="13">
        <v>5.0</v>
      </c>
      <c r="G14" s="13">
        <v>4.9</v>
      </c>
      <c r="H14" s="13">
        <v>5.0</v>
      </c>
      <c r="I14" s="13">
        <v>5.3</v>
      </c>
      <c r="J14" s="13">
        <v>6.0</v>
      </c>
      <c r="K14" s="13">
        <v>4.7</v>
      </c>
      <c r="L14" s="13">
        <v>4.9</v>
      </c>
      <c r="M14" s="13">
        <v>4.9</v>
      </c>
      <c r="N14" s="13">
        <v>4.0</v>
      </c>
      <c r="O14" s="13">
        <v>4.6</v>
      </c>
      <c r="P14" s="13">
        <v>5.0</v>
      </c>
      <c r="Q14" s="13">
        <v>5.7</v>
      </c>
      <c r="R14" s="13">
        <v>6.2</v>
      </c>
      <c r="S14" s="13">
        <v>5.0</v>
      </c>
      <c r="T14" s="13">
        <v>5.6</v>
      </c>
      <c r="U14" s="13">
        <v>4.5</v>
      </c>
      <c r="V14" s="13">
        <v>5.0</v>
      </c>
      <c r="W14" s="13">
        <v>6.9</v>
      </c>
      <c r="X14" s="13">
        <v>6.5</v>
      </c>
      <c r="Y14" s="13">
        <v>4.3</v>
      </c>
      <c r="Z14" s="13">
        <v>4.2</v>
      </c>
      <c r="AA14" s="13">
        <v>5.7</v>
      </c>
      <c r="AB14" s="13">
        <v>5.2</v>
      </c>
      <c r="AC14" s="13">
        <v>4.0</v>
      </c>
      <c r="AD14" s="13">
        <v>5.0</v>
      </c>
      <c r="AE14" s="13">
        <v>4.6</v>
      </c>
      <c r="AF14" s="13">
        <v>6.2</v>
      </c>
      <c r="AG14" s="13">
        <v>5.5</v>
      </c>
      <c r="AH14" s="13">
        <v>5.7</v>
      </c>
      <c r="AI14" s="13">
        <v>4.2</v>
      </c>
      <c r="AJ14" s="13">
        <v>5.2</v>
      </c>
      <c r="AK14" s="13">
        <v>5.1</v>
      </c>
      <c r="AL14" s="13">
        <v>6.3</v>
      </c>
      <c r="AM14" s="13">
        <v>6.2</v>
      </c>
      <c r="AN14" s="13">
        <v>4.7</v>
      </c>
      <c r="AO14" s="13">
        <v>4.4</v>
      </c>
      <c r="AP14" s="13">
        <v>5.2</v>
      </c>
      <c r="AQ14" s="13">
        <v>5.7</v>
      </c>
      <c r="AR14" s="13">
        <v>4.8</v>
      </c>
      <c r="AS14" s="13">
        <v>5.3</v>
      </c>
      <c r="AT14" s="13">
        <v>4.1</v>
      </c>
      <c r="AU14" s="13">
        <v>4.0</v>
      </c>
      <c r="AV14" s="13">
        <v>6.0</v>
      </c>
      <c r="AW14" s="13">
        <v>5.4</v>
      </c>
      <c r="AX14" s="13">
        <v>4.8</v>
      </c>
      <c r="AY14" s="13">
        <v>5.4</v>
      </c>
      <c r="AZ14" s="13">
        <v>6.2</v>
      </c>
      <c r="BA14" s="13">
        <v>6.0</v>
      </c>
      <c r="BB14" s="13">
        <v>6.9</v>
      </c>
      <c r="BC14" s="13">
        <v>6.6</v>
      </c>
      <c r="BD14" s="13">
        <v>6.0</v>
      </c>
      <c r="BE14" s="13">
        <v>6.7</v>
      </c>
      <c r="BF14" s="13">
        <v>4.5</v>
      </c>
      <c r="BG14" s="13">
        <v>6.0</v>
      </c>
      <c r="BH14" s="13">
        <v>4.8</v>
      </c>
      <c r="BI14" s="13">
        <v>5.8</v>
      </c>
      <c r="BJ14" s="13">
        <v>6.8</v>
      </c>
      <c r="BK14" s="13">
        <v>6.4</v>
      </c>
      <c r="BL14" s="13">
        <v>5.6</v>
      </c>
      <c r="BM14" s="13"/>
      <c r="BN14" s="13"/>
      <c r="BO14" s="13"/>
      <c r="BP14" s="13"/>
      <c r="BQ14" s="13">
        <v>4.1</v>
      </c>
      <c r="BR14" s="13">
        <v>4.6</v>
      </c>
      <c r="BS14" s="13">
        <v>5.0</v>
      </c>
      <c r="BT14" s="13" t="s">
        <v>179</v>
      </c>
      <c r="BU14" s="13"/>
      <c r="BV14" s="13" t="s">
        <v>180</v>
      </c>
      <c r="BW14" s="13">
        <f t="shared" si="1"/>
        <v>354</v>
      </c>
      <c r="BX14" s="13">
        <f t="shared" si="2"/>
        <v>34</v>
      </c>
      <c r="BY14" s="13">
        <f t="shared" si="3"/>
        <v>40</v>
      </c>
      <c r="BZ14" s="13">
        <f t="shared" si="4"/>
        <v>40</v>
      </c>
      <c r="CA14" s="13">
        <f t="shared" si="5"/>
        <v>40</v>
      </c>
      <c r="CB14" s="13">
        <f t="shared" si="6"/>
        <v>36</v>
      </c>
      <c r="CC14" s="13">
        <f t="shared" si="7"/>
        <v>32</v>
      </c>
      <c r="CD14" s="13">
        <f t="shared" si="8"/>
        <v>34</v>
      </c>
      <c r="CE14" s="13">
        <f t="shared" si="9"/>
        <v>44</v>
      </c>
      <c r="CF14" s="13">
        <f t="shared" si="10"/>
        <v>38</v>
      </c>
      <c r="CG14" s="14">
        <f t="shared" si="11"/>
        <v>16</v>
      </c>
      <c r="CR14" s="5" t="s">
        <v>181</v>
      </c>
      <c r="CS14" s="16">
        <v>45112.0</v>
      </c>
    </row>
    <row r="15" ht="15.75" customHeight="1">
      <c r="A15" s="12">
        <v>11.0</v>
      </c>
      <c r="B15" s="13">
        <v>2016.0</v>
      </c>
      <c r="C15" s="13">
        <v>4.7</v>
      </c>
      <c r="D15" s="13">
        <v>5.2</v>
      </c>
      <c r="E15" s="13">
        <v>5.7</v>
      </c>
      <c r="F15" s="13">
        <v>5.1</v>
      </c>
      <c r="G15" s="13">
        <v>5.3</v>
      </c>
      <c r="H15" s="13">
        <v>4.0</v>
      </c>
      <c r="I15" s="13">
        <v>5.9</v>
      </c>
      <c r="J15" s="13">
        <v>5.0</v>
      </c>
      <c r="K15" s="13">
        <v>5.1</v>
      </c>
      <c r="L15" s="13">
        <v>6.0</v>
      </c>
      <c r="M15" s="13">
        <v>5.4</v>
      </c>
      <c r="N15" s="13">
        <v>4.0</v>
      </c>
      <c r="O15" s="13">
        <v>4.7</v>
      </c>
      <c r="P15" s="13">
        <v>6.5</v>
      </c>
      <c r="Q15" s="13">
        <v>6.1</v>
      </c>
      <c r="R15" s="13">
        <v>5.6</v>
      </c>
      <c r="S15" s="13">
        <v>5.5</v>
      </c>
      <c r="T15" s="13">
        <v>5.0</v>
      </c>
      <c r="U15" s="13">
        <v>4.7</v>
      </c>
      <c r="V15" s="13">
        <v>4.5</v>
      </c>
      <c r="W15" s="13">
        <v>7.0</v>
      </c>
      <c r="X15" s="13">
        <v>6.4</v>
      </c>
      <c r="Y15" s="13">
        <v>5.0</v>
      </c>
      <c r="Z15" s="13">
        <v>5.2</v>
      </c>
      <c r="AA15" s="13">
        <v>5.0</v>
      </c>
      <c r="AB15" s="13">
        <v>5.3</v>
      </c>
      <c r="AC15" s="13">
        <v>4.0</v>
      </c>
      <c r="AD15" s="13">
        <v>5.9</v>
      </c>
      <c r="AE15" s="13">
        <v>4.1</v>
      </c>
      <c r="AF15" s="13">
        <v>6.2</v>
      </c>
      <c r="AG15" s="13">
        <v>5.2</v>
      </c>
      <c r="AH15" s="13">
        <v>5.0</v>
      </c>
      <c r="AI15" s="13">
        <v>5.6</v>
      </c>
      <c r="AJ15" s="13">
        <v>5.5</v>
      </c>
      <c r="AK15" s="13">
        <v>5.0</v>
      </c>
      <c r="AL15" s="13">
        <v>6.1</v>
      </c>
      <c r="AM15" s="13">
        <v>6.1</v>
      </c>
      <c r="AN15" s="13">
        <v>5.7</v>
      </c>
      <c r="AO15" s="13">
        <v>5.5</v>
      </c>
      <c r="AP15" s="13">
        <v>6.9</v>
      </c>
      <c r="AQ15" s="13">
        <v>6.4</v>
      </c>
      <c r="AR15" s="13">
        <v>5.6</v>
      </c>
      <c r="AS15" s="13">
        <v>5.9</v>
      </c>
      <c r="AT15" s="13">
        <v>6.0</v>
      </c>
      <c r="AU15" s="13">
        <v>4.9</v>
      </c>
      <c r="AV15" s="13">
        <v>5.9</v>
      </c>
      <c r="AW15" s="13">
        <v>5.2</v>
      </c>
      <c r="AX15" s="13">
        <v>6.0</v>
      </c>
      <c r="AY15" s="13">
        <v>6.2</v>
      </c>
      <c r="AZ15" s="13">
        <v>6.9</v>
      </c>
      <c r="BA15" s="13">
        <v>7.0</v>
      </c>
      <c r="BB15" s="13">
        <v>4.4</v>
      </c>
      <c r="BC15" s="13">
        <v>6.5</v>
      </c>
      <c r="BD15" s="13">
        <v>6.1</v>
      </c>
      <c r="BE15" s="13">
        <v>6.8</v>
      </c>
      <c r="BF15" s="13">
        <v>4.6</v>
      </c>
      <c r="BG15" s="13">
        <v>4.5</v>
      </c>
      <c r="BH15" s="13">
        <v>6.3</v>
      </c>
      <c r="BI15" s="13">
        <v>5.4</v>
      </c>
      <c r="BJ15" s="13">
        <v>5.5</v>
      </c>
      <c r="BK15" s="13">
        <v>5.2</v>
      </c>
      <c r="BL15" s="13">
        <v>7.0</v>
      </c>
      <c r="BM15" s="13"/>
      <c r="BN15" s="13"/>
      <c r="BO15" s="13"/>
      <c r="BP15" s="13">
        <v>4.8</v>
      </c>
      <c r="BQ15" s="13">
        <v>4.0</v>
      </c>
      <c r="BR15" s="13">
        <v>4.0</v>
      </c>
      <c r="BS15" s="13">
        <v>4.0</v>
      </c>
      <c r="BT15" s="13" t="s">
        <v>182</v>
      </c>
      <c r="BU15" s="13" t="s">
        <v>168</v>
      </c>
      <c r="BV15" s="13" t="s">
        <v>180</v>
      </c>
      <c r="BW15" s="13">
        <f t="shared" si="1"/>
        <v>362</v>
      </c>
      <c r="BX15" s="13">
        <f t="shared" si="2"/>
        <v>38</v>
      </c>
      <c r="BY15" s="13">
        <f t="shared" si="3"/>
        <v>40</v>
      </c>
      <c r="BZ15" s="13">
        <f t="shared" si="4"/>
        <v>40</v>
      </c>
      <c r="CA15" s="13">
        <f t="shared" si="5"/>
        <v>40</v>
      </c>
      <c r="CB15" s="13">
        <f t="shared" si="6"/>
        <v>36</v>
      </c>
      <c r="CC15" s="13">
        <f t="shared" si="7"/>
        <v>32</v>
      </c>
      <c r="CD15" s="13">
        <f t="shared" si="8"/>
        <v>34</v>
      </c>
      <c r="CE15" s="13">
        <f t="shared" si="9"/>
        <v>44</v>
      </c>
      <c r="CF15" s="13">
        <f t="shared" si="10"/>
        <v>42</v>
      </c>
      <c r="CG15" s="14">
        <f t="shared" si="11"/>
        <v>16</v>
      </c>
      <c r="CR15" s="5" t="s">
        <v>183</v>
      </c>
      <c r="CS15" s="15">
        <v>45051.0</v>
      </c>
    </row>
    <row r="16" ht="15.75" customHeight="1">
      <c r="A16" s="12">
        <v>12.0</v>
      </c>
      <c r="B16" s="13">
        <v>2016.0</v>
      </c>
      <c r="C16" s="13">
        <v>4.8</v>
      </c>
      <c r="D16" s="13">
        <v>4.6</v>
      </c>
      <c r="E16" s="13">
        <v>4.5</v>
      </c>
      <c r="F16" s="13">
        <v>4.7</v>
      </c>
      <c r="G16" s="13">
        <v>4.2</v>
      </c>
      <c r="H16" s="13">
        <v>6.0</v>
      </c>
      <c r="I16" s="13">
        <v>6.5</v>
      </c>
      <c r="J16" s="13">
        <v>5.3</v>
      </c>
      <c r="K16" s="13">
        <v>4.7</v>
      </c>
      <c r="L16" s="13">
        <v>5.2</v>
      </c>
      <c r="M16" s="13">
        <v>5.1</v>
      </c>
      <c r="N16" s="13">
        <v>5.9</v>
      </c>
      <c r="O16" s="13">
        <v>4.0</v>
      </c>
      <c r="P16" s="13">
        <v>6.5</v>
      </c>
      <c r="Q16" s="13">
        <v>6.0</v>
      </c>
      <c r="R16" s="13">
        <v>6.3</v>
      </c>
      <c r="S16" s="13">
        <v>5.5</v>
      </c>
      <c r="T16" s="13">
        <v>5.5</v>
      </c>
      <c r="U16" s="13">
        <v>5.3</v>
      </c>
      <c r="V16" s="13">
        <v>4.4</v>
      </c>
      <c r="W16" s="13">
        <v>6.6</v>
      </c>
      <c r="X16" s="13">
        <v>6.9</v>
      </c>
      <c r="Y16" s="13">
        <v>4.1</v>
      </c>
      <c r="Z16" s="13">
        <v>4.2</v>
      </c>
      <c r="AA16" s="13">
        <v>5.3</v>
      </c>
      <c r="AB16" s="13">
        <v>4.9</v>
      </c>
      <c r="AC16" s="13">
        <v>5.4</v>
      </c>
      <c r="AD16" s="13">
        <v>5.5</v>
      </c>
      <c r="AE16" s="13">
        <v>4.9</v>
      </c>
      <c r="AF16" s="13">
        <v>6.0</v>
      </c>
      <c r="AG16" s="13">
        <v>5.5</v>
      </c>
      <c r="AH16" s="13">
        <v>5.3</v>
      </c>
      <c r="AI16" s="13">
        <v>4.0</v>
      </c>
      <c r="AJ16" s="13">
        <v>5.0</v>
      </c>
      <c r="AK16" s="13">
        <v>5.0</v>
      </c>
      <c r="AL16" s="13">
        <v>5.6</v>
      </c>
      <c r="AM16" s="13">
        <v>5.4</v>
      </c>
      <c r="AN16" s="13">
        <v>4.6</v>
      </c>
      <c r="AO16" s="13">
        <v>4.0</v>
      </c>
      <c r="AP16" s="13">
        <v>5.9</v>
      </c>
      <c r="AQ16" s="13">
        <v>5.5</v>
      </c>
      <c r="AR16" s="13">
        <v>5.4</v>
      </c>
      <c r="AS16" s="13">
        <v>5.4</v>
      </c>
      <c r="AT16" s="13">
        <v>4.2</v>
      </c>
      <c r="AU16" s="13">
        <v>3.5</v>
      </c>
      <c r="AV16" s="13"/>
      <c r="AW16" s="13">
        <v>5.1</v>
      </c>
      <c r="AX16" s="13">
        <v>4.9</v>
      </c>
      <c r="AY16" s="13">
        <v>5.3</v>
      </c>
      <c r="AZ16" s="13">
        <v>4.9</v>
      </c>
      <c r="BA16" s="13">
        <v>5.7</v>
      </c>
      <c r="BB16" s="13">
        <v>5.3</v>
      </c>
      <c r="BC16" s="13"/>
      <c r="BD16" s="13">
        <v>5.8</v>
      </c>
      <c r="BE16" s="13">
        <v>6.7</v>
      </c>
      <c r="BF16" s="13">
        <v>4.6</v>
      </c>
      <c r="BG16" s="13">
        <v>5.0</v>
      </c>
      <c r="BH16" s="13">
        <v>4.9</v>
      </c>
      <c r="BI16" s="13">
        <v>4.3</v>
      </c>
      <c r="BJ16" s="13">
        <v>4.4</v>
      </c>
      <c r="BK16" s="13"/>
      <c r="BL16" s="13"/>
      <c r="BM16" s="13"/>
      <c r="BN16" s="13"/>
      <c r="BO16" s="13"/>
      <c r="BP16" s="13"/>
      <c r="BQ16" s="13">
        <v>4.8</v>
      </c>
      <c r="BR16" s="13">
        <v>4.9</v>
      </c>
      <c r="BS16" s="13">
        <v>4.8</v>
      </c>
      <c r="BT16" s="13" t="s">
        <v>184</v>
      </c>
      <c r="BU16" s="13"/>
      <c r="BV16" s="13"/>
      <c r="BW16" s="13">
        <f t="shared" si="1"/>
        <v>320</v>
      </c>
      <c r="BX16" s="13">
        <f t="shared" si="2"/>
        <v>34</v>
      </c>
      <c r="BY16" s="13">
        <f t="shared" si="3"/>
        <v>40</v>
      </c>
      <c r="BZ16" s="13">
        <f t="shared" si="4"/>
        <v>40</v>
      </c>
      <c r="CA16" s="13">
        <f t="shared" si="5"/>
        <v>40</v>
      </c>
      <c r="CB16" s="13">
        <f t="shared" si="6"/>
        <v>36</v>
      </c>
      <c r="CC16" s="13">
        <f t="shared" si="7"/>
        <v>32</v>
      </c>
      <c r="CD16" s="13">
        <f t="shared" si="8"/>
        <v>22</v>
      </c>
      <c r="CE16" s="13">
        <f t="shared" si="9"/>
        <v>38</v>
      </c>
      <c r="CF16" s="13">
        <f t="shared" si="10"/>
        <v>38</v>
      </c>
      <c r="CG16" s="14">
        <f t="shared" si="11"/>
        <v>0</v>
      </c>
      <c r="CR16" s="5" t="s">
        <v>185</v>
      </c>
      <c r="CS16" s="5" t="s">
        <v>186</v>
      </c>
    </row>
    <row r="17" ht="15.75" customHeight="1">
      <c r="A17" s="12">
        <v>13.0</v>
      </c>
      <c r="B17" s="13">
        <v>2022.0</v>
      </c>
      <c r="C17" s="13">
        <v>6.1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6.4</v>
      </c>
      <c r="Y17" s="13"/>
      <c r="Z17" s="13"/>
      <c r="AA17" s="13"/>
      <c r="AB17" s="13"/>
      <c r="AC17" s="13"/>
      <c r="AD17" s="13"/>
      <c r="AE17" s="13"/>
      <c r="AF17" s="13">
        <v>6.4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 t="s">
        <v>168</v>
      </c>
      <c r="BU17" s="13" t="s">
        <v>187</v>
      </c>
      <c r="BV17" s="13"/>
      <c r="BW17" s="13">
        <f t="shared" si="1"/>
        <v>20</v>
      </c>
      <c r="BX17" s="13">
        <f t="shared" si="2"/>
        <v>4</v>
      </c>
      <c r="BY17" s="13">
        <f t="shared" si="3"/>
        <v>0</v>
      </c>
      <c r="BZ17" s="13">
        <f t="shared" si="4"/>
        <v>0</v>
      </c>
      <c r="CA17" s="13">
        <f t="shared" si="5"/>
        <v>4</v>
      </c>
      <c r="CB17" s="13">
        <f t="shared" si="6"/>
        <v>4</v>
      </c>
      <c r="CC17" s="13">
        <f t="shared" si="7"/>
        <v>0</v>
      </c>
      <c r="CD17" s="13">
        <f t="shared" si="8"/>
        <v>0</v>
      </c>
      <c r="CE17" s="13">
        <f t="shared" si="9"/>
        <v>4</v>
      </c>
      <c r="CF17" s="13">
        <f t="shared" si="10"/>
        <v>4</v>
      </c>
      <c r="CG17" s="14">
        <f t="shared" si="11"/>
        <v>0</v>
      </c>
      <c r="CR17" s="15">
        <v>45266.0</v>
      </c>
      <c r="CS17" s="5" t="s">
        <v>188</v>
      </c>
    </row>
    <row r="18" ht="15.75" customHeight="1">
      <c r="A18" s="12">
        <v>14.0</v>
      </c>
      <c r="B18" s="13">
        <v>2017.0</v>
      </c>
      <c r="C18" s="13">
        <v>5.9</v>
      </c>
      <c r="D18" s="13">
        <v>4.7</v>
      </c>
      <c r="E18" s="13">
        <v>4.7</v>
      </c>
      <c r="F18" s="13">
        <v>5.2</v>
      </c>
      <c r="G18" s="13">
        <v>5.6</v>
      </c>
      <c r="H18" s="13">
        <v>6.3</v>
      </c>
      <c r="I18" s="13">
        <v>6.5</v>
      </c>
      <c r="J18" s="13">
        <v>5.4</v>
      </c>
      <c r="K18" s="13">
        <v>4.4</v>
      </c>
      <c r="L18" s="13">
        <v>4.1</v>
      </c>
      <c r="M18" s="13">
        <v>4.5</v>
      </c>
      <c r="N18" s="13">
        <v>4.7</v>
      </c>
      <c r="O18" s="13">
        <v>5.0</v>
      </c>
      <c r="P18" s="13">
        <v>6.5</v>
      </c>
      <c r="Q18" s="13">
        <v>6.0</v>
      </c>
      <c r="R18" s="13">
        <v>5.3</v>
      </c>
      <c r="S18" s="13">
        <v>4.2</v>
      </c>
      <c r="T18" s="13">
        <v>5.8</v>
      </c>
      <c r="U18" s="13">
        <v>5.4</v>
      </c>
      <c r="V18" s="13">
        <v>4.5</v>
      </c>
      <c r="W18" s="13">
        <v>7.0</v>
      </c>
      <c r="X18" s="13">
        <v>6.6</v>
      </c>
      <c r="Y18" s="13">
        <v>4.6</v>
      </c>
      <c r="Z18" s="13">
        <v>5.9</v>
      </c>
      <c r="AA18" s="13">
        <v>5.8</v>
      </c>
      <c r="AB18" s="13">
        <v>6.4</v>
      </c>
      <c r="AC18" s="13">
        <v>5.0</v>
      </c>
      <c r="AD18" s="13">
        <v>6.8</v>
      </c>
      <c r="AE18" s="13">
        <v>5.9</v>
      </c>
      <c r="AF18" s="13">
        <v>6.5</v>
      </c>
      <c r="AG18" s="13">
        <v>6.2</v>
      </c>
      <c r="AH18" s="13">
        <v>6.2</v>
      </c>
      <c r="AI18" s="13">
        <v>5.5</v>
      </c>
      <c r="AJ18" s="13">
        <v>5.6</v>
      </c>
      <c r="AK18" s="13">
        <v>4.7</v>
      </c>
      <c r="AL18" s="13">
        <v>5.9</v>
      </c>
      <c r="AM18" s="13">
        <v>5.7</v>
      </c>
      <c r="AN18" s="13">
        <v>5.2</v>
      </c>
      <c r="AO18" s="13">
        <v>6.1</v>
      </c>
      <c r="AP18" s="13">
        <v>7.0</v>
      </c>
      <c r="AQ18" s="13">
        <v>6.7</v>
      </c>
      <c r="AR18" s="13">
        <v>6.7</v>
      </c>
      <c r="AS18" s="13">
        <v>6.3</v>
      </c>
      <c r="AT18" s="13">
        <v>4.6</v>
      </c>
      <c r="AU18" s="13">
        <v>6.1</v>
      </c>
      <c r="AV18" s="13">
        <v>5.9</v>
      </c>
      <c r="AW18" s="13">
        <v>6.7</v>
      </c>
      <c r="AX18" s="13">
        <v>5.0</v>
      </c>
      <c r="AY18" s="13">
        <v>6.8</v>
      </c>
      <c r="AZ18" s="13">
        <v>6.0</v>
      </c>
      <c r="BA18" s="13">
        <v>6.3</v>
      </c>
      <c r="BB18" s="13">
        <v>5.1</v>
      </c>
      <c r="BC18" s="13">
        <v>6.1</v>
      </c>
      <c r="BD18" s="13">
        <v>6.3</v>
      </c>
      <c r="BE18" s="13">
        <v>6.8</v>
      </c>
      <c r="BF18" s="13">
        <v>5.1</v>
      </c>
      <c r="BG18" s="13">
        <v>6.6</v>
      </c>
      <c r="BH18" s="13">
        <v>5.0</v>
      </c>
      <c r="BI18" s="13">
        <v>5.0</v>
      </c>
      <c r="BJ18" s="13">
        <v>6.3</v>
      </c>
      <c r="BK18" s="13">
        <v>4.3</v>
      </c>
      <c r="BL18" s="13">
        <v>5.8</v>
      </c>
      <c r="BM18" s="13"/>
      <c r="BN18" s="13"/>
      <c r="BO18" s="13"/>
      <c r="BP18" s="13">
        <v>6.0</v>
      </c>
      <c r="BQ18" s="13">
        <v>4.3</v>
      </c>
      <c r="BR18" s="13">
        <v>4.6</v>
      </c>
      <c r="BS18" s="13">
        <v>4.8</v>
      </c>
      <c r="BT18" s="13" t="s">
        <v>171</v>
      </c>
      <c r="BU18" s="13" t="s">
        <v>172</v>
      </c>
      <c r="BV18" s="13" t="s">
        <v>189</v>
      </c>
      <c r="BW18" s="13">
        <f t="shared" si="1"/>
        <v>362</v>
      </c>
      <c r="BX18" s="13">
        <f t="shared" si="2"/>
        <v>38</v>
      </c>
      <c r="BY18" s="13">
        <f t="shared" si="3"/>
        <v>40</v>
      </c>
      <c r="BZ18" s="13">
        <f t="shared" si="4"/>
        <v>40</v>
      </c>
      <c r="CA18" s="13">
        <f t="shared" si="5"/>
        <v>40</v>
      </c>
      <c r="CB18" s="13">
        <f t="shared" si="6"/>
        <v>36</v>
      </c>
      <c r="CC18" s="13">
        <f t="shared" si="7"/>
        <v>32</v>
      </c>
      <c r="CD18" s="13">
        <f t="shared" si="8"/>
        <v>34</v>
      </c>
      <c r="CE18" s="13">
        <f t="shared" si="9"/>
        <v>44</v>
      </c>
      <c r="CF18" s="13">
        <f t="shared" si="10"/>
        <v>42</v>
      </c>
      <c r="CG18" s="14">
        <f t="shared" si="11"/>
        <v>16</v>
      </c>
      <c r="CR18" s="5" t="s">
        <v>190</v>
      </c>
      <c r="CS18" s="5" t="s">
        <v>174</v>
      </c>
    </row>
    <row r="19" ht="15.75" customHeight="1">
      <c r="A19" s="12">
        <v>15.0</v>
      </c>
      <c r="B19" s="13">
        <v>2019.0</v>
      </c>
      <c r="C19" s="13">
        <v>5.7</v>
      </c>
      <c r="D19" s="13">
        <v>5.0</v>
      </c>
      <c r="E19" s="13">
        <v>5.5</v>
      </c>
      <c r="F19" s="13">
        <v>5.6</v>
      </c>
      <c r="G19" s="13">
        <v>5.8</v>
      </c>
      <c r="H19" s="13">
        <v>5.6</v>
      </c>
      <c r="I19" s="13">
        <v>6.2</v>
      </c>
      <c r="J19" s="13">
        <v>6.0</v>
      </c>
      <c r="K19" s="13">
        <v>4.9</v>
      </c>
      <c r="L19" s="13">
        <v>4.1</v>
      </c>
      <c r="M19" s="13">
        <v>4.0</v>
      </c>
      <c r="N19" s="13">
        <v>4.7</v>
      </c>
      <c r="O19" s="13">
        <v>5.1</v>
      </c>
      <c r="P19" s="13">
        <v>6.3</v>
      </c>
      <c r="Q19" s="13">
        <v>5.3</v>
      </c>
      <c r="R19" s="13">
        <v>4.6</v>
      </c>
      <c r="S19" s="13">
        <v>5.0</v>
      </c>
      <c r="T19" s="13">
        <v>5.3</v>
      </c>
      <c r="U19" s="13">
        <v>5.0</v>
      </c>
      <c r="V19" s="13">
        <v>4.0</v>
      </c>
      <c r="W19" s="13">
        <v>6.9</v>
      </c>
      <c r="X19" s="13">
        <v>6.4</v>
      </c>
      <c r="Y19" s="13">
        <v>4.8</v>
      </c>
      <c r="Z19" s="13">
        <v>4.8</v>
      </c>
      <c r="AA19" s="13">
        <v>4.9</v>
      </c>
      <c r="AB19" s="13">
        <v>5.6</v>
      </c>
      <c r="AC19" s="13">
        <v>4.0</v>
      </c>
      <c r="AD19" s="13">
        <v>6.5</v>
      </c>
      <c r="AE19" s="13">
        <v>4.1</v>
      </c>
      <c r="AF19" s="13">
        <v>5.5</v>
      </c>
      <c r="AG19" s="13">
        <v>5.8</v>
      </c>
      <c r="AH19" s="13">
        <v>5.6</v>
      </c>
      <c r="AI19" s="13">
        <v>6.6</v>
      </c>
      <c r="AJ19" s="13">
        <v>5.7</v>
      </c>
      <c r="AK19" s="13">
        <v>5.4</v>
      </c>
      <c r="AL19" s="13">
        <v>5.6</v>
      </c>
      <c r="AM19" s="13">
        <v>6.4</v>
      </c>
      <c r="AN19" s="13">
        <v>4.9</v>
      </c>
      <c r="AO19" s="13">
        <v>5.2</v>
      </c>
      <c r="AP19" s="13">
        <v>6.0</v>
      </c>
      <c r="AQ19" s="13">
        <v>6.4</v>
      </c>
      <c r="AR19" s="13">
        <v>6.5</v>
      </c>
      <c r="AS19" s="13">
        <v>5.9</v>
      </c>
      <c r="AT19" s="13">
        <v>6.2</v>
      </c>
      <c r="AU19" s="13">
        <v>3.5</v>
      </c>
      <c r="AV19" s="13">
        <v>6.3</v>
      </c>
      <c r="AW19" s="13">
        <v>6.2</v>
      </c>
      <c r="AX19" s="13"/>
      <c r="AY19" s="13">
        <v>6.4</v>
      </c>
      <c r="AZ19" s="13">
        <v>7.0</v>
      </c>
      <c r="BA19" s="13"/>
      <c r="BB19" s="13">
        <v>5.7</v>
      </c>
      <c r="BC19" s="13"/>
      <c r="BD19" s="13">
        <v>6.2</v>
      </c>
      <c r="BE19" s="13"/>
      <c r="BF19" s="13">
        <v>5.2</v>
      </c>
      <c r="BG19" s="13"/>
      <c r="BH19" s="13"/>
      <c r="BI19" s="13"/>
      <c r="BJ19" s="13">
        <v>1.0</v>
      </c>
      <c r="BK19" s="13"/>
      <c r="BL19" s="13"/>
      <c r="BM19" s="13"/>
      <c r="BN19" s="13"/>
      <c r="BO19" s="13"/>
      <c r="BP19" s="13"/>
      <c r="BQ19" s="13">
        <v>4.6</v>
      </c>
      <c r="BR19" s="13">
        <v>5.9</v>
      </c>
      <c r="BS19" s="13">
        <v>5.6</v>
      </c>
      <c r="BT19" s="13" t="s">
        <v>191</v>
      </c>
      <c r="BU19" s="13" t="s">
        <v>175</v>
      </c>
      <c r="BV19" s="13" t="s">
        <v>163</v>
      </c>
      <c r="BW19" s="13">
        <f t="shared" si="1"/>
        <v>288</v>
      </c>
      <c r="BX19" s="13">
        <f t="shared" si="2"/>
        <v>34</v>
      </c>
      <c r="BY19" s="13">
        <f t="shared" si="3"/>
        <v>40</v>
      </c>
      <c r="BZ19" s="13">
        <f t="shared" si="4"/>
        <v>40</v>
      </c>
      <c r="CA19" s="13">
        <f t="shared" si="5"/>
        <v>40</v>
      </c>
      <c r="CB19" s="13">
        <f t="shared" si="6"/>
        <v>36</v>
      </c>
      <c r="CC19" s="13">
        <f t="shared" si="7"/>
        <v>32</v>
      </c>
      <c r="CD19" s="13">
        <f t="shared" si="8"/>
        <v>28</v>
      </c>
      <c r="CE19" s="13">
        <f t="shared" si="9"/>
        <v>26</v>
      </c>
      <c r="CF19" s="13">
        <f t="shared" si="10"/>
        <v>8</v>
      </c>
      <c r="CG19" s="14">
        <f t="shared" si="11"/>
        <v>4</v>
      </c>
      <c r="CR19" s="5" t="s">
        <v>192</v>
      </c>
      <c r="CS19" s="5" t="s">
        <v>193</v>
      </c>
    </row>
    <row r="20" ht="15.75" customHeight="1">
      <c r="A20" s="12">
        <v>16.0</v>
      </c>
      <c r="B20" s="13">
        <v>2018.0</v>
      </c>
      <c r="C20" s="13">
        <v>6.7</v>
      </c>
      <c r="D20" s="13">
        <v>5.4</v>
      </c>
      <c r="E20" s="13">
        <v>4.0</v>
      </c>
      <c r="F20" s="13">
        <v>4.4</v>
      </c>
      <c r="G20" s="13">
        <v>4.4</v>
      </c>
      <c r="H20" s="13">
        <v>5.3</v>
      </c>
      <c r="I20" s="13">
        <v>7.0</v>
      </c>
      <c r="J20" s="13">
        <v>4.9</v>
      </c>
      <c r="K20" s="13">
        <v>4.8</v>
      </c>
      <c r="L20" s="13">
        <v>4.8</v>
      </c>
      <c r="M20" s="13">
        <v>4.5</v>
      </c>
      <c r="N20" s="13">
        <v>4.4</v>
      </c>
      <c r="O20" s="13">
        <v>6.0</v>
      </c>
      <c r="P20" s="13">
        <v>5.8</v>
      </c>
      <c r="Q20" s="13">
        <v>5.5</v>
      </c>
      <c r="R20" s="13">
        <v>5.5</v>
      </c>
      <c r="S20" s="13">
        <v>5.5</v>
      </c>
      <c r="T20" s="13">
        <v>4.8</v>
      </c>
      <c r="U20" s="13">
        <v>5.9</v>
      </c>
      <c r="V20" s="13">
        <v>4.0</v>
      </c>
      <c r="W20" s="13">
        <v>5.0</v>
      </c>
      <c r="X20" s="13">
        <v>6.4</v>
      </c>
      <c r="Y20" s="13">
        <v>5.5</v>
      </c>
      <c r="Z20" s="13">
        <v>5.4</v>
      </c>
      <c r="AA20" s="13">
        <v>5.3</v>
      </c>
      <c r="AB20" s="13">
        <v>5.3</v>
      </c>
      <c r="AC20" s="13">
        <v>5.2</v>
      </c>
      <c r="AD20" s="13">
        <v>7.0</v>
      </c>
      <c r="AE20" s="13">
        <v>4.9</v>
      </c>
      <c r="AF20" s="13">
        <v>6.8</v>
      </c>
      <c r="AG20" s="13">
        <v>6.4</v>
      </c>
      <c r="AH20" s="13">
        <v>5.8</v>
      </c>
      <c r="AI20" s="13">
        <v>5.3</v>
      </c>
      <c r="AJ20" s="13">
        <v>5.2</v>
      </c>
      <c r="AK20" s="13">
        <v>5.5</v>
      </c>
      <c r="AL20" s="13">
        <v>6.0</v>
      </c>
      <c r="AM20" s="13">
        <v>6.9</v>
      </c>
      <c r="AN20" s="13">
        <v>4.9</v>
      </c>
      <c r="AO20" s="13">
        <v>5.6</v>
      </c>
      <c r="AP20" s="13">
        <v>6.2</v>
      </c>
      <c r="AQ20" s="13">
        <v>6.6</v>
      </c>
      <c r="AR20" s="13">
        <v>6.5</v>
      </c>
      <c r="AS20" s="13">
        <v>6.3</v>
      </c>
      <c r="AT20" s="13">
        <v>4.2</v>
      </c>
      <c r="AU20" s="13">
        <v>5.8</v>
      </c>
      <c r="AV20" s="13">
        <v>5.9</v>
      </c>
      <c r="AW20" s="13">
        <v>6.0</v>
      </c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>
        <v>5.7</v>
      </c>
      <c r="BT20" s="13" t="s">
        <v>172</v>
      </c>
      <c r="BU20" s="13" t="s">
        <v>194</v>
      </c>
      <c r="BV20" s="13" t="s">
        <v>179</v>
      </c>
      <c r="BW20" s="13">
        <f t="shared" si="1"/>
        <v>260</v>
      </c>
      <c r="BX20" s="13">
        <f t="shared" si="2"/>
        <v>34</v>
      </c>
      <c r="BY20" s="13">
        <f t="shared" si="3"/>
        <v>36</v>
      </c>
      <c r="BZ20" s="13">
        <f t="shared" si="4"/>
        <v>36</v>
      </c>
      <c r="CA20" s="13">
        <f t="shared" si="5"/>
        <v>40</v>
      </c>
      <c r="CB20" s="13">
        <f t="shared" si="6"/>
        <v>36</v>
      </c>
      <c r="CC20" s="13">
        <f t="shared" si="7"/>
        <v>32</v>
      </c>
      <c r="CD20" s="13">
        <f t="shared" si="8"/>
        <v>34</v>
      </c>
      <c r="CE20" s="13">
        <f t="shared" si="9"/>
        <v>4</v>
      </c>
      <c r="CF20" s="13">
        <f t="shared" si="10"/>
        <v>4</v>
      </c>
      <c r="CG20" s="14">
        <f t="shared" si="11"/>
        <v>4</v>
      </c>
      <c r="CR20" s="15">
        <v>45051.0</v>
      </c>
      <c r="CS20" s="5" t="s">
        <v>195</v>
      </c>
    </row>
    <row r="21" ht="15.75" customHeight="1">
      <c r="A21" s="12">
        <v>17.0</v>
      </c>
      <c r="B21" s="13">
        <v>2017.0</v>
      </c>
      <c r="C21" s="13">
        <v>5.5</v>
      </c>
      <c r="D21" s="13">
        <v>4.0</v>
      </c>
      <c r="E21" s="13">
        <v>4.2</v>
      </c>
      <c r="F21" s="13">
        <v>4.8</v>
      </c>
      <c r="G21" s="13">
        <v>5.0</v>
      </c>
      <c r="H21" s="13">
        <v>5.6</v>
      </c>
      <c r="I21" s="13">
        <v>5.0</v>
      </c>
      <c r="J21" s="13">
        <v>4.2</v>
      </c>
      <c r="K21" s="13">
        <v>4.5</v>
      </c>
      <c r="L21" s="13">
        <v>4.3</v>
      </c>
      <c r="M21" s="13">
        <v>4.1</v>
      </c>
      <c r="N21" s="13">
        <v>5.0</v>
      </c>
      <c r="O21" s="13">
        <v>5.8</v>
      </c>
      <c r="P21" s="13">
        <v>6.4</v>
      </c>
      <c r="Q21" s="13">
        <v>5.9</v>
      </c>
      <c r="R21" s="13">
        <v>4.0</v>
      </c>
      <c r="S21" s="13">
        <v>4.1</v>
      </c>
      <c r="T21" s="13">
        <v>4.5</v>
      </c>
      <c r="U21" s="13">
        <v>5.0</v>
      </c>
      <c r="V21" s="13">
        <v>4.4</v>
      </c>
      <c r="W21" s="13">
        <v>6.9</v>
      </c>
      <c r="X21" s="13">
        <v>6.5</v>
      </c>
      <c r="Y21" s="13">
        <v>4.8</v>
      </c>
      <c r="Z21" s="13">
        <v>5.0</v>
      </c>
      <c r="AA21" s="13">
        <v>5.0</v>
      </c>
      <c r="AB21" s="13">
        <v>6.0</v>
      </c>
      <c r="AC21" s="13">
        <v>4.0</v>
      </c>
      <c r="AD21" s="13">
        <v>6.8</v>
      </c>
      <c r="AE21" s="13">
        <v>5.5</v>
      </c>
      <c r="AF21" s="13">
        <v>6.2</v>
      </c>
      <c r="AG21" s="13">
        <v>5.6</v>
      </c>
      <c r="AH21" s="13">
        <v>5.4</v>
      </c>
      <c r="AI21" s="13">
        <v>6.0</v>
      </c>
      <c r="AJ21" s="13">
        <v>5.1</v>
      </c>
      <c r="AK21" s="13">
        <v>4.7</v>
      </c>
      <c r="AL21" s="13">
        <v>5.1</v>
      </c>
      <c r="AM21" s="13">
        <v>6.2</v>
      </c>
      <c r="AN21" s="13">
        <v>4.9</v>
      </c>
      <c r="AO21" s="13">
        <v>4.7</v>
      </c>
      <c r="AP21" s="13">
        <v>5.2</v>
      </c>
      <c r="AQ21" s="13">
        <v>5.5</v>
      </c>
      <c r="AR21" s="13">
        <v>5.9</v>
      </c>
      <c r="AS21" s="13">
        <v>6.1</v>
      </c>
      <c r="AT21" s="13">
        <v>6.3</v>
      </c>
      <c r="AU21" s="13">
        <v>5.5</v>
      </c>
      <c r="AV21" s="13">
        <v>6.4</v>
      </c>
      <c r="AW21" s="13"/>
      <c r="AX21" s="13"/>
      <c r="AY21" s="13">
        <v>6.4</v>
      </c>
      <c r="AZ21" s="13">
        <v>6.1</v>
      </c>
      <c r="BA21" s="13">
        <v>4.4</v>
      </c>
      <c r="BB21" s="13">
        <v>5.4</v>
      </c>
      <c r="BC21" s="13">
        <v>6.2</v>
      </c>
      <c r="BD21" s="13"/>
      <c r="BE21" s="13">
        <v>6.5</v>
      </c>
      <c r="BF21" s="13">
        <v>5.4</v>
      </c>
      <c r="BG21" s="13">
        <v>7.0</v>
      </c>
      <c r="BH21" s="13">
        <v>4.9</v>
      </c>
      <c r="BI21" s="13"/>
      <c r="BJ21" s="13"/>
      <c r="BK21" s="13">
        <v>6.3</v>
      </c>
      <c r="BL21" s="13">
        <v>5.2</v>
      </c>
      <c r="BM21" s="13"/>
      <c r="BN21" s="13"/>
      <c r="BO21" s="13"/>
      <c r="BP21" s="13"/>
      <c r="BQ21" s="13"/>
      <c r="BR21" s="13">
        <v>5.3</v>
      </c>
      <c r="BS21" s="13">
        <v>5.4</v>
      </c>
      <c r="BT21" s="13" t="s">
        <v>175</v>
      </c>
      <c r="BU21" s="13" t="s">
        <v>196</v>
      </c>
      <c r="BV21" s="13" t="s">
        <v>171</v>
      </c>
      <c r="BW21" s="13">
        <f t="shared" si="1"/>
        <v>324</v>
      </c>
      <c r="BX21" s="13">
        <f t="shared" si="2"/>
        <v>34</v>
      </c>
      <c r="BY21" s="13">
        <f t="shared" si="3"/>
        <v>36</v>
      </c>
      <c r="BZ21" s="13">
        <f t="shared" si="4"/>
        <v>40</v>
      </c>
      <c r="CA21" s="13">
        <f t="shared" si="5"/>
        <v>40</v>
      </c>
      <c r="CB21" s="13">
        <f t="shared" si="6"/>
        <v>36</v>
      </c>
      <c r="CC21" s="13">
        <f t="shared" si="7"/>
        <v>32</v>
      </c>
      <c r="CD21" s="13">
        <f t="shared" si="8"/>
        <v>30</v>
      </c>
      <c r="CE21" s="13">
        <f t="shared" si="9"/>
        <v>34</v>
      </c>
      <c r="CF21" s="13">
        <f t="shared" si="10"/>
        <v>26</v>
      </c>
      <c r="CG21" s="14">
        <f t="shared" si="11"/>
        <v>16</v>
      </c>
      <c r="CR21" s="5" t="s">
        <v>181</v>
      </c>
      <c r="CS21" s="5" t="s">
        <v>159</v>
      </c>
    </row>
    <row r="22" ht="15.75" customHeight="1">
      <c r="A22" s="12">
        <v>18.0</v>
      </c>
      <c r="B22" s="13">
        <v>2017.0</v>
      </c>
      <c r="C22" s="13">
        <v>6.4</v>
      </c>
      <c r="D22" s="13">
        <v>5.2</v>
      </c>
      <c r="E22" s="13">
        <v>4.7</v>
      </c>
      <c r="F22" s="13">
        <v>5.3</v>
      </c>
      <c r="G22" s="13">
        <v>5.4</v>
      </c>
      <c r="H22" s="13">
        <v>7.0</v>
      </c>
      <c r="I22" s="13">
        <v>6.6</v>
      </c>
      <c r="J22" s="13">
        <v>4.9</v>
      </c>
      <c r="K22" s="13">
        <v>4.0</v>
      </c>
      <c r="L22" s="13">
        <v>5.1</v>
      </c>
      <c r="M22" s="13">
        <v>5.6</v>
      </c>
      <c r="N22" s="13">
        <v>4.3</v>
      </c>
      <c r="O22" s="13">
        <v>5.2</v>
      </c>
      <c r="P22" s="13">
        <v>6.3</v>
      </c>
      <c r="Q22" s="13">
        <v>5.4</v>
      </c>
      <c r="R22" s="13">
        <v>4.1</v>
      </c>
      <c r="S22" s="13">
        <v>5.4</v>
      </c>
      <c r="T22" s="13">
        <v>5.0</v>
      </c>
      <c r="U22" s="13">
        <v>5.2</v>
      </c>
      <c r="V22" s="13">
        <v>5.1</v>
      </c>
      <c r="W22" s="13">
        <v>6.5</v>
      </c>
      <c r="X22" s="13">
        <v>6.3</v>
      </c>
      <c r="Y22" s="13">
        <v>4.9</v>
      </c>
      <c r="Z22" s="13">
        <v>4.2</v>
      </c>
      <c r="AA22" s="13">
        <v>5.3</v>
      </c>
      <c r="AB22" s="13">
        <v>5.9</v>
      </c>
      <c r="AC22" s="13">
        <v>4.0</v>
      </c>
      <c r="AD22" s="13">
        <v>7.0</v>
      </c>
      <c r="AE22" s="13">
        <v>6.1</v>
      </c>
      <c r="AF22" s="13">
        <v>6.6</v>
      </c>
      <c r="AG22" s="13">
        <v>6.3</v>
      </c>
      <c r="AH22" s="13">
        <v>5.4</v>
      </c>
      <c r="AI22" s="13">
        <v>6.6</v>
      </c>
      <c r="AJ22" s="13">
        <v>4.5</v>
      </c>
      <c r="AK22" s="13">
        <v>5.8</v>
      </c>
      <c r="AL22" s="13">
        <v>5.4</v>
      </c>
      <c r="AM22" s="13">
        <v>6.6</v>
      </c>
      <c r="AN22" s="13">
        <v>4.8</v>
      </c>
      <c r="AO22" s="13">
        <v>6.0</v>
      </c>
      <c r="AP22" s="13">
        <v>6.0</v>
      </c>
      <c r="AQ22" s="13">
        <v>6.0</v>
      </c>
      <c r="AR22" s="13">
        <v>5.9</v>
      </c>
      <c r="AS22" s="13">
        <v>6.2</v>
      </c>
      <c r="AT22" s="13">
        <v>6.4</v>
      </c>
      <c r="AU22" s="13">
        <v>5.2</v>
      </c>
      <c r="AV22" s="13">
        <v>6.5</v>
      </c>
      <c r="AW22" s="13">
        <v>6.4</v>
      </c>
      <c r="AX22" s="13">
        <v>6.0</v>
      </c>
      <c r="AY22" s="13">
        <v>6.4</v>
      </c>
      <c r="AZ22" s="13">
        <v>7.0</v>
      </c>
      <c r="BA22" s="13">
        <v>6.0</v>
      </c>
      <c r="BB22" s="13">
        <v>5.7</v>
      </c>
      <c r="BC22" s="13">
        <v>6.0</v>
      </c>
      <c r="BD22" s="13">
        <v>6.5</v>
      </c>
      <c r="BE22" s="13">
        <v>6.6</v>
      </c>
      <c r="BF22" s="13">
        <v>5.1</v>
      </c>
      <c r="BG22" s="13">
        <v>6.6</v>
      </c>
      <c r="BH22" s="13"/>
      <c r="BI22" s="13">
        <v>6.2</v>
      </c>
      <c r="BJ22" s="13">
        <v>6.4</v>
      </c>
      <c r="BK22" s="13"/>
      <c r="BL22" s="13"/>
      <c r="BM22" s="13"/>
      <c r="BN22" s="13"/>
      <c r="BO22" s="13"/>
      <c r="BP22" s="13"/>
      <c r="BQ22" s="13"/>
      <c r="BR22" s="13"/>
      <c r="BS22" s="13">
        <v>5.7</v>
      </c>
      <c r="BT22" s="13" t="s">
        <v>187</v>
      </c>
      <c r="BU22" s="13" t="s">
        <v>163</v>
      </c>
      <c r="BV22" s="13" t="s">
        <v>163</v>
      </c>
      <c r="BW22" s="13">
        <f t="shared" si="1"/>
        <v>332</v>
      </c>
      <c r="BX22" s="13">
        <f t="shared" si="2"/>
        <v>34</v>
      </c>
      <c r="BY22" s="13">
        <f t="shared" si="3"/>
        <v>36</v>
      </c>
      <c r="BZ22" s="13">
        <f t="shared" si="4"/>
        <v>36</v>
      </c>
      <c r="CA22" s="13">
        <f t="shared" si="5"/>
        <v>40</v>
      </c>
      <c r="CB22" s="13">
        <f t="shared" si="6"/>
        <v>36</v>
      </c>
      <c r="CC22" s="13">
        <f t="shared" si="7"/>
        <v>32</v>
      </c>
      <c r="CD22" s="13">
        <f t="shared" si="8"/>
        <v>34</v>
      </c>
      <c r="CE22" s="13">
        <f t="shared" si="9"/>
        <v>44</v>
      </c>
      <c r="CF22" s="13">
        <f t="shared" si="10"/>
        <v>36</v>
      </c>
      <c r="CG22" s="14">
        <f t="shared" si="11"/>
        <v>4</v>
      </c>
      <c r="CR22" s="15">
        <v>45112.0</v>
      </c>
      <c r="CS22" s="5" t="s">
        <v>190</v>
      </c>
    </row>
    <row r="23" ht="15.75" customHeight="1">
      <c r="A23" s="12">
        <v>19.0</v>
      </c>
      <c r="B23" s="13">
        <v>2017.0</v>
      </c>
      <c r="C23" s="13">
        <v>5.6</v>
      </c>
      <c r="D23" s="13">
        <v>5.1</v>
      </c>
      <c r="E23" s="13">
        <v>4.5</v>
      </c>
      <c r="F23" s="13">
        <v>5.1</v>
      </c>
      <c r="G23" s="13">
        <v>5.1</v>
      </c>
      <c r="H23" s="13">
        <v>4.9</v>
      </c>
      <c r="I23" s="13">
        <v>6.5</v>
      </c>
      <c r="J23" s="13">
        <v>5.2</v>
      </c>
      <c r="K23" s="13">
        <v>4.2</v>
      </c>
      <c r="L23" s="13">
        <v>5.4</v>
      </c>
      <c r="M23" s="13">
        <v>5.3</v>
      </c>
      <c r="N23" s="13">
        <v>4.1</v>
      </c>
      <c r="O23" s="13">
        <v>4.2</v>
      </c>
      <c r="P23" s="13">
        <v>6.1</v>
      </c>
      <c r="Q23" s="13">
        <v>5.4</v>
      </c>
      <c r="R23" s="13">
        <v>5.2</v>
      </c>
      <c r="S23" s="13">
        <v>4.2</v>
      </c>
      <c r="T23" s="13">
        <v>4.2</v>
      </c>
      <c r="U23" s="13">
        <v>4.3</v>
      </c>
      <c r="V23" s="13">
        <v>4.9</v>
      </c>
      <c r="W23" s="13">
        <v>6.4</v>
      </c>
      <c r="X23" s="13">
        <v>6.7</v>
      </c>
      <c r="Y23" s="13">
        <v>5.0</v>
      </c>
      <c r="Z23" s="13">
        <v>4.5</v>
      </c>
      <c r="AA23" s="13">
        <v>4.9</v>
      </c>
      <c r="AB23" s="13">
        <v>5.0</v>
      </c>
      <c r="AC23" s="13">
        <v>4.5</v>
      </c>
      <c r="AD23" s="13">
        <v>4.8</v>
      </c>
      <c r="AE23" s="13">
        <v>4.7</v>
      </c>
      <c r="AF23" s="13">
        <v>6.1</v>
      </c>
      <c r="AG23" s="13">
        <v>5.2</v>
      </c>
      <c r="AH23" s="13">
        <v>5.4</v>
      </c>
      <c r="AI23" s="13">
        <v>6.4</v>
      </c>
      <c r="AJ23" s="13">
        <v>4.9</v>
      </c>
      <c r="AK23" s="13">
        <v>4.8</v>
      </c>
      <c r="AL23" s="13"/>
      <c r="AM23" s="13">
        <v>6.0</v>
      </c>
      <c r="AN23" s="13"/>
      <c r="AO23" s="13">
        <v>4.9</v>
      </c>
      <c r="AP23" s="13"/>
      <c r="AQ23" s="13">
        <v>6.3</v>
      </c>
      <c r="AR23" s="13"/>
      <c r="AS23" s="13">
        <v>6.1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>
        <v>5.3</v>
      </c>
      <c r="BT23" s="13"/>
      <c r="BU23" s="13"/>
      <c r="BV23" s="13" t="s">
        <v>179</v>
      </c>
      <c r="BW23" s="13">
        <f t="shared" si="1"/>
        <v>208</v>
      </c>
      <c r="BX23" s="13">
        <f t="shared" si="2"/>
        <v>34</v>
      </c>
      <c r="BY23" s="13">
        <f t="shared" si="3"/>
        <v>36</v>
      </c>
      <c r="BZ23" s="13">
        <f t="shared" si="4"/>
        <v>36</v>
      </c>
      <c r="CA23" s="13">
        <f t="shared" si="5"/>
        <v>40</v>
      </c>
      <c r="CB23" s="13">
        <f t="shared" si="6"/>
        <v>36</v>
      </c>
      <c r="CC23" s="13">
        <f t="shared" si="7"/>
        <v>16</v>
      </c>
      <c r="CD23" s="13">
        <f t="shared" si="8"/>
        <v>6</v>
      </c>
      <c r="CE23" s="13">
        <f t="shared" si="9"/>
        <v>0</v>
      </c>
      <c r="CF23" s="13">
        <f t="shared" si="10"/>
        <v>0</v>
      </c>
      <c r="CG23" s="14">
        <f t="shared" si="11"/>
        <v>4</v>
      </c>
      <c r="CR23" s="5" t="s">
        <v>197</v>
      </c>
      <c r="CS23" s="5" t="s">
        <v>198</v>
      </c>
    </row>
    <row r="24" ht="15.75" customHeight="1">
      <c r="A24" s="12">
        <v>20.0</v>
      </c>
      <c r="B24" s="13">
        <v>2017.0</v>
      </c>
      <c r="C24" s="13">
        <v>4.5</v>
      </c>
      <c r="D24" s="13">
        <v>4.2</v>
      </c>
      <c r="E24" s="13">
        <v>4.5</v>
      </c>
      <c r="F24" s="13">
        <v>4.9</v>
      </c>
      <c r="G24" s="13">
        <v>5.4</v>
      </c>
      <c r="H24" s="13">
        <v>5.6</v>
      </c>
      <c r="I24" s="13">
        <v>6.5</v>
      </c>
      <c r="J24" s="13">
        <v>4.9</v>
      </c>
      <c r="K24" s="13">
        <v>4.9</v>
      </c>
      <c r="L24" s="13">
        <v>4.2</v>
      </c>
      <c r="M24" s="13">
        <v>5.4</v>
      </c>
      <c r="N24" s="13">
        <v>5.0</v>
      </c>
      <c r="O24" s="13">
        <v>4.5</v>
      </c>
      <c r="P24" s="13">
        <v>6.1</v>
      </c>
      <c r="Q24" s="13">
        <v>5.6</v>
      </c>
      <c r="R24" s="13">
        <v>4.1</v>
      </c>
      <c r="S24" s="13">
        <v>5.4</v>
      </c>
      <c r="T24" s="13">
        <v>4.7</v>
      </c>
      <c r="U24" s="13">
        <v>5.2</v>
      </c>
      <c r="V24" s="13">
        <v>5.3</v>
      </c>
      <c r="W24" s="13">
        <v>6.9</v>
      </c>
      <c r="X24" s="13">
        <v>6.7</v>
      </c>
      <c r="Y24" s="13">
        <v>4.0</v>
      </c>
      <c r="Z24" s="13">
        <v>4.7</v>
      </c>
      <c r="AA24" s="13">
        <v>5.1</v>
      </c>
      <c r="AB24" s="13">
        <v>5.7</v>
      </c>
      <c r="AC24" s="13">
        <v>4.8</v>
      </c>
      <c r="AD24" s="13">
        <v>6.7</v>
      </c>
      <c r="AE24" s="13">
        <v>6.2</v>
      </c>
      <c r="AF24" s="13">
        <v>6.3</v>
      </c>
      <c r="AG24" s="13">
        <v>5.5</v>
      </c>
      <c r="AH24" s="13">
        <v>5.1</v>
      </c>
      <c r="AI24" s="13">
        <v>6.0</v>
      </c>
      <c r="AJ24" s="13">
        <v>4.0</v>
      </c>
      <c r="AK24" s="13">
        <v>4.8</v>
      </c>
      <c r="AL24" s="13">
        <v>5.5</v>
      </c>
      <c r="AM24" s="13">
        <v>6.6</v>
      </c>
      <c r="AN24" s="13">
        <v>5.1</v>
      </c>
      <c r="AO24" s="13">
        <v>4.5</v>
      </c>
      <c r="AP24" s="13">
        <v>5.5</v>
      </c>
      <c r="AQ24" s="13">
        <v>4.9</v>
      </c>
      <c r="AR24" s="13">
        <v>5.7</v>
      </c>
      <c r="AS24" s="13">
        <v>6.1</v>
      </c>
      <c r="AT24" s="13">
        <v>6.1</v>
      </c>
      <c r="AU24" s="13">
        <v>4.0</v>
      </c>
      <c r="AV24" s="13">
        <v>5.8</v>
      </c>
      <c r="AW24" s="13">
        <v>6.4</v>
      </c>
      <c r="AX24" s="13">
        <v>4.4</v>
      </c>
      <c r="AY24" s="13">
        <v>6.1</v>
      </c>
      <c r="AZ24" s="13">
        <v>6.3</v>
      </c>
      <c r="BA24" s="13">
        <v>7.0</v>
      </c>
      <c r="BB24" s="13">
        <v>5.7</v>
      </c>
      <c r="BC24" s="13" t="s">
        <v>199</v>
      </c>
      <c r="BD24" s="13">
        <v>6.0</v>
      </c>
      <c r="BE24" s="13">
        <v>6.5</v>
      </c>
      <c r="BF24" s="13">
        <v>5.3</v>
      </c>
      <c r="BG24" s="13"/>
      <c r="BH24" s="13"/>
      <c r="BI24" s="13">
        <v>4.1</v>
      </c>
      <c r="BJ24" s="13">
        <v>5.5</v>
      </c>
      <c r="BK24" s="13"/>
      <c r="BL24" s="13"/>
      <c r="BM24" s="13"/>
      <c r="BN24" s="13"/>
      <c r="BO24" s="13"/>
      <c r="BP24" s="13">
        <v>5.8</v>
      </c>
      <c r="BQ24" s="13">
        <v>4.7</v>
      </c>
      <c r="BR24" s="13">
        <v>5.2</v>
      </c>
      <c r="BS24" s="13">
        <v>4.3</v>
      </c>
      <c r="BT24" s="13" t="s">
        <v>200</v>
      </c>
      <c r="BU24" s="13" t="s">
        <v>163</v>
      </c>
      <c r="BV24" s="13" t="s">
        <v>163</v>
      </c>
      <c r="BW24" s="13">
        <f t="shared" si="1"/>
        <v>338</v>
      </c>
      <c r="BX24" s="13">
        <f t="shared" si="2"/>
        <v>38</v>
      </c>
      <c r="BY24" s="13">
        <f t="shared" si="3"/>
        <v>40</v>
      </c>
      <c r="BZ24" s="13">
        <f t="shared" si="4"/>
        <v>40</v>
      </c>
      <c r="CA24" s="13">
        <f t="shared" si="5"/>
        <v>40</v>
      </c>
      <c r="CB24" s="13">
        <f t="shared" si="6"/>
        <v>36</v>
      </c>
      <c r="CC24" s="13">
        <f t="shared" si="7"/>
        <v>32</v>
      </c>
      <c r="CD24" s="13">
        <f t="shared" si="8"/>
        <v>34</v>
      </c>
      <c r="CE24" s="13">
        <f t="shared" si="9"/>
        <v>44</v>
      </c>
      <c r="CF24" s="13">
        <f t="shared" si="10"/>
        <v>30</v>
      </c>
      <c r="CG24" s="14">
        <f t="shared" si="11"/>
        <v>4</v>
      </c>
      <c r="CR24" s="5" t="s">
        <v>201</v>
      </c>
      <c r="CS24" s="5" t="s">
        <v>173</v>
      </c>
    </row>
    <row r="25" ht="15.75" customHeight="1">
      <c r="A25" s="12">
        <v>21.0</v>
      </c>
      <c r="B25" s="13">
        <v>2017.0</v>
      </c>
      <c r="C25" s="13">
        <v>6.3</v>
      </c>
      <c r="D25" s="13">
        <v>4.6</v>
      </c>
      <c r="E25" s="13">
        <v>4.1</v>
      </c>
      <c r="F25" s="13">
        <v>4.7</v>
      </c>
      <c r="G25" s="13">
        <v>4.4</v>
      </c>
      <c r="H25" s="13">
        <v>4.9</v>
      </c>
      <c r="I25" s="13">
        <v>6.6</v>
      </c>
      <c r="J25" s="13">
        <v>4.5</v>
      </c>
      <c r="K25" s="13">
        <v>4.6</v>
      </c>
      <c r="L25" s="13">
        <v>5.1</v>
      </c>
      <c r="M25" s="13">
        <v>4.0</v>
      </c>
      <c r="N25" s="13">
        <v>5.0</v>
      </c>
      <c r="O25" s="13">
        <v>4.1</v>
      </c>
      <c r="P25" s="13">
        <v>6.1</v>
      </c>
      <c r="Q25" s="13">
        <v>6.8</v>
      </c>
      <c r="R25" s="13">
        <v>4.8</v>
      </c>
      <c r="S25" s="13">
        <v>4.7</v>
      </c>
      <c r="T25" s="13">
        <v>4.9</v>
      </c>
      <c r="U25" s="13">
        <v>4.2</v>
      </c>
      <c r="V25" s="13" t="s">
        <v>199</v>
      </c>
      <c r="W25" s="13">
        <v>7.0</v>
      </c>
      <c r="X25" s="13">
        <v>6.7</v>
      </c>
      <c r="Y25" s="13">
        <v>5.0</v>
      </c>
      <c r="Z25" s="13">
        <v>4.9</v>
      </c>
      <c r="AA25" s="13">
        <v>5.7</v>
      </c>
      <c r="AB25" s="13">
        <v>4.7</v>
      </c>
      <c r="AC25" s="13">
        <v>5.6</v>
      </c>
      <c r="AD25" s="13">
        <v>5.3</v>
      </c>
      <c r="AE25" s="13">
        <v>4.6</v>
      </c>
      <c r="AF25" s="13">
        <v>6.0</v>
      </c>
      <c r="AG25" s="13">
        <v>5.6</v>
      </c>
      <c r="AH25" s="13">
        <v>6.0</v>
      </c>
      <c r="AI25" s="13">
        <v>4.2</v>
      </c>
      <c r="AJ25" s="13">
        <v>5.2</v>
      </c>
      <c r="AK25" s="13">
        <v>4.7</v>
      </c>
      <c r="AL25" s="13">
        <v>5.3</v>
      </c>
      <c r="AM25" s="13">
        <v>5.5</v>
      </c>
      <c r="AN25" s="13">
        <v>5.1</v>
      </c>
      <c r="AO25" s="13">
        <v>4.1</v>
      </c>
      <c r="AP25" s="13">
        <v>5.7</v>
      </c>
      <c r="AQ25" s="13">
        <v>6.2</v>
      </c>
      <c r="AR25" s="13">
        <v>5.2</v>
      </c>
      <c r="AS25" s="13">
        <v>5.2</v>
      </c>
      <c r="AT25" s="13">
        <v>5.0</v>
      </c>
      <c r="AU25" s="13">
        <v>4.0</v>
      </c>
      <c r="AV25" s="13">
        <v>5.0</v>
      </c>
      <c r="AW25" s="13">
        <v>5.0</v>
      </c>
      <c r="AX25" s="13">
        <v>5.0</v>
      </c>
      <c r="AY25" s="13">
        <v>5.5</v>
      </c>
      <c r="AZ25" s="13">
        <v>5.0</v>
      </c>
      <c r="BA25" s="13">
        <v>4.3</v>
      </c>
      <c r="BB25" s="13">
        <v>4.9</v>
      </c>
      <c r="BC25" s="13">
        <v>6.1</v>
      </c>
      <c r="BD25" s="13">
        <v>5.5</v>
      </c>
      <c r="BE25" s="13">
        <v>6.3</v>
      </c>
      <c r="BF25" s="13">
        <v>5.1</v>
      </c>
      <c r="BG25" s="13">
        <v>5.0</v>
      </c>
      <c r="BH25" s="13">
        <v>4.3</v>
      </c>
      <c r="BI25" s="13">
        <v>4.0</v>
      </c>
      <c r="BJ25" s="13">
        <v>4.5</v>
      </c>
      <c r="BK25" s="13">
        <v>5.8</v>
      </c>
      <c r="BL25" s="13">
        <v>5.2</v>
      </c>
      <c r="BM25" s="13">
        <v>6.0</v>
      </c>
      <c r="BN25" s="13">
        <v>6.8</v>
      </c>
      <c r="BO25" s="13">
        <v>5.3</v>
      </c>
      <c r="BP25" s="13"/>
      <c r="BQ25" s="13">
        <v>4.0</v>
      </c>
      <c r="BR25" s="13">
        <v>4.4</v>
      </c>
      <c r="BS25" s="13">
        <v>5.6</v>
      </c>
      <c r="BT25" s="13" t="s">
        <v>182</v>
      </c>
      <c r="BU25" s="13" t="s">
        <v>202</v>
      </c>
      <c r="BV25" s="13" t="s">
        <v>189</v>
      </c>
      <c r="BW25" s="13">
        <f t="shared" si="1"/>
        <v>384</v>
      </c>
      <c r="BX25" s="13">
        <f t="shared" si="2"/>
        <v>34</v>
      </c>
      <c r="BY25" s="13">
        <f t="shared" si="3"/>
        <v>40</v>
      </c>
      <c r="BZ25" s="13">
        <f t="shared" si="4"/>
        <v>40</v>
      </c>
      <c r="CA25" s="13">
        <f t="shared" si="5"/>
        <v>40</v>
      </c>
      <c r="CB25" s="13">
        <f t="shared" si="6"/>
        <v>36</v>
      </c>
      <c r="CC25" s="13">
        <f t="shared" si="7"/>
        <v>32</v>
      </c>
      <c r="CD25" s="13">
        <f t="shared" si="8"/>
        <v>34</v>
      </c>
      <c r="CE25" s="13">
        <f t="shared" si="9"/>
        <v>44</v>
      </c>
      <c r="CF25" s="13">
        <f t="shared" si="10"/>
        <v>42</v>
      </c>
      <c r="CG25" s="14">
        <f t="shared" si="11"/>
        <v>42</v>
      </c>
      <c r="CR25" s="16">
        <v>45143.0</v>
      </c>
      <c r="CS25" s="16">
        <v>45143.0</v>
      </c>
    </row>
    <row r="26" ht="15.75" customHeight="1">
      <c r="A26" s="12">
        <v>22.0</v>
      </c>
      <c r="B26" s="13">
        <v>2017.0</v>
      </c>
      <c r="C26" s="13">
        <v>5.3</v>
      </c>
      <c r="D26" s="13">
        <v>5.0</v>
      </c>
      <c r="E26" s="13">
        <v>4.7</v>
      </c>
      <c r="F26" s="13">
        <v>5.0</v>
      </c>
      <c r="G26" s="13">
        <v>5.5</v>
      </c>
      <c r="H26" s="13">
        <v>7.0</v>
      </c>
      <c r="I26" s="13">
        <v>6.3</v>
      </c>
      <c r="J26" s="13">
        <v>5.2</v>
      </c>
      <c r="K26" s="13">
        <v>5.3</v>
      </c>
      <c r="L26" s="13">
        <v>4.5</v>
      </c>
      <c r="M26" s="13">
        <v>4.0</v>
      </c>
      <c r="N26" s="13">
        <v>4.7</v>
      </c>
      <c r="O26" s="13">
        <v>4.0</v>
      </c>
      <c r="P26" s="13">
        <v>6.4</v>
      </c>
      <c r="Q26" s="13">
        <v>5.6</v>
      </c>
      <c r="R26" s="13">
        <v>4.5</v>
      </c>
      <c r="S26" s="13">
        <v>4.2</v>
      </c>
      <c r="T26" s="13">
        <v>4.2</v>
      </c>
      <c r="U26" s="13">
        <v>5.5</v>
      </c>
      <c r="V26" s="13">
        <v>4.9</v>
      </c>
      <c r="W26" s="13">
        <v>7.0</v>
      </c>
      <c r="X26" s="13">
        <v>6.4</v>
      </c>
      <c r="Y26" s="13">
        <v>4.3</v>
      </c>
      <c r="Z26" s="13">
        <v>4.0</v>
      </c>
      <c r="AA26" s="13">
        <v>5.1</v>
      </c>
      <c r="AB26" s="13">
        <v>5.9</v>
      </c>
      <c r="AC26" s="13">
        <v>4.2</v>
      </c>
      <c r="AD26" s="13">
        <v>4.7</v>
      </c>
      <c r="AE26" s="13">
        <v>4.0</v>
      </c>
      <c r="AF26" s="13">
        <v>6.2</v>
      </c>
      <c r="AG26" s="13">
        <v>6.4</v>
      </c>
      <c r="AH26" s="13">
        <v>5.6</v>
      </c>
      <c r="AI26" s="13">
        <v>4.7</v>
      </c>
      <c r="AJ26" s="13">
        <v>5.2</v>
      </c>
      <c r="AK26" s="13">
        <v>4.8</v>
      </c>
      <c r="AL26" s="13">
        <v>5.3</v>
      </c>
      <c r="AM26" s="13">
        <v>6.5</v>
      </c>
      <c r="AN26" s="13">
        <v>5.1</v>
      </c>
      <c r="AO26" s="13">
        <v>5.9</v>
      </c>
      <c r="AP26" s="13">
        <v>6.1</v>
      </c>
      <c r="AQ26" s="13">
        <v>4.5</v>
      </c>
      <c r="AR26" s="13">
        <v>5.8</v>
      </c>
      <c r="AS26" s="13">
        <v>6.1</v>
      </c>
      <c r="AT26" s="13">
        <v>6.1</v>
      </c>
      <c r="AU26" s="13">
        <v>5.1</v>
      </c>
      <c r="AV26" s="13">
        <v>5.4</v>
      </c>
      <c r="AW26" s="13">
        <v>6.2</v>
      </c>
      <c r="AX26" s="13">
        <v>5.5</v>
      </c>
      <c r="AY26" s="13">
        <v>6.4</v>
      </c>
      <c r="AZ26" s="13">
        <v>7.0</v>
      </c>
      <c r="BA26" s="13">
        <v>5.6</v>
      </c>
      <c r="BB26" s="13">
        <v>5.4</v>
      </c>
      <c r="BC26" s="13">
        <v>6.0</v>
      </c>
      <c r="BD26" s="13">
        <v>6.1</v>
      </c>
      <c r="BE26" s="13">
        <v>6.5</v>
      </c>
      <c r="BF26" s="13">
        <v>4.9</v>
      </c>
      <c r="BG26" s="13">
        <v>6.5</v>
      </c>
      <c r="BH26" s="13">
        <v>5.0</v>
      </c>
      <c r="BI26" s="13">
        <v>6.2</v>
      </c>
      <c r="BJ26" s="13">
        <v>5.2</v>
      </c>
      <c r="BK26" s="13"/>
      <c r="BL26" s="13"/>
      <c r="BM26" s="13"/>
      <c r="BN26" s="13"/>
      <c r="BO26" s="13"/>
      <c r="BP26" s="13"/>
      <c r="BQ26" s="13"/>
      <c r="BR26" s="13"/>
      <c r="BS26" s="13">
        <v>5.2</v>
      </c>
      <c r="BT26" s="13" t="s">
        <v>203</v>
      </c>
      <c r="BU26" s="13" t="s">
        <v>175</v>
      </c>
      <c r="BV26" s="13" t="s">
        <v>204</v>
      </c>
      <c r="BW26" s="13">
        <f t="shared" si="1"/>
        <v>338</v>
      </c>
      <c r="BX26" s="13">
        <f t="shared" si="2"/>
        <v>34</v>
      </c>
      <c r="BY26" s="13">
        <f t="shared" si="3"/>
        <v>36</v>
      </c>
      <c r="BZ26" s="13">
        <f t="shared" si="4"/>
        <v>36</v>
      </c>
      <c r="CA26" s="13">
        <f t="shared" si="5"/>
        <v>40</v>
      </c>
      <c r="CB26" s="13">
        <f t="shared" si="6"/>
        <v>36</v>
      </c>
      <c r="CC26" s="13">
        <f t="shared" si="7"/>
        <v>32</v>
      </c>
      <c r="CD26" s="13">
        <f t="shared" si="8"/>
        <v>34</v>
      </c>
      <c r="CE26" s="13">
        <f t="shared" si="9"/>
        <v>44</v>
      </c>
      <c r="CF26" s="13">
        <f t="shared" si="10"/>
        <v>42</v>
      </c>
      <c r="CG26" s="14">
        <f t="shared" si="11"/>
        <v>4</v>
      </c>
      <c r="CR26" s="5" t="s">
        <v>201</v>
      </c>
      <c r="CS26" s="5" t="s">
        <v>205</v>
      </c>
    </row>
    <row r="27" ht="15.75" customHeight="1">
      <c r="A27" s="12">
        <v>23.0</v>
      </c>
      <c r="B27" s="13">
        <v>2017.0</v>
      </c>
      <c r="C27" s="13">
        <v>5.7</v>
      </c>
      <c r="D27" s="13">
        <v>4.0</v>
      </c>
      <c r="E27" s="13">
        <v>4.3</v>
      </c>
      <c r="F27" s="13">
        <v>4.9</v>
      </c>
      <c r="G27" s="13">
        <v>5.6</v>
      </c>
      <c r="H27" s="13">
        <v>6.3</v>
      </c>
      <c r="I27" s="13">
        <v>6.9</v>
      </c>
      <c r="J27" s="13">
        <v>4.5</v>
      </c>
      <c r="K27" s="13">
        <v>5.2</v>
      </c>
      <c r="L27" s="13">
        <v>5.4</v>
      </c>
      <c r="M27" s="13">
        <v>5.3</v>
      </c>
      <c r="N27" s="13">
        <v>4.8</v>
      </c>
      <c r="O27" s="13">
        <v>5.0</v>
      </c>
      <c r="P27" s="13">
        <v>6.3</v>
      </c>
      <c r="Q27" s="13">
        <v>5.7</v>
      </c>
      <c r="R27" s="13">
        <v>4.8</v>
      </c>
      <c r="S27" s="13">
        <v>4.0</v>
      </c>
      <c r="T27" s="13">
        <v>4.9</v>
      </c>
      <c r="U27" s="13">
        <v>4.7</v>
      </c>
      <c r="V27" s="13">
        <v>4.0</v>
      </c>
      <c r="W27" s="13">
        <v>6.9</v>
      </c>
      <c r="X27" s="13">
        <v>6.5</v>
      </c>
      <c r="Y27" s="13">
        <v>4.7</v>
      </c>
      <c r="Z27" s="13">
        <v>4.7</v>
      </c>
      <c r="AA27" s="13">
        <v>4.6</v>
      </c>
      <c r="AB27" s="13">
        <v>4.4</v>
      </c>
      <c r="AC27" s="13">
        <v>4.5</v>
      </c>
      <c r="AD27" s="13">
        <v>5.9</v>
      </c>
      <c r="AE27" s="13">
        <v>4.8</v>
      </c>
      <c r="AF27" s="13">
        <v>4.6</v>
      </c>
      <c r="AG27" s="13">
        <v>5.6</v>
      </c>
      <c r="AH27" s="13">
        <v>5.4</v>
      </c>
      <c r="AI27" s="13">
        <v>6.5</v>
      </c>
      <c r="AJ27" s="13">
        <v>4.8</v>
      </c>
      <c r="AK27" s="13">
        <v>5.2</v>
      </c>
      <c r="AL27" s="13">
        <v>5.3</v>
      </c>
      <c r="AM27" s="13">
        <v>6.7</v>
      </c>
      <c r="AN27" s="13">
        <v>3.5</v>
      </c>
      <c r="AO27" s="13"/>
      <c r="AP27" s="13">
        <v>5.3</v>
      </c>
      <c r="AQ27" s="13">
        <v>6.4</v>
      </c>
      <c r="AR27" s="13">
        <v>5.3</v>
      </c>
      <c r="AS27" s="13">
        <v>5.6</v>
      </c>
      <c r="AT27" s="13">
        <v>3.5</v>
      </c>
      <c r="AU27" s="13"/>
      <c r="AV27" s="13">
        <v>5.6</v>
      </c>
      <c r="AW27" s="13">
        <v>5.5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4.0</v>
      </c>
      <c r="BR27" s="13">
        <v>5.3</v>
      </c>
      <c r="BS27" s="13">
        <v>4.5</v>
      </c>
      <c r="BT27" s="13" t="s">
        <v>167</v>
      </c>
      <c r="BU27" s="13"/>
      <c r="BV27" s="13" t="s">
        <v>163</v>
      </c>
      <c r="BW27" s="13">
        <f t="shared" si="1"/>
        <v>242</v>
      </c>
      <c r="BX27" s="13">
        <f t="shared" si="2"/>
        <v>34</v>
      </c>
      <c r="BY27" s="13">
        <f t="shared" si="3"/>
        <v>40</v>
      </c>
      <c r="BZ27" s="13">
        <f t="shared" si="4"/>
        <v>40</v>
      </c>
      <c r="CA27" s="13">
        <f t="shared" si="5"/>
        <v>40</v>
      </c>
      <c r="CB27" s="13">
        <f t="shared" si="6"/>
        <v>36</v>
      </c>
      <c r="CC27" s="13">
        <f t="shared" si="7"/>
        <v>22</v>
      </c>
      <c r="CD27" s="13">
        <f t="shared" si="8"/>
        <v>22</v>
      </c>
      <c r="CE27" s="13">
        <f t="shared" si="9"/>
        <v>4</v>
      </c>
      <c r="CF27" s="13">
        <f t="shared" si="10"/>
        <v>0</v>
      </c>
      <c r="CG27" s="14">
        <f t="shared" si="11"/>
        <v>4</v>
      </c>
      <c r="CR27" s="5" t="s">
        <v>206</v>
      </c>
      <c r="CS27" s="16">
        <v>45051.0</v>
      </c>
    </row>
    <row r="28" ht="15.75" customHeight="1">
      <c r="A28" s="12">
        <v>24.0</v>
      </c>
      <c r="B28" s="13">
        <v>2017.0</v>
      </c>
      <c r="C28" s="13">
        <v>5.4</v>
      </c>
      <c r="D28" s="13">
        <v>4.7</v>
      </c>
      <c r="E28" s="13">
        <v>4.7</v>
      </c>
      <c r="F28" s="13">
        <v>4.9</v>
      </c>
      <c r="G28" s="13">
        <v>5.3</v>
      </c>
      <c r="H28" s="13">
        <v>5.6</v>
      </c>
      <c r="I28" s="13">
        <v>5.6</v>
      </c>
      <c r="J28" s="13">
        <v>4.9</v>
      </c>
      <c r="K28" s="13">
        <v>4.0</v>
      </c>
      <c r="L28" s="13">
        <v>5.6</v>
      </c>
      <c r="M28" s="13">
        <v>4.0</v>
      </c>
      <c r="N28" s="13">
        <v>5.5</v>
      </c>
      <c r="O28" s="13">
        <v>5.4</v>
      </c>
      <c r="P28" s="13">
        <v>6.5</v>
      </c>
      <c r="Q28" s="13">
        <v>5.5</v>
      </c>
      <c r="R28" s="13">
        <v>5.1</v>
      </c>
      <c r="S28" s="13">
        <v>4.5</v>
      </c>
      <c r="T28" s="13">
        <v>5.5</v>
      </c>
      <c r="U28" s="13">
        <v>5.2</v>
      </c>
      <c r="V28" s="13">
        <v>5.1</v>
      </c>
      <c r="W28" s="13">
        <v>6.7</v>
      </c>
      <c r="X28" s="13">
        <v>6.3</v>
      </c>
      <c r="Y28" s="13">
        <v>4.6</v>
      </c>
      <c r="Z28" s="13">
        <v>5.5</v>
      </c>
      <c r="AA28" s="13">
        <v>6.1</v>
      </c>
      <c r="AB28" s="13">
        <v>6.0</v>
      </c>
      <c r="AC28" s="13">
        <v>4.8</v>
      </c>
      <c r="AD28" s="13">
        <v>5.6</v>
      </c>
      <c r="AE28" s="13">
        <v>6.6</v>
      </c>
      <c r="AF28" s="13">
        <v>6.2</v>
      </c>
      <c r="AG28" s="13">
        <v>5.9</v>
      </c>
      <c r="AH28" s="13">
        <v>5.4</v>
      </c>
      <c r="AI28" s="13">
        <v>5.3</v>
      </c>
      <c r="AJ28" s="13">
        <v>5.3</v>
      </c>
      <c r="AK28" s="13">
        <v>5.0</v>
      </c>
      <c r="AL28" s="13">
        <v>5.1</v>
      </c>
      <c r="AM28" s="13">
        <v>6.1</v>
      </c>
      <c r="AN28" s="13">
        <v>5.3</v>
      </c>
      <c r="AO28" s="13">
        <v>5.1</v>
      </c>
      <c r="AP28" s="13">
        <v>6.8</v>
      </c>
      <c r="AQ28" s="13">
        <v>6.3</v>
      </c>
      <c r="AR28" s="13">
        <v>5.4</v>
      </c>
      <c r="AS28" s="13">
        <v>6.0</v>
      </c>
      <c r="AT28" s="13">
        <v>6.2</v>
      </c>
      <c r="AU28" s="13">
        <v>5.1</v>
      </c>
      <c r="AV28" s="13">
        <v>5.7</v>
      </c>
      <c r="AW28" s="13">
        <v>5.7</v>
      </c>
      <c r="AX28" s="13">
        <v>5.3</v>
      </c>
      <c r="AY28" s="13">
        <v>6.6</v>
      </c>
      <c r="AZ28" s="13">
        <v>5.9</v>
      </c>
      <c r="BA28" s="13">
        <v>7.0</v>
      </c>
      <c r="BB28" s="13">
        <v>5.3</v>
      </c>
      <c r="BC28" s="13">
        <v>6.1</v>
      </c>
      <c r="BD28" s="13">
        <v>6.2</v>
      </c>
      <c r="BE28" s="13">
        <v>6.6</v>
      </c>
      <c r="BF28" s="13">
        <v>5.4</v>
      </c>
      <c r="BG28" s="13">
        <v>5.6</v>
      </c>
      <c r="BH28" s="13">
        <v>6.6</v>
      </c>
      <c r="BI28" s="13">
        <v>5.8</v>
      </c>
      <c r="BJ28" s="13">
        <v>5.2</v>
      </c>
      <c r="BK28" s="13"/>
      <c r="BL28" s="13"/>
      <c r="BM28" s="13"/>
      <c r="BN28" s="13"/>
      <c r="BO28" s="13"/>
      <c r="BP28" s="13"/>
      <c r="BQ28" s="13"/>
      <c r="BR28" s="13">
        <v>5.5</v>
      </c>
      <c r="BS28" s="13">
        <v>4.3</v>
      </c>
      <c r="BT28" s="13" t="s">
        <v>180</v>
      </c>
      <c r="BU28" s="13"/>
      <c r="BV28" s="13" t="s">
        <v>172</v>
      </c>
      <c r="BW28" s="13">
        <f t="shared" si="1"/>
        <v>338</v>
      </c>
      <c r="BX28" s="13">
        <f t="shared" si="2"/>
        <v>34</v>
      </c>
      <c r="BY28" s="13">
        <f t="shared" si="3"/>
        <v>36</v>
      </c>
      <c r="BZ28" s="13">
        <f t="shared" si="4"/>
        <v>40</v>
      </c>
      <c r="CA28" s="13">
        <f t="shared" si="5"/>
        <v>40</v>
      </c>
      <c r="CB28" s="13">
        <f t="shared" si="6"/>
        <v>36</v>
      </c>
      <c r="CC28" s="13">
        <f t="shared" si="7"/>
        <v>32</v>
      </c>
      <c r="CD28" s="13">
        <f t="shared" si="8"/>
        <v>34</v>
      </c>
      <c r="CE28" s="13">
        <f t="shared" si="9"/>
        <v>44</v>
      </c>
      <c r="CF28" s="13">
        <f t="shared" si="10"/>
        <v>38</v>
      </c>
      <c r="CG28" s="14">
        <f t="shared" si="11"/>
        <v>4</v>
      </c>
      <c r="CR28" s="5" t="s">
        <v>188</v>
      </c>
      <c r="CS28" s="5" t="s">
        <v>207</v>
      </c>
    </row>
    <row r="29" ht="15.75" customHeight="1">
      <c r="A29" s="12">
        <v>25.0</v>
      </c>
      <c r="B29" s="13">
        <v>2017.0</v>
      </c>
      <c r="C29" s="13">
        <v>5.8</v>
      </c>
      <c r="D29" s="13">
        <v>4.7</v>
      </c>
      <c r="E29" s="13">
        <v>4.2</v>
      </c>
      <c r="F29" s="13">
        <v>4.8</v>
      </c>
      <c r="G29" s="13">
        <v>5.0</v>
      </c>
      <c r="H29" s="13">
        <v>5.6</v>
      </c>
      <c r="I29" s="13">
        <v>6.4</v>
      </c>
      <c r="J29" s="13">
        <v>5.5</v>
      </c>
      <c r="K29" s="13">
        <v>4.3</v>
      </c>
      <c r="L29" s="13">
        <v>4.2</v>
      </c>
      <c r="M29" s="13">
        <v>4.7</v>
      </c>
      <c r="N29" s="13">
        <v>5.7</v>
      </c>
      <c r="O29" s="13">
        <v>4.6</v>
      </c>
      <c r="P29" s="13">
        <v>6.4</v>
      </c>
      <c r="Q29" s="13">
        <v>6.3</v>
      </c>
      <c r="R29" s="13">
        <v>5.5</v>
      </c>
      <c r="S29" s="13">
        <v>5.0</v>
      </c>
      <c r="T29" s="13">
        <v>6.5</v>
      </c>
      <c r="U29" s="13">
        <v>5.4</v>
      </c>
      <c r="V29" s="13">
        <v>4.5</v>
      </c>
      <c r="W29" s="13">
        <v>6.9</v>
      </c>
      <c r="X29" s="13">
        <v>6.5</v>
      </c>
      <c r="Y29" s="13">
        <v>5.4</v>
      </c>
      <c r="Z29" s="13">
        <v>5.2</v>
      </c>
      <c r="AA29" s="13">
        <v>5.2</v>
      </c>
      <c r="AB29" s="13">
        <v>6.2</v>
      </c>
      <c r="AC29" s="13">
        <v>5.0</v>
      </c>
      <c r="AD29" s="13">
        <v>6.4</v>
      </c>
      <c r="AE29" s="13">
        <v>5.6</v>
      </c>
      <c r="AF29" s="13">
        <v>6.2</v>
      </c>
      <c r="AG29" s="13"/>
      <c r="AH29" s="13"/>
      <c r="AI29" s="13">
        <v>4.5</v>
      </c>
      <c r="AJ29" s="13">
        <v>5.0</v>
      </c>
      <c r="AK29" s="13">
        <v>5.3</v>
      </c>
      <c r="AL29" s="13"/>
      <c r="AM29" s="13"/>
      <c r="AN29" s="13"/>
      <c r="AO29" s="13">
        <v>6.0</v>
      </c>
      <c r="AP29" s="13">
        <v>6.0</v>
      </c>
      <c r="AQ29" s="13">
        <v>6.3</v>
      </c>
      <c r="AR29" s="13"/>
      <c r="AS29" s="13"/>
      <c r="AT29" s="13"/>
      <c r="AU29" s="13">
        <v>6.0</v>
      </c>
      <c r="AV29" s="13">
        <v>6.3</v>
      </c>
      <c r="AW29" s="13">
        <v>5.9</v>
      </c>
      <c r="AX29" s="13"/>
      <c r="AY29" s="13"/>
      <c r="AZ29" s="13"/>
      <c r="BA29" s="13"/>
      <c r="BB29" s="13"/>
      <c r="BC29" s="13">
        <v>5.9</v>
      </c>
      <c r="BD29" s="13">
        <v>6.2</v>
      </c>
      <c r="BE29" s="13"/>
      <c r="BF29" s="13"/>
      <c r="BG29" s="13"/>
      <c r="BH29" s="13"/>
      <c r="BI29" s="13">
        <v>5.0</v>
      </c>
      <c r="BJ29" s="13">
        <v>6.7</v>
      </c>
      <c r="BK29" s="13"/>
      <c r="BL29" s="13"/>
      <c r="BM29" s="13"/>
      <c r="BN29" s="13"/>
      <c r="BO29" s="13"/>
      <c r="BP29" s="13">
        <v>5.6</v>
      </c>
      <c r="BQ29" s="13">
        <v>4.1</v>
      </c>
      <c r="BR29" s="13"/>
      <c r="BS29" s="13"/>
      <c r="BT29" s="13"/>
      <c r="BU29" s="13"/>
      <c r="BV29" s="13"/>
      <c r="BW29" s="13">
        <f t="shared" si="1"/>
        <v>232</v>
      </c>
      <c r="BX29" s="13">
        <f t="shared" si="2"/>
        <v>38</v>
      </c>
      <c r="BY29" s="13">
        <f t="shared" si="3"/>
        <v>40</v>
      </c>
      <c r="BZ29" s="13">
        <f t="shared" si="4"/>
        <v>36</v>
      </c>
      <c r="CA29" s="13">
        <f t="shared" si="5"/>
        <v>36</v>
      </c>
      <c r="CB29" s="13">
        <f t="shared" si="6"/>
        <v>24</v>
      </c>
      <c r="CC29" s="13">
        <f t="shared" si="7"/>
        <v>16</v>
      </c>
      <c r="CD29" s="13">
        <f t="shared" si="8"/>
        <v>16</v>
      </c>
      <c r="CE29" s="13">
        <f t="shared" si="9"/>
        <v>10</v>
      </c>
      <c r="CF29" s="13">
        <f t="shared" si="10"/>
        <v>16</v>
      </c>
      <c r="CG29" s="14">
        <f t="shared" si="11"/>
        <v>0</v>
      </c>
    </row>
    <row r="30" ht="15.75" customHeight="1">
      <c r="A30" s="12">
        <v>26.0</v>
      </c>
      <c r="B30" s="13">
        <v>2018.0</v>
      </c>
      <c r="C30" s="13">
        <v>6.3</v>
      </c>
      <c r="D30" s="13">
        <v>5.0</v>
      </c>
      <c r="E30" s="13">
        <v>4.8</v>
      </c>
      <c r="F30" s="13">
        <v>4.6</v>
      </c>
      <c r="G30" s="13">
        <v>4.2</v>
      </c>
      <c r="H30" s="13">
        <v>4.5</v>
      </c>
      <c r="I30" s="13">
        <v>7.0</v>
      </c>
      <c r="J30" s="13">
        <v>5.7</v>
      </c>
      <c r="K30" s="13">
        <v>4.3</v>
      </c>
      <c r="L30" s="13">
        <v>4.3</v>
      </c>
      <c r="M30" s="13">
        <v>6.1</v>
      </c>
      <c r="N30" s="13">
        <v>4.7</v>
      </c>
      <c r="O30" s="13">
        <v>5.2</v>
      </c>
      <c r="P30" s="13">
        <v>6.1</v>
      </c>
      <c r="Q30" s="13">
        <v>6.1</v>
      </c>
      <c r="R30" s="13">
        <v>5.1</v>
      </c>
      <c r="S30" s="13">
        <v>4.4</v>
      </c>
      <c r="T30" s="13">
        <v>4.9</v>
      </c>
      <c r="U30" s="13">
        <v>5.0</v>
      </c>
      <c r="V30" s="13">
        <v>5.6</v>
      </c>
      <c r="W30" s="13">
        <v>6.5</v>
      </c>
      <c r="X30" s="13">
        <v>6.6</v>
      </c>
      <c r="Y30" s="13">
        <v>4.7</v>
      </c>
      <c r="Z30" s="13">
        <v>4.7</v>
      </c>
      <c r="AA30" s="13">
        <v>4.5</v>
      </c>
      <c r="AB30" s="13">
        <v>5.2</v>
      </c>
      <c r="AC30" s="13">
        <v>5.3</v>
      </c>
      <c r="AD30" s="13">
        <v>7.0</v>
      </c>
      <c r="AE30" s="13"/>
      <c r="AF30" s="13">
        <v>6.5</v>
      </c>
      <c r="AG30" s="13">
        <v>5.5</v>
      </c>
      <c r="AH30" s="13">
        <v>5.9</v>
      </c>
      <c r="AI30" s="13">
        <v>5.0</v>
      </c>
      <c r="AJ30" s="13">
        <v>5.1</v>
      </c>
      <c r="AK30" s="13">
        <v>5.0</v>
      </c>
      <c r="AL30" s="13">
        <v>5.3</v>
      </c>
      <c r="AM30" s="13">
        <v>6.1</v>
      </c>
      <c r="AN30" s="13">
        <v>5.4</v>
      </c>
      <c r="AO30" s="13">
        <v>4.9</v>
      </c>
      <c r="AP30" s="13">
        <v>7.0</v>
      </c>
      <c r="AQ30" s="13">
        <v>6.1</v>
      </c>
      <c r="AR30" s="13"/>
      <c r="AS30" s="13">
        <v>6.5</v>
      </c>
      <c r="AT30" s="13">
        <v>6.1</v>
      </c>
      <c r="AU30" s="13">
        <v>5.0</v>
      </c>
      <c r="AV30" s="13">
        <v>6.1</v>
      </c>
      <c r="AW30" s="13">
        <v>6.1</v>
      </c>
      <c r="AX30" s="13">
        <v>5.5</v>
      </c>
      <c r="AY30" s="13">
        <v>6.4</v>
      </c>
      <c r="AZ30" s="13">
        <v>6.0</v>
      </c>
      <c r="BA30" s="13"/>
      <c r="BB30" s="13">
        <v>5.1</v>
      </c>
      <c r="BC30" s="13"/>
      <c r="BD30" s="13">
        <v>5.8</v>
      </c>
      <c r="BE30" s="13">
        <v>6.3</v>
      </c>
      <c r="BF30" s="13">
        <v>4.0</v>
      </c>
      <c r="BG30" s="13"/>
      <c r="BH30" s="13"/>
      <c r="BI30" s="13">
        <v>5.0</v>
      </c>
      <c r="BJ30" s="13"/>
      <c r="BK30" s="13"/>
      <c r="BL30" s="13"/>
      <c r="BM30" s="13"/>
      <c r="BN30" s="13"/>
      <c r="BO30" s="13"/>
      <c r="BP30" s="13"/>
      <c r="BQ30" s="13"/>
      <c r="BR30" s="13">
        <v>5.2</v>
      </c>
      <c r="BS30" s="13">
        <v>4.6</v>
      </c>
      <c r="BT30" s="13" t="s">
        <v>172</v>
      </c>
      <c r="BU30" s="13" t="s">
        <v>172</v>
      </c>
      <c r="BV30" s="13"/>
      <c r="BW30" s="13">
        <f t="shared" si="1"/>
        <v>294</v>
      </c>
      <c r="BX30" s="13">
        <f t="shared" si="2"/>
        <v>34</v>
      </c>
      <c r="BY30" s="13">
        <f t="shared" si="3"/>
        <v>36</v>
      </c>
      <c r="BZ30" s="13">
        <f t="shared" si="4"/>
        <v>40</v>
      </c>
      <c r="CA30" s="13">
        <f t="shared" si="5"/>
        <v>40</v>
      </c>
      <c r="CB30" s="13">
        <f t="shared" si="6"/>
        <v>32</v>
      </c>
      <c r="CC30" s="13">
        <f t="shared" si="7"/>
        <v>32</v>
      </c>
      <c r="CD30" s="13">
        <f t="shared" si="8"/>
        <v>28</v>
      </c>
      <c r="CE30" s="13">
        <f t="shared" si="9"/>
        <v>32</v>
      </c>
      <c r="CF30" s="13">
        <f t="shared" si="10"/>
        <v>20</v>
      </c>
      <c r="CG30" s="14">
        <f t="shared" si="11"/>
        <v>0</v>
      </c>
      <c r="CR30" s="5" t="s">
        <v>208</v>
      </c>
      <c r="CS30" s="5" t="s">
        <v>209</v>
      </c>
    </row>
    <row r="31" ht="15.75" customHeight="1">
      <c r="A31" s="12">
        <v>27.0</v>
      </c>
      <c r="B31" s="13">
        <v>2017.0</v>
      </c>
      <c r="C31" s="13">
        <v>5.9</v>
      </c>
      <c r="D31" s="13">
        <v>4.3</v>
      </c>
      <c r="E31" s="13">
        <v>4.4</v>
      </c>
      <c r="F31" s="13">
        <v>5.0</v>
      </c>
      <c r="G31" s="13">
        <v>4.5</v>
      </c>
      <c r="H31" s="13">
        <v>6.3</v>
      </c>
      <c r="I31" s="13">
        <v>6.2</v>
      </c>
      <c r="J31" s="13">
        <v>4.7</v>
      </c>
      <c r="K31" s="13">
        <v>5.0</v>
      </c>
      <c r="L31" s="13">
        <v>4.3</v>
      </c>
      <c r="M31" s="13">
        <v>4.9</v>
      </c>
      <c r="N31" s="13">
        <v>5.4</v>
      </c>
      <c r="O31" s="13">
        <v>5.7</v>
      </c>
      <c r="P31" s="13">
        <v>6.7</v>
      </c>
      <c r="Q31" s="13">
        <v>5.9</v>
      </c>
      <c r="R31" s="13">
        <v>4.1</v>
      </c>
      <c r="S31" s="13">
        <v>4.0</v>
      </c>
      <c r="T31" s="13">
        <v>5.5</v>
      </c>
      <c r="U31" s="13">
        <v>5.5</v>
      </c>
      <c r="V31" s="13">
        <v>4.0</v>
      </c>
      <c r="W31" s="13">
        <v>6.3</v>
      </c>
      <c r="X31" s="13">
        <v>6.1</v>
      </c>
      <c r="Y31" s="13">
        <v>4.1</v>
      </c>
      <c r="Z31" s="13">
        <v>4.4</v>
      </c>
      <c r="AA31" s="13">
        <v>4.9</v>
      </c>
      <c r="AB31" s="13">
        <v>5.3</v>
      </c>
      <c r="AC31" s="13">
        <v>5.1</v>
      </c>
      <c r="AD31" s="13">
        <v>5.9</v>
      </c>
      <c r="AE31" s="13">
        <v>5.5</v>
      </c>
      <c r="AF31" s="13">
        <v>6.7</v>
      </c>
      <c r="AG31" s="13">
        <v>5.9</v>
      </c>
      <c r="AH31" s="13">
        <v>4.9</v>
      </c>
      <c r="AI31" s="13">
        <v>4.7</v>
      </c>
      <c r="AJ31" s="13">
        <v>5.2</v>
      </c>
      <c r="AK31" s="13">
        <v>5.8</v>
      </c>
      <c r="AL31" s="13">
        <v>4.5</v>
      </c>
      <c r="AM31" s="13">
        <v>6.1</v>
      </c>
      <c r="AN31" s="13">
        <v>4.5</v>
      </c>
      <c r="AO31" s="13">
        <v>6.4</v>
      </c>
      <c r="AP31" s="13">
        <v>6.0</v>
      </c>
      <c r="AQ31" s="13">
        <v>6.4</v>
      </c>
      <c r="AR31" s="13">
        <v>5.8</v>
      </c>
      <c r="AS31" s="13">
        <v>6.1</v>
      </c>
      <c r="AT31" s="13">
        <v>6.3</v>
      </c>
      <c r="AU31" s="13">
        <v>5.7</v>
      </c>
      <c r="AV31" s="13">
        <v>5.6</v>
      </c>
      <c r="AW31" s="13">
        <v>5.4</v>
      </c>
      <c r="AX31" s="13">
        <v>3.5</v>
      </c>
      <c r="AY31" s="13">
        <v>6.7</v>
      </c>
      <c r="AZ31" s="13">
        <v>4.8</v>
      </c>
      <c r="BA31" s="13">
        <v>5.0</v>
      </c>
      <c r="BB31" s="13">
        <v>4.8</v>
      </c>
      <c r="BC31" s="13"/>
      <c r="BD31" s="13">
        <v>5.8</v>
      </c>
      <c r="BE31" s="13">
        <v>6.3</v>
      </c>
      <c r="BF31" s="13">
        <v>5.4</v>
      </c>
      <c r="BG31" s="13">
        <v>4.7</v>
      </c>
      <c r="BH31" s="13"/>
      <c r="BI31" s="13">
        <v>4.1</v>
      </c>
      <c r="BJ31" s="13">
        <v>4.6</v>
      </c>
      <c r="BK31" s="13"/>
      <c r="BL31" s="13"/>
      <c r="BM31" s="13"/>
      <c r="BN31" s="13"/>
      <c r="BO31" s="13"/>
      <c r="BP31" s="13"/>
      <c r="BQ31" s="13"/>
      <c r="BR31" s="13"/>
      <c r="BS31" s="13">
        <v>5.4</v>
      </c>
      <c r="BT31" s="13" t="s">
        <v>187</v>
      </c>
      <c r="BU31" s="13" t="s">
        <v>184</v>
      </c>
      <c r="BV31" s="13"/>
      <c r="BW31" s="13">
        <f t="shared" si="1"/>
        <v>316</v>
      </c>
      <c r="BX31" s="13">
        <f t="shared" si="2"/>
        <v>34</v>
      </c>
      <c r="BY31" s="13">
        <f t="shared" si="3"/>
        <v>36</v>
      </c>
      <c r="BZ31" s="13">
        <f t="shared" si="4"/>
        <v>36</v>
      </c>
      <c r="CA31" s="13">
        <f t="shared" si="5"/>
        <v>40</v>
      </c>
      <c r="CB31" s="13">
        <f t="shared" si="6"/>
        <v>36</v>
      </c>
      <c r="CC31" s="13">
        <f t="shared" si="7"/>
        <v>32</v>
      </c>
      <c r="CD31" s="13">
        <f t="shared" si="8"/>
        <v>34</v>
      </c>
      <c r="CE31" s="13">
        <f t="shared" si="9"/>
        <v>32</v>
      </c>
      <c r="CF31" s="13">
        <f t="shared" si="10"/>
        <v>36</v>
      </c>
      <c r="CG31" s="14">
        <f t="shared" si="11"/>
        <v>0</v>
      </c>
      <c r="CR31" s="15">
        <v>44990.0</v>
      </c>
      <c r="CS31" s="5" t="s">
        <v>173</v>
      </c>
    </row>
    <row r="32" ht="15.75" customHeight="1">
      <c r="A32" s="12">
        <v>28.0</v>
      </c>
      <c r="B32" s="13">
        <v>2018.0</v>
      </c>
      <c r="C32" s="13">
        <v>6.0</v>
      </c>
      <c r="D32" s="13">
        <v>5.0</v>
      </c>
      <c r="E32" s="13">
        <v>4.7</v>
      </c>
      <c r="F32" s="13">
        <v>4.3</v>
      </c>
      <c r="G32" s="13">
        <v>4.1</v>
      </c>
      <c r="H32" s="13">
        <v>5.9</v>
      </c>
      <c r="I32" s="13">
        <v>6.9</v>
      </c>
      <c r="J32" s="13">
        <v>4.7</v>
      </c>
      <c r="K32" s="13">
        <v>4.4</v>
      </c>
      <c r="L32" s="13">
        <v>5.0</v>
      </c>
      <c r="M32" s="13">
        <v>4.1</v>
      </c>
      <c r="N32" s="13">
        <v>5.1</v>
      </c>
      <c r="O32" s="13">
        <v>4.5</v>
      </c>
      <c r="P32" s="13">
        <v>6.3</v>
      </c>
      <c r="Q32" s="13">
        <v>6.8</v>
      </c>
      <c r="R32" s="13">
        <v>4.0</v>
      </c>
      <c r="S32" s="13">
        <v>4.1</v>
      </c>
      <c r="T32" s="13">
        <v>4.7</v>
      </c>
      <c r="U32" s="13">
        <v>4.3</v>
      </c>
      <c r="V32" s="13">
        <v>4.2</v>
      </c>
      <c r="W32" s="13">
        <v>5.2</v>
      </c>
      <c r="X32" s="13">
        <v>6.9</v>
      </c>
      <c r="Y32" s="13">
        <v>5.1</v>
      </c>
      <c r="Z32" s="13">
        <v>4.1</v>
      </c>
      <c r="AA32" s="13">
        <v>5.3</v>
      </c>
      <c r="AB32" s="13">
        <v>5.5</v>
      </c>
      <c r="AC32" s="13">
        <v>4.2</v>
      </c>
      <c r="AD32" s="13">
        <v>6.3</v>
      </c>
      <c r="AE32" s="13">
        <v>6.7</v>
      </c>
      <c r="AF32" s="13">
        <v>4.9</v>
      </c>
      <c r="AG32" s="13">
        <v>5.7</v>
      </c>
      <c r="AH32" s="13">
        <v>5.6</v>
      </c>
      <c r="AI32" s="13">
        <v>6.5</v>
      </c>
      <c r="AJ32" s="13">
        <v>4.8</v>
      </c>
      <c r="AK32" s="13">
        <v>4.9</v>
      </c>
      <c r="AL32" s="13">
        <v>5.5</v>
      </c>
      <c r="AM32" s="13">
        <v>6.2</v>
      </c>
      <c r="AN32" s="13">
        <v>5.2</v>
      </c>
      <c r="AO32" s="13">
        <v>5.3</v>
      </c>
      <c r="AP32" s="13">
        <v>4.6</v>
      </c>
      <c r="AQ32" s="13">
        <v>6.1</v>
      </c>
      <c r="AR32" s="13">
        <v>5.5</v>
      </c>
      <c r="AS32" s="13">
        <v>5.8</v>
      </c>
      <c r="AT32" s="13">
        <v>4.7</v>
      </c>
      <c r="AU32" s="13">
        <v>4.7</v>
      </c>
      <c r="AV32" s="13">
        <v>3.5</v>
      </c>
      <c r="AW32" s="13"/>
      <c r="AX32" s="13"/>
      <c r="AY32" s="13">
        <v>5.5</v>
      </c>
      <c r="AZ32" s="13">
        <v>6.0</v>
      </c>
      <c r="BA32" s="13"/>
      <c r="BB32" s="13">
        <v>5.2</v>
      </c>
      <c r="BC32" s="13">
        <v>6.0</v>
      </c>
      <c r="BD32" s="13"/>
      <c r="BE32" s="13">
        <v>6.2</v>
      </c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6.7</v>
      </c>
      <c r="BR32" s="13">
        <v>4.3</v>
      </c>
      <c r="BS32" s="13">
        <v>5.8</v>
      </c>
      <c r="BT32" s="13" t="s">
        <v>210</v>
      </c>
      <c r="BU32" s="13" t="s">
        <v>196</v>
      </c>
      <c r="BV32" s="13"/>
      <c r="BW32" s="13">
        <f t="shared" si="1"/>
        <v>284</v>
      </c>
      <c r="BX32" s="13">
        <f t="shared" si="2"/>
        <v>34</v>
      </c>
      <c r="BY32" s="13">
        <f t="shared" si="3"/>
        <v>40</v>
      </c>
      <c r="BZ32" s="13">
        <f t="shared" si="4"/>
        <v>40</v>
      </c>
      <c r="CA32" s="13">
        <f t="shared" si="5"/>
        <v>40</v>
      </c>
      <c r="CB32" s="13">
        <f t="shared" si="6"/>
        <v>36</v>
      </c>
      <c r="CC32" s="13">
        <f t="shared" si="7"/>
        <v>32</v>
      </c>
      <c r="CD32" s="13">
        <f t="shared" si="8"/>
        <v>24</v>
      </c>
      <c r="CE32" s="13">
        <f t="shared" si="9"/>
        <v>28</v>
      </c>
      <c r="CF32" s="13">
        <f t="shared" si="10"/>
        <v>10</v>
      </c>
      <c r="CG32" s="14">
        <f t="shared" si="11"/>
        <v>0</v>
      </c>
      <c r="CR32" s="5" t="s">
        <v>178</v>
      </c>
      <c r="CS32" s="16">
        <v>45112.0</v>
      </c>
    </row>
    <row r="33" ht="15.75" customHeight="1">
      <c r="A33" s="12">
        <v>29.0</v>
      </c>
      <c r="B33" s="13">
        <v>2018.0</v>
      </c>
      <c r="C33" s="13">
        <v>5.5</v>
      </c>
      <c r="D33" s="13">
        <v>5.0</v>
      </c>
      <c r="E33" s="13">
        <v>5.0</v>
      </c>
      <c r="F33" s="13">
        <v>4.5</v>
      </c>
      <c r="G33" s="13">
        <v>5.0</v>
      </c>
      <c r="H33" s="13">
        <v>5.5</v>
      </c>
      <c r="I33" s="13">
        <v>6.6</v>
      </c>
      <c r="J33" s="13">
        <v>4.4</v>
      </c>
      <c r="K33" s="13">
        <v>4.3</v>
      </c>
      <c r="L33" s="13">
        <v>4.0</v>
      </c>
      <c r="M33" s="13">
        <v>4.5</v>
      </c>
      <c r="N33" s="13">
        <v>4.3</v>
      </c>
      <c r="O33" s="13">
        <v>5.9</v>
      </c>
      <c r="P33" s="13">
        <v>5.7</v>
      </c>
      <c r="Q33" s="13">
        <v>7.0</v>
      </c>
      <c r="R33" s="13">
        <v>5.0</v>
      </c>
      <c r="S33" s="13">
        <v>5.7</v>
      </c>
      <c r="T33" s="13">
        <v>4.6</v>
      </c>
      <c r="U33" s="13">
        <v>4.0</v>
      </c>
      <c r="V33" s="13">
        <v>4.3</v>
      </c>
      <c r="W33" s="13">
        <v>6.4</v>
      </c>
      <c r="X33" s="13">
        <v>6.5</v>
      </c>
      <c r="Y33" s="13">
        <v>4.8</v>
      </c>
      <c r="Z33" s="13">
        <v>5.1</v>
      </c>
      <c r="AA33" s="13">
        <v>4.5</v>
      </c>
      <c r="AB33" s="13">
        <v>5.3</v>
      </c>
      <c r="AC33" s="13">
        <v>4.9</v>
      </c>
      <c r="AD33" s="13">
        <v>5.5</v>
      </c>
      <c r="AE33" s="13">
        <v>6.3</v>
      </c>
      <c r="AF33" s="13">
        <v>6.4</v>
      </c>
      <c r="AG33" s="13">
        <v>5.7</v>
      </c>
      <c r="AH33" s="13">
        <v>4.5</v>
      </c>
      <c r="AI33" s="13">
        <v>6.4</v>
      </c>
      <c r="AJ33" s="13">
        <v>4.9</v>
      </c>
      <c r="AK33" s="13"/>
      <c r="AL33" s="13"/>
      <c r="AM33" s="13">
        <v>5.6</v>
      </c>
      <c r="AN33" s="13">
        <v>4.9</v>
      </c>
      <c r="AO33" s="13">
        <v>4.5</v>
      </c>
      <c r="AP33" s="13">
        <v>5.3</v>
      </c>
      <c r="AQ33" s="13"/>
      <c r="AR33" s="13"/>
      <c r="AS33" s="13">
        <v>5.2</v>
      </c>
      <c r="AT33" s="13">
        <v>4.8</v>
      </c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>
        <v>4.7</v>
      </c>
      <c r="BQ33" s="13">
        <v>5.0</v>
      </c>
      <c r="BR33" s="13">
        <v>4.3</v>
      </c>
      <c r="BS33" s="13"/>
      <c r="BT33" s="13" t="s">
        <v>211</v>
      </c>
      <c r="BU33" s="13" t="s">
        <v>204</v>
      </c>
      <c r="BV33" s="13" t="s">
        <v>167</v>
      </c>
      <c r="BW33" s="13">
        <f t="shared" si="1"/>
        <v>232</v>
      </c>
      <c r="BX33" s="13">
        <f t="shared" si="2"/>
        <v>38</v>
      </c>
      <c r="BY33" s="13">
        <f t="shared" si="3"/>
        <v>40</v>
      </c>
      <c r="BZ33" s="13">
        <f t="shared" si="4"/>
        <v>40</v>
      </c>
      <c r="CA33" s="13">
        <f t="shared" si="5"/>
        <v>36</v>
      </c>
      <c r="CB33" s="13">
        <f t="shared" si="6"/>
        <v>32</v>
      </c>
      <c r="CC33" s="13">
        <f t="shared" si="7"/>
        <v>22</v>
      </c>
      <c r="CD33" s="13">
        <f t="shared" si="8"/>
        <v>12</v>
      </c>
      <c r="CE33" s="13">
        <f t="shared" si="9"/>
        <v>4</v>
      </c>
      <c r="CF33" s="13">
        <f t="shared" si="10"/>
        <v>4</v>
      </c>
      <c r="CG33" s="14">
        <f t="shared" si="11"/>
        <v>4</v>
      </c>
      <c r="CR33" s="16">
        <v>45143.0</v>
      </c>
      <c r="CS33" s="5" t="s">
        <v>212</v>
      </c>
    </row>
    <row r="34" ht="15.75" customHeight="1">
      <c r="A34" s="12">
        <v>30.0</v>
      </c>
      <c r="B34" s="13">
        <v>2018.0</v>
      </c>
      <c r="C34" s="13">
        <v>5.9</v>
      </c>
      <c r="D34" s="13">
        <v>5.8</v>
      </c>
      <c r="E34" s="13">
        <v>5.3</v>
      </c>
      <c r="F34" s="13">
        <v>5.0</v>
      </c>
      <c r="G34" s="13">
        <v>6.4</v>
      </c>
      <c r="H34" s="13">
        <v>5.3</v>
      </c>
      <c r="I34" s="13">
        <v>6.6</v>
      </c>
      <c r="J34" s="13">
        <v>6.3</v>
      </c>
      <c r="K34" s="13">
        <v>5.6</v>
      </c>
      <c r="L34" s="13">
        <v>5.6</v>
      </c>
      <c r="M34" s="13">
        <v>5.1</v>
      </c>
      <c r="N34" s="13">
        <v>5.0</v>
      </c>
      <c r="O34" s="13">
        <v>6.1</v>
      </c>
      <c r="P34" s="13">
        <v>6.0</v>
      </c>
      <c r="Q34" s="13">
        <v>5.8</v>
      </c>
      <c r="R34" s="13">
        <v>5.3</v>
      </c>
      <c r="S34" s="13">
        <v>5.6</v>
      </c>
      <c r="T34" s="13">
        <v>5.0</v>
      </c>
      <c r="U34" s="13">
        <v>5.4</v>
      </c>
      <c r="V34" s="13">
        <v>5.4</v>
      </c>
      <c r="W34" s="13">
        <v>6.5</v>
      </c>
      <c r="X34" s="13">
        <v>6.7</v>
      </c>
      <c r="Y34" s="13">
        <v>5.8</v>
      </c>
      <c r="Z34" s="13">
        <v>6.1</v>
      </c>
      <c r="AA34" s="13">
        <v>5.8</v>
      </c>
      <c r="AB34" s="13">
        <v>6.3</v>
      </c>
      <c r="AC34" s="13">
        <v>5.3</v>
      </c>
      <c r="AD34" s="13">
        <v>7.0</v>
      </c>
      <c r="AE34" s="13">
        <v>7.0</v>
      </c>
      <c r="AF34" s="13">
        <v>6.0</v>
      </c>
      <c r="AG34" s="13">
        <v>5.8</v>
      </c>
      <c r="AH34" s="13">
        <v>5.9</v>
      </c>
      <c r="AI34" s="13">
        <v>4.8</v>
      </c>
      <c r="AJ34" s="13">
        <v>5.5</v>
      </c>
      <c r="AK34" s="13">
        <v>5.4</v>
      </c>
      <c r="AL34" s="13">
        <v>5.9</v>
      </c>
      <c r="AM34" s="13">
        <v>6.3</v>
      </c>
      <c r="AN34" s="13">
        <v>5.9</v>
      </c>
      <c r="AO34" s="13">
        <v>5.5</v>
      </c>
      <c r="AP34" s="13">
        <v>6.2</v>
      </c>
      <c r="AQ34" s="13">
        <v>5.6</v>
      </c>
      <c r="AR34" s="13">
        <v>6.1</v>
      </c>
      <c r="AS34" s="13">
        <v>6.6</v>
      </c>
      <c r="AT34" s="13">
        <v>6.6</v>
      </c>
      <c r="AU34" s="13">
        <v>5.3</v>
      </c>
      <c r="AV34" s="13">
        <v>6.1</v>
      </c>
      <c r="AW34" s="13">
        <v>6.3</v>
      </c>
      <c r="AX34" s="13">
        <v>6.1</v>
      </c>
      <c r="AY34" s="13">
        <v>6.8</v>
      </c>
      <c r="AZ34" s="13">
        <v>6.5</v>
      </c>
      <c r="BA34" s="13">
        <v>7.0</v>
      </c>
      <c r="BB34" s="13">
        <v>5.1</v>
      </c>
      <c r="BC34" s="13">
        <v>6.1</v>
      </c>
      <c r="BD34" s="13">
        <v>6.1</v>
      </c>
      <c r="BE34" s="13">
        <v>6.8</v>
      </c>
      <c r="BF34" s="13">
        <v>6.4</v>
      </c>
      <c r="BG34" s="13">
        <v>6.4</v>
      </c>
      <c r="BH34" s="13">
        <v>6.0</v>
      </c>
      <c r="BI34" s="13">
        <v>5.8</v>
      </c>
      <c r="BJ34" s="13">
        <v>6.3</v>
      </c>
      <c r="BK34" s="13"/>
      <c r="BL34" s="13"/>
      <c r="BM34" s="13"/>
      <c r="BN34" s="13"/>
      <c r="BO34" s="13"/>
      <c r="BP34" s="13"/>
      <c r="BQ34" s="13"/>
      <c r="BR34" s="13"/>
      <c r="BS34" s="13">
        <v>6.1</v>
      </c>
      <c r="BT34" s="13" t="s">
        <v>196</v>
      </c>
      <c r="BU34" s="13" t="s">
        <v>213</v>
      </c>
      <c r="BV34" s="13" t="s">
        <v>203</v>
      </c>
      <c r="BW34" s="13">
        <f t="shared" si="1"/>
        <v>338</v>
      </c>
      <c r="BX34" s="13">
        <f t="shared" si="2"/>
        <v>34</v>
      </c>
      <c r="BY34" s="13">
        <f t="shared" si="3"/>
        <v>36</v>
      </c>
      <c r="BZ34" s="13">
        <f t="shared" si="4"/>
        <v>36</v>
      </c>
      <c r="CA34" s="13">
        <f t="shared" si="5"/>
        <v>40</v>
      </c>
      <c r="CB34" s="13">
        <f t="shared" si="6"/>
        <v>36</v>
      </c>
      <c r="CC34" s="13">
        <f t="shared" si="7"/>
        <v>32</v>
      </c>
      <c r="CD34" s="13">
        <f t="shared" si="8"/>
        <v>34</v>
      </c>
      <c r="CE34" s="13">
        <f t="shared" si="9"/>
        <v>44</v>
      </c>
      <c r="CF34" s="13">
        <f t="shared" si="10"/>
        <v>42</v>
      </c>
      <c r="CG34" s="14">
        <f t="shared" si="11"/>
        <v>4</v>
      </c>
      <c r="CR34" s="5" t="s">
        <v>214</v>
      </c>
      <c r="CS34" s="5" t="s">
        <v>215</v>
      </c>
    </row>
    <row r="35" ht="15.75" customHeight="1">
      <c r="A35" s="12">
        <v>31.0</v>
      </c>
      <c r="B35" s="13">
        <v>2018.0</v>
      </c>
      <c r="C35" s="13">
        <v>5.4</v>
      </c>
      <c r="D35" s="13">
        <v>4.5</v>
      </c>
      <c r="E35" s="13">
        <v>4.6</v>
      </c>
      <c r="F35" s="13">
        <v>4.1</v>
      </c>
      <c r="G35" s="13">
        <v>5.4</v>
      </c>
      <c r="H35" s="13">
        <v>5.9</v>
      </c>
      <c r="I35" s="13">
        <v>6.6</v>
      </c>
      <c r="J35" s="13">
        <v>4.8</v>
      </c>
      <c r="K35" s="13">
        <v>4.2</v>
      </c>
      <c r="L35" s="13">
        <v>4.1</v>
      </c>
      <c r="M35" s="13">
        <v>4.9</v>
      </c>
      <c r="N35" s="13">
        <v>5.3</v>
      </c>
      <c r="O35" s="13">
        <v>5.2</v>
      </c>
      <c r="P35" s="13">
        <v>6.7</v>
      </c>
      <c r="Q35" s="13">
        <v>5.5</v>
      </c>
      <c r="R35" s="13">
        <v>5.1</v>
      </c>
      <c r="S35" s="13">
        <v>4.7</v>
      </c>
      <c r="T35" s="13">
        <v>3.5</v>
      </c>
      <c r="U35" s="13">
        <v>5.2</v>
      </c>
      <c r="V35" s="13">
        <v>4.7</v>
      </c>
      <c r="W35" s="13">
        <v>6.5</v>
      </c>
      <c r="X35" s="13">
        <v>5.7</v>
      </c>
      <c r="Y35" s="13">
        <v>4.7</v>
      </c>
      <c r="Z35" s="13">
        <v>3.5</v>
      </c>
      <c r="AA35" s="13">
        <v>3.5</v>
      </c>
      <c r="AB35" s="13"/>
      <c r="AC35" s="13">
        <v>3.5</v>
      </c>
      <c r="AD35" s="13">
        <v>6.8</v>
      </c>
      <c r="AE35" s="13">
        <v>5.9</v>
      </c>
      <c r="AF35" s="13">
        <v>3.5</v>
      </c>
      <c r="AG35" s="13"/>
      <c r="AH35" s="13">
        <v>4.6</v>
      </c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6.4</v>
      </c>
      <c r="BR35" s="13">
        <v>5.1</v>
      </c>
      <c r="BS35" s="13"/>
      <c r="BT35" s="13"/>
      <c r="BU35" s="13"/>
      <c r="BV35" s="13"/>
      <c r="BW35" s="13">
        <f t="shared" si="1"/>
        <v>130</v>
      </c>
      <c r="BX35" s="13">
        <f t="shared" si="2"/>
        <v>34</v>
      </c>
      <c r="BY35" s="13">
        <f t="shared" si="3"/>
        <v>40</v>
      </c>
      <c r="BZ35" s="13">
        <f t="shared" si="4"/>
        <v>34</v>
      </c>
      <c r="CA35" s="13">
        <f t="shared" si="5"/>
        <v>12</v>
      </c>
      <c r="CB35" s="13">
        <f t="shared" si="6"/>
        <v>10</v>
      </c>
      <c r="CC35" s="13">
        <f t="shared" si="7"/>
        <v>0</v>
      </c>
      <c r="CD35" s="13">
        <f t="shared" si="8"/>
        <v>0</v>
      </c>
      <c r="CE35" s="13">
        <f t="shared" si="9"/>
        <v>0</v>
      </c>
      <c r="CF35" s="13">
        <f t="shared" si="10"/>
        <v>0</v>
      </c>
      <c r="CG35" s="14">
        <f t="shared" si="11"/>
        <v>0</v>
      </c>
      <c r="CR35" s="16">
        <v>45143.0</v>
      </c>
      <c r="CS35" s="5" t="s">
        <v>216</v>
      </c>
    </row>
    <row r="36" ht="15.75" customHeight="1">
      <c r="A36" s="12">
        <v>32.0</v>
      </c>
      <c r="B36" s="13">
        <v>2018.0</v>
      </c>
      <c r="C36" s="13">
        <v>5.9</v>
      </c>
      <c r="D36" s="13">
        <v>4.5</v>
      </c>
      <c r="E36" s="13">
        <v>5.0</v>
      </c>
      <c r="F36" s="13">
        <v>4.1</v>
      </c>
      <c r="G36" s="13">
        <v>5.2</v>
      </c>
      <c r="H36" s="13">
        <v>5.4</v>
      </c>
      <c r="I36" s="13">
        <v>7.0</v>
      </c>
      <c r="J36" s="13">
        <v>6.6</v>
      </c>
      <c r="K36" s="13">
        <v>4.3</v>
      </c>
      <c r="L36" s="13">
        <v>5.0</v>
      </c>
      <c r="M36" s="13">
        <v>5.1</v>
      </c>
      <c r="N36" s="13">
        <v>4.1</v>
      </c>
      <c r="O36" s="13">
        <v>6.7</v>
      </c>
      <c r="P36" s="13">
        <v>6.6</v>
      </c>
      <c r="Q36" s="13">
        <v>6.7</v>
      </c>
      <c r="R36" s="13">
        <v>5.0</v>
      </c>
      <c r="S36" s="13">
        <v>4.2</v>
      </c>
      <c r="T36" s="13">
        <v>5.4</v>
      </c>
      <c r="U36" s="13">
        <v>4.5</v>
      </c>
      <c r="V36" s="13">
        <v>4.0</v>
      </c>
      <c r="W36" s="13">
        <v>6.4</v>
      </c>
      <c r="X36" s="13">
        <v>6.2</v>
      </c>
      <c r="Y36" s="13">
        <v>4.9</v>
      </c>
      <c r="Z36" s="13">
        <v>4.6</v>
      </c>
      <c r="AA36" s="13">
        <v>5.3</v>
      </c>
      <c r="AB36" s="13">
        <v>6.3</v>
      </c>
      <c r="AC36" s="13">
        <v>4.3</v>
      </c>
      <c r="AD36" s="13">
        <v>6.0</v>
      </c>
      <c r="AE36" s="13"/>
      <c r="AF36" s="13">
        <v>6.2</v>
      </c>
      <c r="AG36" s="13">
        <v>6.4</v>
      </c>
      <c r="AH36" s="13">
        <v>6.0</v>
      </c>
      <c r="AI36" s="13">
        <v>6.4</v>
      </c>
      <c r="AJ36" s="13">
        <v>4.8</v>
      </c>
      <c r="AK36" s="13">
        <v>5.7</v>
      </c>
      <c r="AL36" s="13">
        <v>5.8</v>
      </c>
      <c r="AM36" s="13">
        <v>6.5</v>
      </c>
      <c r="AN36" s="13">
        <v>5.6</v>
      </c>
      <c r="AO36" s="13">
        <v>5.1</v>
      </c>
      <c r="AP36" s="13">
        <v>4.8</v>
      </c>
      <c r="AQ36" s="13"/>
      <c r="AR36" s="13">
        <v>6.2</v>
      </c>
      <c r="AS36" s="13">
        <v>6.1</v>
      </c>
      <c r="AT36" s="13">
        <v>5.8</v>
      </c>
      <c r="AU36" s="13">
        <v>5.4</v>
      </c>
      <c r="AV36" s="13">
        <v>5.3</v>
      </c>
      <c r="AW36" s="13">
        <v>5.7</v>
      </c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>
        <v>5.0</v>
      </c>
      <c r="BQ36" s="13">
        <v>4.3</v>
      </c>
      <c r="BR36" s="13">
        <v>4.9</v>
      </c>
      <c r="BS36" s="13">
        <v>6.4</v>
      </c>
      <c r="BT36" s="13" t="s">
        <v>172</v>
      </c>
      <c r="BU36" s="13" t="s">
        <v>187</v>
      </c>
      <c r="BV36" s="13" t="s">
        <v>163</v>
      </c>
      <c r="BW36" s="13">
        <f t="shared" si="1"/>
        <v>264</v>
      </c>
      <c r="BX36" s="13">
        <f t="shared" si="2"/>
        <v>38</v>
      </c>
      <c r="BY36" s="13">
        <f t="shared" si="3"/>
        <v>40</v>
      </c>
      <c r="BZ36" s="13">
        <f t="shared" si="4"/>
        <v>40</v>
      </c>
      <c r="CA36" s="13">
        <f t="shared" si="5"/>
        <v>40</v>
      </c>
      <c r="CB36" s="13">
        <f t="shared" si="6"/>
        <v>32</v>
      </c>
      <c r="CC36" s="13">
        <f t="shared" si="7"/>
        <v>28</v>
      </c>
      <c r="CD36" s="13">
        <f t="shared" si="8"/>
        <v>34</v>
      </c>
      <c r="CE36" s="13">
        <f t="shared" si="9"/>
        <v>4</v>
      </c>
      <c r="CF36" s="13">
        <f t="shared" si="10"/>
        <v>4</v>
      </c>
      <c r="CG36" s="14">
        <f t="shared" si="11"/>
        <v>4</v>
      </c>
      <c r="CR36" s="5" t="s">
        <v>177</v>
      </c>
      <c r="CS36" s="5" t="s">
        <v>205</v>
      </c>
    </row>
    <row r="37" ht="15.75" customHeight="1">
      <c r="A37" s="12">
        <v>33.0</v>
      </c>
      <c r="B37" s="13">
        <v>2018.0</v>
      </c>
      <c r="C37" s="13">
        <v>6.1</v>
      </c>
      <c r="D37" s="13">
        <v>4.9</v>
      </c>
      <c r="E37" s="13">
        <v>4.4</v>
      </c>
      <c r="F37" s="13">
        <v>4.3</v>
      </c>
      <c r="G37" s="13">
        <v>4.1</v>
      </c>
      <c r="H37" s="13">
        <v>5.6</v>
      </c>
      <c r="I37" s="13">
        <v>6.7</v>
      </c>
      <c r="J37" s="13">
        <v>5.4</v>
      </c>
      <c r="K37" s="13">
        <v>5.0</v>
      </c>
      <c r="L37" s="13">
        <v>4.2</v>
      </c>
      <c r="M37" s="13">
        <v>5.0</v>
      </c>
      <c r="N37" s="13">
        <v>4.1</v>
      </c>
      <c r="O37" s="13">
        <v>5.6</v>
      </c>
      <c r="P37" s="13">
        <v>5.0</v>
      </c>
      <c r="Q37" s="13">
        <v>5.6</v>
      </c>
      <c r="R37" s="13">
        <v>5.1</v>
      </c>
      <c r="S37" s="13">
        <v>4.0</v>
      </c>
      <c r="T37" s="13">
        <v>4.8</v>
      </c>
      <c r="U37" s="13">
        <v>4.1</v>
      </c>
      <c r="V37" s="13">
        <v>5.3</v>
      </c>
      <c r="W37" s="13">
        <v>6.5</v>
      </c>
      <c r="X37" s="13">
        <v>6.5</v>
      </c>
      <c r="Y37" s="13">
        <v>4.6</v>
      </c>
      <c r="Z37" s="13">
        <v>5.0</v>
      </c>
      <c r="AA37" s="13">
        <v>5.7</v>
      </c>
      <c r="AB37" s="13">
        <v>4.4</v>
      </c>
      <c r="AC37" s="13">
        <v>5.3</v>
      </c>
      <c r="AD37" s="13">
        <v>7.0</v>
      </c>
      <c r="AE37" s="13">
        <v>6.2</v>
      </c>
      <c r="AF37" s="13">
        <v>6.4</v>
      </c>
      <c r="AG37" s="13">
        <v>5.0</v>
      </c>
      <c r="AH37" s="13">
        <v>4.9</v>
      </c>
      <c r="AI37" s="13">
        <v>5.8</v>
      </c>
      <c r="AJ37" s="13">
        <v>4.5</v>
      </c>
      <c r="AK37" s="13">
        <v>5.1</v>
      </c>
      <c r="AL37" s="13">
        <v>5.1</v>
      </c>
      <c r="AM37" s="13">
        <v>5.3</v>
      </c>
      <c r="AN37" s="13">
        <v>5.1</v>
      </c>
      <c r="AO37" s="13">
        <v>4.6</v>
      </c>
      <c r="AP37" s="13">
        <v>6.2</v>
      </c>
      <c r="AQ37" s="13">
        <v>6.6</v>
      </c>
      <c r="AR37" s="13">
        <v>5.7</v>
      </c>
      <c r="AS37" s="13">
        <v>6.0</v>
      </c>
      <c r="AT37" s="13">
        <v>5.8</v>
      </c>
      <c r="AU37" s="13">
        <v>4.9</v>
      </c>
      <c r="AV37" s="13">
        <v>6.0</v>
      </c>
      <c r="AW37" s="13">
        <v>5.4</v>
      </c>
      <c r="AX37" s="13">
        <v>5.4</v>
      </c>
      <c r="AY37" s="13"/>
      <c r="AZ37" s="13"/>
      <c r="BA37" s="13"/>
      <c r="BB37" s="13">
        <v>5.3</v>
      </c>
      <c r="BC37" s="13"/>
      <c r="BD37" s="13"/>
      <c r="BE37" s="13"/>
      <c r="BF37" s="13">
        <v>1.2</v>
      </c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 t="s">
        <v>213</v>
      </c>
      <c r="BU37" s="13" t="s">
        <v>168</v>
      </c>
      <c r="BV37" s="13" t="s">
        <v>168</v>
      </c>
      <c r="BW37" s="13">
        <f t="shared" si="1"/>
        <v>268</v>
      </c>
      <c r="BX37" s="13">
        <f t="shared" si="2"/>
        <v>34</v>
      </c>
      <c r="BY37" s="13">
        <f t="shared" si="3"/>
        <v>36</v>
      </c>
      <c r="BZ37" s="13">
        <f t="shared" si="4"/>
        <v>36</v>
      </c>
      <c r="CA37" s="13">
        <f t="shared" si="5"/>
        <v>36</v>
      </c>
      <c r="CB37" s="13">
        <f t="shared" si="6"/>
        <v>36</v>
      </c>
      <c r="CC37" s="13">
        <f t="shared" si="7"/>
        <v>32</v>
      </c>
      <c r="CD37" s="13">
        <f t="shared" si="8"/>
        <v>34</v>
      </c>
      <c r="CE37" s="13">
        <f t="shared" si="9"/>
        <v>16</v>
      </c>
      <c r="CF37" s="13">
        <f t="shared" si="10"/>
        <v>4</v>
      </c>
      <c r="CG37" s="14">
        <f t="shared" si="11"/>
        <v>4</v>
      </c>
      <c r="CR37" s="5" t="s">
        <v>217</v>
      </c>
      <c r="CS37" s="5" t="s">
        <v>218</v>
      </c>
    </row>
    <row r="38" ht="15.75" customHeight="1">
      <c r="A38" s="12">
        <v>34.0</v>
      </c>
      <c r="B38" s="13">
        <v>2018.0</v>
      </c>
      <c r="C38" s="13">
        <v>5.9</v>
      </c>
      <c r="D38" s="13">
        <v>4.5</v>
      </c>
      <c r="E38" s="13">
        <v>5.3</v>
      </c>
      <c r="F38" s="13">
        <v>4.5</v>
      </c>
      <c r="G38" s="13">
        <v>5.1</v>
      </c>
      <c r="H38" s="13">
        <v>5.9</v>
      </c>
      <c r="I38" s="13">
        <v>6.7</v>
      </c>
      <c r="J38" s="13">
        <v>5.2</v>
      </c>
      <c r="K38" s="13">
        <v>5.1</v>
      </c>
      <c r="L38" s="13">
        <v>4.4</v>
      </c>
      <c r="M38" s="13">
        <v>4.9</v>
      </c>
      <c r="N38" s="13">
        <v>4.1</v>
      </c>
      <c r="O38" s="13">
        <v>5.9</v>
      </c>
      <c r="P38" s="13">
        <v>5.6</v>
      </c>
      <c r="Q38" s="13">
        <v>5.5</v>
      </c>
      <c r="R38" s="13">
        <v>4.1</v>
      </c>
      <c r="S38" s="13">
        <v>4.3</v>
      </c>
      <c r="T38" s="13">
        <v>4.5</v>
      </c>
      <c r="U38" s="13">
        <v>4.6</v>
      </c>
      <c r="V38" s="13">
        <v>5.5</v>
      </c>
      <c r="W38" s="13">
        <v>6.5</v>
      </c>
      <c r="X38" s="13">
        <v>6.4</v>
      </c>
      <c r="Y38" s="13">
        <v>4.0</v>
      </c>
      <c r="Z38" s="13">
        <v>5.0</v>
      </c>
      <c r="AA38" s="13">
        <v>5.1</v>
      </c>
      <c r="AB38" s="13">
        <v>4.8</v>
      </c>
      <c r="AC38" s="13">
        <v>4.0</v>
      </c>
      <c r="AD38" s="13">
        <v>5.7</v>
      </c>
      <c r="AE38" s="13">
        <v>5.6</v>
      </c>
      <c r="AF38" s="13">
        <v>5.2</v>
      </c>
      <c r="AG38" s="13">
        <v>5.2</v>
      </c>
      <c r="AH38" s="13">
        <v>5.0</v>
      </c>
      <c r="AI38" s="13">
        <v>6.2</v>
      </c>
      <c r="AJ38" s="13">
        <v>4.7</v>
      </c>
      <c r="AK38" s="13">
        <v>5.5</v>
      </c>
      <c r="AL38" s="13">
        <v>5.0</v>
      </c>
      <c r="AM38" s="13">
        <v>5.2</v>
      </c>
      <c r="AN38" s="13">
        <v>5.2</v>
      </c>
      <c r="AO38" s="13">
        <v>5.0</v>
      </c>
      <c r="AP38" s="13">
        <v>4.5</v>
      </c>
      <c r="AQ38" s="13"/>
      <c r="AR38" s="13">
        <v>5.4</v>
      </c>
      <c r="AS38" s="13">
        <v>6.0</v>
      </c>
      <c r="AT38" s="13">
        <v>6.2</v>
      </c>
      <c r="AU38" s="13">
        <v>5.2</v>
      </c>
      <c r="AV38" s="13">
        <v>5.7</v>
      </c>
      <c r="AW38" s="13">
        <v>5.6</v>
      </c>
      <c r="AX38" s="13"/>
      <c r="AY38" s="13">
        <v>5.4</v>
      </c>
      <c r="AZ38" s="13"/>
      <c r="BA38" s="13"/>
      <c r="BB38" s="13">
        <v>5.0</v>
      </c>
      <c r="BC38" s="13"/>
      <c r="BD38" s="13"/>
      <c r="BE38" s="13"/>
      <c r="BF38" s="13">
        <v>2.2</v>
      </c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>
        <v>5.9</v>
      </c>
      <c r="BT38" s="13" t="s">
        <v>204</v>
      </c>
      <c r="BU38" s="13" t="s">
        <v>168</v>
      </c>
      <c r="BV38" s="13" t="s">
        <v>167</v>
      </c>
      <c r="BW38" s="13">
        <f t="shared" si="1"/>
        <v>268</v>
      </c>
      <c r="BX38" s="13">
        <f t="shared" si="2"/>
        <v>34</v>
      </c>
      <c r="BY38" s="13">
        <f t="shared" si="3"/>
        <v>36</v>
      </c>
      <c r="BZ38" s="13">
        <f t="shared" si="4"/>
        <v>36</v>
      </c>
      <c r="CA38" s="13">
        <f t="shared" si="5"/>
        <v>40</v>
      </c>
      <c r="CB38" s="13">
        <f t="shared" si="6"/>
        <v>36</v>
      </c>
      <c r="CC38" s="13">
        <f t="shared" si="7"/>
        <v>28</v>
      </c>
      <c r="CD38" s="13">
        <f t="shared" si="8"/>
        <v>34</v>
      </c>
      <c r="CE38" s="13">
        <f t="shared" si="9"/>
        <v>16</v>
      </c>
      <c r="CF38" s="13">
        <f t="shared" si="10"/>
        <v>4</v>
      </c>
      <c r="CG38" s="14">
        <f t="shared" si="11"/>
        <v>4</v>
      </c>
      <c r="CR38" s="5" t="s">
        <v>218</v>
      </c>
      <c r="CS38" s="15">
        <v>45235.0</v>
      </c>
    </row>
    <row r="39" ht="15.75" customHeight="1">
      <c r="A39" s="12">
        <v>35.0</v>
      </c>
      <c r="B39" s="13">
        <v>2018.0</v>
      </c>
      <c r="C39" s="13">
        <v>6.1</v>
      </c>
      <c r="D39" s="13">
        <v>5.1</v>
      </c>
      <c r="E39" s="13">
        <v>4.3</v>
      </c>
      <c r="F39" s="13">
        <v>4.5</v>
      </c>
      <c r="G39" s="13">
        <v>5.7</v>
      </c>
      <c r="H39" s="13">
        <v>5.7</v>
      </c>
      <c r="I39" s="13">
        <v>6.6</v>
      </c>
      <c r="J39" s="13">
        <v>5.2</v>
      </c>
      <c r="K39" s="13">
        <v>4.6</v>
      </c>
      <c r="L39" s="13">
        <v>4.3</v>
      </c>
      <c r="M39" s="13">
        <v>5.1</v>
      </c>
      <c r="N39" s="13">
        <v>4.2</v>
      </c>
      <c r="O39" s="13">
        <v>5.0</v>
      </c>
      <c r="P39" s="13">
        <v>4.9</v>
      </c>
      <c r="Q39" s="13">
        <v>5.5</v>
      </c>
      <c r="R39" s="13">
        <v>5.7</v>
      </c>
      <c r="S39" s="13">
        <v>4.3</v>
      </c>
      <c r="T39" s="13">
        <v>4.7</v>
      </c>
      <c r="U39" s="13">
        <v>4.9</v>
      </c>
      <c r="V39" s="13">
        <v>5.5</v>
      </c>
      <c r="W39" s="13">
        <v>6.6</v>
      </c>
      <c r="X39" s="13">
        <v>6.3</v>
      </c>
      <c r="Y39" s="13">
        <v>4.5</v>
      </c>
      <c r="Z39" s="13">
        <v>4.3</v>
      </c>
      <c r="AA39" s="13">
        <v>5.4</v>
      </c>
      <c r="AB39" s="13">
        <v>5.7</v>
      </c>
      <c r="AC39" s="13">
        <v>4.0</v>
      </c>
      <c r="AD39" s="13">
        <v>7.0</v>
      </c>
      <c r="AE39" s="13">
        <v>5.8</v>
      </c>
      <c r="AF39" s="13">
        <v>6.4</v>
      </c>
      <c r="AG39" s="13">
        <v>4.7</v>
      </c>
      <c r="AH39" s="13">
        <v>5.1</v>
      </c>
      <c r="AI39" s="13"/>
      <c r="AJ39" s="13">
        <v>6.0</v>
      </c>
      <c r="AK39" s="13">
        <v>4.7</v>
      </c>
      <c r="AL39" s="13">
        <v>5.1</v>
      </c>
      <c r="AM39" s="13">
        <v>5.2</v>
      </c>
      <c r="AN39" s="13"/>
      <c r="AO39" s="13">
        <v>4.8</v>
      </c>
      <c r="AP39" s="13"/>
      <c r="AQ39" s="13"/>
      <c r="AR39" s="13">
        <v>5.5</v>
      </c>
      <c r="AS39" s="13">
        <v>5.3</v>
      </c>
      <c r="AT39" s="13">
        <v>5.5</v>
      </c>
      <c r="AU39" s="13"/>
      <c r="AV39" s="13"/>
      <c r="AW39" s="13"/>
      <c r="AX39" s="13"/>
      <c r="AY39" s="13">
        <v>5.5</v>
      </c>
      <c r="AZ39" s="13"/>
      <c r="BA39" s="13"/>
      <c r="BB39" s="13">
        <v>5.2</v>
      </c>
      <c r="BC39" s="13"/>
      <c r="BD39" s="13"/>
      <c r="BE39" s="13"/>
      <c r="BF39" s="13">
        <v>1.8</v>
      </c>
      <c r="BG39" s="13"/>
      <c r="BH39" s="13"/>
      <c r="BI39" s="13"/>
      <c r="BJ39" s="13"/>
      <c r="BK39" s="13"/>
      <c r="BL39" s="13"/>
      <c r="BM39" s="13"/>
      <c r="BN39" s="13"/>
      <c r="BO39" s="13"/>
      <c r="BP39" s="13">
        <v>5.9</v>
      </c>
      <c r="BQ39" s="13">
        <v>5.3</v>
      </c>
      <c r="BR39" s="13">
        <v>6.1</v>
      </c>
      <c r="BS39" s="13">
        <v>4.5</v>
      </c>
      <c r="BT39" s="13" t="s">
        <v>219</v>
      </c>
      <c r="BU39" s="13" t="s">
        <v>171</v>
      </c>
      <c r="BV39" s="13"/>
      <c r="BW39" s="13">
        <f t="shared" si="1"/>
        <v>244</v>
      </c>
      <c r="BX39" s="13">
        <f t="shared" si="2"/>
        <v>38</v>
      </c>
      <c r="BY39" s="13">
        <f t="shared" si="3"/>
        <v>40</v>
      </c>
      <c r="BZ39" s="13">
        <f t="shared" si="4"/>
        <v>40</v>
      </c>
      <c r="CA39" s="13">
        <f t="shared" si="5"/>
        <v>40</v>
      </c>
      <c r="CB39" s="13">
        <f t="shared" si="6"/>
        <v>30</v>
      </c>
      <c r="CC39" s="13">
        <f t="shared" si="7"/>
        <v>18</v>
      </c>
      <c r="CD39" s="13">
        <f t="shared" si="8"/>
        <v>18</v>
      </c>
      <c r="CE39" s="13">
        <f t="shared" si="9"/>
        <v>16</v>
      </c>
      <c r="CF39" s="13">
        <f t="shared" si="10"/>
        <v>4</v>
      </c>
      <c r="CG39" s="14">
        <f t="shared" si="11"/>
        <v>0</v>
      </c>
      <c r="CR39" s="5" t="s">
        <v>220</v>
      </c>
      <c r="CS39" s="16">
        <v>44931.0</v>
      </c>
    </row>
    <row r="40" ht="15.75" customHeight="1">
      <c r="A40" s="12">
        <v>36.0</v>
      </c>
      <c r="B40" s="13">
        <v>2018.0</v>
      </c>
      <c r="C40" s="13">
        <v>6.0</v>
      </c>
      <c r="D40" s="13">
        <v>5.3</v>
      </c>
      <c r="E40" s="13">
        <v>5.7</v>
      </c>
      <c r="F40" s="13">
        <v>4.8</v>
      </c>
      <c r="G40" s="13">
        <v>5.8</v>
      </c>
      <c r="H40" s="13">
        <v>6.8</v>
      </c>
      <c r="I40" s="13">
        <v>7.0</v>
      </c>
      <c r="J40" s="13">
        <v>6.3</v>
      </c>
      <c r="K40" s="13">
        <v>5.1</v>
      </c>
      <c r="L40" s="13">
        <v>4.5</v>
      </c>
      <c r="M40" s="13">
        <v>4.9</v>
      </c>
      <c r="N40" s="13">
        <v>5.0</v>
      </c>
      <c r="O40" s="13">
        <v>6.2</v>
      </c>
      <c r="P40" s="13">
        <v>6.4</v>
      </c>
      <c r="Q40" s="13">
        <v>6.4</v>
      </c>
      <c r="R40" s="13">
        <v>5.6</v>
      </c>
      <c r="S40" s="13">
        <v>5.5</v>
      </c>
      <c r="T40" s="13">
        <v>5.2</v>
      </c>
      <c r="U40" s="13">
        <v>5.6</v>
      </c>
      <c r="V40" s="13">
        <v>5.0</v>
      </c>
      <c r="W40" s="13">
        <v>5.8</v>
      </c>
      <c r="X40" s="13">
        <v>6.5</v>
      </c>
      <c r="Y40" s="13">
        <v>5.6</v>
      </c>
      <c r="Z40" s="13">
        <v>5.7</v>
      </c>
      <c r="AA40" s="13">
        <v>6.4</v>
      </c>
      <c r="AB40" s="13">
        <v>6.3</v>
      </c>
      <c r="AC40" s="13">
        <v>5.2</v>
      </c>
      <c r="AD40" s="13">
        <v>5.5</v>
      </c>
      <c r="AE40" s="13">
        <v>6.8</v>
      </c>
      <c r="AF40" s="13">
        <v>6.3</v>
      </c>
      <c r="AG40" s="13">
        <v>6.5</v>
      </c>
      <c r="AH40" s="13">
        <v>6.4</v>
      </c>
      <c r="AI40" s="13">
        <v>5.9</v>
      </c>
      <c r="AJ40" s="13">
        <v>6.4</v>
      </c>
      <c r="AK40" s="13">
        <v>5.6</v>
      </c>
      <c r="AL40" s="13">
        <v>5.9</v>
      </c>
      <c r="AM40" s="13">
        <v>6.5</v>
      </c>
      <c r="AN40" s="13">
        <v>5.7</v>
      </c>
      <c r="AO40" s="13">
        <v>6.8</v>
      </c>
      <c r="AP40" s="13">
        <v>6.4</v>
      </c>
      <c r="AQ40" s="13">
        <v>6.5</v>
      </c>
      <c r="AR40" s="13">
        <v>6.3</v>
      </c>
      <c r="AS40" s="13">
        <v>6.4</v>
      </c>
      <c r="AT40" s="13">
        <v>6.7</v>
      </c>
      <c r="AU40" s="13">
        <v>6.0</v>
      </c>
      <c r="AV40" s="13">
        <v>6.1</v>
      </c>
      <c r="AW40" s="13">
        <v>6.7</v>
      </c>
      <c r="AX40" s="13">
        <v>6.4</v>
      </c>
      <c r="AY40" s="13">
        <v>6.5</v>
      </c>
      <c r="AZ40" s="13">
        <v>6.7</v>
      </c>
      <c r="BA40" s="13">
        <v>7.0</v>
      </c>
      <c r="BB40" s="13">
        <v>5.7</v>
      </c>
      <c r="BC40" s="13">
        <v>6.2</v>
      </c>
      <c r="BD40" s="13">
        <v>6.4</v>
      </c>
      <c r="BE40" s="13">
        <v>6.9</v>
      </c>
      <c r="BF40" s="13">
        <v>6.4</v>
      </c>
      <c r="BG40" s="13">
        <v>6.0</v>
      </c>
      <c r="BH40" s="13">
        <v>6.1</v>
      </c>
      <c r="BI40" s="13">
        <v>6.6</v>
      </c>
      <c r="BJ40" s="13">
        <v>6.3</v>
      </c>
      <c r="BK40" s="13"/>
      <c r="BL40" s="13"/>
      <c r="BM40" s="13"/>
      <c r="BN40" s="13"/>
      <c r="BO40" s="13"/>
      <c r="BP40" s="13"/>
      <c r="BQ40" s="13"/>
      <c r="BR40" s="13">
        <v>6.5</v>
      </c>
      <c r="BS40" s="13">
        <v>5.2</v>
      </c>
      <c r="BT40" s="13" t="s">
        <v>163</v>
      </c>
      <c r="BU40" s="13" t="s">
        <v>167</v>
      </c>
      <c r="BV40" s="13" t="s">
        <v>179</v>
      </c>
      <c r="BW40" s="13">
        <f t="shared" si="1"/>
        <v>342</v>
      </c>
      <c r="BX40" s="13">
        <f t="shared" si="2"/>
        <v>34</v>
      </c>
      <c r="BY40" s="13">
        <f t="shared" si="3"/>
        <v>36</v>
      </c>
      <c r="BZ40" s="13">
        <f t="shared" si="4"/>
        <v>40</v>
      </c>
      <c r="CA40" s="13">
        <f t="shared" si="5"/>
        <v>40</v>
      </c>
      <c r="CB40" s="13">
        <f t="shared" si="6"/>
        <v>36</v>
      </c>
      <c r="CC40" s="13">
        <f t="shared" si="7"/>
        <v>32</v>
      </c>
      <c r="CD40" s="13">
        <f t="shared" si="8"/>
        <v>34</v>
      </c>
      <c r="CE40" s="13">
        <f t="shared" si="9"/>
        <v>44</v>
      </c>
      <c r="CF40" s="13">
        <f t="shared" si="10"/>
        <v>42</v>
      </c>
      <c r="CG40" s="14">
        <f t="shared" si="11"/>
        <v>4</v>
      </c>
      <c r="CR40" s="16">
        <v>45022.0</v>
      </c>
      <c r="CS40" s="5">
        <v>6.0</v>
      </c>
    </row>
    <row r="41" ht="15.75" customHeight="1">
      <c r="A41" s="12">
        <v>37.0</v>
      </c>
      <c r="B41" s="13">
        <v>2018.0</v>
      </c>
      <c r="C41" s="13">
        <v>6.1</v>
      </c>
      <c r="D41" s="13">
        <v>5.4</v>
      </c>
      <c r="E41" s="13">
        <v>5.6</v>
      </c>
      <c r="F41" s="13">
        <v>4.6</v>
      </c>
      <c r="G41" s="13">
        <v>6.4</v>
      </c>
      <c r="H41" s="13">
        <v>5.2</v>
      </c>
      <c r="I41" s="13">
        <v>6.9</v>
      </c>
      <c r="J41" s="13">
        <v>6.1</v>
      </c>
      <c r="K41" s="13">
        <v>4.3</v>
      </c>
      <c r="L41" s="13">
        <v>4.2</v>
      </c>
      <c r="M41" s="13">
        <v>4.6</v>
      </c>
      <c r="N41" s="13">
        <v>4.1</v>
      </c>
      <c r="O41" s="13">
        <v>6.4</v>
      </c>
      <c r="P41" s="13">
        <v>6.8</v>
      </c>
      <c r="Q41" s="13">
        <v>6.8</v>
      </c>
      <c r="R41" s="13">
        <v>5.1</v>
      </c>
      <c r="S41" s="13">
        <v>4.2</v>
      </c>
      <c r="T41" s="13">
        <v>5.0</v>
      </c>
      <c r="U41" s="13">
        <v>5.2</v>
      </c>
      <c r="V41" s="13">
        <v>6.3</v>
      </c>
      <c r="W41" s="13">
        <v>6.4</v>
      </c>
      <c r="X41" s="13">
        <v>5.7</v>
      </c>
      <c r="Y41" s="13">
        <v>4.6</v>
      </c>
      <c r="Z41" s="13">
        <v>4.0</v>
      </c>
      <c r="AA41" s="13">
        <v>5.2</v>
      </c>
      <c r="AB41" s="13">
        <v>4.8</v>
      </c>
      <c r="AC41" s="13">
        <v>5.7</v>
      </c>
      <c r="AD41" s="13">
        <v>6.5</v>
      </c>
      <c r="AE41" s="13">
        <v>5.5</v>
      </c>
      <c r="AF41" s="13">
        <v>6.2</v>
      </c>
      <c r="AG41" s="13">
        <v>5.7</v>
      </c>
      <c r="AH41" s="13">
        <v>5.5</v>
      </c>
      <c r="AI41" s="13">
        <v>6.5</v>
      </c>
      <c r="AJ41" s="13">
        <v>5.2</v>
      </c>
      <c r="AK41" s="13">
        <v>5.5</v>
      </c>
      <c r="AL41" s="13">
        <v>5.1</v>
      </c>
      <c r="AM41" s="13">
        <v>6.2</v>
      </c>
      <c r="AN41" s="13">
        <v>5.0</v>
      </c>
      <c r="AO41" s="13">
        <v>4.8</v>
      </c>
      <c r="AP41" s="13">
        <v>6.3</v>
      </c>
      <c r="AQ41" s="13"/>
      <c r="AR41" s="13">
        <v>5.1</v>
      </c>
      <c r="AS41" s="13">
        <v>6.3</v>
      </c>
      <c r="AT41" s="13">
        <v>6.7</v>
      </c>
      <c r="AU41" s="13">
        <v>5.0</v>
      </c>
      <c r="AV41" s="13">
        <v>5.3</v>
      </c>
      <c r="AW41" s="13">
        <v>5.3</v>
      </c>
      <c r="AX41" s="13">
        <v>5.9</v>
      </c>
      <c r="AY41" s="13">
        <v>6.3</v>
      </c>
      <c r="AZ41" s="13">
        <v>6.1</v>
      </c>
      <c r="BA41" s="13">
        <v>7.0</v>
      </c>
      <c r="BB41" s="13">
        <v>5.3</v>
      </c>
      <c r="BC41" s="13">
        <v>6.1</v>
      </c>
      <c r="BD41" s="13">
        <v>6.6</v>
      </c>
      <c r="BE41" s="13">
        <v>6.6</v>
      </c>
      <c r="BF41" s="13">
        <v>5.7</v>
      </c>
      <c r="BG41" s="13">
        <v>5.8</v>
      </c>
      <c r="BH41" s="13">
        <v>6.8</v>
      </c>
      <c r="BI41" s="13">
        <v>5.2</v>
      </c>
      <c r="BJ41" s="13">
        <v>4.9</v>
      </c>
      <c r="BK41" s="13"/>
      <c r="BL41" s="13"/>
      <c r="BM41" s="13"/>
      <c r="BN41" s="13"/>
      <c r="BO41" s="13"/>
      <c r="BP41" s="13"/>
      <c r="BQ41" s="13">
        <v>4.9</v>
      </c>
      <c r="BR41" s="13">
        <v>5.3</v>
      </c>
      <c r="BS41" s="13">
        <v>5.0</v>
      </c>
      <c r="BT41" s="13" t="s">
        <v>180</v>
      </c>
      <c r="BU41" s="13" t="s">
        <v>171</v>
      </c>
      <c r="BV41" s="13" t="s">
        <v>166</v>
      </c>
      <c r="BW41" s="13">
        <f t="shared" si="1"/>
        <v>342</v>
      </c>
      <c r="BX41" s="13">
        <f t="shared" si="2"/>
        <v>34</v>
      </c>
      <c r="BY41" s="13">
        <f t="shared" si="3"/>
        <v>40</v>
      </c>
      <c r="BZ41" s="13">
        <f t="shared" si="4"/>
        <v>40</v>
      </c>
      <c r="CA41" s="13">
        <f t="shared" si="5"/>
        <v>40</v>
      </c>
      <c r="CB41" s="13">
        <f t="shared" si="6"/>
        <v>36</v>
      </c>
      <c r="CC41" s="13">
        <f t="shared" si="7"/>
        <v>28</v>
      </c>
      <c r="CD41" s="13">
        <f t="shared" si="8"/>
        <v>34</v>
      </c>
      <c r="CE41" s="13">
        <f t="shared" si="9"/>
        <v>44</v>
      </c>
      <c r="CF41" s="13">
        <f t="shared" si="10"/>
        <v>42</v>
      </c>
      <c r="CG41" s="14">
        <f t="shared" si="11"/>
        <v>4</v>
      </c>
      <c r="CR41" s="15">
        <v>45082.0</v>
      </c>
      <c r="CS41" s="5" t="s">
        <v>221</v>
      </c>
    </row>
    <row r="42" ht="15.75" customHeight="1">
      <c r="A42" s="12">
        <v>38.0</v>
      </c>
      <c r="B42" s="13">
        <v>2018.0</v>
      </c>
      <c r="C42" s="13">
        <v>4.9</v>
      </c>
      <c r="D42" s="13">
        <v>4.4</v>
      </c>
      <c r="E42" s="13">
        <v>5.1</v>
      </c>
      <c r="F42" s="13">
        <v>4.9</v>
      </c>
      <c r="G42" s="13">
        <v>6.2</v>
      </c>
      <c r="H42" s="13">
        <v>5.6</v>
      </c>
      <c r="I42" s="13">
        <v>5.9</v>
      </c>
      <c r="J42" s="13">
        <v>4.1</v>
      </c>
      <c r="K42" s="13">
        <v>4.8</v>
      </c>
      <c r="L42" s="13">
        <v>5.3</v>
      </c>
      <c r="M42" s="13">
        <v>4.5</v>
      </c>
      <c r="N42" s="13">
        <v>4.7</v>
      </c>
      <c r="O42" s="13">
        <v>5.0</v>
      </c>
      <c r="P42" s="13">
        <v>5.0</v>
      </c>
      <c r="Q42" s="13">
        <v>7.0</v>
      </c>
      <c r="R42" s="13">
        <v>5.7</v>
      </c>
      <c r="S42" s="13">
        <v>6.0</v>
      </c>
      <c r="T42" s="13">
        <v>4.6</v>
      </c>
      <c r="U42" s="13">
        <v>4.6</v>
      </c>
      <c r="V42" s="13">
        <v>6.3</v>
      </c>
      <c r="W42" s="13">
        <v>5.4</v>
      </c>
      <c r="X42" s="13">
        <v>7.0</v>
      </c>
      <c r="Y42" s="13">
        <v>5.7</v>
      </c>
      <c r="Z42" s="13">
        <v>5.0</v>
      </c>
      <c r="AA42" s="13">
        <v>5.2</v>
      </c>
      <c r="AB42" s="13">
        <v>6.0</v>
      </c>
      <c r="AC42" s="13">
        <v>5.1</v>
      </c>
      <c r="AD42" s="13">
        <v>6.4</v>
      </c>
      <c r="AE42" s="13">
        <v>7.0</v>
      </c>
      <c r="AF42" s="13">
        <v>6.7</v>
      </c>
      <c r="AG42" s="13">
        <v>5.1</v>
      </c>
      <c r="AH42" s="13">
        <v>6.1</v>
      </c>
      <c r="AI42" s="13">
        <v>6.6</v>
      </c>
      <c r="AJ42" s="13">
        <v>4.8</v>
      </c>
      <c r="AK42" s="13">
        <v>5.8</v>
      </c>
      <c r="AL42" s="13">
        <v>4.9</v>
      </c>
      <c r="AM42" s="13">
        <v>5.9</v>
      </c>
      <c r="AN42" s="13">
        <v>5.1</v>
      </c>
      <c r="AO42" s="13">
        <v>5.0</v>
      </c>
      <c r="AP42" s="13">
        <v>6.1</v>
      </c>
      <c r="AQ42" s="13">
        <v>6.8</v>
      </c>
      <c r="AR42" s="13">
        <v>5.5</v>
      </c>
      <c r="AS42" s="13">
        <v>5.6</v>
      </c>
      <c r="AT42" s="13">
        <v>4.5</v>
      </c>
      <c r="AU42" s="13"/>
      <c r="AV42" s="13">
        <v>5.4</v>
      </c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 t="s">
        <v>180</v>
      </c>
      <c r="BU42" s="13"/>
      <c r="BV42" s="13"/>
      <c r="BW42" s="13">
        <f t="shared" si="1"/>
        <v>238</v>
      </c>
      <c r="BX42" s="13">
        <f t="shared" si="2"/>
        <v>34</v>
      </c>
      <c r="BY42" s="13">
        <f t="shared" si="3"/>
        <v>36</v>
      </c>
      <c r="BZ42" s="13">
        <f t="shared" si="4"/>
        <v>36</v>
      </c>
      <c r="CA42" s="13">
        <f t="shared" si="5"/>
        <v>36</v>
      </c>
      <c r="CB42" s="13">
        <f t="shared" si="6"/>
        <v>36</v>
      </c>
      <c r="CC42" s="13">
        <f t="shared" si="7"/>
        <v>32</v>
      </c>
      <c r="CD42" s="13">
        <f t="shared" si="8"/>
        <v>24</v>
      </c>
      <c r="CE42" s="13">
        <f t="shared" si="9"/>
        <v>4</v>
      </c>
      <c r="CF42" s="13">
        <f t="shared" si="10"/>
        <v>0</v>
      </c>
      <c r="CG42" s="14">
        <f t="shared" si="11"/>
        <v>0</v>
      </c>
      <c r="CR42" s="5" t="s">
        <v>222</v>
      </c>
      <c r="CS42" s="5" t="s">
        <v>223</v>
      </c>
    </row>
    <row r="43" ht="15.75" customHeight="1">
      <c r="A43" s="12">
        <v>39.0</v>
      </c>
      <c r="B43" s="13">
        <v>2018.0</v>
      </c>
      <c r="C43" s="13">
        <v>5.7</v>
      </c>
      <c r="D43" s="13">
        <v>4.1</v>
      </c>
      <c r="E43" s="13">
        <v>5.0</v>
      </c>
      <c r="F43" s="13">
        <v>4.6</v>
      </c>
      <c r="G43" s="13">
        <v>5.1</v>
      </c>
      <c r="H43" s="13">
        <v>5.4</v>
      </c>
      <c r="I43" s="13">
        <v>6.1</v>
      </c>
      <c r="J43" s="13">
        <v>4.9</v>
      </c>
      <c r="K43" s="13">
        <v>4.5</v>
      </c>
      <c r="L43" s="13">
        <v>5.0</v>
      </c>
      <c r="M43" s="13">
        <v>6.0</v>
      </c>
      <c r="N43" s="13">
        <v>4.0</v>
      </c>
      <c r="O43" s="13">
        <v>5.1</v>
      </c>
      <c r="P43" s="13">
        <v>5.8</v>
      </c>
      <c r="Q43" s="13">
        <v>6.9</v>
      </c>
      <c r="R43" s="13">
        <v>4.6</v>
      </c>
      <c r="S43" s="13">
        <v>4.5</v>
      </c>
      <c r="T43" s="13">
        <v>5.4</v>
      </c>
      <c r="U43" s="13">
        <v>4.6</v>
      </c>
      <c r="V43" s="13">
        <v>5.0</v>
      </c>
      <c r="W43" s="13">
        <v>6.5</v>
      </c>
      <c r="X43" s="13">
        <v>5.9</v>
      </c>
      <c r="Y43" s="13">
        <v>4.6</v>
      </c>
      <c r="Z43" s="13">
        <v>4.8</v>
      </c>
      <c r="AA43" s="13">
        <v>5.9</v>
      </c>
      <c r="AB43" s="13">
        <v>5.0</v>
      </c>
      <c r="AC43" s="13">
        <v>3.5</v>
      </c>
      <c r="AD43" s="13">
        <v>5.3</v>
      </c>
      <c r="AE43" s="13">
        <v>6.4</v>
      </c>
      <c r="AF43" s="13">
        <v>6.5</v>
      </c>
      <c r="AG43" s="13">
        <v>5.3</v>
      </c>
      <c r="AH43" s="13">
        <v>6.2</v>
      </c>
      <c r="AI43" s="13">
        <v>5.6</v>
      </c>
      <c r="AJ43" s="13">
        <v>5.2</v>
      </c>
      <c r="AK43" s="13">
        <v>5.7</v>
      </c>
      <c r="AL43" s="13">
        <v>5.6</v>
      </c>
      <c r="AM43" s="13">
        <v>6.5</v>
      </c>
      <c r="AN43" s="13">
        <v>5.4</v>
      </c>
      <c r="AO43" s="13"/>
      <c r="AP43" s="13">
        <v>6.4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>
        <v>5.1</v>
      </c>
      <c r="BQ43" s="13">
        <v>4.0</v>
      </c>
      <c r="BR43" s="13">
        <v>6.4</v>
      </c>
      <c r="BS43" s="13">
        <v>5.0</v>
      </c>
      <c r="BT43" s="13" t="s">
        <v>224</v>
      </c>
      <c r="BU43" s="13"/>
      <c r="BV43" s="13"/>
      <c r="BW43" s="13">
        <f t="shared" si="1"/>
        <v>214</v>
      </c>
      <c r="BX43" s="13">
        <f t="shared" si="2"/>
        <v>38</v>
      </c>
      <c r="BY43" s="13">
        <f t="shared" si="3"/>
        <v>40</v>
      </c>
      <c r="BZ43" s="13">
        <f t="shared" si="4"/>
        <v>40</v>
      </c>
      <c r="CA43" s="13">
        <f t="shared" si="5"/>
        <v>34</v>
      </c>
      <c r="CB43" s="13">
        <f t="shared" si="6"/>
        <v>36</v>
      </c>
      <c r="CC43" s="13">
        <f t="shared" si="7"/>
        <v>22</v>
      </c>
      <c r="CD43" s="13">
        <f t="shared" si="8"/>
        <v>0</v>
      </c>
      <c r="CE43" s="13">
        <f t="shared" si="9"/>
        <v>4</v>
      </c>
      <c r="CF43" s="13">
        <f t="shared" si="10"/>
        <v>0</v>
      </c>
      <c r="CG43" s="14">
        <f t="shared" si="11"/>
        <v>0</v>
      </c>
      <c r="CR43" s="5" t="s">
        <v>205</v>
      </c>
      <c r="CS43" s="5" t="s">
        <v>197</v>
      </c>
    </row>
    <row r="44" ht="15.75" customHeight="1">
      <c r="A44" s="12">
        <v>40.0</v>
      </c>
      <c r="B44" s="13">
        <v>2018.0</v>
      </c>
      <c r="C44" s="13">
        <v>4.2</v>
      </c>
      <c r="D44" s="13">
        <v>4.3</v>
      </c>
      <c r="E44" s="13">
        <v>4.5</v>
      </c>
      <c r="F44" s="13">
        <v>5.0</v>
      </c>
      <c r="G44" s="13">
        <v>5.1</v>
      </c>
      <c r="H44" s="13">
        <v>5.2</v>
      </c>
      <c r="I44" s="13">
        <v>6.8</v>
      </c>
      <c r="J44" s="13">
        <v>4.7</v>
      </c>
      <c r="K44" s="13">
        <v>4.4</v>
      </c>
      <c r="L44" s="13">
        <v>4.4</v>
      </c>
      <c r="M44" s="13">
        <v>4.0</v>
      </c>
      <c r="N44" s="13">
        <v>4.4</v>
      </c>
      <c r="O44" s="13">
        <v>5.7</v>
      </c>
      <c r="P44" s="13">
        <v>4.8</v>
      </c>
      <c r="Q44" s="13">
        <v>4.0</v>
      </c>
      <c r="R44" s="13">
        <v>5.2</v>
      </c>
      <c r="S44" s="13">
        <v>4.2</v>
      </c>
      <c r="T44" s="13">
        <v>4.3</v>
      </c>
      <c r="U44" s="13">
        <v>5.0</v>
      </c>
      <c r="V44" s="13">
        <v>4.0</v>
      </c>
      <c r="W44" s="13">
        <v>6.5</v>
      </c>
      <c r="X44" s="13">
        <v>6.4</v>
      </c>
      <c r="Y44" s="13">
        <v>4.5</v>
      </c>
      <c r="Z44" s="13">
        <v>5.1</v>
      </c>
      <c r="AA44" s="13">
        <v>6.1</v>
      </c>
      <c r="AB44" s="13">
        <v>5.3</v>
      </c>
      <c r="AC44" s="13">
        <v>4.5</v>
      </c>
      <c r="AD44" s="13">
        <v>4.0</v>
      </c>
      <c r="AE44" s="13">
        <v>5.0</v>
      </c>
      <c r="AF44" s="13">
        <v>5.8</v>
      </c>
      <c r="AG44" s="13">
        <v>6.0</v>
      </c>
      <c r="AH44" s="13">
        <v>5.7</v>
      </c>
      <c r="AI44" s="13">
        <v>5.0</v>
      </c>
      <c r="AJ44" s="13">
        <v>5.3</v>
      </c>
      <c r="AK44" s="13">
        <v>5.4</v>
      </c>
      <c r="AL44" s="13">
        <v>5.5</v>
      </c>
      <c r="AM44" s="13">
        <v>6.2</v>
      </c>
      <c r="AN44" s="13">
        <v>5.6</v>
      </c>
      <c r="AO44" s="13">
        <v>5.5</v>
      </c>
      <c r="AP44" s="13">
        <v>4.9</v>
      </c>
      <c r="AQ44" s="13"/>
      <c r="AR44" s="13">
        <v>5.7</v>
      </c>
      <c r="AS44" s="13">
        <v>5.5</v>
      </c>
      <c r="AT44" s="13">
        <v>5.0</v>
      </c>
      <c r="AU44" s="13">
        <v>5.3</v>
      </c>
      <c r="AV44" s="13">
        <v>5.9</v>
      </c>
      <c r="AW44" s="13">
        <v>6.4</v>
      </c>
      <c r="AX44" s="13"/>
      <c r="AY44" s="13">
        <v>6.3</v>
      </c>
      <c r="AZ44" s="13">
        <v>4.0</v>
      </c>
      <c r="BA44" s="13">
        <v>6.0</v>
      </c>
      <c r="BB44" s="13">
        <v>5.2</v>
      </c>
      <c r="BC44" s="13">
        <v>6.4</v>
      </c>
      <c r="BD44" s="13"/>
      <c r="BE44" s="13">
        <v>6.2</v>
      </c>
      <c r="BF44" s="13"/>
      <c r="BG44" s="13">
        <v>6.2</v>
      </c>
      <c r="BH44" s="13"/>
      <c r="BI44" s="13"/>
      <c r="BJ44" s="13"/>
      <c r="BK44" s="13"/>
      <c r="BL44" s="13"/>
      <c r="BM44" s="13"/>
      <c r="BN44" s="13"/>
      <c r="BO44" s="13"/>
      <c r="BP44" s="13">
        <v>5.7</v>
      </c>
      <c r="BQ44" s="13">
        <v>5.0</v>
      </c>
      <c r="BR44" s="13">
        <v>4.6</v>
      </c>
      <c r="BS44" s="13">
        <v>5.6</v>
      </c>
      <c r="BT44" s="13" t="s">
        <v>194</v>
      </c>
      <c r="BU44" s="13"/>
      <c r="BV44" s="13"/>
      <c r="BW44" s="13">
        <f t="shared" si="1"/>
        <v>302</v>
      </c>
      <c r="BX44" s="13">
        <f t="shared" si="2"/>
        <v>38</v>
      </c>
      <c r="BY44" s="13">
        <f t="shared" si="3"/>
        <v>40</v>
      </c>
      <c r="BZ44" s="13">
        <f t="shared" si="4"/>
        <v>40</v>
      </c>
      <c r="CA44" s="13">
        <f t="shared" si="5"/>
        <v>40</v>
      </c>
      <c r="CB44" s="13">
        <f t="shared" si="6"/>
        <v>36</v>
      </c>
      <c r="CC44" s="13">
        <f t="shared" si="7"/>
        <v>28</v>
      </c>
      <c r="CD44" s="13">
        <f t="shared" si="8"/>
        <v>34</v>
      </c>
      <c r="CE44" s="13">
        <f t="shared" si="9"/>
        <v>34</v>
      </c>
      <c r="CF44" s="13">
        <f t="shared" si="10"/>
        <v>12</v>
      </c>
      <c r="CG44" s="14">
        <f t="shared" si="11"/>
        <v>0</v>
      </c>
      <c r="CR44" s="5" t="s">
        <v>220</v>
      </c>
      <c r="CS44" s="5" t="s">
        <v>185</v>
      </c>
    </row>
    <row r="45" ht="15.75" customHeight="1">
      <c r="A45" s="12">
        <v>41.0</v>
      </c>
      <c r="B45" s="13">
        <v>2018.0</v>
      </c>
      <c r="C45" s="13">
        <v>5.5</v>
      </c>
      <c r="D45" s="13">
        <v>4.0</v>
      </c>
      <c r="E45" s="13">
        <v>4.4</v>
      </c>
      <c r="F45" s="13">
        <v>4.6</v>
      </c>
      <c r="G45" s="13">
        <v>4.2</v>
      </c>
      <c r="H45" s="13">
        <v>5.1</v>
      </c>
      <c r="I45" s="13">
        <v>6.1</v>
      </c>
      <c r="J45" s="13">
        <v>1.9</v>
      </c>
      <c r="K45" s="13">
        <v>4.7</v>
      </c>
      <c r="L45" s="13">
        <v>5.1</v>
      </c>
      <c r="M45" s="13">
        <v>4.1</v>
      </c>
      <c r="N45" s="13">
        <v>5.1</v>
      </c>
      <c r="O45" s="13">
        <v>5.0</v>
      </c>
      <c r="P45" s="13">
        <v>5.8</v>
      </c>
      <c r="Q45" s="13">
        <v>5.6</v>
      </c>
      <c r="R45" s="13">
        <v>5.2</v>
      </c>
      <c r="S45" s="13">
        <v>4.9</v>
      </c>
      <c r="T45" s="13">
        <v>4.2</v>
      </c>
      <c r="U45" s="13">
        <v>4.0</v>
      </c>
      <c r="V45" s="13">
        <v>4.0</v>
      </c>
      <c r="W45" s="13">
        <v>4.9</v>
      </c>
      <c r="X45" s="13">
        <v>4.8</v>
      </c>
      <c r="Y45" s="13">
        <v>3.5</v>
      </c>
      <c r="Z45" s="13">
        <v>3.5</v>
      </c>
      <c r="AA45" s="13">
        <v>3.5</v>
      </c>
      <c r="AB45" s="13"/>
      <c r="AC45" s="13">
        <v>1.0</v>
      </c>
      <c r="AD45" s="13">
        <v>5.3</v>
      </c>
      <c r="AE45" s="13">
        <v>6.0</v>
      </c>
      <c r="AF45" s="13">
        <v>6.3</v>
      </c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>
        <v>5.3</v>
      </c>
      <c r="BS45" s="13"/>
      <c r="BT45" s="13"/>
      <c r="BU45" s="13"/>
      <c r="BV45" s="13"/>
      <c r="BW45" s="13">
        <f t="shared" si="1"/>
        <v>120</v>
      </c>
      <c r="BX45" s="13">
        <f t="shared" si="2"/>
        <v>34</v>
      </c>
      <c r="BY45" s="13">
        <f t="shared" si="3"/>
        <v>32</v>
      </c>
      <c r="BZ45" s="13">
        <f t="shared" si="4"/>
        <v>40</v>
      </c>
      <c r="CA45" s="13">
        <f t="shared" si="5"/>
        <v>6</v>
      </c>
      <c r="CB45" s="13">
        <f t="shared" si="6"/>
        <v>8</v>
      </c>
      <c r="CC45" s="13">
        <f t="shared" si="7"/>
        <v>0</v>
      </c>
      <c r="CD45" s="13">
        <f t="shared" si="8"/>
        <v>0</v>
      </c>
      <c r="CE45" s="13">
        <f t="shared" si="9"/>
        <v>0</v>
      </c>
      <c r="CF45" s="13">
        <f t="shared" si="10"/>
        <v>0</v>
      </c>
      <c r="CG45" s="14">
        <f t="shared" si="11"/>
        <v>0</v>
      </c>
      <c r="CR45" s="5" t="s">
        <v>225</v>
      </c>
      <c r="CS45" s="15">
        <v>44961.0</v>
      </c>
    </row>
    <row r="46" ht="15.75" customHeight="1">
      <c r="A46" s="12">
        <v>42.0</v>
      </c>
      <c r="B46" s="13">
        <v>2018.0</v>
      </c>
      <c r="C46" s="13">
        <v>6.6</v>
      </c>
      <c r="D46" s="13">
        <v>4.1</v>
      </c>
      <c r="E46" s="13">
        <v>5.2</v>
      </c>
      <c r="F46" s="13">
        <v>4.6</v>
      </c>
      <c r="G46" s="13">
        <v>5.3</v>
      </c>
      <c r="H46" s="13">
        <v>6.8</v>
      </c>
      <c r="I46" s="13">
        <v>7.0</v>
      </c>
      <c r="J46" s="13">
        <v>5.4</v>
      </c>
      <c r="K46" s="13">
        <v>4.5</v>
      </c>
      <c r="L46" s="13">
        <v>4.0</v>
      </c>
      <c r="M46" s="13">
        <v>6.2</v>
      </c>
      <c r="N46" s="13">
        <v>4.0</v>
      </c>
      <c r="O46" s="13">
        <v>5.2</v>
      </c>
      <c r="P46" s="13">
        <v>4.9</v>
      </c>
      <c r="Q46" s="13">
        <v>6.8</v>
      </c>
      <c r="R46" s="13">
        <v>4.5</v>
      </c>
      <c r="S46" s="13">
        <v>4.6</v>
      </c>
      <c r="T46" s="13">
        <v>5.2</v>
      </c>
      <c r="U46" s="13">
        <v>4.8</v>
      </c>
      <c r="V46" s="13">
        <v>5.1</v>
      </c>
      <c r="W46" s="13">
        <v>6.5</v>
      </c>
      <c r="X46" s="13">
        <v>4.5</v>
      </c>
      <c r="Y46" s="13">
        <v>4.9</v>
      </c>
      <c r="Z46" s="13">
        <v>4.6</v>
      </c>
      <c r="AA46" s="13">
        <v>6.6</v>
      </c>
      <c r="AB46" s="13">
        <v>4.7</v>
      </c>
      <c r="AC46" s="13">
        <v>4.3</v>
      </c>
      <c r="AD46" s="13">
        <v>5.8</v>
      </c>
      <c r="AE46" s="13">
        <v>4.8</v>
      </c>
      <c r="AF46" s="13">
        <v>5.7</v>
      </c>
      <c r="AG46" s="13">
        <v>5.3</v>
      </c>
      <c r="AH46" s="13">
        <v>5.6</v>
      </c>
      <c r="AI46" s="13">
        <v>5.7</v>
      </c>
      <c r="AJ46" s="13">
        <v>5.2</v>
      </c>
      <c r="AK46" s="13"/>
      <c r="AL46" s="13">
        <v>5.9</v>
      </c>
      <c r="AM46" s="13">
        <v>6.7</v>
      </c>
      <c r="AN46" s="13">
        <v>5.2</v>
      </c>
      <c r="AO46" s="13">
        <v>6.3</v>
      </c>
      <c r="AP46" s="13">
        <v>5.5</v>
      </c>
      <c r="AQ46" s="13"/>
      <c r="AR46" s="13">
        <v>5.9</v>
      </c>
      <c r="AS46" s="13">
        <v>5.4</v>
      </c>
      <c r="AT46" s="13"/>
      <c r="AU46" s="13"/>
      <c r="AV46" s="13">
        <v>6.0</v>
      </c>
      <c r="AW46" s="13">
        <v>5.1</v>
      </c>
      <c r="AX46" s="13"/>
      <c r="AY46" s="13">
        <v>5.6</v>
      </c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>
        <v>4.7</v>
      </c>
      <c r="BQ46" s="13">
        <v>5.5</v>
      </c>
      <c r="BR46" s="13">
        <v>6.0</v>
      </c>
      <c r="BS46" s="13">
        <v>2.5</v>
      </c>
      <c r="BT46" s="13" t="s">
        <v>171</v>
      </c>
      <c r="BU46" s="13"/>
      <c r="BV46" s="13" t="s">
        <v>163</v>
      </c>
      <c r="BW46" s="13">
        <f t="shared" si="1"/>
        <v>250</v>
      </c>
      <c r="BX46" s="13">
        <f t="shared" si="2"/>
        <v>38</v>
      </c>
      <c r="BY46" s="13">
        <f t="shared" si="3"/>
        <v>40</v>
      </c>
      <c r="BZ46" s="13">
        <f t="shared" si="4"/>
        <v>40</v>
      </c>
      <c r="CA46" s="13">
        <f t="shared" si="5"/>
        <v>36</v>
      </c>
      <c r="CB46" s="13">
        <f t="shared" si="6"/>
        <v>32</v>
      </c>
      <c r="CC46" s="13">
        <f t="shared" si="7"/>
        <v>28</v>
      </c>
      <c r="CD46" s="13">
        <f t="shared" si="8"/>
        <v>22</v>
      </c>
      <c r="CE46" s="13">
        <f t="shared" si="9"/>
        <v>10</v>
      </c>
      <c r="CF46" s="13">
        <f t="shared" si="10"/>
        <v>0</v>
      </c>
      <c r="CG46" s="14">
        <f t="shared" si="11"/>
        <v>4</v>
      </c>
      <c r="CR46" s="5" t="s">
        <v>226</v>
      </c>
      <c r="CS46" s="5" t="s">
        <v>227</v>
      </c>
    </row>
    <row r="47" ht="15.75" customHeight="1">
      <c r="A47" s="12">
        <v>43.0</v>
      </c>
      <c r="B47" s="13">
        <v>2018.0</v>
      </c>
      <c r="C47" s="13">
        <v>5.8</v>
      </c>
      <c r="D47" s="13">
        <v>5.0</v>
      </c>
      <c r="E47" s="13">
        <v>5.1</v>
      </c>
      <c r="F47" s="13">
        <v>4.4</v>
      </c>
      <c r="G47" s="13">
        <v>5.4</v>
      </c>
      <c r="H47" s="13">
        <v>6.2</v>
      </c>
      <c r="I47" s="13">
        <v>6.6</v>
      </c>
      <c r="J47" s="13">
        <v>5.4</v>
      </c>
      <c r="K47" s="13">
        <v>5.2</v>
      </c>
      <c r="L47" s="13">
        <v>5.0</v>
      </c>
      <c r="M47" s="13">
        <v>5.3</v>
      </c>
      <c r="N47" s="13">
        <v>4.8</v>
      </c>
      <c r="O47" s="13">
        <v>5.6</v>
      </c>
      <c r="P47" s="13">
        <v>5.5</v>
      </c>
      <c r="Q47" s="13">
        <v>5.7</v>
      </c>
      <c r="R47" s="13">
        <v>4.0</v>
      </c>
      <c r="S47" s="13">
        <v>4.1</v>
      </c>
      <c r="T47" s="13">
        <v>4.9</v>
      </c>
      <c r="U47" s="13">
        <v>5.0</v>
      </c>
      <c r="V47" s="13">
        <v>5.6</v>
      </c>
      <c r="W47" s="13">
        <v>6.5</v>
      </c>
      <c r="X47" s="13">
        <v>6.0</v>
      </c>
      <c r="Y47" s="13">
        <v>4.7</v>
      </c>
      <c r="Z47" s="13">
        <v>5.0</v>
      </c>
      <c r="AA47" s="13">
        <v>5.0</v>
      </c>
      <c r="AB47" s="13">
        <v>5.1</v>
      </c>
      <c r="AC47" s="13">
        <v>4.6</v>
      </c>
      <c r="AD47" s="13">
        <v>6.1</v>
      </c>
      <c r="AE47" s="13">
        <v>5.6</v>
      </c>
      <c r="AF47" s="13">
        <v>6.5</v>
      </c>
      <c r="AG47" s="13">
        <v>5.1</v>
      </c>
      <c r="AH47" s="13">
        <v>4.9</v>
      </c>
      <c r="AI47" s="13">
        <v>6.1</v>
      </c>
      <c r="AJ47" s="13">
        <v>4.4</v>
      </c>
      <c r="AK47" s="13">
        <v>5.1</v>
      </c>
      <c r="AL47" s="13">
        <v>5.2</v>
      </c>
      <c r="AM47" s="13">
        <v>5.6</v>
      </c>
      <c r="AN47" s="13">
        <v>5.5</v>
      </c>
      <c r="AO47" s="13">
        <v>5.3</v>
      </c>
      <c r="AP47" s="13">
        <v>4.5</v>
      </c>
      <c r="AQ47" s="13"/>
      <c r="AR47" s="13">
        <v>6.1</v>
      </c>
      <c r="AS47" s="13">
        <v>6.4</v>
      </c>
      <c r="AT47" s="13">
        <v>6.0</v>
      </c>
      <c r="AU47" s="13">
        <v>5.6</v>
      </c>
      <c r="AV47" s="13">
        <v>6.2</v>
      </c>
      <c r="AW47" s="13">
        <v>5.7</v>
      </c>
      <c r="AX47" s="13"/>
      <c r="AY47" s="13">
        <v>6.3</v>
      </c>
      <c r="AZ47" s="13"/>
      <c r="BA47" s="13"/>
      <c r="BB47" s="13">
        <v>5.0</v>
      </c>
      <c r="BC47" s="13"/>
      <c r="BD47" s="13"/>
      <c r="BE47" s="13"/>
      <c r="BF47" s="13">
        <v>6.0</v>
      </c>
      <c r="BG47" s="13"/>
      <c r="BH47" s="13"/>
      <c r="BI47" s="13"/>
      <c r="BJ47" s="13"/>
      <c r="BK47" s="13"/>
      <c r="BL47" s="13"/>
      <c r="BM47" s="13"/>
      <c r="BN47" s="13"/>
      <c r="BO47" s="13"/>
      <c r="BP47" s="13">
        <v>4.6</v>
      </c>
      <c r="BQ47" s="13">
        <v>5.6</v>
      </c>
      <c r="BR47" s="13">
        <v>5.2</v>
      </c>
      <c r="BS47" s="13">
        <v>5.5</v>
      </c>
      <c r="BT47" s="13" t="s">
        <v>228</v>
      </c>
      <c r="BU47" s="13" t="s">
        <v>203</v>
      </c>
      <c r="BV47" s="13" t="s">
        <v>167</v>
      </c>
      <c r="BW47" s="13">
        <f t="shared" si="1"/>
        <v>284</v>
      </c>
      <c r="BX47" s="13">
        <f t="shared" si="2"/>
        <v>38</v>
      </c>
      <c r="BY47" s="13">
        <f t="shared" si="3"/>
        <v>40</v>
      </c>
      <c r="BZ47" s="13">
        <f t="shared" si="4"/>
        <v>40</v>
      </c>
      <c r="CA47" s="13">
        <f t="shared" si="5"/>
        <v>40</v>
      </c>
      <c r="CB47" s="13">
        <f t="shared" si="6"/>
        <v>36</v>
      </c>
      <c r="CC47" s="13">
        <f t="shared" si="7"/>
        <v>28</v>
      </c>
      <c r="CD47" s="13">
        <f t="shared" si="8"/>
        <v>34</v>
      </c>
      <c r="CE47" s="13">
        <f t="shared" si="9"/>
        <v>16</v>
      </c>
      <c r="CF47" s="13">
        <f t="shared" si="10"/>
        <v>8</v>
      </c>
      <c r="CG47" s="14">
        <f t="shared" si="11"/>
        <v>4</v>
      </c>
      <c r="CR47" s="5" t="s">
        <v>181</v>
      </c>
      <c r="CS47" s="5" t="s">
        <v>159</v>
      </c>
    </row>
    <row r="48" ht="15.75" customHeight="1">
      <c r="A48" s="12">
        <v>44.0</v>
      </c>
      <c r="B48" s="13">
        <v>2018.0</v>
      </c>
      <c r="C48" s="13">
        <v>4.7</v>
      </c>
      <c r="D48" s="13">
        <v>5.0</v>
      </c>
      <c r="E48" s="13">
        <v>4.2</v>
      </c>
      <c r="F48" s="13">
        <v>4.5</v>
      </c>
      <c r="G48" s="13">
        <v>5.7</v>
      </c>
      <c r="H48" s="13">
        <v>5.2</v>
      </c>
      <c r="I48" s="13">
        <v>6.8</v>
      </c>
      <c r="J48" s="13">
        <v>4.4</v>
      </c>
      <c r="K48" s="13">
        <v>4.0</v>
      </c>
      <c r="L48" s="13">
        <v>4.2</v>
      </c>
      <c r="M48" s="13">
        <v>4.6</v>
      </c>
      <c r="N48" s="13">
        <v>4.0</v>
      </c>
      <c r="O48" s="13">
        <v>4.6</v>
      </c>
      <c r="P48" s="13">
        <v>5.6</v>
      </c>
      <c r="Q48" s="13">
        <v>4.6</v>
      </c>
      <c r="R48" s="13">
        <v>4.0</v>
      </c>
      <c r="S48" s="13">
        <v>4.2</v>
      </c>
      <c r="T48" s="13">
        <v>4.3</v>
      </c>
      <c r="U48" s="13">
        <v>4.8</v>
      </c>
      <c r="V48" s="13">
        <v>4.0</v>
      </c>
      <c r="W48" s="13">
        <v>6.5</v>
      </c>
      <c r="X48" s="13">
        <v>6.5</v>
      </c>
      <c r="Y48" s="13">
        <v>4.4</v>
      </c>
      <c r="Z48" s="13">
        <v>4.7</v>
      </c>
      <c r="AA48" s="13">
        <v>4.8</v>
      </c>
      <c r="AB48" s="13">
        <v>4.9</v>
      </c>
      <c r="AC48" s="13">
        <v>4.4</v>
      </c>
      <c r="AD48" s="13">
        <v>4.5</v>
      </c>
      <c r="AE48" s="13">
        <v>4.2</v>
      </c>
      <c r="AF48" s="13">
        <v>5.0</v>
      </c>
      <c r="AG48" s="13">
        <v>5.3</v>
      </c>
      <c r="AH48" s="13">
        <v>4.5</v>
      </c>
      <c r="AI48" s="13">
        <v>5.7</v>
      </c>
      <c r="AJ48" s="13">
        <v>4.1</v>
      </c>
      <c r="AK48" s="13"/>
      <c r="AL48" s="13">
        <v>4.6</v>
      </c>
      <c r="AM48" s="13">
        <v>5.2</v>
      </c>
      <c r="AN48" s="13">
        <v>5.4</v>
      </c>
      <c r="AO48" s="13">
        <v>5.1</v>
      </c>
      <c r="AP48" s="13">
        <v>5.0</v>
      </c>
      <c r="AQ48" s="13"/>
      <c r="AR48" s="13">
        <v>5.5</v>
      </c>
      <c r="AS48" s="13">
        <v>5.9</v>
      </c>
      <c r="AT48" s="13">
        <v>5.4</v>
      </c>
      <c r="AU48" s="13">
        <v>5.3</v>
      </c>
      <c r="AV48" s="13">
        <v>5.5</v>
      </c>
      <c r="AW48" s="13">
        <v>5.3</v>
      </c>
      <c r="AX48" s="13"/>
      <c r="AY48" s="13">
        <v>5.9</v>
      </c>
      <c r="AZ48" s="13">
        <v>4.0</v>
      </c>
      <c r="BA48" s="13">
        <v>6.0</v>
      </c>
      <c r="BB48" s="13">
        <v>5.2</v>
      </c>
      <c r="BC48" s="13">
        <v>5.7</v>
      </c>
      <c r="BD48" s="13"/>
      <c r="BE48" s="13">
        <v>5.8</v>
      </c>
      <c r="BF48" s="13">
        <v>6.0</v>
      </c>
      <c r="BG48" s="13">
        <v>5.5</v>
      </c>
      <c r="BH48" s="13"/>
      <c r="BI48" s="13"/>
      <c r="BJ48" s="13"/>
      <c r="BK48" s="13"/>
      <c r="BL48" s="13"/>
      <c r="BM48" s="13"/>
      <c r="BN48" s="13"/>
      <c r="BO48" s="13"/>
      <c r="BP48" s="13">
        <v>4.6</v>
      </c>
      <c r="BQ48" s="13">
        <v>5.0</v>
      </c>
      <c r="BR48" s="13">
        <v>4.6</v>
      </c>
      <c r="BS48" s="13">
        <v>4.2</v>
      </c>
      <c r="BT48" s="13" t="s">
        <v>167</v>
      </c>
      <c r="BU48" s="13"/>
      <c r="BV48" s="13"/>
      <c r="BW48" s="13">
        <f t="shared" si="1"/>
        <v>302</v>
      </c>
      <c r="BX48" s="13">
        <f t="shared" si="2"/>
        <v>38</v>
      </c>
      <c r="BY48" s="13">
        <f t="shared" si="3"/>
        <v>40</v>
      </c>
      <c r="BZ48" s="13">
        <f t="shared" si="4"/>
        <v>40</v>
      </c>
      <c r="CA48" s="13">
        <f t="shared" si="5"/>
        <v>40</v>
      </c>
      <c r="CB48" s="13">
        <f t="shared" si="6"/>
        <v>32</v>
      </c>
      <c r="CC48" s="13">
        <f t="shared" si="7"/>
        <v>28</v>
      </c>
      <c r="CD48" s="13">
        <f t="shared" si="8"/>
        <v>34</v>
      </c>
      <c r="CE48" s="13">
        <f t="shared" si="9"/>
        <v>34</v>
      </c>
      <c r="CF48" s="13">
        <f t="shared" si="10"/>
        <v>16</v>
      </c>
      <c r="CG48" s="14">
        <f t="shared" si="11"/>
        <v>0</v>
      </c>
      <c r="CR48" s="5" t="s">
        <v>186</v>
      </c>
      <c r="CS48" s="5" t="s">
        <v>229</v>
      </c>
    </row>
    <row r="49" ht="15.75" customHeight="1">
      <c r="A49" s="12">
        <v>45.0</v>
      </c>
      <c r="B49" s="13">
        <v>2018.0</v>
      </c>
      <c r="C49" s="13">
        <v>5.3</v>
      </c>
      <c r="D49" s="13">
        <v>4.1</v>
      </c>
      <c r="E49" s="13">
        <v>5.0</v>
      </c>
      <c r="F49" s="13">
        <v>4.2</v>
      </c>
      <c r="G49" s="13">
        <v>4.4</v>
      </c>
      <c r="H49" s="13">
        <v>5.2</v>
      </c>
      <c r="I49" s="13">
        <v>6.6</v>
      </c>
      <c r="J49" s="13">
        <v>2.3</v>
      </c>
      <c r="K49" s="13">
        <v>4.7</v>
      </c>
      <c r="L49" s="13">
        <v>4.1</v>
      </c>
      <c r="M49" s="13">
        <v>4.0</v>
      </c>
      <c r="N49" s="13">
        <v>4.0</v>
      </c>
      <c r="O49" s="13">
        <v>5.6</v>
      </c>
      <c r="P49" s="13">
        <v>6.6</v>
      </c>
      <c r="Q49" s="13">
        <v>4.8</v>
      </c>
      <c r="R49" s="13">
        <v>3.5</v>
      </c>
      <c r="S49" s="13">
        <v>3.5</v>
      </c>
      <c r="T49" s="13"/>
      <c r="U49" s="13">
        <v>6.1</v>
      </c>
      <c r="V49" s="13">
        <v>5.5</v>
      </c>
      <c r="W49" s="13">
        <v>6.5</v>
      </c>
      <c r="X49" s="13"/>
      <c r="Y49" s="13"/>
      <c r="Z49" s="13"/>
      <c r="AA49" s="13"/>
      <c r="AB49" s="13"/>
      <c r="AC49" s="13"/>
      <c r="AD49" s="13">
        <v>5.0</v>
      </c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>
        <f t="shared" si="1"/>
        <v>86</v>
      </c>
      <c r="BX49" s="13">
        <f t="shared" si="2"/>
        <v>34</v>
      </c>
      <c r="BY49" s="13">
        <f t="shared" si="3"/>
        <v>32</v>
      </c>
      <c r="BZ49" s="13">
        <f t="shared" si="4"/>
        <v>18</v>
      </c>
      <c r="CA49" s="13">
        <f t="shared" si="5"/>
        <v>2</v>
      </c>
      <c r="CB49" s="13">
        <f t="shared" si="6"/>
        <v>0</v>
      </c>
      <c r="CC49" s="13">
        <f t="shared" si="7"/>
        <v>0</v>
      </c>
      <c r="CD49" s="13">
        <f t="shared" si="8"/>
        <v>0</v>
      </c>
      <c r="CE49" s="13">
        <f t="shared" si="9"/>
        <v>0</v>
      </c>
      <c r="CF49" s="13">
        <f t="shared" si="10"/>
        <v>0</v>
      </c>
      <c r="CG49" s="14">
        <f t="shared" si="11"/>
        <v>0</v>
      </c>
      <c r="CR49" s="5" t="s">
        <v>212</v>
      </c>
      <c r="CS49" s="5" t="s">
        <v>230</v>
      </c>
    </row>
    <row r="50" ht="15.75" customHeight="1">
      <c r="A50" s="12">
        <v>46.0</v>
      </c>
      <c r="B50" s="13">
        <v>2018.0</v>
      </c>
      <c r="C50" s="13">
        <v>5.3</v>
      </c>
      <c r="D50" s="13">
        <v>4.1</v>
      </c>
      <c r="E50" s="13">
        <v>4.3</v>
      </c>
      <c r="F50" s="13">
        <v>4.4</v>
      </c>
      <c r="G50" s="13">
        <v>4.3</v>
      </c>
      <c r="H50" s="13">
        <v>5.0</v>
      </c>
      <c r="I50" s="13">
        <v>6.3</v>
      </c>
      <c r="J50" s="13">
        <v>4.3</v>
      </c>
      <c r="K50" s="13">
        <v>4.6</v>
      </c>
      <c r="L50" s="13">
        <v>4.0</v>
      </c>
      <c r="M50" s="13">
        <v>4.4</v>
      </c>
      <c r="N50" s="13">
        <v>4.7</v>
      </c>
      <c r="O50" s="13">
        <v>5.7</v>
      </c>
      <c r="P50" s="13">
        <v>6.0</v>
      </c>
      <c r="Q50" s="13">
        <v>5.0</v>
      </c>
      <c r="R50" s="13">
        <v>5.6</v>
      </c>
      <c r="S50" s="13">
        <v>4.0</v>
      </c>
      <c r="T50" s="13">
        <v>4.0</v>
      </c>
      <c r="U50" s="13">
        <v>4.5</v>
      </c>
      <c r="V50" s="13">
        <v>5.7</v>
      </c>
      <c r="W50" s="13">
        <v>6.4</v>
      </c>
      <c r="X50" s="13">
        <v>6.2</v>
      </c>
      <c r="Y50" s="13">
        <v>4.0</v>
      </c>
      <c r="Z50" s="13">
        <v>4.2</v>
      </c>
      <c r="AA50" s="13">
        <v>4.1</v>
      </c>
      <c r="AB50" s="13">
        <v>4.9</v>
      </c>
      <c r="AC50" s="13">
        <v>4.7</v>
      </c>
      <c r="AD50" s="13">
        <v>6.7</v>
      </c>
      <c r="AE50" s="13">
        <v>5.3</v>
      </c>
      <c r="AF50" s="13">
        <v>5.6</v>
      </c>
      <c r="AG50" s="13">
        <v>5.3</v>
      </c>
      <c r="AH50" s="13">
        <v>4.9</v>
      </c>
      <c r="AI50" s="13">
        <v>5.5</v>
      </c>
      <c r="AJ50" s="13">
        <v>4.4</v>
      </c>
      <c r="AK50" s="13">
        <v>5.0</v>
      </c>
      <c r="AL50" s="13">
        <v>5.1</v>
      </c>
      <c r="AM50" s="13">
        <v>5.3</v>
      </c>
      <c r="AN50" s="13">
        <v>5.1</v>
      </c>
      <c r="AO50" s="13">
        <v>4.8</v>
      </c>
      <c r="AP50" s="13">
        <v>4.0</v>
      </c>
      <c r="AQ50" s="13"/>
      <c r="AR50" s="13">
        <v>5.9</v>
      </c>
      <c r="AS50" s="13">
        <v>6.0</v>
      </c>
      <c r="AT50" s="13">
        <v>4.5</v>
      </c>
      <c r="AU50" s="13">
        <v>3.5</v>
      </c>
      <c r="AV50" s="13"/>
      <c r="AW50" s="13"/>
      <c r="AX50" s="13">
        <v>5.4</v>
      </c>
      <c r="AY50" s="13">
        <v>5.7</v>
      </c>
      <c r="AZ50" s="13"/>
      <c r="BA50" s="13"/>
      <c r="BB50" s="13">
        <v>5.0</v>
      </c>
      <c r="BC50" s="13"/>
      <c r="BD50" s="13"/>
      <c r="BE50" s="13"/>
      <c r="BF50" s="13">
        <v>4.9</v>
      </c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 t="s">
        <v>175</v>
      </c>
      <c r="BU50" s="13" t="s">
        <v>211</v>
      </c>
      <c r="BV50" s="13" t="s">
        <v>203</v>
      </c>
      <c r="BW50" s="13">
        <f t="shared" si="1"/>
        <v>258</v>
      </c>
      <c r="BX50" s="13">
        <f t="shared" si="2"/>
        <v>34</v>
      </c>
      <c r="BY50" s="13">
        <f t="shared" si="3"/>
        <v>36</v>
      </c>
      <c r="BZ50" s="13">
        <f t="shared" si="4"/>
        <v>36</v>
      </c>
      <c r="CA50" s="13">
        <f t="shared" si="5"/>
        <v>36</v>
      </c>
      <c r="CB50" s="13">
        <f t="shared" si="6"/>
        <v>36</v>
      </c>
      <c r="CC50" s="13">
        <f t="shared" si="7"/>
        <v>28</v>
      </c>
      <c r="CD50" s="13">
        <f t="shared" si="8"/>
        <v>18</v>
      </c>
      <c r="CE50" s="13">
        <f t="shared" si="9"/>
        <v>22</v>
      </c>
      <c r="CF50" s="13">
        <f t="shared" si="10"/>
        <v>8</v>
      </c>
      <c r="CG50" s="14">
        <f t="shared" si="11"/>
        <v>4</v>
      </c>
      <c r="CR50" s="5" t="s">
        <v>231</v>
      </c>
      <c r="CS50" s="5" t="s">
        <v>232</v>
      </c>
    </row>
    <row r="51" ht="15.75" customHeight="1">
      <c r="A51" s="12">
        <v>47.0</v>
      </c>
      <c r="B51" s="13">
        <v>2018.0</v>
      </c>
      <c r="C51" s="13">
        <v>6.6</v>
      </c>
      <c r="D51" s="13">
        <v>4.2</v>
      </c>
      <c r="E51" s="13">
        <v>4.2</v>
      </c>
      <c r="F51" s="13">
        <v>4.5</v>
      </c>
      <c r="G51" s="13">
        <v>4.1</v>
      </c>
      <c r="H51" s="13">
        <v>6.5</v>
      </c>
      <c r="I51" s="13">
        <v>6.4</v>
      </c>
      <c r="J51" s="13">
        <v>4.0</v>
      </c>
      <c r="K51" s="13">
        <v>4.2</v>
      </c>
      <c r="L51" s="13">
        <v>4.0</v>
      </c>
      <c r="M51" s="13">
        <v>4.1</v>
      </c>
      <c r="N51" s="13">
        <v>4.0</v>
      </c>
      <c r="O51" s="13">
        <v>6.3</v>
      </c>
      <c r="P51" s="13">
        <v>5.0</v>
      </c>
      <c r="Q51" s="13">
        <v>5.5</v>
      </c>
      <c r="R51" s="13">
        <v>5.9</v>
      </c>
      <c r="S51" s="13">
        <v>4.1</v>
      </c>
      <c r="T51" s="13">
        <v>4.3</v>
      </c>
      <c r="U51" s="13">
        <v>5.6</v>
      </c>
      <c r="V51" s="13">
        <v>4.0</v>
      </c>
      <c r="W51" s="13">
        <v>6.3</v>
      </c>
      <c r="X51" s="13">
        <v>6.6</v>
      </c>
      <c r="Y51" s="13">
        <v>4.8</v>
      </c>
      <c r="Z51" s="13">
        <v>4.8</v>
      </c>
      <c r="AA51" s="13">
        <v>5.2</v>
      </c>
      <c r="AB51" s="13">
        <v>4.7</v>
      </c>
      <c r="AC51" s="13">
        <v>4.5</v>
      </c>
      <c r="AD51" s="13">
        <v>5.8</v>
      </c>
      <c r="AE51" s="13">
        <v>6.1</v>
      </c>
      <c r="AF51" s="13">
        <v>6.5</v>
      </c>
      <c r="AG51" s="13">
        <v>6.0</v>
      </c>
      <c r="AH51" s="13">
        <v>5.4</v>
      </c>
      <c r="AI51" s="13">
        <v>4.2</v>
      </c>
      <c r="AJ51" s="13">
        <v>5.3</v>
      </c>
      <c r="AK51" s="13">
        <v>5.8</v>
      </c>
      <c r="AL51" s="13">
        <v>5.9</v>
      </c>
      <c r="AM51" s="13">
        <v>6.4</v>
      </c>
      <c r="AN51" s="13">
        <v>5.1</v>
      </c>
      <c r="AO51" s="13">
        <v>5.2</v>
      </c>
      <c r="AP51" s="13">
        <v>6.5</v>
      </c>
      <c r="AQ51" s="13"/>
      <c r="AR51" s="13">
        <v>5.0</v>
      </c>
      <c r="AS51" s="13">
        <v>5.5</v>
      </c>
      <c r="AT51" s="13">
        <v>4.7</v>
      </c>
      <c r="AU51" s="13">
        <v>5.1</v>
      </c>
      <c r="AV51" s="13">
        <v>4.8</v>
      </c>
      <c r="AW51" s="13">
        <v>5.5</v>
      </c>
      <c r="AX51" s="13"/>
      <c r="AY51" s="13"/>
      <c r="AZ51" s="13"/>
      <c r="BA51" s="13"/>
      <c r="BB51" s="13">
        <v>5.1</v>
      </c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>
        <v>4.1</v>
      </c>
      <c r="BQ51" s="13">
        <v>4.5</v>
      </c>
      <c r="BR51" s="13">
        <v>5.2</v>
      </c>
      <c r="BS51" s="13">
        <v>5.2</v>
      </c>
      <c r="BT51" s="13" t="s">
        <v>168</v>
      </c>
      <c r="BU51" s="13" t="s">
        <v>196</v>
      </c>
      <c r="BV51" s="13" t="s">
        <v>172</v>
      </c>
      <c r="BW51" s="13">
        <f t="shared" si="1"/>
        <v>274</v>
      </c>
      <c r="BX51" s="13">
        <f t="shared" si="2"/>
        <v>38</v>
      </c>
      <c r="BY51" s="13">
        <f t="shared" si="3"/>
        <v>40</v>
      </c>
      <c r="BZ51" s="13">
        <f t="shared" si="4"/>
        <v>40</v>
      </c>
      <c r="CA51" s="13">
        <f t="shared" si="5"/>
        <v>40</v>
      </c>
      <c r="CB51" s="13">
        <f t="shared" si="6"/>
        <v>36</v>
      </c>
      <c r="CC51" s="13">
        <f t="shared" si="7"/>
        <v>28</v>
      </c>
      <c r="CD51" s="13">
        <f t="shared" si="8"/>
        <v>34</v>
      </c>
      <c r="CE51" s="13">
        <f t="shared" si="9"/>
        <v>10</v>
      </c>
      <c r="CF51" s="13">
        <f t="shared" si="10"/>
        <v>4</v>
      </c>
      <c r="CG51" s="14">
        <f t="shared" si="11"/>
        <v>4</v>
      </c>
      <c r="CR51" s="15">
        <v>45265.0</v>
      </c>
      <c r="CS51" s="5" t="s">
        <v>185</v>
      </c>
    </row>
    <row r="52" ht="15.75" customHeight="1">
      <c r="A52" s="12">
        <v>48.0</v>
      </c>
      <c r="B52" s="13">
        <v>2018.0</v>
      </c>
      <c r="C52" s="13">
        <v>6.1</v>
      </c>
      <c r="D52" s="13">
        <v>5.5</v>
      </c>
      <c r="E52" s="13">
        <v>5.8</v>
      </c>
      <c r="F52" s="13">
        <v>5.0</v>
      </c>
      <c r="G52" s="13">
        <v>5.3</v>
      </c>
      <c r="H52" s="13">
        <v>5.8</v>
      </c>
      <c r="I52" s="13">
        <v>6.4</v>
      </c>
      <c r="J52" s="13">
        <v>5.2</v>
      </c>
      <c r="K52" s="13">
        <v>5.0</v>
      </c>
      <c r="L52" s="13">
        <v>5.0</v>
      </c>
      <c r="M52" s="13">
        <v>4.3</v>
      </c>
      <c r="N52" s="13">
        <v>4.1</v>
      </c>
      <c r="O52" s="13">
        <v>5.8</v>
      </c>
      <c r="P52" s="13">
        <v>6.0</v>
      </c>
      <c r="Q52" s="13">
        <v>6.4</v>
      </c>
      <c r="R52" s="13">
        <v>4.1</v>
      </c>
      <c r="S52" s="13">
        <v>4.5</v>
      </c>
      <c r="T52" s="13">
        <v>4.7</v>
      </c>
      <c r="U52" s="13">
        <v>4.5</v>
      </c>
      <c r="V52" s="13">
        <v>5.0</v>
      </c>
      <c r="W52" s="13">
        <v>6.6</v>
      </c>
      <c r="X52" s="13">
        <v>5.7</v>
      </c>
      <c r="Y52" s="13">
        <v>4.1</v>
      </c>
      <c r="Z52" s="13">
        <v>4.7</v>
      </c>
      <c r="AA52" s="13">
        <v>5.4</v>
      </c>
      <c r="AB52" s="13">
        <v>5.1</v>
      </c>
      <c r="AC52" s="13">
        <v>5.9</v>
      </c>
      <c r="AD52" s="13">
        <v>6.7</v>
      </c>
      <c r="AE52" s="13">
        <v>5.3</v>
      </c>
      <c r="AF52" s="13">
        <v>6.3</v>
      </c>
      <c r="AG52" s="13"/>
      <c r="AH52" s="13"/>
      <c r="AI52" s="13">
        <v>4.3</v>
      </c>
      <c r="AJ52" s="13">
        <v>5.1</v>
      </c>
      <c r="AK52" s="13">
        <v>5.7</v>
      </c>
      <c r="AL52" s="13"/>
      <c r="AM52" s="13"/>
      <c r="AN52" s="13"/>
      <c r="AO52" s="13">
        <v>5.5</v>
      </c>
      <c r="AP52" s="13">
        <v>6.3</v>
      </c>
      <c r="AQ52" s="13">
        <v>6.6</v>
      </c>
      <c r="AR52" s="13"/>
      <c r="AS52" s="13"/>
      <c r="AT52" s="13"/>
      <c r="AU52" s="13">
        <v>5.2</v>
      </c>
      <c r="AV52" s="13">
        <v>5.9</v>
      </c>
      <c r="AW52" s="13">
        <v>5.0</v>
      </c>
      <c r="AX52" s="13"/>
      <c r="AY52" s="13"/>
      <c r="AZ52" s="13">
        <v>6.5</v>
      </c>
      <c r="BA52" s="13">
        <v>4.8</v>
      </c>
      <c r="BB52" s="13">
        <v>5.0</v>
      </c>
      <c r="BC52" s="13">
        <v>6.1</v>
      </c>
      <c r="BD52" s="13">
        <v>6.0</v>
      </c>
      <c r="BE52" s="13"/>
      <c r="BF52" s="13"/>
      <c r="BG52" s="13">
        <v>6.2</v>
      </c>
      <c r="BH52" s="13">
        <v>5.4</v>
      </c>
      <c r="BI52" s="13">
        <v>4.5</v>
      </c>
      <c r="BJ52" s="13">
        <v>5.2</v>
      </c>
      <c r="BK52" s="13"/>
      <c r="BL52" s="13"/>
      <c r="BM52" s="13"/>
      <c r="BN52" s="13"/>
      <c r="BO52" s="13"/>
      <c r="BP52" s="13"/>
      <c r="BQ52" s="13">
        <v>5.6</v>
      </c>
      <c r="BR52" s="13">
        <v>5.2</v>
      </c>
      <c r="BS52" s="13">
        <v>6.1</v>
      </c>
      <c r="BT52" s="13" t="s">
        <v>180</v>
      </c>
      <c r="BU52" s="13" t="s">
        <v>180</v>
      </c>
      <c r="BV52" s="13" t="s">
        <v>189</v>
      </c>
      <c r="BW52" s="13">
        <f t="shared" si="1"/>
        <v>278</v>
      </c>
      <c r="BX52" s="13">
        <f t="shared" si="2"/>
        <v>34</v>
      </c>
      <c r="BY52" s="13">
        <f t="shared" si="3"/>
        <v>40</v>
      </c>
      <c r="BZ52" s="13">
        <f t="shared" si="4"/>
        <v>40</v>
      </c>
      <c r="CA52" s="13">
        <f t="shared" si="5"/>
        <v>40</v>
      </c>
      <c r="CB52" s="13">
        <f t="shared" si="6"/>
        <v>24</v>
      </c>
      <c r="CC52" s="13">
        <f t="shared" si="7"/>
        <v>16</v>
      </c>
      <c r="CD52" s="13">
        <f t="shared" si="8"/>
        <v>16</v>
      </c>
      <c r="CE52" s="13">
        <f t="shared" si="9"/>
        <v>32</v>
      </c>
      <c r="CF52" s="13">
        <f t="shared" si="10"/>
        <v>32</v>
      </c>
      <c r="CG52" s="14">
        <f t="shared" si="11"/>
        <v>4</v>
      </c>
      <c r="CR52" s="5" t="s">
        <v>177</v>
      </c>
      <c r="CS52" s="15">
        <v>45021.0</v>
      </c>
    </row>
    <row r="53" ht="15.75" customHeight="1">
      <c r="A53" s="12">
        <v>49.0</v>
      </c>
      <c r="B53" s="13">
        <v>2020.0</v>
      </c>
      <c r="C53" s="13">
        <v>6.3</v>
      </c>
      <c r="D53" s="13">
        <v>5.3</v>
      </c>
      <c r="E53" s="13">
        <v>4.4</v>
      </c>
      <c r="F53" s="13">
        <v>4.7</v>
      </c>
      <c r="G53" s="13">
        <v>5.5</v>
      </c>
      <c r="H53" s="13">
        <v>5.1</v>
      </c>
      <c r="I53" s="13">
        <v>6.9</v>
      </c>
      <c r="J53" s="13">
        <v>6.0</v>
      </c>
      <c r="K53" s="13">
        <v>4.2</v>
      </c>
      <c r="L53" s="13">
        <v>5.4</v>
      </c>
      <c r="M53" s="13">
        <v>4.6</v>
      </c>
      <c r="N53" s="13">
        <v>4.8</v>
      </c>
      <c r="O53" s="13">
        <v>5.2</v>
      </c>
      <c r="P53" s="13">
        <v>5.5</v>
      </c>
      <c r="Q53" s="13">
        <v>5.9</v>
      </c>
      <c r="R53" s="13">
        <v>5.1</v>
      </c>
      <c r="S53" s="13">
        <v>4.5</v>
      </c>
      <c r="T53" s="13">
        <v>5.0</v>
      </c>
      <c r="U53" s="13">
        <v>4.0</v>
      </c>
      <c r="V53" s="13">
        <v>5.3</v>
      </c>
      <c r="W53" s="13">
        <v>6.4</v>
      </c>
      <c r="X53" s="13">
        <v>6.7</v>
      </c>
      <c r="Y53" s="13">
        <v>4.1</v>
      </c>
      <c r="Z53" s="13">
        <v>4.9</v>
      </c>
      <c r="AA53" s="13">
        <v>5.1</v>
      </c>
      <c r="AB53" s="13">
        <v>4.3</v>
      </c>
      <c r="AC53" s="13">
        <v>5.7</v>
      </c>
      <c r="AD53" s="13">
        <v>5.5</v>
      </c>
      <c r="AE53" s="13">
        <v>6.3</v>
      </c>
      <c r="AF53" s="13">
        <v>6.9</v>
      </c>
      <c r="AG53" s="13">
        <v>5.8</v>
      </c>
      <c r="AH53" s="13">
        <v>5.6</v>
      </c>
      <c r="AI53" s="13">
        <v>4.7</v>
      </c>
      <c r="AJ53" s="13">
        <v>5.2</v>
      </c>
      <c r="AK53" s="13">
        <v>4.8</v>
      </c>
      <c r="AL53" s="13">
        <v>4.9</v>
      </c>
      <c r="AM53" s="13"/>
      <c r="AN53" s="13">
        <v>3.5</v>
      </c>
      <c r="AO53" s="13">
        <v>4.9</v>
      </c>
      <c r="AP53" s="13">
        <v>6.0</v>
      </c>
      <c r="AQ53" s="13"/>
      <c r="AR53" s="13">
        <v>4.8</v>
      </c>
      <c r="AS53" s="13"/>
      <c r="AT53" s="13"/>
      <c r="AU53" s="13">
        <v>4.4</v>
      </c>
      <c r="AV53" s="13">
        <v>5.0</v>
      </c>
      <c r="AW53" s="13">
        <v>6.5</v>
      </c>
      <c r="AX53" s="13"/>
      <c r="AY53" s="13"/>
      <c r="AZ53" s="13">
        <v>5.4</v>
      </c>
      <c r="BA53" s="13">
        <v>5.7</v>
      </c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>
        <v>5.0</v>
      </c>
      <c r="BQ53" s="13">
        <v>4.2</v>
      </c>
      <c r="BR53" s="13">
        <v>4.8</v>
      </c>
      <c r="BS53" s="13">
        <v>4.5</v>
      </c>
      <c r="BT53" s="13" t="s">
        <v>175</v>
      </c>
      <c r="BU53" s="13"/>
      <c r="BV53" s="13" t="s">
        <v>163</v>
      </c>
      <c r="BW53" s="13">
        <f t="shared" si="1"/>
        <v>254</v>
      </c>
      <c r="BX53" s="13">
        <f t="shared" si="2"/>
        <v>38</v>
      </c>
      <c r="BY53" s="13">
        <f t="shared" si="3"/>
        <v>40</v>
      </c>
      <c r="BZ53" s="13">
        <f t="shared" si="4"/>
        <v>40</v>
      </c>
      <c r="CA53" s="13">
        <f t="shared" si="5"/>
        <v>40</v>
      </c>
      <c r="CB53" s="13">
        <f t="shared" si="6"/>
        <v>36</v>
      </c>
      <c r="CC53" s="13">
        <f t="shared" si="7"/>
        <v>18</v>
      </c>
      <c r="CD53" s="13">
        <f t="shared" si="8"/>
        <v>22</v>
      </c>
      <c r="CE53" s="13">
        <f t="shared" si="9"/>
        <v>16</v>
      </c>
      <c r="CF53" s="13">
        <f t="shared" si="10"/>
        <v>0</v>
      </c>
      <c r="CG53" s="14">
        <f t="shared" si="11"/>
        <v>4</v>
      </c>
      <c r="CR53" s="15">
        <v>44962.0</v>
      </c>
      <c r="CS53" s="5" t="s">
        <v>185</v>
      </c>
    </row>
    <row r="54" ht="15.75" customHeight="1">
      <c r="A54" s="12">
        <v>50.0</v>
      </c>
      <c r="B54" s="13">
        <v>2018.0</v>
      </c>
      <c r="C54" s="13">
        <v>6.0</v>
      </c>
      <c r="D54" s="13">
        <v>4.0</v>
      </c>
      <c r="E54" s="13">
        <v>4.0</v>
      </c>
      <c r="F54" s="13">
        <v>4.1</v>
      </c>
      <c r="G54" s="13">
        <v>5.3</v>
      </c>
      <c r="H54" s="13">
        <v>5.3</v>
      </c>
      <c r="I54" s="13">
        <v>6.6</v>
      </c>
      <c r="J54" s="13">
        <v>5.9</v>
      </c>
      <c r="K54" s="13">
        <v>4.5</v>
      </c>
      <c r="L54" s="13">
        <v>4.7</v>
      </c>
      <c r="M54" s="13">
        <v>4.6</v>
      </c>
      <c r="N54" s="13">
        <v>4.7</v>
      </c>
      <c r="O54" s="13">
        <v>5.3</v>
      </c>
      <c r="P54" s="13">
        <v>6.5</v>
      </c>
      <c r="Q54" s="13">
        <v>6.0</v>
      </c>
      <c r="R54" s="13">
        <v>5.4</v>
      </c>
      <c r="S54" s="13">
        <v>4.2</v>
      </c>
      <c r="T54" s="13">
        <v>4.9</v>
      </c>
      <c r="U54" s="13">
        <v>4.0</v>
      </c>
      <c r="V54" s="13">
        <v>4.0</v>
      </c>
      <c r="W54" s="13">
        <v>5.0</v>
      </c>
      <c r="X54" s="13">
        <v>6.7</v>
      </c>
      <c r="Y54" s="13">
        <v>4.9</v>
      </c>
      <c r="Z54" s="13">
        <v>5.1</v>
      </c>
      <c r="AA54" s="13">
        <v>5.0</v>
      </c>
      <c r="AB54" s="13">
        <v>4.0</v>
      </c>
      <c r="AC54" s="13">
        <v>5.2</v>
      </c>
      <c r="AD54" s="13">
        <v>6.2</v>
      </c>
      <c r="AE54" s="13"/>
      <c r="AF54" s="13">
        <v>6.2</v>
      </c>
      <c r="AG54" s="13">
        <v>4.9</v>
      </c>
      <c r="AH54" s="13">
        <v>5.5</v>
      </c>
      <c r="AI54" s="13">
        <v>4.0</v>
      </c>
      <c r="AJ54" s="13">
        <v>4.2</v>
      </c>
      <c r="AK54" s="13">
        <v>5.3</v>
      </c>
      <c r="AL54" s="13">
        <v>5.3</v>
      </c>
      <c r="AM54" s="13">
        <v>6.1</v>
      </c>
      <c r="AN54" s="13">
        <v>5.0</v>
      </c>
      <c r="AO54" s="13">
        <v>4.9</v>
      </c>
      <c r="AP54" s="13">
        <v>6.4</v>
      </c>
      <c r="AQ54" s="13">
        <v>6.2</v>
      </c>
      <c r="AR54" s="13">
        <v>5.4</v>
      </c>
      <c r="AS54" s="13">
        <v>4.5</v>
      </c>
      <c r="AT54" s="13">
        <v>3.5</v>
      </c>
      <c r="AU54" s="13"/>
      <c r="AV54" s="13">
        <v>5.1</v>
      </c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>
        <v>4.3</v>
      </c>
      <c r="BT54" s="13" t="s">
        <v>196</v>
      </c>
      <c r="BU54" s="13"/>
      <c r="BV54" s="13"/>
      <c r="BW54" s="13">
        <f t="shared" si="1"/>
        <v>232</v>
      </c>
      <c r="BX54" s="13">
        <f t="shared" si="2"/>
        <v>34</v>
      </c>
      <c r="BY54" s="13">
        <f t="shared" si="3"/>
        <v>36</v>
      </c>
      <c r="BZ54" s="13">
        <f t="shared" si="4"/>
        <v>36</v>
      </c>
      <c r="CA54" s="13">
        <f t="shared" si="5"/>
        <v>40</v>
      </c>
      <c r="CB54" s="13">
        <f t="shared" si="6"/>
        <v>32</v>
      </c>
      <c r="CC54" s="13">
        <f t="shared" si="7"/>
        <v>32</v>
      </c>
      <c r="CD54" s="13">
        <f t="shared" si="8"/>
        <v>18</v>
      </c>
      <c r="CE54" s="13">
        <f t="shared" si="9"/>
        <v>4</v>
      </c>
      <c r="CF54" s="13">
        <f t="shared" si="10"/>
        <v>0</v>
      </c>
      <c r="CG54" s="14">
        <f t="shared" si="11"/>
        <v>0</v>
      </c>
      <c r="CR54" s="16">
        <v>44962.0</v>
      </c>
      <c r="CS54" s="5" t="s">
        <v>227</v>
      </c>
    </row>
    <row r="55" ht="15.75" customHeight="1">
      <c r="A55" s="12">
        <v>51.0</v>
      </c>
      <c r="B55" s="13">
        <v>2018.0</v>
      </c>
      <c r="C55" s="13">
        <v>6.8</v>
      </c>
      <c r="D55" s="13">
        <v>4.3</v>
      </c>
      <c r="E55" s="13">
        <v>4.0</v>
      </c>
      <c r="F55" s="13">
        <v>4.5</v>
      </c>
      <c r="G55" s="13">
        <v>4.4</v>
      </c>
      <c r="H55" s="13">
        <v>5.1</v>
      </c>
      <c r="I55" s="13">
        <v>6.9</v>
      </c>
      <c r="J55" s="13">
        <v>5.7</v>
      </c>
      <c r="K55" s="13">
        <v>4.4</v>
      </c>
      <c r="L55" s="13">
        <v>4.5</v>
      </c>
      <c r="M55" s="13">
        <v>4.5</v>
      </c>
      <c r="N55" s="13">
        <v>4.0</v>
      </c>
      <c r="O55" s="13">
        <v>6.6</v>
      </c>
      <c r="P55" s="13">
        <v>6.1</v>
      </c>
      <c r="Q55" s="13">
        <v>4.8</v>
      </c>
      <c r="R55" s="13">
        <v>5.9</v>
      </c>
      <c r="S55" s="13">
        <v>5.6</v>
      </c>
      <c r="T55" s="13">
        <v>4.1</v>
      </c>
      <c r="U55" s="13">
        <v>4.5</v>
      </c>
      <c r="V55" s="13">
        <v>4.8</v>
      </c>
      <c r="W55" s="13">
        <v>6.3</v>
      </c>
      <c r="X55" s="13">
        <v>6.3</v>
      </c>
      <c r="Y55" s="13">
        <v>4.9</v>
      </c>
      <c r="Z55" s="13">
        <v>4.9</v>
      </c>
      <c r="AA55" s="13">
        <v>5.0</v>
      </c>
      <c r="AB55" s="13">
        <v>6.3</v>
      </c>
      <c r="AC55" s="13">
        <v>5.2</v>
      </c>
      <c r="AD55" s="13">
        <v>6.5</v>
      </c>
      <c r="AE55" s="13">
        <v>5.7</v>
      </c>
      <c r="AF55" s="13">
        <v>5.5</v>
      </c>
      <c r="AG55" s="13">
        <v>5.7</v>
      </c>
      <c r="AH55" s="13">
        <v>4.6</v>
      </c>
      <c r="AI55" s="13">
        <v>4.8</v>
      </c>
      <c r="AJ55" s="13">
        <v>5.3</v>
      </c>
      <c r="AK55" s="13">
        <v>5.1</v>
      </c>
      <c r="AL55" s="13">
        <v>6.0</v>
      </c>
      <c r="AM55" s="13">
        <v>6.6</v>
      </c>
      <c r="AN55" s="13">
        <v>5.1</v>
      </c>
      <c r="AO55" s="13">
        <v>5.6</v>
      </c>
      <c r="AP55" s="13">
        <v>6.1</v>
      </c>
      <c r="AQ55" s="13">
        <v>6.5</v>
      </c>
      <c r="AR55" s="13">
        <v>6.2</v>
      </c>
      <c r="AS55" s="13">
        <v>6.2</v>
      </c>
      <c r="AT55" s="13">
        <v>4.9</v>
      </c>
      <c r="AU55" s="13">
        <v>5.8</v>
      </c>
      <c r="AV55" s="13">
        <v>6.2</v>
      </c>
      <c r="AW55" s="13">
        <v>6.3</v>
      </c>
      <c r="AX55" s="13"/>
      <c r="AY55" s="13"/>
      <c r="AZ55" s="13"/>
      <c r="BA55" s="13"/>
      <c r="BB55" s="13">
        <v>5.1</v>
      </c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>
        <v>5.1</v>
      </c>
      <c r="BQ55" s="13">
        <v>5.0</v>
      </c>
      <c r="BR55" s="13">
        <v>4.9</v>
      </c>
      <c r="BS55" s="13">
        <v>5.0</v>
      </c>
      <c r="BT55" s="13" t="s">
        <v>196</v>
      </c>
      <c r="BU55" s="13" t="s">
        <v>189</v>
      </c>
      <c r="BV55" s="13" t="s">
        <v>180</v>
      </c>
      <c r="BW55" s="13">
        <f t="shared" si="1"/>
        <v>278</v>
      </c>
      <c r="BX55" s="13">
        <f t="shared" si="2"/>
        <v>38</v>
      </c>
      <c r="BY55" s="13">
        <f t="shared" si="3"/>
        <v>40</v>
      </c>
      <c r="BZ55" s="13">
        <f t="shared" si="4"/>
        <v>40</v>
      </c>
      <c r="CA55" s="13">
        <f t="shared" si="5"/>
        <v>40</v>
      </c>
      <c r="CB55" s="13">
        <f t="shared" si="6"/>
        <v>36</v>
      </c>
      <c r="CC55" s="13">
        <f t="shared" si="7"/>
        <v>32</v>
      </c>
      <c r="CD55" s="13">
        <f t="shared" si="8"/>
        <v>34</v>
      </c>
      <c r="CE55" s="13">
        <f t="shared" si="9"/>
        <v>10</v>
      </c>
      <c r="CF55" s="13">
        <f t="shared" si="10"/>
        <v>4</v>
      </c>
      <c r="CG55" s="14">
        <f t="shared" si="11"/>
        <v>4</v>
      </c>
      <c r="CR55" s="5" t="s">
        <v>201</v>
      </c>
      <c r="CS55" s="5" t="s">
        <v>173</v>
      </c>
    </row>
    <row r="56" ht="15.75" customHeight="1">
      <c r="A56" s="12">
        <v>52.0</v>
      </c>
      <c r="B56" s="13">
        <v>2018.0</v>
      </c>
      <c r="C56" s="13">
        <v>5.3</v>
      </c>
      <c r="D56" s="13">
        <v>5.9</v>
      </c>
      <c r="E56" s="13">
        <v>5.2</v>
      </c>
      <c r="F56" s="13">
        <v>5.7</v>
      </c>
      <c r="G56" s="13">
        <v>5.8</v>
      </c>
      <c r="H56" s="13">
        <v>5.8</v>
      </c>
      <c r="I56" s="13">
        <v>6.8</v>
      </c>
      <c r="J56" s="13">
        <v>5.4</v>
      </c>
      <c r="K56" s="13">
        <v>5.8</v>
      </c>
      <c r="L56" s="13">
        <v>6.1</v>
      </c>
      <c r="M56" s="13">
        <v>5.7</v>
      </c>
      <c r="N56" s="13">
        <v>4.8</v>
      </c>
      <c r="O56" s="13">
        <v>5.6</v>
      </c>
      <c r="P56" s="13">
        <v>5.6</v>
      </c>
      <c r="Q56" s="13">
        <v>6.6</v>
      </c>
      <c r="R56" s="13">
        <v>5.6</v>
      </c>
      <c r="S56" s="13">
        <v>5.4</v>
      </c>
      <c r="T56" s="13">
        <v>5.2</v>
      </c>
      <c r="U56" s="13">
        <v>5.9</v>
      </c>
      <c r="V56" s="13">
        <v>5.4</v>
      </c>
      <c r="W56" s="13">
        <v>6.5</v>
      </c>
      <c r="X56" s="13">
        <v>6.1</v>
      </c>
      <c r="Y56" s="13">
        <v>5.2</v>
      </c>
      <c r="Z56" s="13">
        <v>5.3</v>
      </c>
      <c r="AA56" s="13">
        <v>5.7</v>
      </c>
      <c r="AB56" s="13">
        <v>5.0</v>
      </c>
      <c r="AC56" s="13">
        <v>4.5</v>
      </c>
      <c r="AD56" s="13">
        <v>6.7</v>
      </c>
      <c r="AE56" s="13">
        <v>6.8</v>
      </c>
      <c r="AF56" s="13">
        <v>6.0</v>
      </c>
      <c r="AG56" s="13">
        <v>6.5</v>
      </c>
      <c r="AH56" s="13">
        <v>5.5</v>
      </c>
      <c r="AI56" s="13">
        <v>4.9</v>
      </c>
      <c r="AJ56" s="13">
        <v>4.8</v>
      </c>
      <c r="AK56" s="13">
        <v>5.4</v>
      </c>
      <c r="AL56" s="13">
        <v>6.0</v>
      </c>
      <c r="AM56" s="13">
        <v>6.3</v>
      </c>
      <c r="AN56" s="13">
        <v>5.4</v>
      </c>
      <c r="AO56" s="13">
        <v>6.1</v>
      </c>
      <c r="AP56" s="13">
        <v>6.6</v>
      </c>
      <c r="AQ56" s="13">
        <v>6.4</v>
      </c>
      <c r="AR56" s="13">
        <v>6.1</v>
      </c>
      <c r="AS56" s="13">
        <v>6.7</v>
      </c>
      <c r="AT56" s="13">
        <v>6.2</v>
      </c>
      <c r="AU56" s="13">
        <v>5.4</v>
      </c>
      <c r="AV56" s="13">
        <v>6.3</v>
      </c>
      <c r="AW56" s="13">
        <v>6.7</v>
      </c>
      <c r="AX56" s="13">
        <v>6.2</v>
      </c>
      <c r="AY56" s="13">
        <v>6.6</v>
      </c>
      <c r="AZ56" s="13">
        <v>6.7</v>
      </c>
      <c r="BA56" s="13">
        <v>7.0</v>
      </c>
      <c r="BB56" s="13">
        <v>5.7</v>
      </c>
      <c r="BC56" s="13">
        <v>6.1</v>
      </c>
      <c r="BD56" s="13">
        <v>6.3</v>
      </c>
      <c r="BE56" s="13">
        <v>6.7</v>
      </c>
      <c r="BF56" s="13">
        <v>7.0</v>
      </c>
      <c r="BG56" s="13">
        <v>6.0</v>
      </c>
      <c r="BH56" s="13">
        <v>5.8</v>
      </c>
      <c r="BI56" s="13">
        <v>5.9</v>
      </c>
      <c r="BJ56" s="13">
        <v>6.1</v>
      </c>
      <c r="BK56" s="13"/>
      <c r="BL56" s="13"/>
      <c r="BM56" s="13"/>
      <c r="BN56" s="13"/>
      <c r="BO56" s="13"/>
      <c r="BP56" s="13"/>
      <c r="BQ56" s="13">
        <v>6.5</v>
      </c>
      <c r="BR56" s="13">
        <v>4.9</v>
      </c>
      <c r="BS56" s="13">
        <v>5.1</v>
      </c>
      <c r="BT56" s="13" t="s">
        <v>171</v>
      </c>
      <c r="BU56" s="13" t="s">
        <v>176</v>
      </c>
      <c r="BV56" s="13" t="s">
        <v>171</v>
      </c>
      <c r="BW56" s="13">
        <f t="shared" si="1"/>
        <v>346</v>
      </c>
      <c r="BX56" s="13">
        <f t="shared" si="2"/>
        <v>34</v>
      </c>
      <c r="BY56" s="13">
        <f t="shared" si="3"/>
        <v>40</v>
      </c>
      <c r="BZ56" s="13">
        <f t="shared" si="4"/>
        <v>40</v>
      </c>
      <c r="CA56" s="13">
        <f t="shared" si="5"/>
        <v>40</v>
      </c>
      <c r="CB56" s="13">
        <f t="shared" si="6"/>
        <v>36</v>
      </c>
      <c r="CC56" s="13">
        <f t="shared" si="7"/>
        <v>32</v>
      </c>
      <c r="CD56" s="13">
        <f t="shared" si="8"/>
        <v>34</v>
      </c>
      <c r="CE56" s="13">
        <f t="shared" si="9"/>
        <v>44</v>
      </c>
      <c r="CF56" s="13">
        <f t="shared" si="10"/>
        <v>42</v>
      </c>
      <c r="CG56" s="14">
        <f t="shared" si="11"/>
        <v>4</v>
      </c>
      <c r="CR56" s="5" t="s">
        <v>233</v>
      </c>
      <c r="CS56" s="15">
        <v>45143.0</v>
      </c>
    </row>
    <row r="57" ht="15.75" customHeight="1">
      <c r="A57" s="12">
        <v>53.0</v>
      </c>
      <c r="B57" s="13">
        <v>2018.0</v>
      </c>
      <c r="C57" s="13">
        <v>6.5</v>
      </c>
      <c r="D57" s="13">
        <v>4.0</v>
      </c>
      <c r="E57" s="13">
        <v>4.0</v>
      </c>
      <c r="F57" s="13">
        <v>4.6</v>
      </c>
      <c r="G57" s="13">
        <v>5.8</v>
      </c>
      <c r="H57" s="13">
        <v>6.0</v>
      </c>
      <c r="I57" s="13">
        <v>6.3</v>
      </c>
      <c r="J57" s="13">
        <v>4.6</v>
      </c>
      <c r="K57" s="13">
        <v>4.5</v>
      </c>
      <c r="L57" s="13">
        <v>6.2</v>
      </c>
      <c r="M57" s="13">
        <v>4.9</v>
      </c>
      <c r="N57" s="13">
        <v>5.2</v>
      </c>
      <c r="O57" s="13">
        <v>5.1</v>
      </c>
      <c r="P57" s="13">
        <v>7.0</v>
      </c>
      <c r="Q57" s="13">
        <v>4.5</v>
      </c>
      <c r="R57" s="13">
        <v>4.4</v>
      </c>
      <c r="S57" s="13">
        <v>4.2</v>
      </c>
      <c r="T57" s="13">
        <v>4.7</v>
      </c>
      <c r="U57" s="13">
        <v>4.9</v>
      </c>
      <c r="V57" s="13">
        <v>4.0</v>
      </c>
      <c r="W57" s="13">
        <v>5.4</v>
      </c>
      <c r="X57" s="13">
        <v>4.9</v>
      </c>
      <c r="Y57" s="13">
        <v>5.0</v>
      </c>
      <c r="Z57" s="13">
        <v>4.8</v>
      </c>
      <c r="AA57" s="13">
        <v>4.3</v>
      </c>
      <c r="AB57" s="13">
        <v>1.6</v>
      </c>
      <c r="AC57" s="13">
        <v>4.9</v>
      </c>
      <c r="AD57" s="13">
        <v>5.4</v>
      </c>
      <c r="AE57" s="13">
        <v>5.7</v>
      </c>
      <c r="AF57" s="13">
        <v>6.1</v>
      </c>
      <c r="AG57" s="13">
        <v>5.4</v>
      </c>
      <c r="AH57" s="13">
        <v>5.5</v>
      </c>
      <c r="AI57" s="13">
        <v>6.4</v>
      </c>
      <c r="AJ57" s="13">
        <v>4.3</v>
      </c>
      <c r="AK57" s="13"/>
      <c r="AL57" s="13"/>
      <c r="AM57" s="13">
        <v>5.5</v>
      </c>
      <c r="AN57" s="13"/>
      <c r="AO57" s="13">
        <v>4.9</v>
      </c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>
        <v>5.1</v>
      </c>
      <c r="BR57" s="13">
        <v>4.8</v>
      </c>
      <c r="BS57" s="13"/>
      <c r="BT57" s="13" t="s">
        <v>196</v>
      </c>
      <c r="BU57" s="13"/>
      <c r="BV57" s="13" t="s">
        <v>202</v>
      </c>
      <c r="BW57" s="13">
        <f t="shared" si="1"/>
        <v>196</v>
      </c>
      <c r="BX57" s="13">
        <f t="shared" si="2"/>
        <v>34</v>
      </c>
      <c r="BY57" s="13">
        <f t="shared" si="3"/>
        <v>40</v>
      </c>
      <c r="BZ57" s="13">
        <f t="shared" si="4"/>
        <v>40</v>
      </c>
      <c r="CA57" s="13">
        <f t="shared" si="5"/>
        <v>30</v>
      </c>
      <c r="CB57" s="13">
        <f t="shared" si="6"/>
        <v>32</v>
      </c>
      <c r="CC57" s="13">
        <f t="shared" si="7"/>
        <v>12</v>
      </c>
      <c r="CD57" s="13">
        <f t="shared" si="8"/>
        <v>0</v>
      </c>
      <c r="CE57" s="13">
        <f t="shared" si="9"/>
        <v>4</v>
      </c>
      <c r="CF57" s="13">
        <f t="shared" si="10"/>
        <v>0</v>
      </c>
      <c r="CG57" s="14">
        <f t="shared" si="11"/>
        <v>4</v>
      </c>
      <c r="CR57" s="16">
        <v>44962.0</v>
      </c>
      <c r="CS57" s="5" t="s">
        <v>234</v>
      </c>
    </row>
    <row r="58" ht="15.75" customHeight="1">
      <c r="A58" s="12">
        <v>54.0</v>
      </c>
      <c r="B58" s="13">
        <v>2018.0</v>
      </c>
      <c r="C58" s="13">
        <v>5.8</v>
      </c>
      <c r="D58" s="13">
        <v>5.0</v>
      </c>
      <c r="E58" s="13">
        <v>5.7</v>
      </c>
      <c r="F58" s="13">
        <v>4.1</v>
      </c>
      <c r="G58" s="13">
        <v>4.6</v>
      </c>
      <c r="H58" s="13">
        <v>5.5</v>
      </c>
      <c r="I58" s="13">
        <v>6.9</v>
      </c>
      <c r="J58" s="13">
        <v>5.5</v>
      </c>
      <c r="K58" s="13">
        <v>4.3</v>
      </c>
      <c r="L58" s="13">
        <v>5.2</v>
      </c>
      <c r="M58" s="13">
        <v>4.7</v>
      </c>
      <c r="N58" s="13">
        <v>4.7</v>
      </c>
      <c r="O58" s="13">
        <v>6.4</v>
      </c>
      <c r="P58" s="13">
        <v>5.6</v>
      </c>
      <c r="Q58" s="13">
        <v>5.5</v>
      </c>
      <c r="R58" s="13">
        <v>4.2</v>
      </c>
      <c r="S58" s="13">
        <v>4.4</v>
      </c>
      <c r="T58" s="13">
        <v>4.9</v>
      </c>
      <c r="U58" s="13">
        <v>4.7</v>
      </c>
      <c r="V58" s="13">
        <v>5.5</v>
      </c>
      <c r="W58" s="13">
        <v>6.1</v>
      </c>
      <c r="X58" s="13">
        <v>6.1</v>
      </c>
      <c r="Y58" s="13">
        <v>5.2</v>
      </c>
      <c r="Z58" s="13">
        <v>5.5</v>
      </c>
      <c r="AA58" s="13">
        <v>5.1</v>
      </c>
      <c r="AB58" s="13">
        <v>4.5</v>
      </c>
      <c r="AC58" s="13">
        <v>5.6</v>
      </c>
      <c r="AD58" s="13">
        <v>4.8</v>
      </c>
      <c r="AE58" s="13">
        <v>6.1</v>
      </c>
      <c r="AF58" s="13">
        <v>6.0</v>
      </c>
      <c r="AG58" s="13">
        <v>6.0</v>
      </c>
      <c r="AH58" s="13">
        <v>5.2</v>
      </c>
      <c r="AI58" s="13">
        <v>4.8</v>
      </c>
      <c r="AJ58" s="13">
        <v>5.4</v>
      </c>
      <c r="AK58" s="13">
        <v>5.0</v>
      </c>
      <c r="AL58" s="13">
        <v>5.1</v>
      </c>
      <c r="AM58" s="13">
        <v>5.9</v>
      </c>
      <c r="AN58" s="13">
        <v>5.2</v>
      </c>
      <c r="AO58" s="13">
        <v>5.0</v>
      </c>
      <c r="AP58" s="13">
        <v>6.1</v>
      </c>
      <c r="AQ58" s="13">
        <v>6.2</v>
      </c>
      <c r="AR58" s="13">
        <v>5.0</v>
      </c>
      <c r="AS58" s="13">
        <v>6.3</v>
      </c>
      <c r="AT58" s="13">
        <v>6.2</v>
      </c>
      <c r="AU58" s="13">
        <v>5.1</v>
      </c>
      <c r="AV58" s="13">
        <v>5.8</v>
      </c>
      <c r="AW58" s="13">
        <v>5.4</v>
      </c>
      <c r="AX58" s="13">
        <v>5.6</v>
      </c>
      <c r="AY58" s="13">
        <v>6.5</v>
      </c>
      <c r="AZ58" s="13">
        <v>6.1</v>
      </c>
      <c r="BA58" s="13">
        <v>7.0</v>
      </c>
      <c r="BB58" s="13">
        <v>5.3</v>
      </c>
      <c r="BC58" s="13">
        <v>6.1</v>
      </c>
      <c r="BD58" s="13">
        <v>6.0</v>
      </c>
      <c r="BE58" s="13">
        <v>6.6</v>
      </c>
      <c r="BF58" s="13">
        <v>5.1</v>
      </c>
      <c r="BG58" s="13">
        <v>5.8</v>
      </c>
      <c r="BH58" s="13">
        <v>6.8</v>
      </c>
      <c r="BI58" s="13">
        <v>5.2</v>
      </c>
      <c r="BJ58" s="13">
        <v>5.0</v>
      </c>
      <c r="BK58" s="13"/>
      <c r="BL58" s="13"/>
      <c r="BM58" s="13"/>
      <c r="BN58" s="13"/>
      <c r="BO58" s="13"/>
      <c r="BP58" s="13">
        <v>5.9</v>
      </c>
      <c r="BQ58" s="13">
        <v>4.7</v>
      </c>
      <c r="BR58" s="13">
        <v>4.9</v>
      </c>
      <c r="BS58" s="13">
        <v>6.5</v>
      </c>
      <c r="BT58" s="13"/>
      <c r="BU58" s="13"/>
      <c r="BV58" s="13" t="s">
        <v>203</v>
      </c>
      <c r="BW58" s="13">
        <f t="shared" si="1"/>
        <v>342</v>
      </c>
      <c r="BX58" s="13">
        <f t="shared" si="2"/>
        <v>38</v>
      </c>
      <c r="BY58" s="13">
        <f t="shared" si="3"/>
        <v>40</v>
      </c>
      <c r="BZ58" s="13">
        <f t="shared" si="4"/>
        <v>40</v>
      </c>
      <c r="CA58" s="13">
        <f t="shared" si="5"/>
        <v>40</v>
      </c>
      <c r="CB58" s="13">
        <f t="shared" si="6"/>
        <v>36</v>
      </c>
      <c r="CC58" s="13">
        <f t="shared" si="7"/>
        <v>32</v>
      </c>
      <c r="CD58" s="13">
        <f t="shared" si="8"/>
        <v>34</v>
      </c>
      <c r="CE58" s="13">
        <f t="shared" si="9"/>
        <v>40</v>
      </c>
      <c r="CF58" s="13">
        <f t="shared" si="10"/>
        <v>38</v>
      </c>
      <c r="CG58" s="14">
        <f t="shared" si="11"/>
        <v>4</v>
      </c>
      <c r="CR58" s="5" t="s">
        <v>183</v>
      </c>
      <c r="CS58" s="5" t="s">
        <v>193</v>
      </c>
    </row>
    <row r="59" ht="15.75" customHeight="1">
      <c r="A59" s="12">
        <v>55.0</v>
      </c>
      <c r="B59" s="13">
        <v>2018.0</v>
      </c>
      <c r="C59" s="13">
        <v>5.0</v>
      </c>
      <c r="D59" s="13">
        <v>4.0</v>
      </c>
      <c r="E59" s="13">
        <v>4.0</v>
      </c>
      <c r="F59" s="13">
        <v>4.2</v>
      </c>
      <c r="G59" s="13">
        <v>4.4</v>
      </c>
      <c r="H59" s="13">
        <v>3.5</v>
      </c>
      <c r="I59" s="13">
        <v>6.8</v>
      </c>
      <c r="J59" s="13">
        <v>4.4</v>
      </c>
      <c r="K59" s="13">
        <v>4.0</v>
      </c>
      <c r="L59" s="13">
        <v>4.0</v>
      </c>
      <c r="M59" s="13">
        <v>4.0</v>
      </c>
      <c r="N59" s="13">
        <v>4.0</v>
      </c>
      <c r="O59" s="13">
        <v>5.3</v>
      </c>
      <c r="P59" s="13">
        <v>5.0</v>
      </c>
      <c r="Q59" s="13">
        <v>5.4</v>
      </c>
      <c r="R59" s="13">
        <v>4.7</v>
      </c>
      <c r="S59" s="13">
        <v>4.6</v>
      </c>
      <c r="T59" s="13">
        <v>4.3</v>
      </c>
      <c r="U59" s="13">
        <v>4.8</v>
      </c>
      <c r="V59" s="13">
        <v>4.6</v>
      </c>
      <c r="W59" s="13">
        <v>5.1</v>
      </c>
      <c r="X59" s="13">
        <v>6.1</v>
      </c>
      <c r="Y59" s="13">
        <v>4.6</v>
      </c>
      <c r="Z59" s="13">
        <v>4.3</v>
      </c>
      <c r="AA59" s="13">
        <v>5.0</v>
      </c>
      <c r="AB59" s="13">
        <v>5.1</v>
      </c>
      <c r="AC59" s="13">
        <v>4.2</v>
      </c>
      <c r="AD59" s="13">
        <v>6.5</v>
      </c>
      <c r="AE59" s="13">
        <v>5.2</v>
      </c>
      <c r="AF59" s="13">
        <v>5.9</v>
      </c>
      <c r="AG59" s="13">
        <v>5.6</v>
      </c>
      <c r="AH59" s="13">
        <v>5.9</v>
      </c>
      <c r="AI59" s="13">
        <v>5.7</v>
      </c>
      <c r="AJ59" s="13">
        <v>4.5</v>
      </c>
      <c r="AK59" s="13"/>
      <c r="AL59" s="13">
        <v>5.7</v>
      </c>
      <c r="AM59" s="13">
        <v>6.3</v>
      </c>
      <c r="AN59" s="13">
        <v>5.6</v>
      </c>
      <c r="AO59" s="13">
        <v>5.3</v>
      </c>
      <c r="AP59" s="13">
        <v>5.0</v>
      </c>
      <c r="AQ59" s="13"/>
      <c r="AR59" s="13">
        <v>5.4</v>
      </c>
      <c r="AS59" s="13">
        <v>5.3</v>
      </c>
      <c r="AT59" s="13">
        <v>4.6</v>
      </c>
      <c r="AU59" s="13"/>
      <c r="AV59" s="13"/>
      <c r="AW59" s="13"/>
      <c r="AX59" s="13"/>
      <c r="AY59" s="13"/>
      <c r="AZ59" s="13"/>
      <c r="BA59" s="13"/>
      <c r="BB59" s="13">
        <v>5.1</v>
      </c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>
        <v>5.5</v>
      </c>
      <c r="BQ59" s="13">
        <v>4.3</v>
      </c>
      <c r="BR59" s="13">
        <v>4.2</v>
      </c>
      <c r="BS59" s="13"/>
      <c r="BT59" s="13" t="s">
        <v>203</v>
      </c>
      <c r="BU59" s="13" t="s">
        <v>187</v>
      </c>
      <c r="BV59" s="13"/>
      <c r="BW59" s="13">
        <f t="shared" si="1"/>
        <v>244</v>
      </c>
      <c r="BX59" s="13">
        <f t="shared" si="2"/>
        <v>36</v>
      </c>
      <c r="BY59" s="13">
        <f t="shared" si="3"/>
        <v>40</v>
      </c>
      <c r="BZ59" s="13">
        <f t="shared" si="4"/>
        <v>40</v>
      </c>
      <c r="CA59" s="13">
        <f t="shared" si="5"/>
        <v>36</v>
      </c>
      <c r="CB59" s="13">
        <f t="shared" si="6"/>
        <v>32</v>
      </c>
      <c r="CC59" s="13">
        <f t="shared" si="7"/>
        <v>28</v>
      </c>
      <c r="CD59" s="13">
        <f t="shared" si="8"/>
        <v>18</v>
      </c>
      <c r="CE59" s="13">
        <f t="shared" si="9"/>
        <v>10</v>
      </c>
      <c r="CF59" s="13">
        <f t="shared" si="10"/>
        <v>4</v>
      </c>
      <c r="CG59" s="14">
        <f t="shared" si="11"/>
        <v>0</v>
      </c>
      <c r="CR59" s="5" t="s">
        <v>231</v>
      </c>
      <c r="CS59" s="15">
        <v>45111.0</v>
      </c>
    </row>
    <row r="60" ht="15.75" customHeight="1">
      <c r="A60" s="12">
        <v>56.0</v>
      </c>
      <c r="B60" s="13">
        <v>2018.0</v>
      </c>
      <c r="C60" s="13">
        <v>6.3</v>
      </c>
      <c r="D60" s="13"/>
      <c r="E60" s="13">
        <v>5.6</v>
      </c>
      <c r="F60" s="13">
        <v>5.0</v>
      </c>
      <c r="G60" s="13">
        <v>5.8</v>
      </c>
      <c r="H60" s="13">
        <v>5.2</v>
      </c>
      <c r="I60" s="13">
        <v>5.9</v>
      </c>
      <c r="J60" s="13">
        <v>5.7</v>
      </c>
      <c r="K60" s="13">
        <v>5.2</v>
      </c>
      <c r="L60" s="13">
        <v>5.4</v>
      </c>
      <c r="M60" s="13">
        <v>5.2</v>
      </c>
      <c r="N60" s="13">
        <v>5.1</v>
      </c>
      <c r="O60" s="13">
        <v>5.7</v>
      </c>
      <c r="P60" s="13">
        <v>6.7</v>
      </c>
      <c r="Q60" s="13">
        <v>6.0</v>
      </c>
      <c r="R60" s="13">
        <v>5.3</v>
      </c>
      <c r="S60" s="13">
        <v>5.7</v>
      </c>
      <c r="T60" s="13">
        <v>4.2</v>
      </c>
      <c r="U60" s="13">
        <v>5.1</v>
      </c>
      <c r="V60" s="13">
        <v>5.5</v>
      </c>
      <c r="W60" s="13">
        <v>6.0</v>
      </c>
      <c r="X60" s="13">
        <v>6.8</v>
      </c>
      <c r="Y60" s="13">
        <v>5.5</v>
      </c>
      <c r="Z60" s="13">
        <v>5.0</v>
      </c>
      <c r="AA60" s="13">
        <v>5.7</v>
      </c>
      <c r="AB60" s="13">
        <v>5.9</v>
      </c>
      <c r="AC60" s="13">
        <v>4.3</v>
      </c>
      <c r="AD60" s="13">
        <v>5.8</v>
      </c>
      <c r="AE60" s="13">
        <v>6.2</v>
      </c>
      <c r="AF60" s="13">
        <v>5.1</v>
      </c>
      <c r="AG60" s="13">
        <v>6.3</v>
      </c>
      <c r="AH60" s="13">
        <v>6.7</v>
      </c>
      <c r="AI60" s="13">
        <v>5.5</v>
      </c>
      <c r="AJ60" s="13">
        <v>5.1</v>
      </c>
      <c r="AK60" s="13">
        <v>4.8</v>
      </c>
      <c r="AL60" s="13">
        <v>6.1</v>
      </c>
      <c r="AM60" s="13">
        <v>6.7</v>
      </c>
      <c r="AN60" s="13">
        <v>6.2</v>
      </c>
      <c r="AO60" s="13">
        <v>5.7</v>
      </c>
      <c r="AP60" s="13">
        <v>6.6</v>
      </c>
      <c r="AQ60" s="13">
        <v>6.5</v>
      </c>
      <c r="AR60" s="13">
        <v>5.9</v>
      </c>
      <c r="AS60" s="13">
        <v>5.7</v>
      </c>
      <c r="AT60" s="13">
        <v>5.9</v>
      </c>
      <c r="AU60" s="13">
        <v>5.5</v>
      </c>
      <c r="AV60" s="13">
        <v>5.3</v>
      </c>
      <c r="AW60" s="13">
        <v>6.3</v>
      </c>
      <c r="AX60" s="13"/>
      <c r="AY60" s="13"/>
      <c r="AZ60" s="13"/>
      <c r="BA60" s="13"/>
      <c r="BB60" s="13"/>
      <c r="BC60" s="13">
        <v>6.6</v>
      </c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>
        <v>5.8</v>
      </c>
      <c r="BQ60" s="13"/>
      <c r="BR60" s="13"/>
      <c r="BS60" s="13">
        <v>5.3</v>
      </c>
      <c r="BT60" s="13" t="s">
        <v>176</v>
      </c>
      <c r="BU60" s="13" t="s">
        <v>189</v>
      </c>
      <c r="BV60" s="13"/>
      <c r="BW60" s="13">
        <f t="shared" si="1"/>
        <v>258</v>
      </c>
      <c r="BX60" s="13">
        <f t="shared" si="2"/>
        <v>30</v>
      </c>
      <c r="BY60" s="13">
        <f t="shared" si="3"/>
        <v>36</v>
      </c>
      <c r="BZ60" s="13">
        <f t="shared" si="4"/>
        <v>36</v>
      </c>
      <c r="CA60" s="13">
        <f t="shared" si="5"/>
        <v>40</v>
      </c>
      <c r="CB60" s="13">
        <f t="shared" si="6"/>
        <v>36</v>
      </c>
      <c r="CC60" s="13">
        <f t="shared" si="7"/>
        <v>32</v>
      </c>
      <c r="CD60" s="13">
        <f t="shared" si="8"/>
        <v>34</v>
      </c>
      <c r="CE60" s="13">
        <f t="shared" si="9"/>
        <v>10</v>
      </c>
      <c r="CF60" s="13">
        <f t="shared" si="10"/>
        <v>4</v>
      </c>
      <c r="CG60" s="14">
        <f t="shared" si="11"/>
        <v>0</v>
      </c>
      <c r="CR60" s="15">
        <v>45112.0</v>
      </c>
      <c r="CS60" s="15">
        <v>45112.0</v>
      </c>
    </row>
    <row r="61" ht="15.75" customHeight="1">
      <c r="A61" s="12">
        <v>57.0</v>
      </c>
      <c r="B61" s="13">
        <v>2019.0</v>
      </c>
      <c r="C61" s="13">
        <v>5.9</v>
      </c>
      <c r="D61" s="13">
        <v>5.2</v>
      </c>
      <c r="E61" s="13">
        <v>4.5</v>
      </c>
      <c r="F61" s="13">
        <v>4.5</v>
      </c>
      <c r="G61" s="13" t="s">
        <v>161</v>
      </c>
      <c r="H61" s="13">
        <v>5.3</v>
      </c>
      <c r="I61" s="13">
        <v>5.6</v>
      </c>
      <c r="J61" s="13" t="s">
        <v>161</v>
      </c>
      <c r="K61" s="13">
        <v>4.6</v>
      </c>
      <c r="L61" s="13">
        <v>4.7</v>
      </c>
      <c r="M61" s="13">
        <v>5.7</v>
      </c>
      <c r="N61" s="13">
        <v>4.6</v>
      </c>
      <c r="O61" s="13">
        <v>5.6</v>
      </c>
      <c r="P61" s="13">
        <v>7.0</v>
      </c>
      <c r="Q61" s="13">
        <v>6.2</v>
      </c>
      <c r="R61" s="13">
        <v>6.0</v>
      </c>
      <c r="S61" s="13">
        <v>5.4</v>
      </c>
      <c r="T61" s="13">
        <v>5.1</v>
      </c>
      <c r="U61" s="13">
        <v>4.9</v>
      </c>
      <c r="V61" s="13">
        <v>5.8</v>
      </c>
      <c r="W61" s="13">
        <v>5.5</v>
      </c>
      <c r="X61" s="13">
        <v>6.7</v>
      </c>
      <c r="Y61" s="13">
        <v>5.7</v>
      </c>
      <c r="Z61" s="13">
        <v>4.9</v>
      </c>
      <c r="AA61" s="13">
        <v>5.6</v>
      </c>
      <c r="AB61" s="13">
        <v>6.2</v>
      </c>
      <c r="AC61" s="13">
        <v>4.1</v>
      </c>
      <c r="AD61" s="13">
        <v>6.0</v>
      </c>
      <c r="AE61" s="13">
        <v>6.6</v>
      </c>
      <c r="AF61" s="13">
        <v>6.6</v>
      </c>
      <c r="AG61" s="13" t="s">
        <v>161</v>
      </c>
      <c r="AH61" s="13">
        <v>6.6</v>
      </c>
      <c r="AI61" s="13">
        <v>5.0</v>
      </c>
      <c r="AJ61" s="13">
        <v>4.2</v>
      </c>
      <c r="AK61" s="13">
        <v>5.0</v>
      </c>
      <c r="AL61" s="13" t="s">
        <v>161</v>
      </c>
      <c r="AM61" s="13">
        <v>6.6</v>
      </c>
      <c r="AN61" s="13">
        <v>5.6</v>
      </c>
      <c r="AO61" s="13">
        <v>5.3</v>
      </c>
      <c r="AP61" s="13">
        <v>6.6</v>
      </c>
      <c r="AQ61" s="13">
        <v>6.8</v>
      </c>
      <c r="AR61" s="13">
        <v>6.0</v>
      </c>
      <c r="AS61" s="13">
        <v>5.5</v>
      </c>
      <c r="AT61" s="13">
        <v>5.1</v>
      </c>
      <c r="AU61" s="13">
        <v>4.5</v>
      </c>
      <c r="AV61" s="13">
        <v>5.7</v>
      </c>
      <c r="AW61" s="13">
        <v>5.3</v>
      </c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 t="s">
        <v>203</v>
      </c>
      <c r="BU61" s="13" t="s">
        <v>167</v>
      </c>
      <c r="BV61" s="13" t="s">
        <v>180</v>
      </c>
      <c r="BW61" s="13">
        <f t="shared" si="1"/>
        <v>256</v>
      </c>
      <c r="BX61" s="13">
        <f t="shared" si="2"/>
        <v>34</v>
      </c>
      <c r="BY61" s="13">
        <f t="shared" si="3"/>
        <v>36</v>
      </c>
      <c r="BZ61" s="13">
        <f t="shared" si="4"/>
        <v>36</v>
      </c>
      <c r="CA61" s="13">
        <f t="shared" si="5"/>
        <v>36</v>
      </c>
      <c r="CB61" s="13">
        <f t="shared" si="6"/>
        <v>36</v>
      </c>
      <c r="CC61" s="13">
        <f t="shared" si="7"/>
        <v>32</v>
      </c>
      <c r="CD61" s="13">
        <f t="shared" si="8"/>
        <v>34</v>
      </c>
      <c r="CE61" s="13">
        <f t="shared" si="9"/>
        <v>4</v>
      </c>
      <c r="CF61" s="13">
        <f t="shared" si="10"/>
        <v>4</v>
      </c>
      <c r="CG61" s="14">
        <f t="shared" si="11"/>
        <v>4</v>
      </c>
      <c r="CR61" s="5" t="s">
        <v>235</v>
      </c>
      <c r="CS61" s="5" t="s">
        <v>236</v>
      </c>
    </row>
    <row r="62" ht="15.75" customHeight="1">
      <c r="A62" s="12">
        <v>58.0</v>
      </c>
      <c r="B62" s="13">
        <v>2019.0</v>
      </c>
      <c r="C62" s="13">
        <v>5.9</v>
      </c>
      <c r="D62" s="13">
        <v>5.5</v>
      </c>
      <c r="E62" s="13">
        <v>5.7</v>
      </c>
      <c r="F62" s="13">
        <v>5.5</v>
      </c>
      <c r="G62" s="13">
        <v>5.8</v>
      </c>
      <c r="H62" s="13"/>
      <c r="I62" s="13">
        <v>6.5</v>
      </c>
      <c r="J62" s="13">
        <v>5.8</v>
      </c>
      <c r="K62" s="13">
        <v>5.3</v>
      </c>
      <c r="L62" s="13">
        <v>5.3</v>
      </c>
      <c r="M62" s="13">
        <v>4.1</v>
      </c>
      <c r="N62" s="13">
        <v>4.1</v>
      </c>
      <c r="O62" s="13">
        <v>6.2</v>
      </c>
      <c r="P62" s="13">
        <v>6.5</v>
      </c>
      <c r="Q62" s="13">
        <v>6.8</v>
      </c>
      <c r="R62" s="13">
        <v>5.6</v>
      </c>
      <c r="S62" s="13">
        <v>5.6</v>
      </c>
      <c r="T62" s="13">
        <v>4.4</v>
      </c>
      <c r="U62" s="13">
        <v>4.9</v>
      </c>
      <c r="V62" s="13">
        <v>6.6</v>
      </c>
      <c r="W62" s="13">
        <v>5.8</v>
      </c>
      <c r="X62" s="13">
        <v>6.7</v>
      </c>
      <c r="Y62" s="13">
        <v>6.3</v>
      </c>
      <c r="Z62" s="13">
        <v>4.6</v>
      </c>
      <c r="AA62" s="13">
        <v>4.5</v>
      </c>
      <c r="AB62" s="13">
        <v>5.6</v>
      </c>
      <c r="AC62" s="13">
        <v>5.0</v>
      </c>
      <c r="AD62" s="13">
        <v>5.8</v>
      </c>
      <c r="AE62" s="13">
        <v>5.9</v>
      </c>
      <c r="AF62" s="13">
        <v>6.4</v>
      </c>
      <c r="AG62" s="13">
        <v>6.7</v>
      </c>
      <c r="AH62" s="13">
        <v>6.3</v>
      </c>
      <c r="AI62" s="13">
        <v>4.6</v>
      </c>
      <c r="AJ62" s="13">
        <v>5.5</v>
      </c>
      <c r="AK62" s="13">
        <v>5.4</v>
      </c>
      <c r="AL62" s="13">
        <v>5.5</v>
      </c>
      <c r="AM62" s="13">
        <v>6.4</v>
      </c>
      <c r="AN62" s="13">
        <v>5.6</v>
      </c>
      <c r="AO62" s="13">
        <v>5.7</v>
      </c>
      <c r="AP62" s="13">
        <v>5.2</v>
      </c>
      <c r="AQ62" s="13">
        <v>6.7</v>
      </c>
      <c r="AR62" s="13">
        <v>6.4</v>
      </c>
      <c r="AS62" s="13">
        <v>6.0</v>
      </c>
      <c r="AT62" s="13">
        <v>5.6</v>
      </c>
      <c r="AU62" s="13">
        <v>5.5</v>
      </c>
      <c r="AV62" s="13">
        <v>5.2</v>
      </c>
      <c r="AW62" s="13">
        <v>5.4</v>
      </c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>
        <v>5.9</v>
      </c>
      <c r="BQ62" s="13">
        <v>6.5</v>
      </c>
      <c r="BR62" s="13">
        <v>5.8</v>
      </c>
      <c r="BS62" s="13">
        <v>4.6</v>
      </c>
      <c r="BT62" s="13" t="s">
        <v>203</v>
      </c>
      <c r="BU62" s="13" t="s">
        <v>171</v>
      </c>
      <c r="BV62" s="13"/>
      <c r="BW62" s="13">
        <f t="shared" si="1"/>
        <v>266</v>
      </c>
      <c r="BX62" s="13">
        <f t="shared" si="2"/>
        <v>36</v>
      </c>
      <c r="BY62" s="13">
        <f t="shared" si="3"/>
        <v>40</v>
      </c>
      <c r="BZ62" s="13">
        <f t="shared" si="4"/>
        <v>40</v>
      </c>
      <c r="CA62" s="13">
        <f t="shared" si="5"/>
        <v>40</v>
      </c>
      <c r="CB62" s="13">
        <f t="shared" si="6"/>
        <v>36</v>
      </c>
      <c r="CC62" s="13">
        <f t="shared" si="7"/>
        <v>32</v>
      </c>
      <c r="CD62" s="13">
        <f t="shared" si="8"/>
        <v>34</v>
      </c>
      <c r="CE62" s="13">
        <f t="shared" si="9"/>
        <v>4</v>
      </c>
      <c r="CF62" s="13">
        <f t="shared" si="10"/>
        <v>4</v>
      </c>
      <c r="CG62" s="14">
        <f t="shared" si="11"/>
        <v>0</v>
      </c>
      <c r="CR62" s="5" t="s">
        <v>237</v>
      </c>
      <c r="CS62" s="5" t="s">
        <v>238</v>
      </c>
    </row>
    <row r="63" ht="15.75" customHeight="1">
      <c r="A63" s="12">
        <v>59.0</v>
      </c>
      <c r="B63" s="13">
        <v>2019.0</v>
      </c>
      <c r="C63" s="13">
        <v>6.0</v>
      </c>
      <c r="D63" s="13">
        <v>4.0</v>
      </c>
      <c r="E63" s="13">
        <v>4.0</v>
      </c>
      <c r="F63" s="13">
        <v>4.0</v>
      </c>
      <c r="G63" s="13">
        <v>5.7</v>
      </c>
      <c r="H63" s="13">
        <v>6.2</v>
      </c>
      <c r="I63" s="13">
        <v>5.8</v>
      </c>
      <c r="J63" s="13">
        <v>4.6</v>
      </c>
      <c r="K63" s="13">
        <v>5.3</v>
      </c>
      <c r="L63" s="13">
        <v>4.5</v>
      </c>
      <c r="M63" s="13">
        <v>4.0</v>
      </c>
      <c r="N63" s="13">
        <v>4.5</v>
      </c>
      <c r="O63" s="13">
        <v>4.1</v>
      </c>
      <c r="P63" s="13">
        <v>4.4</v>
      </c>
      <c r="Q63" s="13">
        <v>7.0</v>
      </c>
      <c r="R63" s="13">
        <v>4.5</v>
      </c>
      <c r="S63" s="13">
        <v>5.0</v>
      </c>
      <c r="T63" s="13">
        <v>4.7</v>
      </c>
      <c r="U63" s="13">
        <v>4.6</v>
      </c>
      <c r="V63" s="13">
        <v>4.3</v>
      </c>
      <c r="W63" s="13">
        <v>5.8</v>
      </c>
      <c r="X63" s="13"/>
      <c r="Y63" s="13">
        <v>5.0</v>
      </c>
      <c r="Z63" s="13">
        <v>4.7</v>
      </c>
      <c r="AA63" s="13">
        <v>4.9</v>
      </c>
      <c r="AB63" s="13">
        <v>5.8</v>
      </c>
      <c r="AC63" s="13">
        <v>4.5</v>
      </c>
      <c r="AD63" s="13">
        <v>4.8</v>
      </c>
      <c r="AE63" s="13">
        <v>4.0</v>
      </c>
      <c r="AF63" s="13"/>
      <c r="AG63" s="13"/>
      <c r="AH63" s="13"/>
      <c r="AI63" s="13">
        <v>5.3</v>
      </c>
      <c r="AJ63" s="13">
        <v>4.7</v>
      </c>
      <c r="AK63" s="13"/>
      <c r="AL63" s="13"/>
      <c r="AM63" s="13"/>
      <c r="AN63" s="13"/>
      <c r="AO63" s="13">
        <v>4.7</v>
      </c>
      <c r="AP63" s="13">
        <v>4.5</v>
      </c>
      <c r="AQ63" s="13"/>
      <c r="AR63" s="13"/>
      <c r="AS63" s="13"/>
      <c r="AT63" s="13"/>
      <c r="AU63" s="13"/>
      <c r="AV63" s="13">
        <v>4.8</v>
      </c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>
        <v>5.1</v>
      </c>
      <c r="BR63" s="13">
        <v>5.6</v>
      </c>
      <c r="BS63" s="13">
        <v>4.2</v>
      </c>
      <c r="BT63" s="13"/>
      <c r="BU63" s="13"/>
      <c r="BV63" s="13"/>
      <c r="BW63" s="13">
        <f t="shared" si="1"/>
        <v>184</v>
      </c>
      <c r="BX63" s="13">
        <f t="shared" si="2"/>
        <v>34</v>
      </c>
      <c r="BY63" s="13">
        <f t="shared" si="3"/>
        <v>40</v>
      </c>
      <c r="BZ63" s="13">
        <f t="shared" si="4"/>
        <v>40</v>
      </c>
      <c r="CA63" s="13">
        <f t="shared" si="5"/>
        <v>36</v>
      </c>
      <c r="CB63" s="13">
        <f t="shared" si="6"/>
        <v>16</v>
      </c>
      <c r="CC63" s="13">
        <f t="shared" si="7"/>
        <v>12</v>
      </c>
      <c r="CD63" s="13">
        <f t="shared" si="8"/>
        <v>6</v>
      </c>
      <c r="CE63" s="13">
        <f t="shared" si="9"/>
        <v>0</v>
      </c>
      <c r="CF63" s="13">
        <f t="shared" si="10"/>
        <v>0</v>
      </c>
      <c r="CG63" s="14">
        <f t="shared" si="11"/>
        <v>0</v>
      </c>
      <c r="CR63" s="5" t="s">
        <v>234</v>
      </c>
      <c r="CS63" s="5" t="s">
        <v>239</v>
      </c>
    </row>
    <row r="64" ht="15.75" customHeight="1">
      <c r="A64" s="12">
        <v>60.0</v>
      </c>
      <c r="B64" s="13">
        <v>2019.0</v>
      </c>
      <c r="C64" s="13">
        <v>6.5</v>
      </c>
      <c r="D64" s="13">
        <v>4.8</v>
      </c>
      <c r="E64" s="13">
        <v>4.3</v>
      </c>
      <c r="F64" s="13">
        <v>4.5</v>
      </c>
      <c r="G64" s="13">
        <v>4.2</v>
      </c>
      <c r="H64" s="13">
        <v>5.8</v>
      </c>
      <c r="I64" s="13">
        <v>5.5</v>
      </c>
      <c r="J64" s="13">
        <v>5.2</v>
      </c>
      <c r="K64" s="13">
        <v>4.8</v>
      </c>
      <c r="L64" s="13">
        <v>5.1</v>
      </c>
      <c r="M64" s="13">
        <v>5.8</v>
      </c>
      <c r="N64" s="13">
        <v>4.5</v>
      </c>
      <c r="O64" s="13">
        <v>4.5</v>
      </c>
      <c r="P64" s="13">
        <v>6.3</v>
      </c>
      <c r="Q64" s="13">
        <v>6.9</v>
      </c>
      <c r="R64" s="13">
        <v>4.7</v>
      </c>
      <c r="S64" s="13">
        <v>4.3</v>
      </c>
      <c r="T64" s="13">
        <v>5.5</v>
      </c>
      <c r="U64" s="13">
        <v>6.0</v>
      </c>
      <c r="V64" s="13">
        <v>5.2</v>
      </c>
      <c r="W64" s="13">
        <v>6.3</v>
      </c>
      <c r="X64" s="13">
        <v>6.5</v>
      </c>
      <c r="Y64" s="13">
        <v>6.1</v>
      </c>
      <c r="Z64" s="13">
        <v>5.4</v>
      </c>
      <c r="AA64" s="13">
        <v>5.8</v>
      </c>
      <c r="AB64" s="13">
        <v>6.7</v>
      </c>
      <c r="AC64" s="13">
        <v>5.2</v>
      </c>
      <c r="AD64" s="13">
        <v>5.9</v>
      </c>
      <c r="AE64" s="13">
        <v>6.8</v>
      </c>
      <c r="AF64" s="13">
        <v>6.7</v>
      </c>
      <c r="AG64" s="13">
        <v>5.8</v>
      </c>
      <c r="AH64" s="13">
        <v>6.5</v>
      </c>
      <c r="AI64" s="13">
        <v>6.4</v>
      </c>
      <c r="AJ64" s="13">
        <v>5.8</v>
      </c>
      <c r="AK64" s="13">
        <v>5.3</v>
      </c>
      <c r="AL64" s="13">
        <v>5.9</v>
      </c>
      <c r="AM64" s="13">
        <v>6.7</v>
      </c>
      <c r="AN64" s="13">
        <v>6.1</v>
      </c>
      <c r="AO64" s="13">
        <v>5.4</v>
      </c>
      <c r="AP64" s="13">
        <v>6.3</v>
      </c>
      <c r="AQ64" s="13">
        <v>6.8</v>
      </c>
      <c r="AR64" s="13">
        <v>6.1</v>
      </c>
      <c r="AS64" s="13">
        <v>5.9</v>
      </c>
      <c r="AT64" s="13">
        <v>5.4</v>
      </c>
      <c r="AU64" s="13">
        <v>5.1</v>
      </c>
      <c r="AV64" s="13">
        <v>6.4</v>
      </c>
      <c r="AW64" s="13">
        <v>6.0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>
        <v>5.4</v>
      </c>
      <c r="BQ64" s="13">
        <v>4.7</v>
      </c>
      <c r="BR64" s="13">
        <v>4.8</v>
      </c>
      <c r="BS64" s="13">
        <v>5.8</v>
      </c>
      <c r="BT64" s="13" t="s">
        <v>196</v>
      </c>
      <c r="BU64" s="13" t="s">
        <v>184</v>
      </c>
      <c r="BV64" s="13"/>
      <c r="BW64" s="13">
        <f t="shared" si="1"/>
        <v>268</v>
      </c>
      <c r="BX64" s="13">
        <f t="shared" si="2"/>
        <v>38</v>
      </c>
      <c r="BY64" s="13">
        <f t="shared" si="3"/>
        <v>40</v>
      </c>
      <c r="BZ64" s="13">
        <f t="shared" si="4"/>
        <v>40</v>
      </c>
      <c r="CA64" s="13">
        <f t="shared" si="5"/>
        <v>40</v>
      </c>
      <c r="CB64" s="13">
        <f t="shared" si="6"/>
        <v>36</v>
      </c>
      <c r="CC64" s="13">
        <f t="shared" si="7"/>
        <v>32</v>
      </c>
      <c r="CD64" s="13">
        <f t="shared" si="8"/>
        <v>34</v>
      </c>
      <c r="CE64" s="13">
        <f t="shared" si="9"/>
        <v>4</v>
      </c>
      <c r="CF64" s="13">
        <f t="shared" si="10"/>
        <v>4</v>
      </c>
      <c r="CG64" s="14">
        <f t="shared" si="11"/>
        <v>0</v>
      </c>
      <c r="CR64" s="5" t="s">
        <v>240</v>
      </c>
      <c r="CS64" s="5" t="s">
        <v>174</v>
      </c>
    </row>
    <row r="65" ht="15.75" customHeight="1">
      <c r="A65" s="12">
        <v>61.0</v>
      </c>
      <c r="B65" s="13">
        <v>2019.0</v>
      </c>
      <c r="C65" s="13">
        <v>4.4</v>
      </c>
      <c r="D65" s="13">
        <v>4.0</v>
      </c>
      <c r="E65" s="13">
        <v>4.5</v>
      </c>
      <c r="F65" s="13">
        <v>4.0</v>
      </c>
      <c r="G65" s="13">
        <v>5.6</v>
      </c>
      <c r="H65" s="13">
        <v>4.1</v>
      </c>
      <c r="I65" s="13">
        <v>6.5</v>
      </c>
      <c r="J65" s="13">
        <v>1.7</v>
      </c>
      <c r="K65" s="13">
        <v>5.1</v>
      </c>
      <c r="L65" s="13">
        <v>5.2</v>
      </c>
      <c r="M65" s="13">
        <v>5.9</v>
      </c>
      <c r="N65" s="13">
        <v>4.1</v>
      </c>
      <c r="O65" s="13">
        <v>6.2</v>
      </c>
      <c r="P65" s="13">
        <v>6.3</v>
      </c>
      <c r="Q65" s="13">
        <v>7.0</v>
      </c>
      <c r="R65" s="13">
        <v>4.1</v>
      </c>
      <c r="S65" s="13">
        <v>4.0</v>
      </c>
      <c r="T65" s="13">
        <v>5.2</v>
      </c>
      <c r="U65" s="13">
        <v>4.0</v>
      </c>
      <c r="V65" s="13">
        <v>5.1</v>
      </c>
      <c r="W65" s="13">
        <v>5.3</v>
      </c>
      <c r="X65" s="13">
        <v>6.7</v>
      </c>
      <c r="Y65" s="13">
        <v>5.0</v>
      </c>
      <c r="Z65" s="13">
        <v>5.1</v>
      </c>
      <c r="AA65" s="13">
        <v>3.9</v>
      </c>
      <c r="AB65" s="13">
        <v>5.6</v>
      </c>
      <c r="AC65" s="13">
        <v>4.7</v>
      </c>
      <c r="AD65" s="13">
        <v>5.9</v>
      </c>
      <c r="AE65" s="13">
        <v>5.4</v>
      </c>
      <c r="AF65" s="13">
        <v>6.2</v>
      </c>
      <c r="AG65" s="13">
        <v>5.4</v>
      </c>
      <c r="AH65" s="13">
        <v>5.4</v>
      </c>
      <c r="AI65" s="13">
        <v>5.5</v>
      </c>
      <c r="AJ65" s="13">
        <v>3.7</v>
      </c>
      <c r="AK65" s="13">
        <v>3.3</v>
      </c>
      <c r="AL65" s="13">
        <v>5.3</v>
      </c>
      <c r="AM65" s="13">
        <v>6.0</v>
      </c>
      <c r="AN65" s="13">
        <v>4.8</v>
      </c>
      <c r="AO65" s="13">
        <v>3.5</v>
      </c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>
        <v>5.3</v>
      </c>
      <c r="BQ65" s="13">
        <v>4.5</v>
      </c>
      <c r="BR65" s="13">
        <v>5.4</v>
      </c>
      <c r="BS65" s="13">
        <v>5.0</v>
      </c>
      <c r="BT65" s="13" t="s">
        <v>200</v>
      </c>
      <c r="BU65" s="13"/>
      <c r="BV65" s="13"/>
      <c r="BW65" s="13">
        <f t="shared" si="1"/>
        <v>194</v>
      </c>
      <c r="BX65" s="13">
        <f t="shared" si="2"/>
        <v>38</v>
      </c>
      <c r="BY65" s="13">
        <f t="shared" si="3"/>
        <v>36</v>
      </c>
      <c r="BZ65" s="13">
        <f t="shared" si="4"/>
        <v>40</v>
      </c>
      <c r="CA65" s="13">
        <f t="shared" si="5"/>
        <v>34</v>
      </c>
      <c r="CB65" s="13">
        <f t="shared" si="6"/>
        <v>26</v>
      </c>
      <c r="CC65" s="13">
        <f t="shared" si="7"/>
        <v>16</v>
      </c>
      <c r="CD65" s="13">
        <f t="shared" si="8"/>
        <v>0</v>
      </c>
      <c r="CE65" s="13">
        <f t="shared" si="9"/>
        <v>4</v>
      </c>
      <c r="CF65" s="13">
        <f t="shared" si="10"/>
        <v>0</v>
      </c>
      <c r="CG65" s="14">
        <f t="shared" si="11"/>
        <v>0</v>
      </c>
      <c r="CR65" s="5" t="s">
        <v>206</v>
      </c>
      <c r="CS65" s="5" t="s">
        <v>241</v>
      </c>
    </row>
    <row r="66" ht="15.75" customHeight="1">
      <c r="A66" s="12">
        <v>62.0</v>
      </c>
      <c r="B66" s="13">
        <v>2019.0</v>
      </c>
      <c r="C66" s="13">
        <v>5.5</v>
      </c>
      <c r="D66" s="13">
        <v>5.7</v>
      </c>
      <c r="E66" s="13">
        <v>4.1</v>
      </c>
      <c r="F66" s="13">
        <v>5.4</v>
      </c>
      <c r="G66" s="13">
        <v>4.2</v>
      </c>
      <c r="H66" s="13">
        <v>6.0</v>
      </c>
      <c r="I66" s="13">
        <v>5.7</v>
      </c>
      <c r="J66" s="13">
        <v>5.1</v>
      </c>
      <c r="K66" s="13">
        <v>5.0</v>
      </c>
      <c r="L66" s="13">
        <v>4.7</v>
      </c>
      <c r="M66" s="13">
        <v>4.9</v>
      </c>
      <c r="N66" s="13">
        <v>5.4</v>
      </c>
      <c r="O66" s="13">
        <v>4.8</v>
      </c>
      <c r="P66" s="13">
        <v>6.0</v>
      </c>
      <c r="Q66" s="13">
        <v>6.2</v>
      </c>
      <c r="R66" s="13">
        <v>4.8</v>
      </c>
      <c r="S66" s="13">
        <v>5.0</v>
      </c>
      <c r="T66" s="13">
        <v>3.5</v>
      </c>
      <c r="U66" s="13">
        <v>6.3</v>
      </c>
      <c r="V66" s="13">
        <v>5.2</v>
      </c>
      <c r="W66" s="13">
        <v>5.9</v>
      </c>
      <c r="X66" s="13">
        <v>6.1</v>
      </c>
      <c r="Y66" s="13">
        <v>5.1</v>
      </c>
      <c r="Z66" s="13">
        <v>3.5</v>
      </c>
      <c r="AA66" s="13">
        <v>4.3</v>
      </c>
      <c r="AB66" s="13">
        <v>5.7</v>
      </c>
      <c r="AC66" s="13">
        <v>3.6</v>
      </c>
      <c r="AD66" s="13">
        <v>5.2</v>
      </c>
      <c r="AE66" s="13">
        <v>5.4</v>
      </c>
      <c r="AF66" s="13">
        <v>6.6</v>
      </c>
      <c r="AG66" s="13"/>
      <c r="AH66" s="13">
        <v>4.6</v>
      </c>
      <c r="AI66" s="13"/>
      <c r="AJ66" s="13">
        <v>4.0</v>
      </c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>
        <v>5.5</v>
      </c>
      <c r="BQ66" s="13">
        <v>5.5</v>
      </c>
      <c r="BR66" s="13">
        <v>5.0</v>
      </c>
      <c r="BS66" s="13">
        <v>4.9</v>
      </c>
      <c r="BT66" s="13"/>
      <c r="BU66" s="13"/>
      <c r="BV66" s="13" t="s">
        <v>163</v>
      </c>
      <c r="BW66" s="13">
        <f t="shared" si="1"/>
        <v>164</v>
      </c>
      <c r="BX66" s="13">
        <f t="shared" si="2"/>
        <v>38</v>
      </c>
      <c r="BY66" s="13">
        <f t="shared" si="3"/>
        <v>40</v>
      </c>
      <c r="BZ66" s="13">
        <f t="shared" si="4"/>
        <v>34</v>
      </c>
      <c r="CA66" s="13">
        <f t="shared" si="5"/>
        <v>28</v>
      </c>
      <c r="CB66" s="13">
        <f t="shared" si="6"/>
        <v>20</v>
      </c>
      <c r="CC66" s="13">
        <f t="shared" si="7"/>
        <v>0</v>
      </c>
      <c r="CD66" s="13">
        <f t="shared" si="8"/>
        <v>0</v>
      </c>
      <c r="CE66" s="13">
        <f t="shared" si="9"/>
        <v>0</v>
      </c>
      <c r="CF66" s="13">
        <f t="shared" si="10"/>
        <v>0</v>
      </c>
      <c r="CG66" s="14">
        <f t="shared" si="11"/>
        <v>4</v>
      </c>
      <c r="CR66" s="15">
        <v>44962.0</v>
      </c>
      <c r="CS66" s="15">
        <v>45235.0</v>
      </c>
    </row>
    <row r="67" ht="15.75" customHeight="1">
      <c r="A67" s="12">
        <v>63.0</v>
      </c>
      <c r="B67" s="13">
        <v>2019.0</v>
      </c>
      <c r="C67" s="13">
        <v>5.5</v>
      </c>
      <c r="D67" s="13">
        <v>4.0</v>
      </c>
      <c r="E67" s="13">
        <v>5.0</v>
      </c>
      <c r="F67" s="13">
        <v>4.1</v>
      </c>
      <c r="G67" s="13">
        <v>4.1</v>
      </c>
      <c r="H67" s="13">
        <v>5.2</v>
      </c>
      <c r="I67" s="13">
        <v>6.3</v>
      </c>
      <c r="J67" s="13">
        <v>5.1</v>
      </c>
      <c r="K67" s="13">
        <v>4.5</v>
      </c>
      <c r="L67" s="13">
        <v>4.6</v>
      </c>
      <c r="M67" s="13">
        <v>5.4</v>
      </c>
      <c r="N67" s="13">
        <v>4.7</v>
      </c>
      <c r="O67" s="13">
        <v>5.5</v>
      </c>
      <c r="P67" s="13">
        <v>7.0</v>
      </c>
      <c r="Q67" s="13">
        <v>6.8</v>
      </c>
      <c r="R67" s="13">
        <v>5.3</v>
      </c>
      <c r="S67" s="13">
        <v>4.5</v>
      </c>
      <c r="T67" s="13">
        <v>5.0</v>
      </c>
      <c r="U67" s="13">
        <v>5.5</v>
      </c>
      <c r="V67" s="13">
        <v>4.9</v>
      </c>
      <c r="W67" s="13">
        <v>6.1</v>
      </c>
      <c r="X67" s="13">
        <v>6.6</v>
      </c>
      <c r="Y67" s="13">
        <v>4.3</v>
      </c>
      <c r="Z67" s="13">
        <v>5.4</v>
      </c>
      <c r="AA67" s="13">
        <v>5.1</v>
      </c>
      <c r="AB67" s="13">
        <v>6.0</v>
      </c>
      <c r="AC67" s="13">
        <v>5.1</v>
      </c>
      <c r="AD67" s="13">
        <v>6.1</v>
      </c>
      <c r="AE67" s="13">
        <v>4.6</v>
      </c>
      <c r="AF67" s="13">
        <v>5.4</v>
      </c>
      <c r="AG67" s="13">
        <v>5.4</v>
      </c>
      <c r="AH67" s="13">
        <v>6.6</v>
      </c>
      <c r="AI67" s="13">
        <v>4.3</v>
      </c>
      <c r="AJ67" s="13">
        <v>4.0</v>
      </c>
      <c r="AK67" s="13">
        <v>4.2</v>
      </c>
      <c r="AL67" s="13">
        <v>5.5</v>
      </c>
      <c r="AM67" s="13">
        <v>6.4</v>
      </c>
      <c r="AN67" s="13">
        <v>6.3</v>
      </c>
      <c r="AO67" s="13">
        <v>4.9</v>
      </c>
      <c r="AP67" s="13">
        <v>4.6</v>
      </c>
      <c r="AQ67" s="13">
        <v>6.7</v>
      </c>
      <c r="AR67" s="13">
        <v>5.8</v>
      </c>
      <c r="AS67" s="13">
        <v>5.5</v>
      </c>
      <c r="AT67" s="13">
        <v>5.1</v>
      </c>
      <c r="AU67" s="13">
        <v>5.3</v>
      </c>
      <c r="AV67" s="13">
        <v>5.9</v>
      </c>
      <c r="AW67" s="13">
        <v>5.3</v>
      </c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>
        <v>4.0</v>
      </c>
      <c r="BS67" s="13">
        <v>5.0</v>
      </c>
      <c r="BT67" s="13" t="s">
        <v>171</v>
      </c>
      <c r="BU67" s="13" t="s">
        <v>167</v>
      </c>
      <c r="BV67" s="13"/>
      <c r="BW67" s="13">
        <f t="shared" si="1"/>
        <v>260</v>
      </c>
      <c r="BX67" s="13">
        <f t="shared" si="2"/>
        <v>34</v>
      </c>
      <c r="BY67" s="13">
        <f t="shared" si="3"/>
        <v>36</v>
      </c>
      <c r="BZ67" s="13">
        <f t="shared" si="4"/>
        <v>40</v>
      </c>
      <c r="CA67" s="13">
        <f t="shared" si="5"/>
        <v>40</v>
      </c>
      <c r="CB67" s="13">
        <f t="shared" si="6"/>
        <v>36</v>
      </c>
      <c r="CC67" s="13">
        <f t="shared" si="7"/>
        <v>32</v>
      </c>
      <c r="CD67" s="13">
        <f t="shared" si="8"/>
        <v>34</v>
      </c>
      <c r="CE67" s="13">
        <f t="shared" si="9"/>
        <v>4</v>
      </c>
      <c r="CF67" s="13">
        <f t="shared" si="10"/>
        <v>4</v>
      </c>
      <c r="CG67" s="14">
        <f t="shared" si="11"/>
        <v>0</v>
      </c>
      <c r="CR67" s="5" t="s">
        <v>217</v>
      </c>
      <c r="CS67" s="15">
        <v>45265.0</v>
      </c>
    </row>
    <row r="68" ht="15.75" customHeight="1">
      <c r="A68" s="12">
        <v>64.0</v>
      </c>
      <c r="B68" s="13">
        <v>2019.0</v>
      </c>
      <c r="C68" s="13">
        <v>5.8</v>
      </c>
      <c r="D68" s="13">
        <v>4.2</v>
      </c>
      <c r="E68" s="13">
        <v>4.7</v>
      </c>
      <c r="F68" s="13">
        <v>5.2</v>
      </c>
      <c r="G68" s="13">
        <v>5.9</v>
      </c>
      <c r="H68" s="13">
        <v>4.8</v>
      </c>
      <c r="I68" s="13">
        <v>6.3</v>
      </c>
      <c r="J68" s="13">
        <v>4.4</v>
      </c>
      <c r="K68" s="13">
        <v>5.0</v>
      </c>
      <c r="L68" s="13">
        <v>4.1</v>
      </c>
      <c r="M68" s="13">
        <v>5.0</v>
      </c>
      <c r="N68" s="13">
        <v>4.2</v>
      </c>
      <c r="O68" s="13">
        <v>5.4</v>
      </c>
      <c r="P68" s="13">
        <v>6.8</v>
      </c>
      <c r="Q68" s="13">
        <v>5.7</v>
      </c>
      <c r="R68" s="13">
        <v>3.5</v>
      </c>
      <c r="S68" s="13">
        <v>4.7</v>
      </c>
      <c r="T68" s="13">
        <v>5.0</v>
      </c>
      <c r="U68" s="13">
        <v>5.7</v>
      </c>
      <c r="V68" s="13">
        <v>4.3</v>
      </c>
      <c r="W68" s="13">
        <v>5.3</v>
      </c>
      <c r="X68" s="13">
        <v>5.6</v>
      </c>
      <c r="Y68" s="13"/>
      <c r="Z68" s="13"/>
      <c r="AA68" s="13"/>
      <c r="AB68" s="13">
        <v>5.3</v>
      </c>
      <c r="AC68" s="13"/>
      <c r="AD68" s="13">
        <v>5.5</v>
      </c>
      <c r="AE68" s="13"/>
      <c r="AF68" s="13">
        <v>6.5</v>
      </c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>
        <v>5.5</v>
      </c>
      <c r="BQ68" s="13">
        <v>4.7</v>
      </c>
      <c r="BR68" s="13">
        <v>4.7</v>
      </c>
      <c r="BS68" s="13">
        <v>4.5</v>
      </c>
      <c r="BT68" s="13"/>
      <c r="BU68" s="13"/>
      <c r="BV68" s="13"/>
      <c r="BW68" s="13">
        <f t="shared" si="1"/>
        <v>132</v>
      </c>
      <c r="BX68" s="13">
        <f t="shared" si="2"/>
        <v>38</v>
      </c>
      <c r="BY68" s="13">
        <f t="shared" si="3"/>
        <v>40</v>
      </c>
      <c r="BZ68" s="13">
        <f t="shared" si="4"/>
        <v>34</v>
      </c>
      <c r="CA68" s="13">
        <f t="shared" si="5"/>
        <v>16</v>
      </c>
      <c r="CB68" s="13">
        <f t="shared" si="6"/>
        <v>4</v>
      </c>
      <c r="CC68" s="13">
        <f t="shared" si="7"/>
        <v>0</v>
      </c>
      <c r="CD68" s="13">
        <f t="shared" si="8"/>
        <v>0</v>
      </c>
      <c r="CE68" s="13">
        <f t="shared" si="9"/>
        <v>0</v>
      </c>
      <c r="CF68" s="13">
        <f t="shared" si="10"/>
        <v>0</v>
      </c>
      <c r="CG68" s="14">
        <f t="shared" si="11"/>
        <v>0</v>
      </c>
      <c r="CR68" s="16">
        <v>45143.0</v>
      </c>
      <c r="CS68" s="5" t="s">
        <v>242</v>
      </c>
    </row>
    <row r="69" ht="15.75" customHeight="1">
      <c r="A69" s="12">
        <v>65.0</v>
      </c>
      <c r="B69" s="13">
        <v>2019.0</v>
      </c>
      <c r="C69" s="13">
        <v>6.3</v>
      </c>
      <c r="D69" s="13">
        <v>4.2</v>
      </c>
      <c r="E69" s="13">
        <v>4.4</v>
      </c>
      <c r="F69" s="13">
        <v>4.3</v>
      </c>
      <c r="G69" s="13">
        <v>5.3</v>
      </c>
      <c r="H69" s="13">
        <v>5.2</v>
      </c>
      <c r="I69" s="13">
        <v>5.5</v>
      </c>
      <c r="J69" s="13">
        <v>5.6</v>
      </c>
      <c r="K69" s="13">
        <v>4.5</v>
      </c>
      <c r="L69" s="13">
        <v>4.1</v>
      </c>
      <c r="M69" s="13">
        <v>4.0</v>
      </c>
      <c r="N69" s="13">
        <v>4.3</v>
      </c>
      <c r="O69" s="13">
        <v>5.4</v>
      </c>
      <c r="P69" s="13">
        <v>6.3</v>
      </c>
      <c r="Q69" s="13">
        <v>7.0</v>
      </c>
      <c r="R69" s="13">
        <v>4.5</v>
      </c>
      <c r="S69" s="13">
        <v>5.5</v>
      </c>
      <c r="T69" s="13">
        <v>4.0</v>
      </c>
      <c r="U69" s="13">
        <v>4.6</v>
      </c>
      <c r="V69" s="13">
        <v>4.3</v>
      </c>
      <c r="W69" s="13">
        <v>5.8</v>
      </c>
      <c r="X69" s="13">
        <v>6.9</v>
      </c>
      <c r="Y69" s="13">
        <v>5.7</v>
      </c>
      <c r="Z69" s="13">
        <v>5.8</v>
      </c>
      <c r="AA69" s="13">
        <v>5.1</v>
      </c>
      <c r="AB69" s="13">
        <v>6.2</v>
      </c>
      <c r="AC69" s="13">
        <v>5.2</v>
      </c>
      <c r="AD69" s="13">
        <v>5.6</v>
      </c>
      <c r="AE69" s="13">
        <v>5.3</v>
      </c>
      <c r="AF69" s="13">
        <v>6.7</v>
      </c>
      <c r="AG69" s="13">
        <v>5.4</v>
      </c>
      <c r="AH69" s="13">
        <v>5.7</v>
      </c>
      <c r="AI69" s="13">
        <v>5.9</v>
      </c>
      <c r="AJ69" s="13">
        <v>5.1</v>
      </c>
      <c r="AK69" s="13">
        <v>6.2</v>
      </c>
      <c r="AL69" s="13">
        <v>5.6</v>
      </c>
      <c r="AM69" s="13">
        <v>6.5</v>
      </c>
      <c r="AN69" s="13">
        <v>5.4</v>
      </c>
      <c r="AO69" s="13">
        <v>5.5</v>
      </c>
      <c r="AP69" s="13">
        <v>4.3</v>
      </c>
      <c r="AQ69" s="13"/>
      <c r="AR69" s="13">
        <v>5.4</v>
      </c>
      <c r="AS69" s="13">
        <v>5.1</v>
      </c>
      <c r="AT69" s="13">
        <v>5.5</v>
      </c>
      <c r="AU69" s="13">
        <v>5.4</v>
      </c>
      <c r="AV69" s="13">
        <v>6.0</v>
      </c>
      <c r="AW69" s="13">
        <v>5.4</v>
      </c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>
        <v>5.5</v>
      </c>
      <c r="BS69" s="13">
        <v>5.3</v>
      </c>
      <c r="BT69" s="13" t="s">
        <v>171</v>
      </c>
      <c r="BU69" s="13" t="s">
        <v>243</v>
      </c>
      <c r="BV69" s="13"/>
      <c r="BW69" s="13">
        <f t="shared" si="1"/>
        <v>256</v>
      </c>
      <c r="BX69" s="13">
        <f t="shared" si="2"/>
        <v>34</v>
      </c>
      <c r="BY69" s="13">
        <f t="shared" si="3"/>
        <v>36</v>
      </c>
      <c r="BZ69" s="13">
        <f t="shared" si="4"/>
        <v>40</v>
      </c>
      <c r="CA69" s="13">
        <f t="shared" si="5"/>
        <v>40</v>
      </c>
      <c r="CB69" s="13">
        <f t="shared" si="6"/>
        <v>36</v>
      </c>
      <c r="CC69" s="13">
        <f t="shared" si="7"/>
        <v>28</v>
      </c>
      <c r="CD69" s="13">
        <f t="shared" si="8"/>
        <v>34</v>
      </c>
      <c r="CE69" s="13">
        <f t="shared" si="9"/>
        <v>4</v>
      </c>
      <c r="CF69" s="13">
        <f t="shared" si="10"/>
        <v>4</v>
      </c>
      <c r="CG69" s="14">
        <f t="shared" si="11"/>
        <v>0</v>
      </c>
      <c r="CR69" s="5" t="s">
        <v>244</v>
      </c>
      <c r="CS69" s="5" t="s">
        <v>178</v>
      </c>
    </row>
    <row r="70" ht="15.75" customHeight="1">
      <c r="A70" s="12">
        <v>66.0</v>
      </c>
      <c r="B70" s="13">
        <v>2019.0</v>
      </c>
      <c r="C70" s="13">
        <v>5.5</v>
      </c>
      <c r="D70" s="13">
        <v>5.1</v>
      </c>
      <c r="E70" s="13">
        <v>5.2</v>
      </c>
      <c r="F70" s="13">
        <v>5.0</v>
      </c>
      <c r="G70" s="13">
        <v>4.4</v>
      </c>
      <c r="H70" s="13">
        <v>5.8</v>
      </c>
      <c r="I70" s="13">
        <v>6.2</v>
      </c>
      <c r="J70" s="13">
        <v>4.1</v>
      </c>
      <c r="K70" s="13">
        <v>4.8</v>
      </c>
      <c r="L70" s="13">
        <v>5.9</v>
      </c>
      <c r="M70" s="13">
        <v>4.1</v>
      </c>
      <c r="N70" s="13">
        <v>5.1</v>
      </c>
      <c r="O70" s="13">
        <v>5.3</v>
      </c>
      <c r="P70" s="13">
        <v>6.3</v>
      </c>
      <c r="Q70" s="13">
        <v>7.0</v>
      </c>
      <c r="R70" s="13">
        <v>4.9</v>
      </c>
      <c r="S70" s="13">
        <v>5.1</v>
      </c>
      <c r="T70" s="13">
        <v>4.2</v>
      </c>
      <c r="U70" s="13">
        <v>4.7</v>
      </c>
      <c r="V70" s="13">
        <v>4.7</v>
      </c>
      <c r="W70" s="13">
        <v>6.2</v>
      </c>
      <c r="X70" s="13">
        <v>5.5</v>
      </c>
      <c r="Y70" s="13">
        <v>5.8</v>
      </c>
      <c r="Z70" s="13">
        <v>5.2</v>
      </c>
      <c r="AA70" s="13">
        <v>5.3</v>
      </c>
      <c r="AB70" s="13">
        <v>6.4</v>
      </c>
      <c r="AC70" s="13">
        <v>5.3</v>
      </c>
      <c r="AD70" s="13">
        <v>5.6</v>
      </c>
      <c r="AE70" s="13">
        <v>6.2</v>
      </c>
      <c r="AF70" s="13">
        <v>6.4</v>
      </c>
      <c r="AG70" s="13"/>
      <c r="AH70" s="13"/>
      <c r="AI70" s="13">
        <v>5.4</v>
      </c>
      <c r="AJ70" s="13">
        <v>5.2</v>
      </c>
      <c r="AK70" s="13">
        <v>5.7</v>
      </c>
      <c r="AL70" s="13"/>
      <c r="AM70" s="13"/>
      <c r="AN70" s="13"/>
      <c r="AO70" s="13">
        <v>5.3</v>
      </c>
      <c r="AP70" s="13">
        <v>6.1</v>
      </c>
      <c r="AQ70" s="13">
        <v>6.8</v>
      </c>
      <c r="AR70" s="13"/>
      <c r="AS70" s="13"/>
      <c r="AT70" s="13"/>
      <c r="AU70" s="13"/>
      <c r="AV70" s="13">
        <v>5.6</v>
      </c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>
        <v>5.5</v>
      </c>
      <c r="BT70" s="13"/>
      <c r="BU70" s="13" t="s">
        <v>245</v>
      </c>
      <c r="BV70" s="13" t="s">
        <v>203</v>
      </c>
      <c r="BW70" s="13">
        <f t="shared" si="1"/>
        <v>200</v>
      </c>
      <c r="BX70" s="13">
        <f t="shared" si="2"/>
        <v>34</v>
      </c>
      <c r="BY70" s="13">
        <f t="shared" si="3"/>
        <v>36</v>
      </c>
      <c r="BZ70" s="13">
        <f t="shared" si="4"/>
        <v>36</v>
      </c>
      <c r="CA70" s="13">
        <f t="shared" si="5"/>
        <v>40</v>
      </c>
      <c r="CB70" s="13">
        <f t="shared" si="6"/>
        <v>24</v>
      </c>
      <c r="CC70" s="13">
        <f t="shared" si="7"/>
        <v>16</v>
      </c>
      <c r="CD70" s="13">
        <f t="shared" si="8"/>
        <v>6</v>
      </c>
      <c r="CE70" s="13">
        <f t="shared" si="9"/>
        <v>0</v>
      </c>
      <c r="CF70" s="13">
        <f t="shared" si="10"/>
        <v>4</v>
      </c>
      <c r="CG70" s="14">
        <f t="shared" si="11"/>
        <v>4</v>
      </c>
      <c r="CR70" s="5" t="s">
        <v>181</v>
      </c>
      <c r="CS70" s="5" t="s">
        <v>205</v>
      </c>
    </row>
    <row r="71" ht="15.75" customHeight="1">
      <c r="A71" s="12">
        <v>67.0</v>
      </c>
      <c r="B71" s="13">
        <v>2019.0</v>
      </c>
      <c r="C71" s="13">
        <v>5.7</v>
      </c>
      <c r="D71" s="13">
        <v>4.1</v>
      </c>
      <c r="E71" s="13">
        <v>4.0</v>
      </c>
      <c r="F71" s="13">
        <v>4.1</v>
      </c>
      <c r="G71" s="13">
        <v>5.6</v>
      </c>
      <c r="H71" s="13">
        <v>6.0</v>
      </c>
      <c r="I71" s="13">
        <v>5.8</v>
      </c>
      <c r="J71" s="13">
        <v>4.2</v>
      </c>
      <c r="K71" s="13">
        <v>5.3</v>
      </c>
      <c r="L71" s="13">
        <v>4.5</v>
      </c>
      <c r="M71" s="13">
        <v>5.5</v>
      </c>
      <c r="N71" s="13">
        <v>4.7</v>
      </c>
      <c r="O71" s="13">
        <v>6.1</v>
      </c>
      <c r="P71" s="13">
        <v>6.7</v>
      </c>
      <c r="Q71" s="13">
        <v>5.8</v>
      </c>
      <c r="R71" s="13">
        <v>4.2</v>
      </c>
      <c r="S71" s="13">
        <v>5.0</v>
      </c>
      <c r="T71" s="13">
        <v>5.0</v>
      </c>
      <c r="U71" s="13">
        <v>4.5</v>
      </c>
      <c r="V71" s="13">
        <v>4.9</v>
      </c>
      <c r="W71" s="13">
        <v>5.1</v>
      </c>
      <c r="X71" s="13"/>
      <c r="Y71" s="13">
        <v>3.5</v>
      </c>
      <c r="Z71" s="13">
        <v>4.8</v>
      </c>
      <c r="AA71" s="13">
        <v>5.0</v>
      </c>
      <c r="AB71" s="13">
        <v>4.2</v>
      </c>
      <c r="AC71" s="13">
        <v>3.5</v>
      </c>
      <c r="AD71" s="13">
        <v>6.1</v>
      </c>
      <c r="AE71" s="13">
        <v>5.0</v>
      </c>
      <c r="AF71" s="13">
        <v>6.5</v>
      </c>
      <c r="AG71" s="13"/>
      <c r="AH71" s="13">
        <v>5.3</v>
      </c>
      <c r="AI71" s="13">
        <v>5.8</v>
      </c>
      <c r="AJ71" s="13">
        <v>4.5</v>
      </c>
      <c r="AK71" s="13"/>
      <c r="AL71" s="13"/>
      <c r="AM71" s="13"/>
      <c r="AN71" s="13"/>
      <c r="AO71" s="13"/>
      <c r="AP71" s="13">
        <v>4.0</v>
      </c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>
        <v>4.6</v>
      </c>
      <c r="BQ71" s="13">
        <v>6.3</v>
      </c>
      <c r="BR71" s="13">
        <v>4.6</v>
      </c>
      <c r="BS71" s="13">
        <v>4.3</v>
      </c>
      <c r="BT71" s="13" t="s">
        <v>243</v>
      </c>
      <c r="BU71" s="13"/>
      <c r="BV71" s="13"/>
      <c r="BW71" s="13">
        <f t="shared" si="1"/>
        <v>178</v>
      </c>
      <c r="BX71" s="13">
        <f t="shared" si="2"/>
        <v>38</v>
      </c>
      <c r="BY71" s="13">
        <f t="shared" si="3"/>
        <v>40</v>
      </c>
      <c r="BZ71" s="13">
        <f t="shared" si="4"/>
        <v>40</v>
      </c>
      <c r="CA71" s="13">
        <f t="shared" si="5"/>
        <v>24</v>
      </c>
      <c r="CB71" s="13">
        <f t="shared" si="6"/>
        <v>26</v>
      </c>
      <c r="CC71" s="13">
        <f t="shared" si="7"/>
        <v>6</v>
      </c>
      <c r="CD71" s="13">
        <f t="shared" si="8"/>
        <v>0</v>
      </c>
      <c r="CE71" s="13">
        <f t="shared" si="9"/>
        <v>4</v>
      </c>
      <c r="CF71" s="13">
        <f t="shared" si="10"/>
        <v>0</v>
      </c>
      <c r="CG71" s="14">
        <f t="shared" si="11"/>
        <v>0</v>
      </c>
      <c r="CR71" s="5" t="s">
        <v>227</v>
      </c>
      <c r="CS71" s="5" t="s">
        <v>216</v>
      </c>
    </row>
    <row r="72" ht="15.75" customHeight="1">
      <c r="A72" s="12">
        <v>68.0</v>
      </c>
      <c r="B72" s="13">
        <v>2019.0</v>
      </c>
      <c r="C72" s="13">
        <v>5.4</v>
      </c>
      <c r="D72" s="13">
        <v>5.6</v>
      </c>
      <c r="E72" s="13">
        <v>5.2</v>
      </c>
      <c r="F72" s="13">
        <v>5.5</v>
      </c>
      <c r="G72" s="13">
        <v>5.4</v>
      </c>
      <c r="H72" s="13">
        <v>5.8</v>
      </c>
      <c r="I72" s="13">
        <v>6.3</v>
      </c>
      <c r="J72" s="13">
        <v>5.6</v>
      </c>
      <c r="K72" s="13">
        <v>5.1</v>
      </c>
      <c r="L72" s="13">
        <v>5.3</v>
      </c>
      <c r="M72" s="13">
        <v>4.7</v>
      </c>
      <c r="N72" s="13">
        <v>4.6</v>
      </c>
      <c r="O72" s="13">
        <v>6.4</v>
      </c>
      <c r="P72" s="13">
        <v>6.8</v>
      </c>
      <c r="Q72" s="13">
        <v>6.5</v>
      </c>
      <c r="R72" s="13">
        <v>5.3</v>
      </c>
      <c r="S72" s="13">
        <v>6.0</v>
      </c>
      <c r="T72" s="13">
        <v>5.0</v>
      </c>
      <c r="U72" s="13">
        <v>6.7</v>
      </c>
      <c r="V72" s="13">
        <v>5.8</v>
      </c>
      <c r="W72" s="13">
        <v>6.0</v>
      </c>
      <c r="X72" s="13">
        <v>6.9</v>
      </c>
      <c r="Y72" s="13">
        <v>6.6</v>
      </c>
      <c r="Z72" s="13">
        <v>4.7</v>
      </c>
      <c r="AA72" s="13">
        <v>5.7</v>
      </c>
      <c r="AB72" s="13">
        <v>6.1</v>
      </c>
      <c r="AC72" s="13">
        <v>5.0</v>
      </c>
      <c r="AD72" s="13">
        <v>5.7</v>
      </c>
      <c r="AE72" s="13">
        <v>6.6</v>
      </c>
      <c r="AF72" s="13">
        <v>6.3</v>
      </c>
      <c r="AG72" s="13">
        <v>6.3</v>
      </c>
      <c r="AH72" s="13">
        <v>6.7</v>
      </c>
      <c r="AI72" s="13">
        <v>5.1</v>
      </c>
      <c r="AJ72" s="13">
        <v>4.9</v>
      </c>
      <c r="AK72" s="13">
        <v>5.0</v>
      </c>
      <c r="AL72" s="13">
        <v>6.0</v>
      </c>
      <c r="AM72" s="13">
        <v>6.6</v>
      </c>
      <c r="AN72" s="13">
        <v>5.5</v>
      </c>
      <c r="AO72" s="13">
        <v>5.4</v>
      </c>
      <c r="AP72" s="13">
        <v>6.4</v>
      </c>
      <c r="AQ72" s="13">
        <v>6.9</v>
      </c>
      <c r="AR72" s="13">
        <v>5.9</v>
      </c>
      <c r="AS72" s="13">
        <v>6.0</v>
      </c>
      <c r="AT72" s="13">
        <v>5.0</v>
      </c>
      <c r="AU72" s="13">
        <v>5.8</v>
      </c>
      <c r="AV72" s="13">
        <v>5.5</v>
      </c>
      <c r="AW72" s="13">
        <v>5.9</v>
      </c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6.6</v>
      </c>
      <c r="BR72" s="13">
        <v>5.8</v>
      </c>
      <c r="BS72" s="13">
        <v>6.3</v>
      </c>
      <c r="BT72" s="13" t="s">
        <v>200</v>
      </c>
      <c r="BU72" s="13"/>
      <c r="BV72" s="13" t="s">
        <v>163</v>
      </c>
      <c r="BW72" s="13">
        <f t="shared" si="1"/>
        <v>264</v>
      </c>
      <c r="BX72" s="13">
        <f t="shared" si="2"/>
        <v>34</v>
      </c>
      <c r="BY72" s="13">
        <f t="shared" si="3"/>
        <v>40</v>
      </c>
      <c r="BZ72" s="13">
        <f t="shared" si="4"/>
        <v>40</v>
      </c>
      <c r="CA72" s="13">
        <f t="shared" si="5"/>
        <v>40</v>
      </c>
      <c r="CB72" s="13">
        <f t="shared" si="6"/>
        <v>36</v>
      </c>
      <c r="CC72" s="13">
        <f t="shared" si="7"/>
        <v>32</v>
      </c>
      <c r="CD72" s="13">
        <f t="shared" si="8"/>
        <v>34</v>
      </c>
      <c r="CE72" s="13">
        <f t="shared" si="9"/>
        <v>4</v>
      </c>
      <c r="CF72" s="13">
        <f t="shared" si="10"/>
        <v>0</v>
      </c>
      <c r="CG72" s="14">
        <f t="shared" si="11"/>
        <v>4</v>
      </c>
      <c r="CR72" s="5" t="s">
        <v>246</v>
      </c>
      <c r="CS72" s="5" t="s">
        <v>247</v>
      </c>
    </row>
    <row r="73" ht="15.75" customHeight="1">
      <c r="A73" s="12">
        <v>69.0</v>
      </c>
      <c r="B73" s="13">
        <v>2019.0</v>
      </c>
      <c r="C73" s="13">
        <v>6.1</v>
      </c>
      <c r="D73" s="13">
        <v>4.1</v>
      </c>
      <c r="E73" s="13">
        <v>5.0</v>
      </c>
      <c r="F73" s="13">
        <v>5.7</v>
      </c>
      <c r="G73" s="13">
        <v>5.5</v>
      </c>
      <c r="H73" s="13">
        <v>5.7</v>
      </c>
      <c r="I73" s="13">
        <v>6.1</v>
      </c>
      <c r="J73" s="13">
        <v>5.5</v>
      </c>
      <c r="K73" s="13">
        <v>4.7</v>
      </c>
      <c r="L73" s="13">
        <v>5.4</v>
      </c>
      <c r="M73" s="13">
        <v>5.7</v>
      </c>
      <c r="N73" s="13">
        <v>4.7</v>
      </c>
      <c r="O73" s="13">
        <v>4.6</v>
      </c>
      <c r="P73" s="13">
        <v>7.0</v>
      </c>
      <c r="Q73" s="13">
        <v>6.9</v>
      </c>
      <c r="R73" s="13">
        <v>5.0</v>
      </c>
      <c r="S73" s="13">
        <v>4.7</v>
      </c>
      <c r="T73" s="13">
        <v>4.8</v>
      </c>
      <c r="U73" s="13">
        <v>5.8</v>
      </c>
      <c r="V73" s="13">
        <v>4.5</v>
      </c>
      <c r="W73" s="13">
        <v>5.1</v>
      </c>
      <c r="X73" s="13">
        <v>5.5</v>
      </c>
      <c r="Y73" s="13">
        <v>4.6</v>
      </c>
      <c r="Z73" s="13">
        <v>5.0</v>
      </c>
      <c r="AA73" s="13">
        <v>5.3</v>
      </c>
      <c r="AB73" s="13">
        <v>5.4</v>
      </c>
      <c r="AC73" s="13">
        <v>4.8</v>
      </c>
      <c r="AD73" s="13">
        <v>6.3</v>
      </c>
      <c r="AE73" s="13">
        <v>5.8</v>
      </c>
      <c r="AF73" s="13"/>
      <c r="AG73" s="13">
        <v>5.2</v>
      </c>
      <c r="AH73" s="13">
        <v>5.0</v>
      </c>
      <c r="AI73" s="13">
        <v>5.3</v>
      </c>
      <c r="AJ73" s="13">
        <v>4.6</v>
      </c>
      <c r="AK73" s="13">
        <v>5.4</v>
      </c>
      <c r="AL73" s="13">
        <v>5.4</v>
      </c>
      <c r="AM73" s="13">
        <v>6.3</v>
      </c>
      <c r="AN73" s="13">
        <v>3.7</v>
      </c>
      <c r="AO73" s="13">
        <v>5.1</v>
      </c>
      <c r="AP73" s="13">
        <v>4.3</v>
      </c>
      <c r="AQ73" s="13">
        <v>6.8</v>
      </c>
      <c r="AR73" s="13">
        <v>5.6</v>
      </c>
      <c r="AS73" s="13">
        <v>5.4</v>
      </c>
      <c r="AT73" s="13">
        <v>4.5</v>
      </c>
      <c r="AU73" s="13">
        <v>3.5</v>
      </c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>
        <v>5.7</v>
      </c>
      <c r="BT73" s="13" t="s">
        <v>213</v>
      </c>
      <c r="BU73" s="13" t="s">
        <v>203</v>
      </c>
      <c r="BV73" s="13"/>
      <c r="BW73" s="13">
        <f t="shared" si="1"/>
        <v>232</v>
      </c>
      <c r="BX73" s="13">
        <f t="shared" si="2"/>
        <v>34</v>
      </c>
      <c r="BY73" s="13">
        <f t="shared" si="3"/>
        <v>36</v>
      </c>
      <c r="BZ73" s="13">
        <f t="shared" si="4"/>
        <v>36</v>
      </c>
      <c r="CA73" s="13">
        <f t="shared" si="5"/>
        <v>40</v>
      </c>
      <c r="CB73" s="13">
        <f t="shared" si="6"/>
        <v>32</v>
      </c>
      <c r="CC73" s="13">
        <f t="shared" si="7"/>
        <v>28</v>
      </c>
      <c r="CD73" s="13">
        <f t="shared" si="8"/>
        <v>18</v>
      </c>
      <c r="CE73" s="13">
        <f t="shared" si="9"/>
        <v>4</v>
      </c>
      <c r="CF73" s="13">
        <f t="shared" si="10"/>
        <v>4</v>
      </c>
      <c r="CG73" s="14">
        <f t="shared" si="11"/>
        <v>0</v>
      </c>
      <c r="CR73" s="5" t="s">
        <v>244</v>
      </c>
      <c r="CS73" s="5" t="s">
        <v>244</v>
      </c>
    </row>
    <row r="74" ht="15.75" customHeight="1">
      <c r="A74" s="12">
        <v>70.0</v>
      </c>
      <c r="B74" s="13">
        <v>2019.0</v>
      </c>
      <c r="C74" s="13">
        <v>5.7</v>
      </c>
      <c r="D74" s="13">
        <v>4.4</v>
      </c>
      <c r="E74" s="13">
        <v>5.3</v>
      </c>
      <c r="F74" s="13">
        <v>5.6</v>
      </c>
      <c r="G74" s="13">
        <v>5.4</v>
      </c>
      <c r="H74" s="13">
        <v>5.8</v>
      </c>
      <c r="I74" s="13">
        <v>5.6</v>
      </c>
      <c r="J74" s="13">
        <v>5.2</v>
      </c>
      <c r="K74" s="13">
        <v>4.0</v>
      </c>
      <c r="L74" s="13">
        <v>5.1</v>
      </c>
      <c r="M74" s="13">
        <v>5.9</v>
      </c>
      <c r="N74" s="13">
        <v>4.9</v>
      </c>
      <c r="O74" s="13">
        <v>5.0</v>
      </c>
      <c r="P74" s="13">
        <v>6.7</v>
      </c>
      <c r="Q74" s="13">
        <v>5.7</v>
      </c>
      <c r="R74" s="13">
        <v>4.7</v>
      </c>
      <c r="S74" s="13">
        <v>4.4</v>
      </c>
      <c r="T74" s="13">
        <v>4.7</v>
      </c>
      <c r="U74" s="13">
        <v>5.6</v>
      </c>
      <c r="V74" s="13">
        <v>4.2</v>
      </c>
      <c r="W74" s="13">
        <v>4.9</v>
      </c>
      <c r="X74" s="13">
        <v>6.1</v>
      </c>
      <c r="Y74" s="13">
        <v>4.8</v>
      </c>
      <c r="Z74" s="13">
        <v>4.5</v>
      </c>
      <c r="AA74" s="13">
        <v>4.8</v>
      </c>
      <c r="AB74" s="13"/>
      <c r="AC74" s="13">
        <v>4.3</v>
      </c>
      <c r="AD74" s="13">
        <v>6.0</v>
      </c>
      <c r="AE74" s="13">
        <v>5.9</v>
      </c>
      <c r="AF74" s="13">
        <v>5.7</v>
      </c>
      <c r="AG74" s="13">
        <v>5.1</v>
      </c>
      <c r="AH74" s="13">
        <v>5.3</v>
      </c>
      <c r="AI74" s="13">
        <v>5.4</v>
      </c>
      <c r="AJ74" s="13">
        <v>4.2</v>
      </c>
      <c r="AK74" s="13">
        <v>4.1</v>
      </c>
      <c r="AL74" s="13"/>
      <c r="AM74" s="13">
        <v>6.3</v>
      </c>
      <c r="AN74" s="13"/>
      <c r="AO74" s="13"/>
      <c r="AP74" s="13"/>
      <c r="AQ74" s="13"/>
      <c r="AR74" s="13"/>
      <c r="AS74" s="13">
        <v>5.0</v>
      </c>
      <c r="AT74" s="13">
        <v>4.4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>
        <v>4.7</v>
      </c>
      <c r="BQ74" s="13">
        <v>4.1</v>
      </c>
      <c r="BR74" s="13">
        <v>4.1</v>
      </c>
      <c r="BS74" s="13">
        <v>4.7</v>
      </c>
      <c r="BT74" s="13" t="s">
        <v>180</v>
      </c>
      <c r="BU74" s="13"/>
      <c r="BV74" s="13"/>
      <c r="BW74" s="13">
        <f t="shared" si="1"/>
        <v>210</v>
      </c>
      <c r="BX74" s="13">
        <f t="shared" si="2"/>
        <v>38</v>
      </c>
      <c r="BY74" s="13">
        <f t="shared" si="3"/>
        <v>40</v>
      </c>
      <c r="BZ74" s="13">
        <f t="shared" si="4"/>
        <v>40</v>
      </c>
      <c r="CA74" s="13">
        <f t="shared" si="5"/>
        <v>34</v>
      </c>
      <c r="CB74" s="13">
        <f t="shared" si="6"/>
        <v>36</v>
      </c>
      <c r="CC74" s="13">
        <f t="shared" si="7"/>
        <v>6</v>
      </c>
      <c r="CD74" s="13">
        <f t="shared" si="8"/>
        <v>12</v>
      </c>
      <c r="CE74" s="13">
        <f t="shared" si="9"/>
        <v>4</v>
      </c>
      <c r="CF74" s="13">
        <f t="shared" si="10"/>
        <v>0</v>
      </c>
      <c r="CG74" s="14">
        <f t="shared" si="11"/>
        <v>0</v>
      </c>
      <c r="CR74" s="16">
        <v>45082.0</v>
      </c>
      <c r="CS74" s="5" t="s">
        <v>227</v>
      </c>
    </row>
    <row r="75" ht="15.75" customHeight="1">
      <c r="A75" s="12">
        <v>71.0</v>
      </c>
      <c r="B75" s="13">
        <v>2019.0</v>
      </c>
      <c r="C75" s="13">
        <v>6.5</v>
      </c>
      <c r="D75" s="13">
        <v>5.6</v>
      </c>
      <c r="E75" s="13">
        <v>5.8</v>
      </c>
      <c r="F75" s="13">
        <v>5.6</v>
      </c>
      <c r="G75" s="13">
        <v>6.1</v>
      </c>
      <c r="H75" s="13">
        <v>6.7</v>
      </c>
      <c r="I75" s="13">
        <v>5.7</v>
      </c>
      <c r="J75" s="13">
        <v>5.5</v>
      </c>
      <c r="K75" s="13">
        <v>4.6</v>
      </c>
      <c r="L75" s="13">
        <v>4.6</v>
      </c>
      <c r="M75" s="13">
        <v>4.2</v>
      </c>
      <c r="N75" s="13">
        <v>4.4</v>
      </c>
      <c r="O75" s="13">
        <v>5.8</v>
      </c>
      <c r="P75" s="13">
        <v>6.7</v>
      </c>
      <c r="Q75" s="13">
        <v>6.1</v>
      </c>
      <c r="R75" s="13">
        <v>5.8</v>
      </c>
      <c r="S75" s="13">
        <v>5.0</v>
      </c>
      <c r="T75" s="13">
        <v>5.8</v>
      </c>
      <c r="U75" s="13">
        <v>5.5</v>
      </c>
      <c r="V75" s="13">
        <v>4.5</v>
      </c>
      <c r="W75" s="13">
        <v>5.9</v>
      </c>
      <c r="X75" s="13">
        <v>6.2</v>
      </c>
      <c r="Y75" s="13">
        <v>4.8</v>
      </c>
      <c r="Z75" s="13">
        <v>5.5</v>
      </c>
      <c r="AA75" s="13">
        <v>5.6</v>
      </c>
      <c r="AB75" s="13">
        <v>6.4</v>
      </c>
      <c r="AC75" s="13">
        <v>5.1</v>
      </c>
      <c r="AD75" s="13">
        <v>5.7</v>
      </c>
      <c r="AE75" s="13">
        <v>5.6</v>
      </c>
      <c r="AF75" s="13">
        <v>6.2</v>
      </c>
      <c r="AG75" s="13">
        <v>5.6</v>
      </c>
      <c r="AH75" s="13">
        <v>5.7</v>
      </c>
      <c r="AI75" s="13">
        <v>5.4</v>
      </c>
      <c r="AJ75" s="13">
        <v>4.7</v>
      </c>
      <c r="AK75" s="13">
        <v>5.4</v>
      </c>
      <c r="AL75" s="13">
        <v>5.6</v>
      </c>
      <c r="AM75" s="13">
        <v>6.5</v>
      </c>
      <c r="AN75" s="13">
        <v>4.6</v>
      </c>
      <c r="AO75" s="13">
        <v>4.4</v>
      </c>
      <c r="AP75" s="13">
        <v>6.4</v>
      </c>
      <c r="AQ75" s="13">
        <v>6.8</v>
      </c>
      <c r="AR75" s="13">
        <v>5.8</v>
      </c>
      <c r="AS75" s="13">
        <v>6.2</v>
      </c>
      <c r="AT75" s="13">
        <v>4.6</v>
      </c>
      <c r="AU75" s="13"/>
      <c r="AV75" s="13">
        <v>5.6</v>
      </c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>
        <v>6.1</v>
      </c>
      <c r="BQ75" s="13">
        <v>5.8</v>
      </c>
      <c r="BR75" s="13">
        <v>5.5</v>
      </c>
      <c r="BS75" s="13">
        <v>6.2</v>
      </c>
      <c r="BT75" s="13" t="s">
        <v>180</v>
      </c>
      <c r="BU75" s="13" t="s">
        <v>196</v>
      </c>
      <c r="BV75" s="13" t="s">
        <v>179</v>
      </c>
      <c r="BW75" s="13">
        <f t="shared" si="1"/>
        <v>262</v>
      </c>
      <c r="BX75" s="13">
        <f t="shared" si="2"/>
        <v>38</v>
      </c>
      <c r="BY75" s="13">
        <f t="shared" si="3"/>
        <v>40</v>
      </c>
      <c r="BZ75" s="13">
        <f t="shared" si="4"/>
        <v>40</v>
      </c>
      <c r="CA75" s="13">
        <f t="shared" si="5"/>
        <v>40</v>
      </c>
      <c r="CB75" s="13">
        <f t="shared" si="6"/>
        <v>36</v>
      </c>
      <c r="CC75" s="13">
        <f t="shared" si="7"/>
        <v>32</v>
      </c>
      <c r="CD75" s="13">
        <f t="shared" si="8"/>
        <v>24</v>
      </c>
      <c r="CE75" s="13">
        <f t="shared" si="9"/>
        <v>4</v>
      </c>
      <c r="CF75" s="13">
        <f t="shared" si="10"/>
        <v>4</v>
      </c>
      <c r="CG75" s="14">
        <f t="shared" si="11"/>
        <v>4</v>
      </c>
      <c r="CR75" s="5" t="s">
        <v>238</v>
      </c>
      <c r="CS75" s="5" t="s">
        <v>236</v>
      </c>
    </row>
    <row r="76" ht="15.75" customHeight="1">
      <c r="A76" s="12">
        <v>72.0</v>
      </c>
      <c r="B76" s="13">
        <v>2019.0</v>
      </c>
      <c r="C76" s="13">
        <v>6.5</v>
      </c>
      <c r="D76" s="13">
        <v>5.3</v>
      </c>
      <c r="E76" s="13">
        <v>4.8</v>
      </c>
      <c r="F76" s="13">
        <v>5.0</v>
      </c>
      <c r="G76" s="13">
        <v>5.9</v>
      </c>
      <c r="H76" s="13">
        <v>5.7</v>
      </c>
      <c r="I76" s="13">
        <v>6.1</v>
      </c>
      <c r="J76" s="13">
        <v>4.8</v>
      </c>
      <c r="K76" s="13">
        <v>4.9</v>
      </c>
      <c r="L76" s="13">
        <v>6.0</v>
      </c>
      <c r="M76" s="13">
        <v>5.1</v>
      </c>
      <c r="N76" s="13">
        <v>4.4</v>
      </c>
      <c r="O76" s="13">
        <v>6.5</v>
      </c>
      <c r="P76" s="13">
        <v>6.3</v>
      </c>
      <c r="Q76" s="13">
        <v>6.1</v>
      </c>
      <c r="R76" s="13">
        <v>5.6</v>
      </c>
      <c r="S76" s="13">
        <v>5.7</v>
      </c>
      <c r="T76" s="13">
        <v>4.5</v>
      </c>
      <c r="U76" s="13">
        <v>4.7</v>
      </c>
      <c r="V76" s="13">
        <v>4.9</v>
      </c>
      <c r="W76" s="13">
        <v>6.1</v>
      </c>
      <c r="X76" s="13">
        <v>6.5</v>
      </c>
      <c r="Y76" s="13">
        <v>4.0</v>
      </c>
      <c r="Z76" s="13">
        <v>4.4</v>
      </c>
      <c r="AA76" s="13">
        <v>5.4</v>
      </c>
      <c r="AB76" s="13">
        <v>5.8</v>
      </c>
      <c r="AC76" s="13">
        <v>4.1</v>
      </c>
      <c r="AD76" s="13">
        <v>5.7</v>
      </c>
      <c r="AE76" s="13">
        <v>5.7</v>
      </c>
      <c r="AF76" s="13">
        <v>5.3</v>
      </c>
      <c r="AG76" s="13">
        <v>5.9</v>
      </c>
      <c r="AH76" s="13">
        <v>6.1</v>
      </c>
      <c r="AI76" s="13">
        <v>5.0</v>
      </c>
      <c r="AJ76" s="13">
        <v>4.9</v>
      </c>
      <c r="AK76" s="13">
        <v>5.5</v>
      </c>
      <c r="AL76" s="13">
        <v>5.7</v>
      </c>
      <c r="AM76" s="13">
        <v>5.6</v>
      </c>
      <c r="AN76" s="13">
        <v>5.9</v>
      </c>
      <c r="AO76" s="13">
        <v>4.6</v>
      </c>
      <c r="AP76" s="13">
        <v>6.0</v>
      </c>
      <c r="AQ76" s="13"/>
      <c r="AR76" s="13">
        <v>6.0</v>
      </c>
      <c r="AS76" s="13">
        <v>6.1</v>
      </c>
      <c r="AT76" s="13">
        <v>5.5</v>
      </c>
      <c r="AU76" s="13">
        <v>5.1</v>
      </c>
      <c r="AV76" s="13">
        <v>5.4</v>
      </c>
      <c r="AW76" s="13">
        <v>5.7</v>
      </c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>
        <v>3.4</v>
      </c>
      <c r="BQ76" s="13"/>
      <c r="BR76" s="13"/>
      <c r="BS76" s="13">
        <v>4.2</v>
      </c>
      <c r="BT76" s="13" t="s">
        <v>213</v>
      </c>
      <c r="BU76" s="13" t="s">
        <v>163</v>
      </c>
      <c r="BV76" s="13" t="s">
        <v>163</v>
      </c>
      <c r="BW76" s="13">
        <f t="shared" si="1"/>
        <v>256</v>
      </c>
      <c r="BX76" s="13">
        <f t="shared" si="2"/>
        <v>34</v>
      </c>
      <c r="BY76" s="13">
        <f t="shared" si="3"/>
        <v>36</v>
      </c>
      <c r="BZ76" s="13">
        <f t="shared" si="4"/>
        <v>36</v>
      </c>
      <c r="CA76" s="13">
        <f t="shared" si="5"/>
        <v>40</v>
      </c>
      <c r="CB76" s="13">
        <f t="shared" si="6"/>
        <v>36</v>
      </c>
      <c r="CC76" s="13">
        <f t="shared" si="7"/>
        <v>28</v>
      </c>
      <c r="CD76" s="13">
        <f t="shared" si="8"/>
        <v>34</v>
      </c>
      <c r="CE76" s="13">
        <f t="shared" si="9"/>
        <v>4</v>
      </c>
      <c r="CF76" s="13">
        <f t="shared" si="10"/>
        <v>4</v>
      </c>
      <c r="CG76" s="14">
        <f t="shared" si="11"/>
        <v>4</v>
      </c>
      <c r="CR76" s="5" t="s">
        <v>223</v>
      </c>
      <c r="CS76" s="5" t="s">
        <v>248</v>
      </c>
    </row>
    <row r="77" ht="15.75" customHeight="1">
      <c r="A77" s="12">
        <v>73.0</v>
      </c>
      <c r="B77" s="13">
        <v>2019.0</v>
      </c>
      <c r="C77" s="13">
        <v>6.3</v>
      </c>
      <c r="D77" s="13">
        <v>5.0</v>
      </c>
      <c r="E77" s="13">
        <v>4.0</v>
      </c>
      <c r="F77" s="13">
        <v>4.3</v>
      </c>
      <c r="G77" s="13">
        <v>4.9</v>
      </c>
      <c r="H77" s="13"/>
      <c r="I77" s="13">
        <v>6.1</v>
      </c>
      <c r="J77" s="13">
        <v>4.9</v>
      </c>
      <c r="K77" s="13">
        <v>5.0</v>
      </c>
      <c r="L77" s="13">
        <v>4.6</v>
      </c>
      <c r="M77" s="13">
        <v>6.0</v>
      </c>
      <c r="N77" s="13">
        <v>5.5</v>
      </c>
      <c r="O77" s="13">
        <v>5.3</v>
      </c>
      <c r="P77" s="13">
        <v>6.3</v>
      </c>
      <c r="Q77" s="13">
        <v>6.0</v>
      </c>
      <c r="R77" s="13">
        <v>5.5</v>
      </c>
      <c r="S77" s="13">
        <v>4.9</v>
      </c>
      <c r="T77" s="13">
        <v>5.5</v>
      </c>
      <c r="U77" s="13">
        <v>4.9</v>
      </c>
      <c r="V77" s="13">
        <v>5.5</v>
      </c>
      <c r="W77" s="13">
        <v>5.8</v>
      </c>
      <c r="X77" s="13">
        <v>6.6</v>
      </c>
      <c r="Y77" s="13">
        <v>4.9</v>
      </c>
      <c r="Z77" s="13">
        <v>4.9</v>
      </c>
      <c r="AA77" s="13">
        <v>5.3</v>
      </c>
      <c r="AB77" s="13">
        <v>6.4</v>
      </c>
      <c r="AC77" s="13">
        <v>4.9</v>
      </c>
      <c r="AD77" s="13">
        <v>5.6</v>
      </c>
      <c r="AE77" s="13">
        <v>5.6</v>
      </c>
      <c r="AF77" s="13">
        <v>6.6</v>
      </c>
      <c r="AG77" s="13">
        <v>6.5</v>
      </c>
      <c r="AH77" s="13">
        <v>6.3</v>
      </c>
      <c r="AI77" s="13">
        <v>4.6</v>
      </c>
      <c r="AJ77" s="13">
        <v>5.4</v>
      </c>
      <c r="AK77" s="13">
        <v>5.5</v>
      </c>
      <c r="AL77" s="13">
        <v>5.8</v>
      </c>
      <c r="AM77" s="13">
        <v>6.4</v>
      </c>
      <c r="AN77" s="13">
        <v>6.0</v>
      </c>
      <c r="AO77" s="13">
        <v>5.3</v>
      </c>
      <c r="AP77" s="13">
        <v>4.7</v>
      </c>
      <c r="AQ77" s="13">
        <v>6.7</v>
      </c>
      <c r="AR77" s="13">
        <v>6.3</v>
      </c>
      <c r="AS77" s="13">
        <v>6.4</v>
      </c>
      <c r="AT77" s="13">
        <v>6.0</v>
      </c>
      <c r="AU77" s="13">
        <v>5.7</v>
      </c>
      <c r="AV77" s="13">
        <v>5.3</v>
      </c>
      <c r="AW77" s="13">
        <v>6.0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>
        <v>6.2</v>
      </c>
      <c r="BQ77" s="13">
        <v>4.6</v>
      </c>
      <c r="BR77" s="13">
        <v>6.0</v>
      </c>
      <c r="BS77" s="13">
        <v>5.2</v>
      </c>
      <c r="BT77" s="13" t="s">
        <v>166</v>
      </c>
      <c r="BU77" s="13" t="s">
        <v>203</v>
      </c>
      <c r="BV77" s="13" t="s">
        <v>211</v>
      </c>
      <c r="BW77" s="13">
        <f t="shared" si="1"/>
        <v>270</v>
      </c>
      <c r="BX77" s="13">
        <f t="shared" si="2"/>
        <v>36</v>
      </c>
      <c r="BY77" s="13">
        <f t="shared" si="3"/>
        <v>40</v>
      </c>
      <c r="BZ77" s="13">
        <f t="shared" si="4"/>
        <v>40</v>
      </c>
      <c r="CA77" s="13">
        <f t="shared" si="5"/>
        <v>40</v>
      </c>
      <c r="CB77" s="13">
        <f t="shared" si="6"/>
        <v>36</v>
      </c>
      <c r="CC77" s="13">
        <f t="shared" si="7"/>
        <v>32</v>
      </c>
      <c r="CD77" s="13">
        <f t="shared" si="8"/>
        <v>34</v>
      </c>
      <c r="CE77" s="13">
        <f t="shared" si="9"/>
        <v>4</v>
      </c>
      <c r="CF77" s="13">
        <f t="shared" si="10"/>
        <v>4</v>
      </c>
      <c r="CG77" s="14">
        <f t="shared" si="11"/>
        <v>4</v>
      </c>
      <c r="CR77" s="5" t="s">
        <v>188</v>
      </c>
      <c r="CS77" s="5" t="s">
        <v>249</v>
      </c>
    </row>
    <row r="78" ht="15.75" customHeight="1">
      <c r="A78" s="12">
        <v>74.0</v>
      </c>
      <c r="B78" s="13">
        <v>2019.0</v>
      </c>
      <c r="C78" s="13">
        <v>5.6</v>
      </c>
      <c r="D78" s="13">
        <v>4.6</v>
      </c>
      <c r="E78" s="13">
        <v>5.2</v>
      </c>
      <c r="F78" s="13">
        <v>6.0</v>
      </c>
      <c r="G78" s="13">
        <v>5.4</v>
      </c>
      <c r="H78" s="13">
        <v>5.3</v>
      </c>
      <c r="I78" s="13">
        <v>6.5</v>
      </c>
      <c r="J78" s="13">
        <v>4.9</v>
      </c>
      <c r="K78" s="13">
        <v>5.1</v>
      </c>
      <c r="L78" s="13">
        <v>5.2</v>
      </c>
      <c r="M78" s="13">
        <v>4.6</v>
      </c>
      <c r="N78" s="13">
        <v>6.2</v>
      </c>
      <c r="O78" s="13">
        <v>4.5</v>
      </c>
      <c r="P78" s="13">
        <v>7.0</v>
      </c>
      <c r="Q78" s="13">
        <v>6.8</v>
      </c>
      <c r="R78" s="13">
        <v>4.5</v>
      </c>
      <c r="S78" s="13">
        <v>4.5</v>
      </c>
      <c r="T78" s="13">
        <v>4.9</v>
      </c>
      <c r="U78" s="13">
        <v>4.9</v>
      </c>
      <c r="V78" s="13">
        <v>4.6</v>
      </c>
      <c r="W78" s="13">
        <v>5.3</v>
      </c>
      <c r="X78" s="13">
        <v>6.8</v>
      </c>
      <c r="Y78" s="13">
        <v>4.8</v>
      </c>
      <c r="Z78" s="13">
        <v>4.8</v>
      </c>
      <c r="AA78" s="13">
        <v>4.7</v>
      </c>
      <c r="AB78" s="13">
        <v>5.3</v>
      </c>
      <c r="AC78" s="13">
        <v>4.8</v>
      </c>
      <c r="AD78" s="13">
        <v>5.6</v>
      </c>
      <c r="AE78" s="13">
        <v>5.0</v>
      </c>
      <c r="AF78" s="13">
        <v>5.4</v>
      </c>
      <c r="AG78" s="13">
        <v>5.3</v>
      </c>
      <c r="AH78" s="13">
        <v>6.4</v>
      </c>
      <c r="AI78" s="13">
        <v>6.2</v>
      </c>
      <c r="AJ78" s="13">
        <v>5.0</v>
      </c>
      <c r="AK78" s="13">
        <v>5.6</v>
      </c>
      <c r="AL78" s="13">
        <v>5.8</v>
      </c>
      <c r="AM78" s="13">
        <v>6.4</v>
      </c>
      <c r="AN78" s="13">
        <v>5.6</v>
      </c>
      <c r="AO78" s="13">
        <v>4.7</v>
      </c>
      <c r="AP78" s="13">
        <v>4.1</v>
      </c>
      <c r="AQ78" s="13"/>
      <c r="AR78" s="13">
        <v>5.6</v>
      </c>
      <c r="AS78" s="13">
        <v>6.0</v>
      </c>
      <c r="AT78" s="13">
        <v>4.8</v>
      </c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>
        <v>5.0</v>
      </c>
      <c r="BQ78" s="13">
        <v>5.1</v>
      </c>
      <c r="BR78" s="13">
        <v>5.0</v>
      </c>
      <c r="BS78" s="13">
        <v>5.0</v>
      </c>
      <c r="BT78" s="13" t="s">
        <v>200</v>
      </c>
      <c r="BU78" s="13" t="s">
        <v>176</v>
      </c>
      <c r="BV78" s="13"/>
      <c r="BW78" s="13">
        <f t="shared" si="1"/>
        <v>248</v>
      </c>
      <c r="BX78" s="13">
        <f t="shared" si="2"/>
        <v>38</v>
      </c>
      <c r="BY78" s="13">
        <f t="shared" si="3"/>
        <v>40</v>
      </c>
      <c r="BZ78" s="13">
        <f t="shared" si="4"/>
        <v>40</v>
      </c>
      <c r="CA78" s="13">
        <f t="shared" si="5"/>
        <v>40</v>
      </c>
      <c r="CB78" s="13">
        <f t="shared" si="6"/>
        <v>36</v>
      </c>
      <c r="CC78" s="13">
        <f t="shared" si="7"/>
        <v>28</v>
      </c>
      <c r="CD78" s="13">
        <f t="shared" si="8"/>
        <v>18</v>
      </c>
      <c r="CE78" s="13">
        <f t="shared" si="9"/>
        <v>4</v>
      </c>
      <c r="CF78" s="13">
        <f t="shared" si="10"/>
        <v>4</v>
      </c>
      <c r="CG78" s="14">
        <f t="shared" si="11"/>
        <v>0</v>
      </c>
      <c r="CR78" s="5" t="s">
        <v>250</v>
      </c>
      <c r="CS78" s="5" t="s">
        <v>159</v>
      </c>
    </row>
    <row r="79" ht="15.75" customHeight="1">
      <c r="A79" s="12">
        <v>75.0</v>
      </c>
      <c r="B79" s="13">
        <v>2019.0</v>
      </c>
      <c r="C79" s="13">
        <v>5.6</v>
      </c>
      <c r="D79" s="13">
        <v>4.1</v>
      </c>
      <c r="E79" s="13">
        <v>5.0</v>
      </c>
      <c r="F79" s="13">
        <v>4.1</v>
      </c>
      <c r="G79" s="13">
        <v>4.4</v>
      </c>
      <c r="H79" s="13">
        <v>4.8</v>
      </c>
      <c r="I79" s="13">
        <v>5.4</v>
      </c>
      <c r="J79" s="13">
        <v>4.0</v>
      </c>
      <c r="K79" s="13">
        <v>4.0</v>
      </c>
      <c r="L79" s="13">
        <v>4.5</v>
      </c>
      <c r="M79" s="13">
        <v>6.4</v>
      </c>
      <c r="N79" s="13">
        <v>4.0</v>
      </c>
      <c r="O79" s="13">
        <v>5.1</v>
      </c>
      <c r="P79" s="13">
        <v>5.0</v>
      </c>
      <c r="Q79" s="13">
        <v>6.2</v>
      </c>
      <c r="R79" s="13">
        <v>5.2</v>
      </c>
      <c r="S79" s="13">
        <v>5.5</v>
      </c>
      <c r="T79" s="13">
        <v>4.6</v>
      </c>
      <c r="U79" s="13">
        <v>4.6</v>
      </c>
      <c r="V79" s="13">
        <v>4.9</v>
      </c>
      <c r="W79" s="13">
        <v>5.7</v>
      </c>
      <c r="X79" s="13">
        <v>6.6</v>
      </c>
      <c r="Y79" s="13">
        <v>4.1</v>
      </c>
      <c r="Z79" s="13">
        <v>5.3</v>
      </c>
      <c r="AA79" s="13">
        <v>5.0</v>
      </c>
      <c r="AB79" s="13">
        <v>5.3</v>
      </c>
      <c r="AC79" s="13">
        <v>5.0</v>
      </c>
      <c r="AD79" s="13">
        <v>5.4</v>
      </c>
      <c r="AE79" s="13">
        <v>5.0</v>
      </c>
      <c r="AF79" s="13">
        <v>5.1</v>
      </c>
      <c r="AG79" s="13">
        <v>6.2</v>
      </c>
      <c r="AH79" s="13">
        <v>6.0</v>
      </c>
      <c r="AI79" s="13">
        <v>4.6</v>
      </c>
      <c r="AJ79" s="13">
        <v>4.5</v>
      </c>
      <c r="AK79" s="13">
        <v>5.0</v>
      </c>
      <c r="AL79" s="13">
        <v>5.6</v>
      </c>
      <c r="AM79" s="13">
        <v>6.3</v>
      </c>
      <c r="AN79" s="13">
        <v>5.2</v>
      </c>
      <c r="AO79" s="13">
        <v>4.8</v>
      </c>
      <c r="AP79" s="13">
        <v>4.5</v>
      </c>
      <c r="AQ79" s="13"/>
      <c r="AR79" s="13">
        <v>5.7</v>
      </c>
      <c r="AS79" s="13">
        <v>5.3</v>
      </c>
      <c r="AT79" s="13">
        <v>4.9</v>
      </c>
      <c r="AU79" s="13">
        <v>5.7</v>
      </c>
      <c r="AV79" s="13">
        <v>5.7</v>
      </c>
      <c r="AW79" s="13">
        <v>5.4</v>
      </c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>
        <v>4.9</v>
      </c>
      <c r="BQ79" s="13">
        <v>6.0</v>
      </c>
      <c r="BR79" s="13">
        <v>4.7</v>
      </c>
      <c r="BS79" s="13">
        <v>5.5</v>
      </c>
      <c r="BT79" s="13" t="s">
        <v>200</v>
      </c>
      <c r="BU79" s="13" t="s">
        <v>194</v>
      </c>
      <c r="BV79" s="13"/>
      <c r="BW79" s="13">
        <f t="shared" si="1"/>
        <v>264</v>
      </c>
      <c r="BX79" s="13">
        <f t="shared" si="2"/>
        <v>38</v>
      </c>
      <c r="BY79" s="13">
        <f t="shared" si="3"/>
        <v>40</v>
      </c>
      <c r="BZ79" s="13">
        <f t="shared" si="4"/>
        <v>40</v>
      </c>
      <c r="CA79" s="13">
        <f t="shared" si="5"/>
        <v>40</v>
      </c>
      <c r="CB79" s="13">
        <f t="shared" si="6"/>
        <v>36</v>
      </c>
      <c r="CC79" s="13">
        <f t="shared" si="7"/>
        <v>28</v>
      </c>
      <c r="CD79" s="13">
        <f t="shared" si="8"/>
        <v>34</v>
      </c>
      <c r="CE79" s="13">
        <f t="shared" si="9"/>
        <v>4</v>
      </c>
      <c r="CF79" s="13">
        <f t="shared" si="10"/>
        <v>4</v>
      </c>
      <c r="CG79" s="14">
        <f t="shared" si="11"/>
        <v>0</v>
      </c>
      <c r="CR79" s="15">
        <v>45265.0</v>
      </c>
      <c r="CS79" s="16">
        <v>45051.0</v>
      </c>
    </row>
    <row r="80" ht="15.75" customHeight="1">
      <c r="A80" s="12">
        <v>76.0</v>
      </c>
      <c r="B80" s="13">
        <v>2019.0</v>
      </c>
      <c r="C80" s="13">
        <v>5.3</v>
      </c>
      <c r="D80" s="13">
        <v>4.0</v>
      </c>
      <c r="E80" s="13">
        <v>4.0</v>
      </c>
      <c r="F80" s="13">
        <v>5.3</v>
      </c>
      <c r="G80" s="13">
        <v>4.0</v>
      </c>
      <c r="H80" s="13">
        <v>4.6</v>
      </c>
      <c r="I80" s="13">
        <v>5.9</v>
      </c>
      <c r="J80" s="13">
        <v>1.4</v>
      </c>
      <c r="K80" s="13">
        <v>4.5</v>
      </c>
      <c r="L80" s="13">
        <v>4.2</v>
      </c>
      <c r="M80" s="13">
        <v>5.3</v>
      </c>
      <c r="N80" s="13"/>
      <c r="O80" s="13">
        <v>5.5</v>
      </c>
      <c r="P80" s="13">
        <v>6.7</v>
      </c>
      <c r="Q80" s="13">
        <v>6.8</v>
      </c>
      <c r="R80" s="13">
        <v>4.8</v>
      </c>
      <c r="S80" s="13">
        <v>4.1</v>
      </c>
      <c r="T80" s="13">
        <v>4.4</v>
      </c>
      <c r="U80" s="13">
        <v>4.8</v>
      </c>
      <c r="V80" s="13">
        <v>4.0</v>
      </c>
      <c r="W80" s="13">
        <v>4.2</v>
      </c>
      <c r="X80" s="13">
        <v>6.3</v>
      </c>
      <c r="Y80" s="13">
        <v>3.7</v>
      </c>
      <c r="Z80" s="13"/>
      <c r="AA80" s="13"/>
      <c r="AB80" s="13"/>
      <c r="AC80" s="13"/>
      <c r="AD80" s="13">
        <v>5.6</v>
      </c>
      <c r="AE80" s="13"/>
      <c r="AF80" s="13">
        <v>5.6</v>
      </c>
      <c r="AG80" s="13"/>
      <c r="AH80" s="13">
        <v>3.5</v>
      </c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>
        <v>5.5</v>
      </c>
      <c r="BS80" s="13"/>
      <c r="BT80" s="13"/>
      <c r="BU80" s="13"/>
      <c r="BV80" s="13"/>
      <c r="BW80" s="13">
        <f t="shared" si="1"/>
        <v>110</v>
      </c>
      <c r="BX80" s="13">
        <f t="shared" si="2"/>
        <v>34</v>
      </c>
      <c r="BY80" s="13">
        <f t="shared" si="3"/>
        <v>26</v>
      </c>
      <c r="BZ80" s="13">
        <f t="shared" si="4"/>
        <v>40</v>
      </c>
      <c r="CA80" s="13">
        <f t="shared" si="5"/>
        <v>6</v>
      </c>
      <c r="CB80" s="13">
        <f t="shared" si="6"/>
        <v>4</v>
      </c>
      <c r="CC80" s="13">
        <f t="shared" si="7"/>
        <v>0</v>
      </c>
      <c r="CD80" s="13">
        <f t="shared" si="8"/>
        <v>0</v>
      </c>
      <c r="CE80" s="13">
        <f t="shared" si="9"/>
        <v>0</v>
      </c>
      <c r="CF80" s="13">
        <f t="shared" si="10"/>
        <v>0</v>
      </c>
      <c r="CG80" s="14">
        <f t="shared" si="11"/>
        <v>0</v>
      </c>
      <c r="CR80" s="5" t="s">
        <v>251</v>
      </c>
      <c r="CS80" s="5" t="s">
        <v>252</v>
      </c>
    </row>
    <row r="81" ht="15.75" customHeight="1">
      <c r="A81" s="12">
        <v>77.0</v>
      </c>
      <c r="B81" s="13">
        <v>2019.0</v>
      </c>
      <c r="C81" s="13">
        <v>6.8</v>
      </c>
      <c r="D81" s="13">
        <v>5.0</v>
      </c>
      <c r="E81" s="13">
        <v>4.2</v>
      </c>
      <c r="F81" s="13">
        <v>4.1</v>
      </c>
      <c r="G81" s="13">
        <v>5.6</v>
      </c>
      <c r="H81" s="13">
        <v>5.6</v>
      </c>
      <c r="I81" s="13">
        <v>6.0</v>
      </c>
      <c r="J81" s="13">
        <v>5.5</v>
      </c>
      <c r="K81" s="13">
        <v>4.9</v>
      </c>
      <c r="L81" s="13">
        <v>5.3</v>
      </c>
      <c r="M81" s="13">
        <v>4.8</v>
      </c>
      <c r="N81" s="13">
        <v>5.4</v>
      </c>
      <c r="O81" s="13">
        <v>6.3</v>
      </c>
      <c r="P81" s="13">
        <v>6.0</v>
      </c>
      <c r="Q81" s="13">
        <v>6.3</v>
      </c>
      <c r="R81" s="13">
        <v>5.1</v>
      </c>
      <c r="S81" s="13">
        <v>6.0</v>
      </c>
      <c r="T81" s="13">
        <v>4.8</v>
      </c>
      <c r="U81" s="13">
        <v>6.5</v>
      </c>
      <c r="V81" s="13">
        <v>5.2</v>
      </c>
      <c r="W81" s="13">
        <v>5.5</v>
      </c>
      <c r="X81" s="13">
        <v>6.9</v>
      </c>
      <c r="Y81" s="13">
        <v>6.1</v>
      </c>
      <c r="Z81" s="13">
        <v>5.0</v>
      </c>
      <c r="AA81" s="13">
        <v>5.7</v>
      </c>
      <c r="AB81" s="13">
        <v>5.9</v>
      </c>
      <c r="AC81" s="13">
        <v>5.0</v>
      </c>
      <c r="AD81" s="13">
        <v>5.7</v>
      </c>
      <c r="AE81" s="13">
        <v>6.6</v>
      </c>
      <c r="AF81" s="13">
        <v>6.0</v>
      </c>
      <c r="AG81" s="13">
        <v>6.4</v>
      </c>
      <c r="AH81" s="13">
        <v>6.8</v>
      </c>
      <c r="AI81" s="13">
        <v>5.6</v>
      </c>
      <c r="AJ81" s="13">
        <v>4.8</v>
      </c>
      <c r="AK81" s="13">
        <v>5.3</v>
      </c>
      <c r="AL81" s="13">
        <v>6.0</v>
      </c>
      <c r="AM81" s="13">
        <v>6.5</v>
      </c>
      <c r="AN81" s="13">
        <v>5.6</v>
      </c>
      <c r="AO81" s="13">
        <v>5.3</v>
      </c>
      <c r="AP81" s="13">
        <v>6.3</v>
      </c>
      <c r="AQ81" s="13">
        <v>6.9</v>
      </c>
      <c r="AR81" s="13">
        <v>6.0</v>
      </c>
      <c r="AS81" s="13">
        <v>5.6</v>
      </c>
      <c r="AT81" s="13">
        <v>5.2</v>
      </c>
      <c r="AU81" s="13">
        <v>5.6</v>
      </c>
      <c r="AV81" s="13">
        <v>5.7</v>
      </c>
      <c r="AW81" s="13">
        <v>5.7</v>
      </c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>
        <v>6.5</v>
      </c>
      <c r="BQ81" s="13">
        <v>5.0</v>
      </c>
      <c r="BR81" s="13">
        <v>4.8</v>
      </c>
      <c r="BS81" s="13">
        <v>5.8</v>
      </c>
      <c r="BT81" s="13" t="s">
        <v>213</v>
      </c>
      <c r="BU81" s="13" t="s">
        <v>184</v>
      </c>
      <c r="BV81" s="13" t="s">
        <v>163</v>
      </c>
      <c r="BW81" s="13">
        <f t="shared" si="1"/>
        <v>272</v>
      </c>
      <c r="BX81" s="13">
        <f t="shared" si="2"/>
        <v>38</v>
      </c>
      <c r="BY81" s="13">
        <f t="shared" si="3"/>
        <v>40</v>
      </c>
      <c r="BZ81" s="13">
        <f t="shared" si="4"/>
        <v>40</v>
      </c>
      <c r="CA81" s="13">
        <f t="shared" si="5"/>
        <v>40</v>
      </c>
      <c r="CB81" s="13">
        <f t="shared" si="6"/>
        <v>36</v>
      </c>
      <c r="CC81" s="13">
        <f t="shared" si="7"/>
        <v>32</v>
      </c>
      <c r="CD81" s="13">
        <f t="shared" si="8"/>
        <v>34</v>
      </c>
      <c r="CE81" s="13">
        <f t="shared" si="9"/>
        <v>4</v>
      </c>
      <c r="CF81" s="13">
        <f t="shared" si="10"/>
        <v>4</v>
      </c>
      <c r="CG81" s="14">
        <f t="shared" si="11"/>
        <v>4</v>
      </c>
      <c r="CR81" s="5" t="s">
        <v>253</v>
      </c>
      <c r="CS81" s="5" t="s">
        <v>254</v>
      </c>
    </row>
    <row r="82" ht="15.75" customHeight="1">
      <c r="A82" s="12">
        <v>78.0</v>
      </c>
      <c r="B82" s="13">
        <v>2019.0</v>
      </c>
      <c r="C82" s="13">
        <v>5.6</v>
      </c>
      <c r="D82" s="13">
        <v>5.0</v>
      </c>
      <c r="E82" s="13">
        <v>4.6</v>
      </c>
      <c r="F82" s="13">
        <v>5.4</v>
      </c>
      <c r="G82" s="13">
        <v>5.3</v>
      </c>
      <c r="H82" s="13">
        <v>6.0</v>
      </c>
      <c r="I82" s="13">
        <v>6.1</v>
      </c>
      <c r="J82" s="13">
        <v>5.1</v>
      </c>
      <c r="K82" s="13">
        <v>4.5</v>
      </c>
      <c r="L82" s="13">
        <v>4.9</v>
      </c>
      <c r="M82" s="13">
        <v>4.5</v>
      </c>
      <c r="N82" s="13">
        <v>4.2</v>
      </c>
      <c r="O82" s="13">
        <v>5.0</v>
      </c>
      <c r="P82" s="13">
        <v>6.3</v>
      </c>
      <c r="Q82" s="13">
        <v>6.4</v>
      </c>
      <c r="R82" s="13">
        <v>5.5</v>
      </c>
      <c r="S82" s="13">
        <v>5.0</v>
      </c>
      <c r="T82" s="13">
        <v>4.4</v>
      </c>
      <c r="U82" s="13">
        <v>4.9</v>
      </c>
      <c r="V82" s="13">
        <v>5.3</v>
      </c>
      <c r="W82" s="13">
        <v>6.1</v>
      </c>
      <c r="X82" s="13">
        <v>6.8</v>
      </c>
      <c r="Y82" s="13">
        <v>5.5</v>
      </c>
      <c r="Z82" s="13">
        <v>5.6</v>
      </c>
      <c r="AA82" s="13">
        <v>5.5</v>
      </c>
      <c r="AB82" s="13">
        <v>6.2</v>
      </c>
      <c r="AC82" s="13">
        <v>4.9</v>
      </c>
      <c r="AD82" s="13">
        <v>5.7</v>
      </c>
      <c r="AE82" s="13">
        <v>6.4</v>
      </c>
      <c r="AF82" s="13">
        <v>6.0</v>
      </c>
      <c r="AG82" s="13">
        <v>5.1</v>
      </c>
      <c r="AH82" s="13">
        <v>6.1</v>
      </c>
      <c r="AI82" s="13">
        <v>6.0</v>
      </c>
      <c r="AJ82" s="13">
        <v>4.2</v>
      </c>
      <c r="AK82" s="13">
        <v>5.8</v>
      </c>
      <c r="AL82" s="13">
        <v>5.6</v>
      </c>
      <c r="AM82" s="13">
        <v>6.2</v>
      </c>
      <c r="AN82" s="13">
        <v>5.1</v>
      </c>
      <c r="AO82" s="13">
        <v>5.0</v>
      </c>
      <c r="AP82" s="13">
        <v>4.9</v>
      </c>
      <c r="AQ82" s="13"/>
      <c r="AR82" s="13">
        <v>5.6</v>
      </c>
      <c r="AS82" s="13">
        <v>5.4</v>
      </c>
      <c r="AT82" s="13">
        <v>4.5</v>
      </c>
      <c r="AU82" s="13">
        <v>3.5</v>
      </c>
      <c r="AV82" s="13">
        <v>5.3</v>
      </c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>
        <v>5.5</v>
      </c>
      <c r="BQ82" s="13">
        <v>5.0</v>
      </c>
      <c r="BR82" s="13">
        <v>6.1</v>
      </c>
      <c r="BS82" s="13">
        <v>5.4</v>
      </c>
      <c r="BT82" s="13" t="s">
        <v>180</v>
      </c>
      <c r="BU82" s="13" t="s">
        <v>167</v>
      </c>
      <c r="BV82" s="13" t="s">
        <v>163</v>
      </c>
      <c r="BW82" s="13">
        <f t="shared" si="1"/>
        <v>258</v>
      </c>
      <c r="BX82" s="13">
        <f t="shared" si="2"/>
        <v>38</v>
      </c>
      <c r="BY82" s="13">
        <f t="shared" si="3"/>
        <v>40</v>
      </c>
      <c r="BZ82" s="13">
        <f t="shared" si="4"/>
        <v>40</v>
      </c>
      <c r="CA82" s="13">
        <f t="shared" si="5"/>
        <v>40</v>
      </c>
      <c r="CB82" s="13">
        <f t="shared" si="6"/>
        <v>36</v>
      </c>
      <c r="CC82" s="13">
        <f t="shared" si="7"/>
        <v>28</v>
      </c>
      <c r="CD82" s="13">
        <f t="shared" si="8"/>
        <v>24</v>
      </c>
      <c r="CE82" s="13">
        <f t="shared" si="9"/>
        <v>4</v>
      </c>
      <c r="CF82" s="13">
        <f t="shared" si="10"/>
        <v>4</v>
      </c>
      <c r="CG82" s="14">
        <f t="shared" si="11"/>
        <v>4</v>
      </c>
      <c r="CR82" s="5" t="s">
        <v>209</v>
      </c>
      <c r="CS82" s="5" t="s">
        <v>217</v>
      </c>
    </row>
    <row r="83" ht="15.75" customHeight="1">
      <c r="A83" s="12">
        <v>79.0</v>
      </c>
      <c r="B83" s="13">
        <v>2019.0</v>
      </c>
      <c r="C83" s="13">
        <v>6.0</v>
      </c>
      <c r="D83" s="13">
        <v>5.2</v>
      </c>
      <c r="E83" s="13">
        <v>5.0</v>
      </c>
      <c r="F83" s="13">
        <v>5.0</v>
      </c>
      <c r="G83" s="13">
        <v>5.4</v>
      </c>
      <c r="H83" s="13">
        <v>5.7</v>
      </c>
      <c r="I83" s="13">
        <v>6.0</v>
      </c>
      <c r="J83" s="13">
        <v>4.6</v>
      </c>
      <c r="K83" s="13">
        <v>4.8</v>
      </c>
      <c r="L83" s="13">
        <v>5.0</v>
      </c>
      <c r="M83" s="13">
        <v>4.1</v>
      </c>
      <c r="N83" s="13">
        <v>3.5</v>
      </c>
      <c r="O83" s="13">
        <v>5.6</v>
      </c>
      <c r="P83" s="13">
        <v>4.8</v>
      </c>
      <c r="Q83" s="13">
        <v>5.2</v>
      </c>
      <c r="R83" s="13">
        <v>4.0</v>
      </c>
      <c r="S83" s="13">
        <v>5.3</v>
      </c>
      <c r="T83" s="13">
        <v>4.6</v>
      </c>
      <c r="U83" s="13">
        <v>6.7</v>
      </c>
      <c r="V83" s="13">
        <v>4.1</v>
      </c>
      <c r="W83" s="13">
        <v>5.1</v>
      </c>
      <c r="X83" s="13">
        <v>6.2</v>
      </c>
      <c r="Y83" s="13">
        <v>3.9</v>
      </c>
      <c r="Z83" s="13">
        <v>4.8</v>
      </c>
      <c r="AA83" s="13">
        <v>3.5</v>
      </c>
      <c r="AB83" s="13">
        <v>4.8</v>
      </c>
      <c r="AC83" s="13">
        <v>4.8</v>
      </c>
      <c r="AD83" s="13">
        <v>3.5</v>
      </c>
      <c r="AE83" s="13">
        <v>6.4</v>
      </c>
      <c r="AF83" s="13">
        <v>5.9</v>
      </c>
      <c r="AG83" s="13">
        <v>6.3</v>
      </c>
      <c r="AH83" s="13">
        <v>5.1</v>
      </c>
      <c r="AI83" s="13"/>
      <c r="AJ83" s="13">
        <v>6.1</v>
      </c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>
        <v>4.6</v>
      </c>
      <c r="BQ83" s="13">
        <v>5.0</v>
      </c>
      <c r="BR83" s="13">
        <v>4.7</v>
      </c>
      <c r="BS83" s="13"/>
      <c r="BT83" s="13"/>
      <c r="BU83" s="13"/>
      <c r="BV83" s="13"/>
      <c r="BW83" s="13">
        <f t="shared" si="1"/>
        <v>160</v>
      </c>
      <c r="BX83" s="13">
        <f t="shared" si="2"/>
        <v>38</v>
      </c>
      <c r="BY83" s="13">
        <f t="shared" si="3"/>
        <v>34</v>
      </c>
      <c r="BZ83" s="13">
        <f t="shared" si="4"/>
        <v>40</v>
      </c>
      <c r="CA83" s="13">
        <f t="shared" si="5"/>
        <v>22</v>
      </c>
      <c r="CB83" s="13">
        <f t="shared" si="6"/>
        <v>26</v>
      </c>
      <c r="CC83" s="13">
        <f t="shared" si="7"/>
        <v>0</v>
      </c>
      <c r="CD83" s="13">
        <f t="shared" si="8"/>
        <v>0</v>
      </c>
      <c r="CE83" s="13">
        <f t="shared" si="9"/>
        <v>0</v>
      </c>
      <c r="CF83" s="13">
        <f t="shared" si="10"/>
        <v>0</v>
      </c>
      <c r="CG83" s="14">
        <f t="shared" si="11"/>
        <v>0</v>
      </c>
      <c r="CR83" s="15">
        <v>44962.0</v>
      </c>
      <c r="CS83" s="5" t="s">
        <v>255</v>
      </c>
    </row>
    <row r="84" ht="15.75" customHeight="1">
      <c r="A84" s="12">
        <v>80.0</v>
      </c>
      <c r="B84" s="13">
        <v>2019.0</v>
      </c>
      <c r="C84" s="13">
        <v>5.9</v>
      </c>
      <c r="D84" s="13">
        <v>5.6</v>
      </c>
      <c r="E84" s="13">
        <v>5.2</v>
      </c>
      <c r="F84" s="13">
        <v>4.4</v>
      </c>
      <c r="G84" s="13">
        <v>4.4</v>
      </c>
      <c r="H84" s="13"/>
      <c r="I84" s="13">
        <v>6.1</v>
      </c>
      <c r="J84" s="13">
        <v>4.8</v>
      </c>
      <c r="K84" s="13">
        <v>5.4</v>
      </c>
      <c r="L84" s="13">
        <v>5.1</v>
      </c>
      <c r="M84" s="13">
        <v>4.2</v>
      </c>
      <c r="N84" s="13">
        <v>4.3</v>
      </c>
      <c r="O84" s="13">
        <v>5.7</v>
      </c>
      <c r="P84" s="13">
        <v>6.5</v>
      </c>
      <c r="Q84" s="13">
        <v>6.9</v>
      </c>
      <c r="R84" s="13">
        <v>5.7</v>
      </c>
      <c r="S84" s="13">
        <v>5.0</v>
      </c>
      <c r="T84" s="13">
        <v>4.7</v>
      </c>
      <c r="U84" s="13">
        <v>5.1</v>
      </c>
      <c r="V84" s="13">
        <v>6.6</v>
      </c>
      <c r="W84" s="13">
        <v>6.0</v>
      </c>
      <c r="X84" s="13">
        <v>6.4</v>
      </c>
      <c r="Y84" s="13">
        <v>6.3</v>
      </c>
      <c r="Z84" s="13">
        <v>5.5</v>
      </c>
      <c r="AA84" s="13">
        <v>4.9</v>
      </c>
      <c r="AB84" s="13">
        <v>6.1</v>
      </c>
      <c r="AC84" s="13">
        <v>4.9</v>
      </c>
      <c r="AD84" s="13">
        <v>5.8</v>
      </c>
      <c r="AE84" s="13">
        <v>6.3</v>
      </c>
      <c r="AF84" s="13">
        <v>6.9</v>
      </c>
      <c r="AG84" s="13">
        <v>6.6</v>
      </c>
      <c r="AH84" s="13">
        <v>6.1</v>
      </c>
      <c r="AI84" s="13">
        <v>5.2</v>
      </c>
      <c r="AJ84" s="13">
        <v>4.5</v>
      </c>
      <c r="AK84" s="13">
        <v>5.5</v>
      </c>
      <c r="AL84" s="13">
        <v>5.6</v>
      </c>
      <c r="AM84" s="13">
        <v>6.2</v>
      </c>
      <c r="AN84" s="13">
        <v>6.1</v>
      </c>
      <c r="AO84" s="13">
        <v>5.7</v>
      </c>
      <c r="AP84" s="13">
        <v>6.2</v>
      </c>
      <c r="AQ84" s="13">
        <v>6.5</v>
      </c>
      <c r="AR84" s="13">
        <v>5.9</v>
      </c>
      <c r="AS84" s="13">
        <v>5.6</v>
      </c>
      <c r="AT84" s="13">
        <v>5.2</v>
      </c>
      <c r="AU84" s="13">
        <v>5.9</v>
      </c>
      <c r="AV84" s="13">
        <v>5.4</v>
      </c>
      <c r="AW84" s="13">
        <v>5.5</v>
      </c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>
        <v>6.1</v>
      </c>
      <c r="BQ84" s="13">
        <v>4.7</v>
      </c>
      <c r="BR84" s="13">
        <v>5.2</v>
      </c>
      <c r="BS84" s="13">
        <v>5.6</v>
      </c>
      <c r="BT84" s="13" t="s">
        <v>203</v>
      </c>
      <c r="BU84" s="13" t="s">
        <v>171</v>
      </c>
      <c r="BV84" s="13" t="s">
        <v>163</v>
      </c>
      <c r="BW84" s="13">
        <f t="shared" si="1"/>
        <v>270</v>
      </c>
      <c r="BX84" s="13">
        <f t="shared" si="2"/>
        <v>36</v>
      </c>
      <c r="BY84" s="13">
        <f t="shared" si="3"/>
        <v>40</v>
      </c>
      <c r="BZ84" s="13">
        <f t="shared" si="4"/>
        <v>40</v>
      </c>
      <c r="CA84" s="13">
        <f t="shared" si="5"/>
        <v>40</v>
      </c>
      <c r="CB84" s="13">
        <f t="shared" si="6"/>
        <v>36</v>
      </c>
      <c r="CC84" s="13">
        <f t="shared" si="7"/>
        <v>32</v>
      </c>
      <c r="CD84" s="13">
        <f t="shared" si="8"/>
        <v>34</v>
      </c>
      <c r="CE84" s="13">
        <f t="shared" si="9"/>
        <v>4</v>
      </c>
      <c r="CF84" s="13">
        <f t="shared" si="10"/>
        <v>4</v>
      </c>
      <c r="CG84" s="14">
        <f t="shared" si="11"/>
        <v>4</v>
      </c>
      <c r="CR84" s="5" t="s">
        <v>256</v>
      </c>
      <c r="CS84" s="5" t="s">
        <v>238</v>
      </c>
    </row>
    <row r="85" ht="15.75" customHeight="1">
      <c r="A85" s="12">
        <v>81.0</v>
      </c>
      <c r="B85" s="13">
        <v>2019.0</v>
      </c>
      <c r="C85" s="13">
        <v>5.8</v>
      </c>
      <c r="D85" s="13">
        <v>4.5</v>
      </c>
      <c r="E85" s="13">
        <v>5.2</v>
      </c>
      <c r="F85" s="13">
        <v>5.7</v>
      </c>
      <c r="G85" s="13">
        <v>5.4</v>
      </c>
      <c r="H85" s="13">
        <v>5.5</v>
      </c>
      <c r="I85" s="13">
        <v>6.2</v>
      </c>
      <c r="J85" s="13">
        <v>5.0</v>
      </c>
      <c r="K85" s="13">
        <v>4.9</v>
      </c>
      <c r="L85" s="13">
        <v>5.0</v>
      </c>
      <c r="M85" s="13">
        <v>5.5</v>
      </c>
      <c r="N85" s="13">
        <v>5.6</v>
      </c>
      <c r="O85" s="13">
        <v>5.9</v>
      </c>
      <c r="P85" s="13">
        <v>7.0</v>
      </c>
      <c r="Q85" s="13">
        <v>6.8</v>
      </c>
      <c r="R85" s="13">
        <v>4.7</v>
      </c>
      <c r="S85" s="13">
        <v>4.7</v>
      </c>
      <c r="T85" s="13">
        <v>5.2</v>
      </c>
      <c r="U85" s="13">
        <v>5.2</v>
      </c>
      <c r="V85" s="13">
        <v>5.0</v>
      </c>
      <c r="W85" s="13">
        <v>6.5</v>
      </c>
      <c r="X85" s="13">
        <v>6.7</v>
      </c>
      <c r="Y85" s="13">
        <v>4.3</v>
      </c>
      <c r="Z85" s="13">
        <v>4.7</v>
      </c>
      <c r="AA85" s="13">
        <v>5.0</v>
      </c>
      <c r="AB85" s="13">
        <v>5.6</v>
      </c>
      <c r="AC85" s="13">
        <v>5.6</v>
      </c>
      <c r="AD85" s="13">
        <v>6.0</v>
      </c>
      <c r="AE85" s="13">
        <v>6.0</v>
      </c>
      <c r="AF85" s="13">
        <v>5.1</v>
      </c>
      <c r="AG85" s="13">
        <v>5.4</v>
      </c>
      <c r="AH85" s="13">
        <v>6.0</v>
      </c>
      <c r="AI85" s="13">
        <v>6.2</v>
      </c>
      <c r="AJ85" s="13">
        <v>4.6</v>
      </c>
      <c r="AK85" s="13">
        <v>5.0</v>
      </c>
      <c r="AL85" s="13">
        <v>5.6</v>
      </c>
      <c r="AM85" s="13">
        <v>6.4</v>
      </c>
      <c r="AN85" s="13"/>
      <c r="AO85" s="13">
        <v>4.9</v>
      </c>
      <c r="AP85" s="13">
        <v>3.8</v>
      </c>
      <c r="AQ85" s="13">
        <v>6.1</v>
      </c>
      <c r="AR85" s="13">
        <v>5.6</v>
      </c>
      <c r="AS85" s="13">
        <v>5.6</v>
      </c>
      <c r="AT85" s="13">
        <v>3.5</v>
      </c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>
        <v>4.4</v>
      </c>
      <c r="BQ85" s="13">
        <v>4.7</v>
      </c>
      <c r="BR85" s="13">
        <v>4.5</v>
      </c>
      <c r="BS85" s="13">
        <v>5.3</v>
      </c>
      <c r="BT85" s="13" t="s">
        <v>203</v>
      </c>
      <c r="BU85" s="13" t="s">
        <v>175</v>
      </c>
      <c r="BV85" s="13" t="s">
        <v>213</v>
      </c>
      <c r="BW85" s="13">
        <f t="shared" si="1"/>
        <v>240</v>
      </c>
      <c r="BX85" s="13">
        <f t="shared" si="2"/>
        <v>38</v>
      </c>
      <c r="BY85" s="13">
        <f t="shared" si="3"/>
        <v>40</v>
      </c>
      <c r="BZ85" s="13">
        <f t="shared" si="4"/>
        <v>40</v>
      </c>
      <c r="CA85" s="13">
        <f t="shared" si="5"/>
        <v>40</v>
      </c>
      <c r="CB85" s="13">
        <f t="shared" si="6"/>
        <v>36</v>
      </c>
      <c r="CC85" s="13">
        <f t="shared" si="7"/>
        <v>22</v>
      </c>
      <c r="CD85" s="13">
        <f t="shared" si="8"/>
        <v>12</v>
      </c>
      <c r="CE85" s="13">
        <f t="shared" si="9"/>
        <v>4</v>
      </c>
      <c r="CF85" s="13">
        <f t="shared" si="10"/>
        <v>4</v>
      </c>
      <c r="CG85" s="14">
        <f t="shared" si="11"/>
        <v>4</v>
      </c>
      <c r="CR85" s="5" t="s">
        <v>223</v>
      </c>
      <c r="CS85" s="5" t="s">
        <v>181</v>
      </c>
    </row>
    <row r="86" ht="15.75" customHeight="1">
      <c r="A86" s="12">
        <v>82.0</v>
      </c>
      <c r="B86" s="13">
        <v>2019.0</v>
      </c>
      <c r="C86" s="13">
        <v>5.1</v>
      </c>
      <c r="D86" s="13">
        <v>4.4</v>
      </c>
      <c r="E86" s="13">
        <v>4.6</v>
      </c>
      <c r="F86" s="13">
        <v>4.5</v>
      </c>
      <c r="G86" s="13">
        <v>5.1</v>
      </c>
      <c r="H86" s="13">
        <v>4.6</v>
      </c>
      <c r="I86" s="13">
        <v>6.6</v>
      </c>
      <c r="J86" s="13">
        <v>4.6</v>
      </c>
      <c r="K86" s="13">
        <v>4.6</v>
      </c>
      <c r="L86" s="13">
        <v>4.7</v>
      </c>
      <c r="M86" s="13">
        <v>4.4</v>
      </c>
      <c r="N86" s="13">
        <v>4.1</v>
      </c>
      <c r="O86" s="13">
        <v>6.0</v>
      </c>
      <c r="P86" s="13">
        <v>6.8</v>
      </c>
      <c r="Q86" s="13">
        <v>5.7</v>
      </c>
      <c r="R86" s="13">
        <v>6.0</v>
      </c>
      <c r="S86" s="13">
        <v>5.1</v>
      </c>
      <c r="T86" s="13">
        <v>4.2</v>
      </c>
      <c r="U86" s="13">
        <v>4.1</v>
      </c>
      <c r="V86" s="13">
        <v>6.8</v>
      </c>
      <c r="W86" s="13">
        <v>4.6</v>
      </c>
      <c r="X86" s="13">
        <v>6.7</v>
      </c>
      <c r="Y86" s="13">
        <v>5.0</v>
      </c>
      <c r="Z86" s="13">
        <v>5.4</v>
      </c>
      <c r="AA86" s="13">
        <v>4.7</v>
      </c>
      <c r="AB86" s="13">
        <v>6.0</v>
      </c>
      <c r="AC86" s="13">
        <v>4.8</v>
      </c>
      <c r="AD86" s="13">
        <v>6.1</v>
      </c>
      <c r="AE86" s="13">
        <v>5.3</v>
      </c>
      <c r="AF86" s="13">
        <v>5.7</v>
      </c>
      <c r="AG86" s="13">
        <v>5.3</v>
      </c>
      <c r="AH86" s="13">
        <v>4.4</v>
      </c>
      <c r="AI86" s="13">
        <v>5.4</v>
      </c>
      <c r="AJ86" s="13">
        <v>4.6</v>
      </c>
      <c r="AK86" s="13">
        <v>4.5</v>
      </c>
      <c r="AL86" s="13">
        <v>5.0</v>
      </c>
      <c r="AM86" s="13">
        <v>5.8</v>
      </c>
      <c r="AN86" s="13">
        <v>5.3</v>
      </c>
      <c r="AO86" s="13">
        <v>4.0</v>
      </c>
      <c r="AP86" s="13">
        <v>3.6</v>
      </c>
      <c r="AQ86" s="13">
        <v>6.6</v>
      </c>
      <c r="AR86" s="13">
        <v>5.2</v>
      </c>
      <c r="AS86" s="13">
        <v>5.6</v>
      </c>
      <c r="AT86" s="13">
        <v>3.5</v>
      </c>
      <c r="AU86" s="13">
        <v>4.0</v>
      </c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>
        <v>5.3</v>
      </c>
      <c r="BQ86" s="13">
        <v>4.1</v>
      </c>
      <c r="BR86" s="13">
        <v>4.8</v>
      </c>
      <c r="BS86" s="13">
        <v>5.5</v>
      </c>
      <c r="BT86" s="13" t="s">
        <v>171</v>
      </c>
      <c r="BU86" s="13" t="s">
        <v>168</v>
      </c>
      <c r="BV86" s="13"/>
      <c r="BW86" s="13">
        <f t="shared" si="1"/>
        <v>246</v>
      </c>
      <c r="BX86" s="13">
        <f t="shared" si="2"/>
        <v>38</v>
      </c>
      <c r="BY86" s="13">
        <f t="shared" si="3"/>
        <v>40</v>
      </c>
      <c r="BZ86" s="13">
        <f t="shared" si="4"/>
        <v>40</v>
      </c>
      <c r="CA86" s="13">
        <f t="shared" si="5"/>
        <v>40</v>
      </c>
      <c r="CB86" s="13">
        <f t="shared" si="6"/>
        <v>36</v>
      </c>
      <c r="CC86" s="13">
        <f t="shared" si="7"/>
        <v>26</v>
      </c>
      <c r="CD86" s="13">
        <f t="shared" si="8"/>
        <v>18</v>
      </c>
      <c r="CE86" s="13">
        <f t="shared" si="9"/>
        <v>4</v>
      </c>
      <c r="CF86" s="13">
        <f t="shared" si="10"/>
        <v>4</v>
      </c>
      <c r="CG86" s="14">
        <f t="shared" si="11"/>
        <v>0</v>
      </c>
      <c r="CR86" s="15">
        <v>44931.0</v>
      </c>
      <c r="CS86" s="5" t="s">
        <v>257</v>
      </c>
    </row>
    <row r="87" ht="15.75" customHeight="1">
      <c r="A87" s="12">
        <v>83.0</v>
      </c>
      <c r="B87" s="13">
        <v>2019.0</v>
      </c>
      <c r="C87" s="13">
        <v>5.8</v>
      </c>
      <c r="D87" s="13">
        <v>5.7</v>
      </c>
      <c r="E87" s="13">
        <v>5.5</v>
      </c>
      <c r="F87" s="13">
        <v>5.6</v>
      </c>
      <c r="G87" s="13">
        <v>6.1</v>
      </c>
      <c r="H87" s="13">
        <v>5.3</v>
      </c>
      <c r="I87" s="13">
        <v>6.7</v>
      </c>
      <c r="J87" s="13">
        <v>4.8</v>
      </c>
      <c r="K87" s="13">
        <v>5.0</v>
      </c>
      <c r="L87" s="13">
        <v>5.6</v>
      </c>
      <c r="M87" s="13">
        <v>5.5</v>
      </c>
      <c r="N87" s="13">
        <v>4.6</v>
      </c>
      <c r="O87" s="13">
        <v>6.2</v>
      </c>
      <c r="P87" s="13">
        <v>6.7</v>
      </c>
      <c r="Q87" s="13">
        <v>7.0</v>
      </c>
      <c r="R87" s="13">
        <v>6.7</v>
      </c>
      <c r="S87" s="13">
        <v>5.8</v>
      </c>
      <c r="T87" s="13">
        <v>4.9</v>
      </c>
      <c r="U87" s="13">
        <v>5.1</v>
      </c>
      <c r="V87" s="13">
        <v>6.3</v>
      </c>
      <c r="W87" s="13">
        <v>5.1</v>
      </c>
      <c r="X87" s="13">
        <v>5.8</v>
      </c>
      <c r="Y87" s="13">
        <v>5.9</v>
      </c>
      <c r="Z87" s="13">
        <v>5.2</v>
      </c>
      <c r="AA87" s="13">
        <v>5.5</v>
      </c>
      <c r="AB87" s="13">
        <v>6.0</v>
      </c>
      <c r="AC87" s="13">
        <v>5.0</v>
      </c>
      <c r="AD87" s="13">
        <v>6.3</v>
      </c>
      <c r="AE87" s="13">
        <v>5.9</v>
      </c>
      <c r="AF87" s="13">
        <v>6.4</v>
      </c>
      <c r="AG87" s="13">
        <v>6.2</v>
      </c>
      <c r="AH87" s="13">
        <v>6.1</v>
      </c>
      <c r="AI87" s="13">
        <v>5.2</v>
      </c>
      <c r="AJ87" s="13">
        <v>6.0</v>
      </c>
      <c r="AK87" s="13">
        <v>5.0</v>
      </c>
      <c r="AL87" s="13">
        <v>5.6</v>
      </c>
      <c r="AM87" s="13">
        <v>6.2</v>
      </c>
      <c r="AN87" s="13">
        <v>5.9</v>
      </c>
      <c r="AO87" s="13">
        <v>5.5</v>
      </c>
      <c r="AP87" s="13">
        <v>6.3</v>
      </c>
      <c r="AQ87" s="13">
        <v>6.5</v>
      </c>
      <c r="AR87" s="13">
        <v>6.1</v>
      </c>
      <c r="AS87" s="13">
        <v>6.2</v>
      </c>
      <c r="AT87" s="13">
        <v>5.2</v>
      </c>
      <c r="AU87" s="13">
        <v>5.7</v>
      </c>
      <c r="AV87" s="13">
        <v>5.7</v>
      </c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>
        <v>5.8</v>
      </c>
      <c r="BS87" s="13">
        <v>5.6</v>
      </c>
      <c r="BT87" s="13" t="s">
        <v>167</v>
      </c>
      <c r="BU87" s="13" t="s">
        <v>180</v>
      </c>
      <c r="BV87" s="13" t="s">
        <v>163</v>
      </c>
      <c r="BW87" s="13">
        <f t="shared" si="1"/>
        <v>260</v>
      </c>
      <c r="BX87" s="13">
        <f t="shared" si="2"/>
        <v>34</v>
      </c>
      <c r="BY87" s="13">
        <f t="shared" si="3"/>
        <v>36</v>
      </c>
      <c r="BZ87" s="13">
        <f t="shared" si="4"/>
        <v>40</v>
      </c>
      <c r="CA87" s="13">
        <f t="shared" si="5"/>
        <v>40</v>
      </c>
      <c r="CB87" s="13">
        <f t="shared" si="6"/>
        <v>36</v>
      </c>
      <c r="CC87" s="13">
        <f t="shared" si="7"/>
        <v>32</v>
      </c>
      <c r="CD87" s="13">
        <f t="shared" si="8"/>
        <v>30</v>
      </c>
      <c r="CE87" s="13">
        <f t="shared" si="9"/>
        <v>4</v>
      </c>
      <c r="CF87" s="13">
        <f t="shared" si="10"/>
        <v>4</v>
      </c>
      <c r="CG87" s="14">
        <f t="shared" si="11"/>
        <v>4</v>
      </c>
      <c r="CR87" s="5" t="s">
        <v>258</v>
      </c>
      <c r="CS87" s="5" t="s">
        <v>259</v>
      </c>
    </row>
    <row r="88" ht="15.75" customHeight="1">
      <c r="A88" s="12">
        <v>84.0</v>
      </c>
      <c r="B88" s="13">
        <v>2019.0</v>
      </c>
      <c r="C88" s="13">
        <v>5.9</v>
      </c>
      <c r="D88" s="13">
        <v>4.8</v>
      </c>
      <c r="E88" s="13">
        <v>4.9</v>
      </c>
      <c r="F88" s="13">
        <v>4.1</v>
      </c>
      <c r="G88" s="13">
        <v>6.0</v>
      </c>
      <c r="H88" s="13">
        <v>5.8</v>
      </c>
      <c r="I88" s="13">
        <v>5.7</v>
      </c>
      <c r="J88" s="13">
        <v>4.0</v>
      </c>
      <c r="K88" s="13">
        <v>5.0</v>
      </c>
      <c r="L88" s="13">
        <v>5.3</v>
      </c>
      <c r="M88" s="13">
        <v>4.5</v>
      </c>
      <c r="N88" s="13">
        <v>5.6</v>
      </c>
      <c r="O88" s="13">
        <v>4.8</v>
      </c>
      <c r="P88" s="13">
        <v>6.5</v>
      </c>
      <c r="Q88" s="13">
        <v>4.6</v>
      </c>
      <c r="R88" s="13">
        <v>4.1</v>
      </c>
      <c r="S88" s="13">
        <v>4.0</v>
      </c>
      <c r="T88" s="13">
        <v>3.5</v>
      </c>
      <c r="U88" s="13">
        <v>4.9</v>
      </c>
      <c r="V88" s="13">
        <v>4.6</v>
      </c>
      <c r="W88" s="13">
        <v>5.5</v>
      </c>
      <c r="X88" s="13">
        <v>4.7</v>
      </c>
      <c r="Y88" s="13">
        <v>1.0</v>
      </c>
      <c r="Z88" s="13">
        <v>3.5</v>
      </c>
      <c r="AA88" s="13">
        <v>4.9</v>
      </c>
      <c r="AB88" s="13">
        <v>1.0</v>
      </c>
      <c r="AC88" s="13"/>
      <c r="AD88" s="13">
        <v>5.4</v>
      </c>
      <c r="AE88" s="13">
        <v>5.6</v>
      </c>
      <c r="AF88" s="13">
        <v>6.2</v>
      </c>
      <c r="AG88" s="13"/>
      <c r="AH88" s="13">
        <v>5.4</v>
      </c>
      <c r="AI88" s="13"/>
      <c r="AJ88" s="13"/>
      <c r="AK88" s="13"/>
      <c r="AL88" s="13"/>
      <c r="AM88" s="13">
        <v>5.9</v>
      </c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>
        <v>4.9</v>
      </c>
      <c r="BQ88" s="13">
        <v>5.2</v>
      </c>
      <c r="BR88" s="13">
        <v>4.7</v>
      </c>
      <c r="BS88" s="13"/>
      <c r="BT88" s="13"/>
      <c r="BU88" s="13"/>
      <c r="BV88" s="13"/>
      <c r="BW88" s="13">
        <f t="shared" si="1"/>
        <v>144</v>
      </c>
      <c r="BX88" s="13">
        <f t="shared" si="2"/>
        <v>38</v>
      </c>
      <c r="BY88" s="13">
        <f t="shared" si="3"/>
        <v>40</v>
      </c>
      <c r="BZ88" s="13">
        <f t="shared" si="4"/>
        <v>34</v>
      </c>
      <c r="CA88" s="13">
        <f t="shared" si="5"/>
        <v>12</v>
      </c>
      <c r="CB88" s="13">
        <f t="shared" si="6"/>
        <v>14</v>
      </c>
      <c r="CC88" s="13">
        <f t="shared" si="7"/>
        <v>6</v>
      </c>
      <c r="CD88" s="13">
        <f t="shared" si="8"/>
        <v>0</v>
      </c>
      <c r="CE88" s="13">
        <f t="shared" si="9"/>
        <v>0</v>
      </c>
      <c r="CF88" s="13">
        <f t="shared" si="10"/>
        <v>0</v>
      </c>
      <c r="CG88" s="14">
        <f t="shared" si="11"/>
        <v>0</v>
      </c>
      <c r="CR88" s="16">
        <v>45021.0</v>
      </c>
      <c r="CS88" s="5" t="s">
        <v>260</v>
      </c>
    </row>
    <row r="89" ht="15.75" customHeight="1">
      <c r="A89" s="12">
        <v>85.0</v>
      </c>
      <c r="B89" s="13">
        <v>2020.0</v>
      </c>
      <c r="C89" s="13">
        <v>5.3</v>
      </c>
      <c r="D89" s="13">
        <v>5.0</v>
      </c>
      <c r="E89" s="13">
        <v>5.9</v>
      </c>
      <c r="F89" s="13">
        <v>4.8</v>
      </c>
      <c r="G89" s="13">
        <v>5.6</v>
      </c>
      <c r="H89" s="13">
        <v>5.3</v>
      </c>
      <c r="I89" s="13">
        <v>7.0</v>
      </c>
      <c r="J89" s="13"/>
      <c r="K89" s="13">
        <v>4.9</v>
      </c>
      <c r="L89" s="13">
        <v>4.8</v>
      </c>
      <c r="M89" s="13">
        <v>5.4</v>
      </c>
      <c r="N89" s="13">
        <v>4.8</v>
      </c>
      <c r="O89" s="13">
        <v>5.3</v>
      </c>
      <c r="P89" s="13">
        <v>4.4</v>
      </c>
      <c r="Q89" s="13"/>
      <c r="R89" s="13">
        <v>4.3</v>
      </c>
      <c r="S89" s="13">
        <v>4.6</v>
      </c>
      <c r="T89" s="13">
        <v>4.3</v>
      </c>
      <c r="U89" s="13">
        <v>5.7</v>
      </c>
      <c r="V89" s="13">
        <v>4.5</v>
      </c>
      <c r="W89" s="13">
        <v>6.0</v>
      </c>
      <c r="X89" s="13">
        <v>6.2</v>
      </c>
      <c r="Y89" s="13">
        <v>4.7</v>
      </c>
      <c r="Z89" s="13">
        <v>4.6</v>
      </c>
      <c r="AA89" s="13">
        <v>4.2</v>
      </c>
      <c r="AB89" s="13">
        <v>6.0</v>
      </c>
      <c r="AC89" s="13">
        <v>4.2</v>
      </c>
      <c r="AD89" s="13"/>
      <c r="AE89" s="13"/>
      <c r="AF89" s="13">
        <v>5.9</v>
      </c>
      <c r="AG89" s="13"/>
      <c r="AH89" s="13">
        <v>3.8</v>
      </c>
      <c r="AI89" s="13"/>
      <c r="AJ89" s="13">
        <v>3.5</v>
      </c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>
        <v>4.7</v>
      </c>
      <c r="BR89" s="13"/>
      <c r="BS89" s="13"/>
      <c r="BT89" s="13"/>
      <c r="BU89" s="13"/>
      <c r="BV89" s="13"/>
      <c r="BW89" s="13">
        <f t="shared" si="1"/>
        <v>140</v>
      </c>
      <c r="BX89" s="13">
        <f t="shared" si="2"/>
        <v>34</v>
      </c>
      <c r="BY89" s="13">
        <f t="shared" si="3"/>
        <v>36</v>
      </c>
      <c r="BZ89" s="13">
        <f t="shared" si="4"/>
        <v>32</v>
      </c>
      <c r="CA89" s="13">
        <f t="shared" si="5"/>
        <v>34</v>
      </c>
      <c r="CB89" s="13">
        <f t="shared" si="6"/>
        <v>4</v>
      </c>
      <c r="CC89" s="13">
        <f t="shared" si="7"/>
        <v>0</v>
      </c>
      <c r="CD89" s="13">
        <f t="shared" si="8"/>
        <v>0</v>
      </c>
      <c r="CE89" s="13">
        <f t="shared" si="9"/>
        <v>0</v>
      </c>
      <c r="CF89" s="13">
        <f t="shared" si="10"/>
        <v>0</v>
      </c>
      <c r="CG89" s="14">
        <f t="shared" si="11"/>
        <v>0</v>
      </c>
      <c r="CR89" s="16">
        <v>45112.0</v>
      </c>
      <c r="CS89" s="5" t="s">
        <v>261</v>
      </c>
    </row>
    <row r="90" ht="15.75" customHeight="1">
      <c r="A90" s="12">
        <v>86.0</v>
      </c>
      <c r="B90" s="13">
        <v>2019.0</v>
      </c>
      <c r="C90" s="13">
        <v>5.7</v>
      </c>
      <c r="D90" s="13">
        <v>5.1</v>
      </c>
      <c r="E90" s="13">
        <v>4.3</v>
      </c>
      <c r="F90" s="13">
        <v>4.0</v>
      </c>
      <c r="G90" s="13">
        <v>5.4</v>
      </c>
      <c r="H90" s="13">
        <v>5.8</v>
      </c>
      <c r="I90" s="13">
        <v>5.5</v>
      </c>
      <c r="J90" s="13">
        <v>5.0</v>
      </c>
      <c r="K90" s="13">
        <v>5.1</v>
      </c>
      <c r="L90" s="13">
        <v>5.3</v>
      </c>
      <c r="M90" s="13">
        <v>4.0</v>
      </c>
      <c r="N90" s="13">
        <v>5.0</v>
      </c>
      <c r="O90" s="13">
        <v>5.1</v>
      </c>
      <c r="P90" s="13">
        <v>7.0</v>
      </c>
      <c r="Q90" s="13">
        <v>5.4</v>
      </c>
      <c r="R90" s="13">
        <v>4.3</v>
      </c>
      <c r="S90" s="13">
        <v>5.3</v>
      </c>
      <c r="T90" s="13">
        <v>5.1</v>
      </c>
      <c r="U90" s="13">
        <v>4.8</v>
      </c>
      <c r="V90" s="13">
        <v>6.5</v>
      </c>
      <c r="W90" s="13">
        <v>5.5</v>
      </c>
      <c r="X90" s="13">
        <v>6.8</v>
      </c>
      <c r="Y90" s="13">
        <v>5.1</v>
      </c>
      <c r="Z90" s="13">
        <v>5.0</v>
      </c>
      <c r="AA90" s="13">
        <v>5.1</v>
      </c>
      <c r="AB90" s="13">
        <v>5.5</v>
      </c>
      <c r="AC90" s="13">
        <v>5.0</v>
      </c>
      <c r="AD90" s="13">
        <v>6.0</v>
      </c>
      <c r="AE90" s="13">
        <v>5.4</v>
      </c>
      <c r="AF90" s="13">
        <v>6.5</v>
      </c>
      <c r="AG90" s="13">
        <v>5.5</v>
      </c>
      <c r="AH90" s="13">
        <v>6.5</v>
      </c>
      <c r="AI90" s="13">
        <v>6.2</v>
      </c>
      <c r="AJ90" s="13">
        <v>4.8</v>
      </c>
      <c r="AK90" s="13">
        <v>5.5</v>
      </c>
      <c r="AL90" s="13">
        <v>5.8</v>
      </c>
      <c r="AM90" s="13">
        <v>6.1</v>
      </c>
      <c r="AN90" s="13">
        <v>4.8</v>
      </c>
      <c r="AO90" s="13">
        <v>5.2</v>
      </c>
      <c r="AP90" s="13">
        <v>6.0</v>
      </c>
      <c r="AQ90" s="13">
        <v>6.8</v>
      </c>
      <c r="AR90" s="13">
        <v>5.8</v>
      </c>
      <c r="AS90" s="13">
        <v>5.8</v>
      </c>
      <c r="AT90" s="13">
        <v>4.5</v>
      </c>
      <c r="AU90" s="13">
        <v>5.1</v>
      </c>
      <c r="AV90" s="13">
        <v>5.6</v>
      </c>
      <c r="AW90" s="13">
        <v>5.4</v>
      </c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 t="s">
        <v>196</v>
      </c>
      <c r="BU90" s="13"/>
      <c r="BV90" s="13" t="s">
        <v>163</v>
      </c>
      <c r="BW90" s="13">
        <f t="shared" si="1"/>
        <v>252</v>
      </c>
      <c r="BX90" s="13">
        <f t="shared" si="2"/>
        <v>34</v>
      </c>
      <c r="BY90" s="13">
        <f t="shared" si="3"/>
        <v>36</v>
      </c>
      <c r="BZ90" s="13">
        <f t="shared" si="4"/>
        <v>36</v>
      </c>
      <c r="CA90" s="13">
        <f t="shared" si="5"/>
        <v>36</v>
      </c>
      <c r="CB90" s="13">
        <f t="shared" si="6"/>
        <v>36</v>
      </c>
      <c r="CC90" s="13">
        <f t="shared" si="7"/>
        <v>32</v>
      </c>
      <c r="CD90" s="13">
        <f t="shared" si="8"/>
        <v>34</v>
      </c>
      <c r="CE90" s="13">
        <f t="shared" si="9"/>
        <v>4</v>
      </c>
      <c r="CF90" s="13">
        <f t="shared" si="10"/>
        <v>0</v>
      </c>
      <c r="CG90" s="14">
        <f t="shared" si="11"/>
        <v>4</v>
      </c>
      <c r="CR90" s="5" t="s">
        <v>262</v>
      </c>
      <c r="CS90" s="15">
        <v>45021.0</v>
      </c>
    </row>
    <row r="91" ht="15.75" customHeight="1">
      <c r="A91" s="12">
        <v>87.0</v>
      </c>
      <c r="B91" s="13">
        <v>2019.0</v>
      </c>
      <c r="C91" s="13">
        <v>6.6</v>
      </c>
      <c r="D91" s="13">
        <v>4.4</v>
      </c>
      <c r="E91" s="13">
        <v>4.0</v>
      </c>
      <c r="F91" s="13">
        <v>4.1</v>
      </c>
      <c r="G91" s="13">
        <v>5.6</v>
      </c>
      <c r="H91" s="13">
        <v>5.3</v>
      </c>
      <c r="I91" s="13">
        <v>6.5</v>
      </c>
      <c r="J91" s="13">
        <v>6.1</v>
      </c>
      <c r="K91" s="13">
        <v>4.6</v>
      </c>
      <c r="L91" s="13">
        <v>4.0</v>
      </c>
      <c r="M91" s="13">
        <v>4.7</v>
      </c>
      <c r="N91" s="13">
        <v>4.7</v>
      </c>
      <c r="O91" s="13">
        <v>5.3</v>
      </c>
      <c r="P91" s="13">
        <v>6.7</v>
      </c>
      <c r="Q91" s="13">
        <v>6.0</v>
      </c>
      <c r="R91" s="13">
        <v>5.5</v>
      </c>
      <c r="S91" s="13">
        <v>5.3</v>
      </c>
      <c r="T91" s="13">
        <v>4.4</v>
      </c>
      <c r="U91" s="13">
        <v>4.7</v>
      </c>
      <c r="V91" s="13">
        <v>6.1</v>
      </c>
      <c r="W91" s="13">
        <v>5.6</v>
      </c>
      <c r="X91" s="13">
        <v>6.6</v>
      </c>
      <c r="Y91" s="13">
        <v>4.6</v>
      </c>
      <c r="Z91" s="13">
        <v>4.7</v>
      </c>
      <c r="AA91" s="13">
        <v>5.4</v>
      </c>
      <c r="AB91" s="13">
        <v>6.0</v>
      </c>
      <c r="AC91" s="13">
        <v>5.1</v>
      </c>
      <c r="AD91" s="13">
        <v>6.0</v>
      </c>
      <c r="AE91" s="13">
        <v>5.0</v>
      </c>
      <c r="AF91" s="13">
        <v>6.6</v>
      </c>
      <c r="AG91" s="13">
        <v>6.0</v>
      </c>
      <c r="AH91" s="13">
        <v>5.8</v>
      </c>
      <c r="AI91" s="13">
        <v>4.4</v>
      </c>
      <c r="AJ91" s="13">
        <v>4.5</v>
      </c>
      <c r="AK91" s="13">
        <v>5.2</v>
      </c>
      <c r="AL91" s="13">
        <v>5.7</v>
      </c>
      <c r="AM91" s="13">
        <v>6.2</v>
      </c>
      <c r="AN91" s="13">
        <v>5.1</v>
      </c>
      <c r="AO91" s="13">
        <v>4.0</v>
      </c>
      <c r="AP91" s="13">
        <v>6.4</v>
      </c>
      <c r="AQ91" s="13"/>
      <c r="AR91" s="13">
        <v>5.9</v>
      </c>
      <c r="AS91" s="13">
        <v>5.6</v>
      </c>
      <c r="AT91" s="13">
        <v>4.5</v>
      </c>
      <c r="AU91" s="13">
        <v>3.5</v>
      </c>
      <c r="AV91" s="13">
        <v>5.7</v>
      </c>
      <c r="AW91" s="13">
        <v>5.8</v>
      </c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>
        <v>4.6</v>
      </c>
      <c r="BQ91" s="13">
        <v>6.0</v>
      </c>
      <c r="BR91" s="13">
        <v>4.7</v>
      </c>
      <c r="BS91" s="13">
        <v>4.9</v>
      </c>
      <c r="BT91" s="13" t="s">
        <v>167</v>
      </c>
      <c r="BU91" s="13" t="s">
        <v>168</v>
      </c>
      <c r="BV91" s="13" t="s">
        <v>179</v>
      </c>
      <c r="BW91" s="13">
        <f t="shared" si="1"/>
        <v>262</v>
      </c>
      <c r="BX91" s="13">
        <f t="shared" si="2"/>
        <v>38</v>
      </c>
      <c r="BY91" s="13">
        <f t="shared" si="3"/>
        <v>40</v>
      </c>
      <c r="BZ91" s="13">
        <f t="shared" si="4"/>
        <v>40</v>
      </c>
      <c r="CA91" s="13">
        <f t="shared" si="5"/>
        <v>40</v>
      </c>
      <c r="CB91" s="13">
        <f t="shared" si="6"/>
        <v>36</v>
      </c>
      <c r="CC91" s="13">
        <f t="shared" si="7"/>
        <v>28</v>
      </c>
      <c r="CD91" s="13">
        <f t="shared" si="8"/>
        <v>28</v>
      </c>
      <c r="CE91" s="13">
        <f t="shared" si="9"/>
        <v>4</v>
      </c>
      <c r="CF91" s="13">
        <f t="shared" si="10"/>
        <v>4</v>
      </c>
      <c r="CG91" s="14">
        <f t="shared" si="11"/>
        <v>4</v>
      </c>
      <c r="CR91" s="15">
        <v>44990.0</v>
      </c>
      <c r="CS91" s="5" t="s">
        <v>165</v>
      </c>
    </row>
    <row r="92" ht="15.75" customHeight="1">
      <c r="A92" s="12">
        <v>88.0</v>
      </c>
      <c r="B92" s="13">
        <v>2019.0</v>
      </c>
      <c r="C92" s="13">
        <v>4.3</v>
      </c>
      <c r="D92" s="13">
        <v>4.7</v>
      </c>
      <c r="E92" s="13">
        <v>4.4</v>
      </c>
      <c r="F92" s="13">
        <v>5.3</v>
      </c>
      <c r="G92" s="13">
        <v>6.0</v>
      </c>
      <c r="H92" s="13">
        <v>3.5</v>
      </c>
      <c r="I92" s="13">
        <v>6.0</v>
      </c>
      <c r="J92" s="13">
        <v>5.0</v>
      </c>
      <c r="K92" s="13">
        <v>4.9</v>
      </c>
      <c r="L92" s="13">
        <v>5.4</v>
      </c>
      <c r="M92" s="13">
        <v>5.1</v>
      </c>
      <c r="N92" s="13">
        <v>5.5</v>
      </c>
      <c r="O92" s="13">
        <v>4.9</v>
      </c>
      <c r="P92" s="13">
        <v>6.0</v>
      </c>
      <c r="Q92" s="13">
        <v>4.7</v>
      </c>
      <c r="R92" s="13">
        <v>4.7</v>
      </c>
      <c r="S92" s="13">
        <v>4.4</v>
      </c>
      <c r="T92" s="13">
        <v>4.9</v>
      </c>
      <c r="U92" s="13">
        <v>4.4</v>
      </c>
      <c r="V92" s="13">
        <v>5.1</v>
      </c>
      <c r="W92" s="13">
        <v>4.4</v>
      </c>
      <c r="X92" s="13">
        <v>6.0</v>
      </c>
      <c r="Y92" s="13">
        <v>4.7</v>
      </c>
      <c r="Z92" s="13">
        <v>4.6</v>
      </c>
      <c r="AA92" s="13">
        <v>5.2</v>
      </c>
      <c r="AB92" s="13">
        <v>5.3</v>
      </c>
      <c r="AC92" s="13">
        <v>4.8</v>
      </c>
      <c r="AD92" s="13">
        <v>5.5</v>
      </c>
      <c r="AE92" s="13"/>
      <c r="AF92" s="13">
        <v>4.9</v>
      </c>
      <c r="AG92" s="13">
        <v>5.2</v>
      </c>
      <c r="AH92" s="13">
        <v>6.3</v>
      </c>
      <c r="AI92" s="13">
        <v>6.2</v>
      </c>
      <c r="AJ92" s="13">
        <v>4.8</v>
      </c>
      <c r="AK92" s="13">
        <v>4.9</v>
      </c>
      <c r="AL92" s="13">
        <v>5.4</v>
      </c>
      <c r="AM92" s="13">
        <v>6.4</v>
      </c>
      <c r="AN92" s="13"/>
      <c r="AO92" s="13">
        <v>5.2</v>
      </c>
      <c r="AP92" s="13">
        <v>3.5</v>
      </c>
      <c r="AQ92" s="13"/>
      <c r="AR92" s="13">
        <v>6.1</v>
      </c>
      <c r="AS92" s="13">
        <v>5.2</v>
      </c>
      <c r="AT92" s="13">
        <v>4.7</v>
      </c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>
        <v>4.9</v>
      </c>
      <c r="BQ92" s="13">
        <v>5.6</v>
      </c>
      <c r="BR92" s="13">
        <v>5.2</v>
      </c>
      <c r="BS92" s="13">
        <v>5.2</v>
      </c>
      <c r="BT92" s="13" t="s">
        <v>194</v>
      </c>
      <c r="BU92" s="13" t="s">
        <v>213</v>
      </c>
      <c r="BV92" s="13"/>
      <c r="BW92" s="13">
        <f t="shared" si="1"/>
        <v>232</v>
      </c>
      <c r="BX92" s="13">
        <f t="shared" si="2"/>
        <v>36</v>
      </c>
      <c r="BY92" s="13">
        <f t="shared" si="3"/>
        <v>40</v>
      </c>
      <c r="BZ92" s="13">
        <f t="shared" si="4"/>
        <v>40</v>
      </c>
      <c r="CA92" s="13">
        <f t="shared" si="5"/>
        <v>40</v>
      </c>
      <c r="CB92" s="13">
        <f t="shared" si="6"/>
        <v>32</v>
      </c>
      <c r="CC92" s="13">
        <f t="shared" si="7"/>
        <v>18</v>
      </c>
      <c r="CD92" s="13">
        <f t="shared" si="8"/>
        <v>18</v>
      </c>
      <c r="CE92" s="13">
        <f t="shared" si="9"/>
        <v>4</v>
      </c>
      <c r="CF92" s="13">
        <f t="shared" si="10"/>
        <v>4</v>
      </c>
      <c r="CG92" s="14">
        <f t="shared" si="11"/>
        <v>0</v>
      </c>
      <c r="CR92" s="5" t="s">
        <v>263</v>
      </c>
      <c r="CS92" s="16">
        <v>45112.0</v>
      </c>
    </row>
    <row r="93" ht="15.75" customHeight="1">
      <c r="A93" s="12">
        <v>89.0</v>
      </c>
      <c r="B93" s="13">
        <v>2019.0</v>
      </c>
      <c r="C93" s="13">
        <v>4.8</v>
      </c>
      <c r="D93" s="13">
        <v>4.0</v>
      </c>
      <c r="E93" s="13">
        <v>4.5</v>
      </c>
      <c r="F93" s="13">
        <v>4.2</v>
      </c>
      <c r="G93" s="13">
        <v>5.3</v>
      </c>
      <c r="H93" s="13">
        <v>5.3</v>
      </c>
      <c r="I93" s="13">
        <v>6.4</v>
      </c>
      <c r="J93" s="13">
        <v>4.7</v>
      </c>
      <c r="K93" s="13">
        <v>5.0</v>
      </c>
      <c r="L93" s="13">
        <v>5.3</v>
      </c>
      <c r="M93" s="13">
        <v>4.9</v>
      </c>
      <c r="N93" s="13">
        <v>4.2</v>
      </c>
      <c r="O93" s="13">
        <v>6.9</v>
      </c>
      <c r="P93" s="13">
        <v>5.2</v>
      </c>
      <c r="Q93" s="13">
        <v>6.9</v>
      </c>
      <c r="R93" s="13">
        <v>4.7</v>
      </c>
      <c r="S93" s="13">
        <v>4.5</v>
      </c>
      <c r="T93" s="13">
        <v>5.0</v>
      </c>
      <c r="U93" s="13">
        <v>4.3</v>
      </c>
      <c r="V93" s="13">
        <v>4.6</v>
      </c>
      <c r="W93" s="13">
        <v>5.5</v>
      </c>
      <c r="X93" s="13">
        <v>4.7</v>
      </c>
      <c r="Y93" s="13">
        <v>4.8</v>
      </c>
      <c r="Z93" s="13">
        <v>5.5</v>
      </c>
      <c r="AA93" s="13">
        <v>4.7</v>
      </c>
      <c r="AB93" s="13">
        <v>4.4</v>
      </c>
      <c r="AC93" s="13">
        <v>4.6</v>
      </c>
      <c r="AD93" s="13">
        <v>4.8</v>
      </c>
      <c r="AE93" s="13">
        <v>5.7</v>
      </c>
      <c r="AF93" s="13">
        <v>6.1</v>
      </c>
      <c r="AG93" s="13">
        <v>5.3</v>
      </c>
      <c r="AH93" s="13">
        <v>5.8</v>
      </c>
      <c r="AI93" s="13">
        <v>5.5</v>
      </c>
      <c r="AJ93" s="13">
        <v>4.6</v>
      </c>
      <c r="AK93" s="13">
        <v>5.7</v>
      </c>
      <c r="AL93" s="13"/>
      <c r="AM93" s="13">
        <v>6.2</v>
      </c>
      <c r="AN93" s="13">
        <v>5.3</v>
      </c>
      <c r="AO93" s="13">
        <v>4.6</v>
      </c>
      <c r="AP93" s="13">
        <v>6.3</v>
      </c>
      <c r="AQ93" s="13"/>
      <c r="AR93" s="13"/>
      <c r="AS93" s="13">
        <v>5.3</v>
      </c>
      <c r="AT93" s="13">
        <v>3.5</v>
      </c>
      <c r="AU93" s="13">
        <v>3.5</v>
      </c>
      <c r="AV93" s="13">
        <v>5.2</v>
      </c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>
        <v>4.8</v>
      </c>
      <c r="BQ93" s="13">
        <v>4.6</v>
      </c>
      <c r="BR93" s="13">
        <v>5.6</v>
      </c>
      <c r="BS93" s="13">
        <v>5.0</v>
      </c>
      <c r="BT93" s="13" t="s">
        <v>200</v>
      </c>
      <c r="BU93" s="13"/>
      <c r="BV93" s="13"/>
      <c r="BW93" s="13">
        <f t="shared" si="1"/>
        <v>232</v>
      </c>
      <c r="BX93" s="13">
        <f t="shared" si="2"/>
        <v>38</v>
      </c>
      <c r="BY93" s="13">
        <f t="shared" si="3"/>
        <v>40</v>
      </c>
      <c r="BZ93" s="13">
        <f t="shared" si="4"/>
        <v>40</v>
      </c>
      <c r="CA93" s="13">
        <f t="shared" si="5"/>
        <v>40</v>
      </c>
      <c r="CB93" s="13">
        <f t="shared" si="6"/>
        <v>36</v>
      </c>
      <c r="CC93" s="13">
        <f t="shared" si="7"/>
        <v>22</v>
      </c>
      <c r="CD93" s="13">
        <f t="shared" si="8"/>
        <v>12</v>
      </c>
      <c r="CE93" s="13">
        <f t="shared" si="9"/>
        <v>4</v>
      </c>
      <c r="CF93" s="13">
        <f t="shared" si="10"/>
        <v>0</v>
      </c>
      <c r="CG93" s="14">
        <f t="shared" si="11"/>
        <v>0</v>
      </c>
      <c r="CR93" s="15">
        <v>44931.0</v>
      </c>
      <c r="CS93" s="16">
        <v>45143.0</v>
      </c>
    </row>
    <row r="94" ht="15.75" customHeight="1">
      <c r="A94" s="12">
        <v>90.0</v>
      </c>
      <c r="B94" s="13">
        <v>2019.0</v>
      </c>
      <c r="C94" s="13">
        <v>6.4</v>
      </c>
      <c r="D94" s="13">
        <v>4.4</v>
      </c>
      <c r="E94" s="13">
        <v>5.6</v>
      </c>
      <c r="F94" s="13">
        <v>5.0</v>
      </c>
      <c r="G94" s="13">
        <v>5.2</v>
      </c>
      <c r="H94" s="13">
        <v>6.0</v>
      </c>
      <c r="I94" s="13">
        <v>6.4</v>
      </c>
      <c r="J94" s="13">
        <v>6.2</v>
      </c>
      <c r="K94" s="13">
        <v>5.4</v>
      </c>
      <c r="L94" s="13">
        <v>5.7</v>
      </c>
      <c r="M94" s="13">
        <v>4.5</v>
      </c>
      <c r="N94" s="13">
        <v>4.6</v>
      </c>
      <c r="O94" s="13">
        <v>5.2</v>
      </c>
      <c r="P94" s="13">
        <v>7.0</v>
      </c>
      <c r="Q94" s="13">
        <v>6.9</v>
      </c>
      <c r="R94" s="13">
        <v>4.8</v>
      </c>
      <c r="S94" s="13">
        <v>4.8</v>
      </c>
      <c r="T94" s="13">
        <v>4.6</v>
      </c>
      <c r="U94" s="13">
        <v>6.0</v>
      </c>
      <c r="V94" s="13">
        <v>4.9</v>
      </c>
      <c r="W94" s="13">
        <v>6.1</v>
      </c>
      <c r="X94" s="13">
        <v>6.6</v>
      </c>
      <c r="Y94" s="13">
        <v>5.1</v>
      </c>
      <c r="Z94" s="13">
        <v>4.8</v>
      </c>
      <c r="AA94" s="13"/>
      <c r="AB94" s="13">
        <v>5.6</v>
      </c>
      <c r="AC94" s="13">
        <v>3.2</v>
      </c>
      <c r="AD94" s="13">
        <v>5.9</v>
      </c>
      <c r="AE94" s="13">
        <v>5.8</v>
      </c>
      <c r="AF94" s="13">
        <v>6.8</v>
      </c>
      <c r="AG94" s="13">
        <v>3.5</v>
      </c>
      <c r="AH94" s="13">
        <v>5.7</v>
      </c>
      <c r="AI94" s="13"/>
      <c r="AJ94" s="13">
        <v>4.3</v>
      </c>
      <c r="AK94" s="13">
        <v>5.3</v>
      </c>
      <c r="AL94" s="13"/>
      <c r="AM94" s="13">
        <v>6.1</v>
      </c>
      <c r="AN94" s="13">
        <v>5.2</v>
      </c>
      <c r="AO94" s="13"/>
      <c r="AP94" s="13"/>
      <c r="AQ94" s="13"/>
      <c r="AR94" s="13"/>
      <c r="AS94" s="13">
        <v>5.4</v>
      </c>
      <c r="AT94" s="13">
        <v>4.9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>
        <v>6.2</v>
      </c>
      <c r="BR94" s="13">
        <v>5.8</v>
      </c>
      <c r="BS94" s="13">
        <v>5.6</v>
      </c>
      <c r="BT94" s="13" t="s">
        <v>200</v>
      </c>
      <c r="BU94" s="13" t="s">
        <v>162</v>
      </c>
      <c r="BV94" s="13"/>
      <c r="BW94" s="13">
        <f t="shared" si="1"/>
        <v>196</v>
      </c>
      <c r="BX94" s="13">
        <f t="shared" si="2"/>
        <v>34</v>
      </c>
      <c r="BY94" s="13">
        <f t="shared" si="3"/>
        <v>40</v>
      </c>
      <c r="BZ94" s="13">
        <f t="shared" si="4"/>
        <v>40</v>
      </c>
      <c r="CA94" s="13">
        <f t="shared" si="5"/>
        <v>28</v>
      </c>
      <c r="CB94" s="13">
        <f t="shared" si="6"/>
        <v>24</v>
      </c>
      <c r="CC94" s="13">
        <f t="shared" si="7"/>
        <v>10</v>
      </c>
      <c r="CD94" s="13">
        <f t="shared" si="8"/>
        <v>12</v>
      </c>
      <c r="CE94" s="13">
        <f t="shared" si="9"/>
        <v>4</v>
      </c>
      <c r="CF94" s="13">
        <f t="shared" si="10"/>
        <v>4</v>
      </c>
      <c r="CG94" s="14">
        <f t="shared" si="11"/>
        <v>0</v>
      </c>
      <c r="CR94" s="5" t="s">
        <v>193</v>
      </c>
      <c r="CS94" s="15">
        <v>44990.0</v>
      </c>
    </row>
    <row r="95" ht="15.75" customHeight="1">
      <c r="A95" s="12">
        <v>91.0</v>
      </c>
      <c r="B95" s="13">
        <v>2019.0</v>
      </c>
      <c r="C95" s="13">
        <v>5.6</v>
      </c>
      <c r="D95" s="13">
        <v>4.1</v>
      </c>
      <c r="E95" s="13">
        <v>4.3</v>
      </c>
      <c r="F95" s="13">
        <v>4.1</v>
      </c>
      <c r="G95" s="13">
        <v>5.0</v>
      </c>
      <c r="H95" s="13">
        <v>5.5</v>
      </c>
      <c r="I95" s="13">
        <v>5.5</v>
      </c>
      <c r="J95" s="13">
        <v>4.3</v>
      </c>
      <c r="K95" s="13">
        <v>4.5</v>
      </c>
      <c r="L95" s="13">
        <v>4.8</v>
      </c>
      <c r="M95" s="13">
        <v>5.8</v>
      </c>
      <c r="N95" s="13">
        <v>4.4</v>
      </c>
      <c r="O95" s="13">
        <v>6.0</v>
      </c>
      <c r="P95" s="13">
        <v>6.7</v>
      </c>
      <c r="Q95" s="13">
        <v>5.3</v>
      </c>
      <c r="R95" s="13">
        <v>5.1</v>
      </c>
      <c r="S95" s="13">
        <v>4.7</v>
      </c>
      <c r="T95" s="13">
        <v>5.2</v>
      </c>
      <c r="U95" s="13">
        <v>4.7</v>
      </c>
      <c r="V95" s="13">
        <v>4.5</v>
      </c>
      <c r="W95" s="13">
        <v>5.6</v>
      </c>
      <c r="X95" s="13">
        <v>6.0</v>
      </c>
      <c r="Y95" s="13">
        <v>5.2</v>
      </c>
      <c r="Z95" s="13">
        <v>5.1</v>
      </c>
      <c r="AA95" s="13">
        <v>4.7</v>
      </c>
      <c r="AB95" s="13">
        <v>5.9</v>
      </c>
      <c r="AC95" s="13">
        <v>4.0</v>
      </c>
      <c r="AD95" s="13">
        <v>5.7</v>
      </c>
      <c r="AE95" s="13">
        <v>5.1</v>
      </c>
      <c r="AF95" s="13"/>
      <c r="AG95" s="13">
        <v>5.1</v>
      </c>
      <c r="AH95" s="13">
        <v>5.2</v>
      </c>
      <c r="AI95" s="13">
        <v>5.9</v>
      </c>
      <c r="AJ95" s="13">
        <v>4.2</v>
      </c>
      <c r="AK95" s="13">
        <v>4.4</v>
      </c>
      <c r="AL95" s="13">
        <v>5.3</v>
      </c>
      <c r="AM95" s="13">
        <v>6.1</v>
      </c>
      <c r="AN95" s="13">
        <v>4.8</v>
      </c>
      <c r="AO95" s="13"/>
      <c r="AP95" s="13">
        <v>4.3</v>
      </c>
      <c r="AQ95" s="13"/>
      <c r="AR95" s="13">
        <v>5.2</v>
      </c>
      <c r="AS95" s="13">
        <v>5.2</v>
      </c>
      <c r="AT95" s="13">
        <v>3.5</v>
      </c>
      <c r="AU95" s="13"/>
      <c r="AV95" s="13">
        <v>5.6</v>
      </c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>
        <v>5.5</v>
      </c>
      <c r="BQ95" s="13">
        <v>5.1</v>
      </c>
      <c r="BR95" s="13">
        <v>4.0</v>
      </c>
      <c r="BS95" s="13">
        <v>4.0</v>
      </c>
      <c r="BT95" s="13"/>
      <c r="BU95" s="13"/>
      <c r="BV95" s="13"/>
      <c r="BW95" s="13">
        <f t="shared" si="1"/>
        <v>230</v>
      </c>
      <c r="BX95" s="13">
        <f t="shared" si="2"/>
        <v>38</v>
      </c>
      <c r="BY95" s="13">
        <f t="shared" si="3"/>
        <v>40</v>
      </c>
      <c r="BZ95" s="13">
        <f t="shared" si="4"/>
        <v>40</v>
      </c>
      <c r="CA95" s="13">
        <f t="shared" si="5"/>
        <v>40</v>
      </c>
      <c r="CB95" s="13">
        <f t="shared" si="6"/>
        <v>32</v>
      </c>
      <c r="CC95" s="13">
        <f t="shared" si="7"/>
        <v>22</v>
      </c>
      <c r="CD95" s="13">
        <f t="shared" si="8"/>
        <v>18</v>
      </c>
      <c r="CE95" s="13">
        <f t="shared" si="9"/>
        <v>0</v>
      </c>
      <c r="CF95" s="13">
        <f t="shared" si="10"/>
        <v>0</v>
      </c>
      <c r="CG95" s="14">
        <f t="shared" si="11"/>
        <v>0</v>
      </c>
      <c r="CR95" s="5" t="s">
        <v>198</v>
      </c>
      <c r="CS95" s="5" t="s">
        <v>229</v>
      </c>
    </row>
    <row r="96" ht="15.75" customHeight="1">
      <c r="A96" s="12">
        <v>92.0</v>
      </c>
      <c r="B96" s="13">
        <v>2019.0</v>
      </c>
      <c r="C96" s="13">
        <v>6.2</v>
      </c>
      <c r="D96" s="13">
        <v>5.0</v>
      </c>
      <c r="E96" s="13">
        <v>4.5</v>
      </c>
      <c r="F96" s="13">
        <v>4.9</v>
      </c>
      <c r="G96" s="13">
        <v>5.4</v>
      </c>
      <c r="H96" s="13">
        <v>5.5</v>
      </c>
      <c r="I96" s="13">
        <v>6.7</v>
      </c>
      <c r="J96" s="13">
        <v>6.0</v>
      </c>
      <c r="K96" s="13">
        <v>4.5</v>
      </c>
      <c r="L96" s="13">
        <v>4.6</v>
      </c>
      <c r="M96" s="13">
        <v>5.4</v>
      </c>
      <c r="N96" s="13">
        <v>4.2</v>
      </c>
      <c r="O96" s="13">
        <v>5.8</v>
      </c>
      <c r="P96" s="13">
        <v>6.7</v>
      </c>
      <c r="Q96" s="13">
        <v>5.3</v>
      </c>
      <c r="R96" s="13">
        <v>5.3</v>
      </c>
      <c r="S96" s="13">
        <v>4.3</v>
      </c>
      <c r="T96" s="13">
        <v>4.6</v>
      </c>
      <c r="U96" s="13">
        <v>4.4</v>
      </c>
      <c r="V96" s="13">
        <v>5.4</v>
      </c>
      <c r="W96" s="13">
        <v>5.1</v>
      </c>
      <c r="X96" s="13">
        <v>6.6</v>
      </c>
      <c r="Y96" s="13">
        <v>4.7</v>
      </c>
      <c r="Z96" s="13">
        <v>4.6</v>
      </c>
      <c r="AA96" s="13">
        <v>5.0</v>
      </c>
      <c r="AB96" s="13">
        <v>6.0</v>
      </c>
      <c r="AC96" s="13">
        <v>4.0</v>
      </c>
      <c r="AD96" s="13">
        <v>5.8</v>
      </c>
      <c r="AE96" s="13">
        <v>5.4</v>
      </c>
      <c r="AF96" s="13">
        <v>6.6</v>
      </c>
      <c r="AG96" s="13">
        <v>5.0</v>
      </c>
      <c r="AH96" s="13">
        <v>5.8</v>
      </c>
      <c r="AI96" s="13">
        <v>5.4</v>
      </c>
      <c r="AJ96" s="13">
        <v>5.0</v>
      </c>
      <c r="AK96" s="13">
        <v>5.3</v>
      </c>
      <c r="AL96" s="13"/>
      <c r="AM96" s="13">
        <v>6.4</v>
      </c>
      <c r="AN96" s="13">
        <v>5.2</v>
      </c>
      <c r="AO96" s="13">
        <v>5.0</v>
      </c>
      <c r="AP96" s="13">
        <v>6.4</v>
      </c>
      <c r="AQ96" s="13"/>
      <c r="AR96" s="13"/>
      <c r="AS96" s="13">
        <v>5.7</v>
      </c>
      <c r="AT96" s="13">
        <v>5.0</v>
      </c>
      <c r="AU96" s="13">
        <v>4.8</v>
      </c>
      <c r="AV96" s="13">
        <v>5.4</v>
      </c>
      <c r="AW96" s="13">
        <v>5.7</v>
      </c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>
        <v>6.0</v>
      </c>
      <c r="BR96" s="13">
        <v>4.0</v>
      </c>
      <c r="BS96" s="13">
        <v>5.0</v>
      </c>
      <c r="BT96" s="13" t="s">
        <v>203</v>
      </c>
      <c r="BU96" s="13"/>
      <c r="BV96" s="13"/>
      <c r="BW96" s="13">
        <f t="shared" si="1"/>
        <v>244</v>
      </c>
      <c r="BX96" s="13">
        <f t="shared" si="2"/>
        <v>34</v>
      </c>
      <c r="BY96" s="13">
        <f t="shared" si="3"/>
        <v>40</v>
      </c>
      <c r="BZ96" s="13">
        <f t="shared" si="4"/>
        <v>40</v>
      </c>
      <c r="CA96" s="13">
        <f t="shared" si="5"/>
        <v>40</v>
      </c>
      <c r="CB96" s="13">
        <f t="shared" si="6"/>
        <v>36</v>
      </c>
      <c r="CC96" s="13">
        <f t="shared" si="7"/>
        <v>22</v>
      </c>
      <c r="CD96" s="13">
        <f t="shared" si="8"/>
        <v>28</v>
      </c>
      <c r="CE96" s="13">
        <f t="shared" si="9"/>
        <v>4</v>
      </c>
      <c r="CF96" s="13">
        <f t="shared" si="10"/>
        <v>0</v>
      </c>
      <c r="CG96" s="14">
        <f t="shared" si="11"/>
        <v>0</v>
      </c>
      <c r="CR96" s="5" t="s">
        <v>159</v>
      </c>
      <c r="CS96" s="5" t="s">
        <v>197</v>
      </c>
    </row>
    <row r="97" ht="15.75" customHeight="1">
      <c r="A97" s="12">
        <v>93.0</v>
      </c>
      <c r="B97" s="13">
        <v>2019.0</v>
      </c>
      <c r="C97" s="13">
        <v>6.1</v>
      </c>
      <c r="D97" s="13">
        <v>5.1</v>
      </c>
      <c r="E97" s="13">
        <v>5.0</v>
      </c>
      <c r="F97" s="13">
        <v>4.8</v>
      </c>
      <c r="G97" s="13">
        <v>5.7</v>
      </c>
      <c r="H97" s="13">
        <v>6.7</v>
      </c>
      <c r="I97" s="13">
        <v>6.0</v>
      </c>
      <c r="J97" s="13">
        <v>5.5</v>
      </c>
      <c r="K97" s="13">
        <v>5.5</v>
      </c>
      <c r="L97" s="13">
        <v>5.6</v>
      </c>
      <c r="M97" s="13">
        <v>4.8</v>
      </c>
      <c r="N97" s="13">
        <v>5.3</v>
      </c>
      <c r="O97" s="13">
        <v>5.9</v>
      </c>
      <c r="P97" s="13">
        <v>6.0</v>
      </c>
      <c r="Q97" s="13">
        <v>6.0</v>
      </c>
      <c r="R97" s="13">
        <v>6.5</v>
      </c>
      <c r="S97" s="13">
        <v>5.9</v>
      </c>
      <c r="T97" s="13">
        <v>4.9</v>
      </c>
      <c r="U97" s="13">
        <v>5.2</v>
      </c>
      <c r="V97" s="13">
        <v>4.9</v>
      </c>
      <c r="W97" s="13">
        <v>5.1</v>
      </c>
      <c r="X97" s="13">
        <v>6.8</v>
      </c>
      <c r="Y97" s="13">
        <v>4.3</v>
      </c>
      <c r="Z97" s="13">
        <v>5.7</v>
      </c>
      <c r="AA97" s="13">
        <v>5.5</v>
      </c>
      <c r="AB97" s="13">
        <v>6.0</v>
      </c>
      <c r="AC97" s="13">
        <v>4.9</v>
      </c>
      <c r="AD97" s="13">
        <v>5.7</v>
      </c>
      <c r="AE97" s="13">
        <v>5.7</v>
      </c>
      <c r="AF97" s="13">
        <v>4.9</v>
      </c>
      <c r="AG97" s="13">
        <v>6.1</v>
      </c>
      <c r="AH97" s="13">
        <v>6.2</v>
      </c>
      <c r="AI97" s="13">
        <v>5.0</v>
      </c>
      <c r="AJ97" s="13">
        <v>4.8</v>
      </c>
      <c r="AK97" s="13">
        <v>5.0</v>
      </c>
      <c r="AL97" s="13">
        <v>5.8</v>
      </c>
      <c r="AM97" s="13">
        <v>6.4</v>
      </c>
      <c r="AN97" s="13">
        <v>6.2</v>
      </c>
      <c r="AO97" s="13">
        <v>4.8</v>
      </c>
      <c r="AP97" s="13">
        <v>6.0</v>
      </c>
      <c r="AQ97" s="13">
        <v>6.2</v>
      </c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>
        <v>6.4</v>
      </c>
      <c r="BQ97" s="13">
        <v>6.1</v>
      </c>
      <c r="BR97" s="13">
        <v>4.8</v>
      </c>
      <c r="BS97" s="13">
        <v>5.9</v>
      </c>
      <c r="BT97" s="13"/>
      <c r="BU97" s="13" t="s">
        <v>213</v>
      </c>
      <c r="BV97" s="13" t="s">
        <v>187</v>
      </c>
      <c r="BW97" s="13">
        <f t="shared" si="1"/>
        <v>234</v>
      </c>
      <c r="BX97" s="13">
        <f t="shared" si="2"/>
        <v>38</v>
      </c>
      <c r="BY97" s="13">
        <f t="shared" si="3"/>
        <v>40</v>
      </c>
      <c r="BZ97" s="13">
        <f t="shared" si="4"/>
        <v>40</v>
      </c>
      <c r="CA97" s="13">
        <f t="shared" si="5"/>
        <v>40</v>
      </c>
      <c r="CB97" s="13">
        <f t="shared" si="6"/>
        <v>36</v>
      </c>
      <c r="CC97" s="13">
        <f t="shared" si="7"/>
        <v>32</v>
      </c>
      <c r="CD97" s="13">
        <f t="shared" si="8"/>
        <v>0</v>
      </c>
      <c r="CE97" s="13">
        <f t="shared" si="9"/>
        <v>0</v>
      </c>
      <c r="CF97" s="13">
        <f t="shared" si="10"/>
        <v>4</v>
      </c>
      <c r="CG97" s="14">
        <f t="shared" si="11"/>
        <v>4</v>
      </c>
      <c r="CR97" s="5" t="s">
        <v>235</v>
      </c>
      <c r="CS97" s="5" t="s">
        <v>235</v>
      </c>
    </row>
    <row r="98" ht="15.75" customHeight="1">
      <c r="A98" s="12">
        <v>94.0</v>
      </c>
      <c r="B98" s="13">
        <v>2019.0</v>
      </c>
      <c r="C98" s="13">
        <v>6.0</v>
      </c>
      <c r="D98" s="13">
        <v>4.6</v>
      </c>
      <c r="E98" s="13">
        <v>5.2</v>
      </c>
      <c r="F98" s="13">
        <v>5.1</v>
      </c>
      <c r="G98" s="13">
        <v>5.4</v>
      </c>
      <c r="H98" s="13">
        <v>5.7</v>
      </c>
      <c r="I98" s="13">
        <v>5.3</v>
      </c>
      <c r="J98" s="13">
        <v>5.5</v>
      </c>
      <c r="K98" s="13">
        <v>4.9</v>
      </c>
      <c r="L98" s="13">
        <v>4.9</v>
      </c>
      <c r="M98" s="13">
        <v>4.2</v>
      </c>
      <c r="N98" s="13">
        <v>4.6</v>
      </c>
      <c r="O98" s="13">
        <v>5.6</v>
      </c>
      <c r="P98" s="13">
        <v>6.5</v>
      </c>
      <c r="Q98" s="13">
        <v>6.1</v>
      </c>
      <c r="R98" s="13">
        <v>6.0</v>
      </c>
      <c r="S98" s="13">
        <v>5.8</v>
      </c>
      <c r="T98" s="13">
        <v>4.6</v>
      </c>
      <c r="U98" s="13">
        <v>5.0</v>
      </c>
      <c r="V98" s="13">
        <v>6.1</v>
      </c>
      <c r="W98" s="13">
        <v>6.3</v>
      </c>
      <c r="X98" s="13">
        <v>6.3</v>
      </c>
      <c r="Y98" s="13">
        <v>4.2</v>
      </c>
      <c r="Z98" s="13">
        <v>5.0</v>
      </c>
      <c r="AA98" s="13">
        <v>5.5</v>
      </c>
      <c r="AB98" s="13">
        <v>5.7</v>
      </c>
      <c r="AC98" s="13">
        <v>4.4</v>
      </c>
      <c r="AD98" s="13">
        <v>5.6</v>
      </c>
      <c r="AE98" s="13">
        <v>6.5</v>
      </c>
      <c r="AF98" s="13">
        <v>6.3</v>
      </c>
      <c r="AG98" s="13">
        <v>6.2</v>
      </c>
      <c r="AH98" s="13">
        <v>5.7</v>
      </c>
      <c r="AI98" s="13">
        <v>4.9</v>
      </c>
      <c r="AJ98" s="13">
        <v>5.1</v>
      </c>
      <c r="AK98" s="13">
        <v>4.8</v>
      </c>
      <c r="AL98" s="13">
        <v>5.7</v>
      </c>
      <c r="AM98" s="13">
        <v>6.6</v>
      </c>
      <c r="AN98" s="13">
        <v>5.2</v>
      </c>
      <c r="AO98" s="13">
        <v>5.4</v>
      </c>
      <c r="AP98" s="13">
        <v>4.7</v>
      </c>
      <c r="AQ98" s="13"/>
      <c r="AR98" s="13">
        <v>6.5</v>
      </c>
      <c r="AS98" s="13">
        <v>6.1</v>
      </c>
      <c r="AT98" s="13">
        <v>4.4</v>
      </c>
      <c r="AU98" s="13">
        <v>5.5</v>
      </c>
      <c r="AV98" s="13">
        <v>6.2</v>
      </c>
      <c r="AW98" s="13">
        <v>5.8</v>
      </c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>
        <v>5.3</v>
      </c>
      <c r="BQ98" s="13">
        <v>5.3</v>
      </c>
      <c r="BR98" s="13">
        <v>6.0</v>
      </c>
      <c r="BS98" s="13">
        <v>6.1</v>
      </c>
      <c r="BT98" s="13" t="s">
        <v>175</v>
      </c>
      <c r="BU98" s="13" t="s">
        <v>175</v>
      </c>
      <c r="BV98" s="13" t="s">
        <v>175</v>
      </c>
      <c r="BW98" s="13">
        <f t="shared" si="1"/>
        <v>268</v>
      </c>
      <c r="BX98" s="13">
        <f t="shared" si="2"/>
        <v>38</v>
      </c>
      <c r="BY98" s="13">
        <f t="shared" si="3"/>
        <v>40</v>
      </c>
      <c r="BZ98" s="13">
        <f t="shared" si="4"/>
        <v>40</v>
      </c>
      <c r="CA98" s="13">
        <f t="shared" si="5"/>
        <v>40</v>
      </c>
      <c r="CB98" s="13">
        <f t="shared" si="6"/>
        <v>36</v>
      </c>
      <c r="CC98" s="13">
        <f t="shared" si="7"/>
        <v>28</v>
      </c>
      <c r="CD98" s="13">
        <f t="shared" si="8"/>
        <v>34</v>
      </c>
      <c r="CE98" s="13">
        <f t="shared" si="9"/>
        <v>4</v>
      </c>
      <c r="CF98" s="13">
        <f t="shared" si="10"/>
        <v>4</v>
      </c>
      <c r="CG98" s="14">
        <f t="shared" si="11"/>
        <v>4</v>
      </c>
      <c r="CR98" s="5" t="s">
        <v>177</v>
      </c>
      <c r="CS98" s="5" t="s">
        <v>209</v>
      </c>
    </row>
    <row r="99" ht="15.75" customHeight="1">
      <c r="A99" s="12">
        <v>95.0</v>
      </c>
      <c r="B99" s="13">
        <v>2019.0</v>
      </c>
      <c r="C99" s="13">
        <v>6.5</v>
      </c>
      <c r="D99" s="13">
        <v>5.3</v>
      </c>
      <c r="E99" s="13">
        <v>5.5</v>
      </c>
      <c r="F99" s="13">
        <v>5.2</v>
      </c>
      <c r="G99" s="13">
        <v>5.3</v>
      </c>
      <c r="H99" s="13">
        <v>5.5</v>
      </c>
      <c r="I99" s="13">
        <v>5.7</v>
      </c>
      <c r="J99" s="13">
        <v>5.4</v>
      </c>
      <c r="K99" s="13">
        <v>5.7</v>
      </c>
      <c r="L99" s="13">
        <v>4.8</v>
      </c>
      <c r="M99" s="13">
        <v>4.1</v>
      </c>
      <c r="N99" s="13">
        <v>4.7</v>
      </c>
      <c r="O99" s="13">
        <v>6.3</v>
      </c>
      <c r="P99" s="13">
        <v>6.5</v>
      </c>
      <c r="Q99" s="13">
        <v>6.6</v>
      </c>
      <c r="R99" s="13">
        <v>5.9</v>
      </c>
      <c r="S99" s="13">
        <v>5.9</v>
      </c>
      <c r="T99" s="13">
        <v>4.5</v>
      </c>
      <c r="U99" s="13">
        <v>4.6</v>
      </c>
      <c r="V99" s="13">
        <v>4.6</v>
      </c>
      <c r="W99" s="13">
        <v>5.2</v>
      </c>
      <c r="X99" s="13">
        <v>6.8</v>
      </c>
      <c r="Y99" s="13">
        <v>6.0</v>
      </c>
      <c r="Z99" s="13">
        <v>4.3</v>
      </c>
      <c r="AA99" s="13">
        <v>5.0</v>
      </c>
      <c r="AB99" s="13">
        <v>5.8</v>
      </c>
      <c r="AC99" s="13">
        <v>5.7</v>
      </c>
      <c r="AD99" s="13">
        <v>5.9</v>
      </c>
      <c r="AE99" s="13">
        <v>6.2</v>
      </c>
      <c r="AF99" s="13">
        <v>5.8</v>
      </c>
      <c r="AG99" s="13">
        <v>6.3</v>
      </c>
      <c r="AH99" s="13">
        <v>6.4</v>
      </c>
      <c r="AI99" s="13">
        <v>4.8</v>
      </c>
      <c r="AJ99" s="13">
        <v>5.4</v>
      </c>
      <c r="AK99" s="13">
        <v>5.5</v>
      </c>
      <c r="AL99" s="13">
        <v>5.5</v>
      </c>
      <c r="AM99" s="13">
        <v>6.3</v>
      </c>
      <c r="AN99" s="13">
        <v>5.7</v>
      </c>
      <c r="AO99" s="13">
        <v>5.6</v>
      </c>
      <c r="AP99" s="13">
        <v>4.7</v>
      </c>
      <c r="AQ99" s="13">
        <v>6.6</v>
      </c>
      <c r="AR99" s="13">
        <v>6.3</v>
      </c>
      <c r="AS99" s="13">
        <v>6.0</v>
      </c>
      <c r="AT99" s="13">
        <v>5.1</v>
      </c>
      <c r="AU99" s="13">
        <v>5.6</v>
      </c>
      <c r="AV99" s="13">
        <v>5.1</v>
      </c>
      <c r="AW99" s="13">
        <v>5.7</v>
      </c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>
        <v>5.8</v>
      </c>
      <c r="BQ99" s="13">
        <v>5.5</v>
      </c>
      <c r="BR99" s="13">
        <v>5.4</v>
      </c>
      <c r="BS99" s="13">
        <v>4.9</v>
      </c>
      <c r="BT99" s="13" t="s">
        <v>203</v>
      </c>
      <c r="BU99" s="13"/>
      <c r="BV99" s="13"/>
      <c r="BW99" s="13">
        <f t="shared" si="1"/>
        <v>264</v>
      </c>
      <c r="BX99" s="13">
        <f t="shared" si="2"/>
        <v>38</v>
      </c>
      <c r="BY99" s="13">
        <f t="shared" si="3"/>
        <v>40</v>
      </c>
      <c r="BZ99" s="13">
        <f t="shared" si="4"/>
        <v>40</v>
      </c>
      <c r="CA99" s="13">
        <f t="shared" si="5"/>
        <v>40</v>
      </c>
      <c r="CB99" s="13">
        <f t="shared" si="6"/>
        <v>36</v>
      </c>
      <c r="CC99" s="13">
        <f t="shared" si="7"/>
        <v>32</v>
      </c>
      <c r="CD99" s="13">
        <f t="shared" si="8"/>
        <v>34</v>
      </c>
      <c r="CE99" s="13">
        <f t="shared" si="9"/>
        <v>4</v>
      </c>
      <c r="CF99" s="13">
        <f t="shared" si="10"/>
        <v>0</v>
      </c>
      <c r="CG99" s="14">
        <f t="shared" si="11"/>
        <v>0</v>
      </c>
      <c r="CR99" s="5" t="s">
        <v>235</v>
      </c>
      <c r="CS99" s="5" t="s">
        <v>192</v>
      </c>
    </row>
    <row r="100" ht="15.75" customHeight="1">
      <c r="A100" s="12">
        <v>96.0</v>
      </c>
      <c r="B100" s="13">
        <v>2019.0</v>
      </c>
      <c r="C100" s="13">
        <v>6.0</v>
      </c>
      <c r="D100" s="13">
        <v>5.0</v>
      </c>
      <c r="E100" s="13">
        <v>5.4</v>
      </c>
      <c r="F100" s="13">
        <v>5.4</v>
      </c>
      <c r="G100" s="13">
        <v>5.8</v>
      </c>
      <c r="H100" s="13">
        <v>6.1</v>
      </c>
      <c r="I100" s="13">
        <v>6.4</v>
      </c>
      <c r="J100" s="13">
        <v>4.7</v>
      </c>
      <c r="K100" s="13">
        <v>4.9</v>
      </c>
      <c r="L100" s="13">
        <v>5.6</v>
      </c>
      <c r="M100" s="13">
        <v>4.0</v>
      </c>
      <c r="N100" s="13">
        <v>4.7</v>
      </c>
      <c r="O100" s="13">
        <v>6.0</v>
      </c>
      <c r="P100" s="13">
        <v>5.0</v>
      </c>
      <c r="Q100" s="13">
        <v>6.1</v>
      </c>
      <c r="R100" s="13">
        <v>5.3</v>
      </c>
      <c r="S100" s="13">
        <v>5.6</v>
      </c>
      <c r="T100" s="13">
        <v>4.2</v>
      </c>
      <c r="U100" s="13">
        <v>4.8</v>
      </c>
      <c r="V100" s="13">
        <v>6.6</v>
      </c>
      <c r="W100" s="13">
        <v>5.7</v>
      </c>
      <c r="X100" s="13">
        <v>7.0</v>
      </c>
      <c r="Y100" s="13">
        <v>4.3</v>
      </c>
      <c r="Z100" s="13">
        <v>4.9</v>
      </c>
      <c r="AA100" s="13">
        <v>5.8</v>
      </c>
      <c r="AB100" s="13">
        <v>5.9</v>
      </c>
      <c r="AC100" s="13">
        <v>4.3</v>
      </c>
      <c r="AD100" s="13">
        <v>5.7</v>
      </c>
      <c r="AE100" s="13">
        <v>6.1</v>
      </c>
      <c r="AF100" s="13">
        <v>5.1</v>
      </c>
      <c r="AG100" s="13">
        <v>6.2</v>
      </c>
      <c r="AH100" s="13">
        <v>6.5</v>
      </c>
      <c r="AI100" s="13">
        <v>4.9</v>
      </c>
      <c r="AJ100" s="13">
        <v>5.1</v>
      </c>
      <c r="AK100" s="13">
        <v>5.0</v>
      </c>
      <c r="AL100" s="13">
        <v>5.8</v>
      </c>
      <c r="AM100" s="13">
        <v>6.4</v>
      </c>
      <c r="AN100" s="13">
        <v>5.7</v>
      </c>
      <c r="AO100" s="13">
        <v>4.8</v>
      </c>
      <c r="AP100" s="13">
        <v>6.0</v>
      </c>
      <c r="AQ100" s="13">
        <v>6.2</v>
      </c>
      <c r="AR100" s="13">
        <v>5.7</v>
      </c>
      <c r="AS100" s="13">
        <v>5.6</v>
      </c>
      <c r="AT100" s="13">
        <v>5.4</v>
      </c>
      <c r="AU100" s="13">
        <v>5.1</v>
      </c>
      <c r="AV100" s="13">
        <v>4.9</v>
      </c>
      <c r="AW100" s="13">
        <v>5.6</v>
      </c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>
        <v>5.7</v>
      </c>
      <c r="BR100" s="13">
        <v>6.1</v>
      </c>
      <c r="BS100" s="13">
        <v>5.0</v>
      </c>
      <c r="BT100" s="13" t="s">
        <v>163</v>
      </c>
      <c r="BU100" s="13" t="s">
        <v>163</v>
      </c>
      <c r="BV100" s="13" t="s">
        <v>163</v>
      </c>
      <c r="BW100" s="13">
        <f t="shared" si="1"/>
        <v>268</v>
      </c>
      <c r="BX100" s="13">
        <f t="shared" si="2"/>
        <v>34</v>
      </c>
      <c r="BY100" s="13">
        <f t="shared" si="3"/>
        <v>40</v>
      </c>
      <c r="BZ100" s="13">
        <f t="shared" si="4"/>
        <v>40</v>
      </c>
      <c r="CA100" s="13">
        <f t="shared" si="5"/>
        <v>40</v>
      </c>
      <c r="CB100" s="13">
        <f t="shared" si="6"/>
        <v>36</v>
      </c>
      <c r="CC100" s="13">
        <f t="shared" si="7"/>
        <v>32</v>
      </c>
      <c r="CD100" s="13">
        <f t="shared" si="8"/>
        <v>34</v>
      </c>
      <c r="CE100" s="13">
        <f t="shared" si="9"/>
        <v>4</v>
      </c>
      <c r="CF100" s="13">
        <f t="shared" si="10"/>
        <v>4</v>
      </c>
      <c r="CG100" s="14">
        <f t="shared" si="11"/>
        <v>4</v>
      </c>
      <c r="CR100" s="15">
        <v>45051.0</v>
      </c>
      <c r="CS100" s="5" t="s">
        <v>235</v>
      </c>
    </row>
    <row r="101" ht="15.75" customHeight="1">
      <c r="A101" s="12">
        <v>97.0</v>
      </c>
      <c r="B101" s="13">
        <v>2019.0</v>
      </c>
      <c r="C101" s="13">
        <v>4.1</v>
      </c>
      <c r="D101" s="13" t="s">
        <v>161</v>
      </c>
      <c r="E101" s="13">
        <v>4.8</v>
      </c>
      <c r="F101" s="13" t="s">
        <v>161</v>
      </c>
      <c r="G101" s="13">
        <v>5.0</v>
      </c>
      <c r="H101" s="13">
        <v>3.5</v>
      </c>
      <c r="I101" s="13">
        <v>6.0</v>
      </c>
      <c r="J101" s="13" t="s">
        <v>161</v>
      </c>
      <c r="K101" s="13">
        <v>4.5</v>
      </c>
      <c r="L101" s="13">
        <v>4.5</v>
      </c>
      <c r="M101" s="13">
        <v>5.5</v>
      </c>
      <c r="N101" s="13">
        <v>4.5</v>
      </c>
      <c r="O101" s="13">
        <v>5.5</v>
      </c>
      <c r="P101" s="13">
        <v>5.3</v>
      </c>
      <c r="Q101" s="13">
        <v>5.5</v>
      </c>
      <c r="R101" s="13">
        <v>6.6</v>
      </c>
      <c r="S101" s="13">
        <v>5.1</v>
      </c>
      <c r="T101" s="13">
        <v>4.9</v>
      </c>
      <c r="U101" s="13">
        <v>5.8</v>
      </c>
      <c r="V101" s="13">
        <v>4.9</v>
      </c>
      <c r="W101" s="13">
        <v>5.1</v>
      </c>
      <c r="X101" s="13">
        <v>6.2</v>
      </c>
      <c r="Y101" s="13">
        <v>4.8</v>
      </c>
      <c r="Z101" s="13">
        <v>4.7</v>
      </c>
      <c r="AA101" s="13">
        <v>5.6</v>
      </c>
      <c r="AB101" s="13">
        <v>5.9</v>
      </c>
      <c r="AC101" s="13">
        <v>4.9</v>
      </c>
      <c r="AD101" s="13">
        <v>5.7</v>
      </c>
      <c r="AE101" s="13">
        <v>5.5</v>
      </c>
      <c r="AF101" s="13">
        <v>5.9</v>
      </c>
      <c r="AG101" s="13">
        <v>5.2</v>
      </c>
      <c r="AH101" s="13">
        <v>5.8</v>
      </c>
      <c r="AI101" s="13">
        <v>4.1</v>
      </c>
      <c r="AJ101" s="13">
        <v>4.6</v>
      </c>
      <c r="AK101" s="13"/>
      <c r="AL101" s="13">
        <v>5.7</v>
      </c>
      <c r="AM101" s="13">
        <v>5.7</v>
      </c>
      <c r="AN101" s="13"/>
      <c r="AO101" s="13"/>
      <c r="AP101" s="13">
        <v>4.5</v>
      </c>
      <c r="AQ101" s="13"/>
      <c r="AR101" s="13">
        <v>5.2</v>
      </c>
      <c r="AS101" s="13">
        <v>5.1</v>
      </c>
      <c r="AT101" s="13">
        <v>4.2</v>
      </c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>
        <v>5.3</v>
      </c>
      <c r="BR101" s="13">
        <v>5.1</v>
      </c>
      <c r="BS101" s="13"/>
      <c r="BT101" s="13"/>
      <c r="BU101" s="13"/>
      <c r="BV101" s="13"/>
      <c r="BW101" s="13">
        <f t="shared" si="1"/>
        <v>216</v>
      </c>
      <c r="BX101" s="13">
        <f t="shared" si="2"/>
        <v>32</v>
      </c>
      <c r="BY101" s="13">
        <f t="shared" si="3"/>
        <v>40</v>
      </c>
      <c r="BZ101" s="13">
        <f t="shared" si="4"/>
        <v>40</v>
      </c>
      <c r="CA101" s="13">
        <f t="shared" si="5"/>
        <v>36</v>
      </c>
      <c r="CB101" s="13">
        <f t="shared" si="6"/>
        <v>32</v>
      </c>
      <c r="CC101" s="13">
        <f t="shared" si="7"/>
        <v>18</v>
      </c>
      <c r="CD101" s="13">
        <f t="shared" si="8"/>
        <v>18</v>
      </c>
      <c r="CE101" s="13">
        <f t="shared" si="9"/>
        <v>0</v>
      </c>
      <c r="CF101" s="13">
        <f t="shared" si="10"/>
        <v>0</v>
      </c>
      <c r="CG101" s="14">
        <f t="shared" si="11"/>
        <v>0</v>
      </c>
      <c r="CR101" s="5" t="s">
        <v>218</v>
      </c>
      <c r="CS101" s="5" t="s">
        <v>264</v>
      </c>
    </row>
    <row r="102" ht="15.75" customHeight="1">
      <c r="A102" s="12">
        <v>98.0</v>
      </c>
      <c r="B102" s="13">
        <v>2019.0</v>
      </c>
      <c r="C102" s="13">
        <v>6.4</v>
      </c>
      <c r="D102" s="13">
        <v>4.6</v>
      </c>
      <c r="E102" s="13">
        <v>4.3</v>
      </c>
      <c r="F102" s="13">
        <v>4.0</v>
      </c>
      <c r="G102" s="13">
        <v>6.0</v>
      </c>
      <c r="H102" s="13">
        <v>5.6</v>
      </c>
      <c r="I102" s="13">
        <v>5.9</v>
      </c>
      <c r="J102" s="13">
        <v>5.5</v>
      </c>
      <c r="K102" s="13">
        <v>5.1</v>
      </c>
      <c r="L102" s="13">
        <v>5.1</v>
      </c>
      <c r="M102" s="13">
        <v>5.3</v>
      </c>
      <c r="N102" s="13">
        <v>4.1</v>
      </c>
      <c r="O102" s="13">
        <v>5.5</v>
      </c>
      <c r="P102" s="13">
        <v>6.3</v>
      </c>
      <c r="Q102" s="13">
        <v>7.0</v>
      </c>
      <c r="R102" s="13">
        <v>5.1</v>
      </c>
      <c r="S102" s="13">
        <v>4.0</v>
      </c>
      <c r="T102" s="13">
        <v>4.2</v>
      </c>
      <c r="U102" s="13">
        <v>4.1</v>
      </c>
      <c r="V102" s="13">
        <v>4.3</v>
      </c>
      <c r="W102" s="13">
        <v>5.3</v>
      </c>
      <c r="X102" s="13">
        <v>6.3</v>
      </c>
      <c r="Y102" s="13">
        <v>4.6</v>
      </c>
      <c r="Z102" s="13">
        <v>5.2</v>
      </c>
      <c r="AA102" s="13">
        <v>4.9</v>
      </c>
      <c r="AB102" s="13"/>
      <c r="AC102" s="13">
        <v>3.7</v>
      </c>
      <c r="AD102" s="13">
        <v>5.0</v>
      </c>
      <c r="AE102" s="13">
        <v>4.8</v>
      </c>
      <c r="AF102" s="13">
        <v>5.0</v>
      </c>
      <c r="AG102" s="13">
        <v>5.5</v>
      </c>
      <c r="AH102" s="13">
        <v>5.8</v>
      </c>
      <c r="AI102" s="13">
        <v>5.2</v>
      </c>
      <c r="AJ102" s="13">
        <v>4.6</v>
      </c>
      <c r="AK102" s="13"/>
      <c r="AL102" s="13"/>
      <c r="AM102" s="13"/>
      <c r="AN102" s="13"/>
      <c r="AO102" s="13"/>
      <c r="AP102" s="13">
        <v>4.5</v>
      </c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>
        <f t="shared" si="1"/>
        <v>168</v>
      </c>
      <c r="BX102" s="13">
        <f t="shared" si="2"/>
        <v>34</v>
      </c>
      <c r="BY102" s="13">
        <f t="shared" si="3"/>
        <v>36</v>
      </c>
      <c r="BZ102" s="13">
        <f t="shared" si="4"/>
        <v>36</v>
      </c>
      <c r="CA102" s="13">
        <f t="shared" si="5"/>
        <v>24</v>
      </c>
      <c r="CB102" s="13">
        <f t="shared" si="6"/>
        <v>32</v>
      </c>
      <c r="CC102" s="13">
        <f t="shared" si="7"/>
        <v>6</v>
      </c>
      <c r="CD102" s="13">
        <f t="shared" si="8"/>
        <v>0</v>
      </c>
      <c r="CE102" s="13">
        <f t="shared" si="9"/>
        <v>0</v>
      </c>
      <c r="CF102" s="13">
        <f t="shared" si="10"/>
        <v>0</v>
      </c>
      <c r="CG102" s="14">
        <f t="shared" si="11"/>
        <v>0</v>
      </c>
      <c r="CR102" s="16">
        <v>44931.0</v>
      </c>
      <c r="CS102" s="5" t="s">
        <v>212</v>
      </c>
    </row>
    <row r="103" ht="15.75" customHeight="1">
      <c r="A103" s="12">
        <v>99.0</v>
      </c>
      <c r="B103" s="13">
        <v>2019.0</v>
      </c>
      <c r="C103" s="13">
        <v>5.3</v>
      </c>
      <c r="D103" s="13">
        <v>5.0</v>
      </c>
      <c r="E103" s="13">
        <v>4.0</v>
      </c>
      <c r="F103" s="13">
        <v>4.5</v>
      </c>
      <c r="G103" s="13">
        <v>5.4</v>
      </c>
      <c r="H103" s="13">
        <v>6.3</v>
      </c>
      <c r="I103" s="13">
        <v>6.0</v>
      </c>
      <c r="J103" s="13"/>
      <c r="K103" s="13">
        <v>4.9</v>
      </c>
      <c r="L103" s="13">
        <v>4.1</v>
      </c>
      <c r="M103" s="13">
        <v>5.5</v>
      </c>
      <c r="N103" s="13">
        <v>5.1</v>
      </c>
      <c r="O103" s="13">
        <v>4.5</v>
      </c>
      <c r="P103" s="13">
        <v>5.7</v>
      </c>
      <c r="Q103" s="13">
        <v>3.3</v>
      </c>
      <c r="R103" s="13">
        <v>4.0</v>
      </c>
      <c r="S103" s="13"/>
      <c r="T103" s="13">
        <v>4.7</v>
      </c>
      <c r="U103" s="13"/>
      <c r="V103" s="13">
        <v>4.4</v>
      </c>
      <c r="W103" s="13">
        <v>1.0</v>
      </c>
      <c r="X103" s="13"/>
      <c r="Y103" s="13">
        <v>4.0</v>
      </c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>
        <v>4.4</v>
      </c>
      <c r="BS103" s="13"/>
      <c r="BT103" s="13"/>
      <c r="BU103" s="13"/>
      <c r="BV103" s="13"/>
      <c r="BW103" s="13">
        <f t="shared" si="1"/>
        <v>94</v>
      </c>
      <c r="BX103" s="13">
        <f t="shared" si="2"/>
        <v>34</v>
      </c>
      <c r="BY103" s="13">
        <f t="shared" si="3"/>
        <v>32</v>
      </c>
      <c r="BZ103" s="13">
        <f t="shared" si="4"/>
        <v>22</v>
      </c>
      <c r="CA103" s="13">
        <f t="shared" si="5"/>
        <v>6</v>
      </c>
      <c r="CB103" s="13">
        <f t="shared" si="6"/>
        <v>0</v>
      </c>
      <c r="CC103" s="13">
        <f t="shared" si="7"/>
        <v>0</v>
      </c>
      <c r="CD103" s="13">
        <f t="shared" si="8"/>
        <v>0</v>
      </c>
      <c r="CE103" s="13">
        <f t="shared" si="9"/>
        <v>0</v>
      </c>
      <c r="CF103" s="13">
        <f t="shared" si="10"/>
        <v>0</v>
      </c>
      <c r="CG103" s="14">
        <f t="shared" si="11"/>
        <v>0</v>
      </c>
      <c r="CR103" s="5" t="s">
        <v>265</v>
      </c>
      <c r="CS103" s="15">
        <v>45050.0</v>
      </c>
    </row>
    <row r="104" ht="15.75" customHeight="1">
      <c r="A104" s="12">
        <v>100.0</v>
      </c>
      <c r="B104" s="13">
        <v>2020.0</v>
      </c>
      <c r="C104" s="13">
        <v>6.5</v>
      </c>
      <c r="D104" s="13">
        <v>6.2</v>
      </c>
      <c r="E104" s="13">
        <v>5.6</v>
      </c>
      <c r="F104" s="13">
        <v>5.8</v>
      </c>
      <c r="G104" s="13">
        <v>6.9</v>
      </c>
      <c r="H104" s="13">
        <v>7.0</v>
      </c>
      <c r="I104" s="13"/>
      <c r="J104" s="13">
        <v>5.2</v>
      </c>
      <c r="K104" s="13">
        <v>5.6</v>
      </c>
      <c r="L104" s="13">
        <v>5.3</v>
      </c>
      <c r="M104" s="13">
        <v>5.0</v>
      </c>
      <c r="N104" s="13">
        <v>6.0</v>
      </c>
      <c r="O104" s="13">
        <v>6.6</v>
      </c>
      <c r="P104" s="13">
        <v>6.6</v>
      </c>
      <c r="Q104" s="13">
        <v>5.7</v>
      </c>
      <c r="R104" s="13">
        <v>5.4</v>
      </c>
      <c r="S104" s="13">
        <v>4.9</v>
      </c>
      <c r="T104" s="13">
        <v>4.9</v>
      </c>
      <c r="U104" s="13">
        <v>6.6</v>
      </c>
      <c r="V104" s="13">
        <v>5.3</v>
      </c>
      <c r="W104" s="13">
        <v>6.2</v>
      </c>
      <c r="X104" s="13">
        <v>6.9</v>
      </c>
      <c r="Y104" s="13">
        <v>5.1</v>
      </c>
      <c r="Z104" s="13">
        <v>6.1</v>
      </c>
      <c r="AA104" s="13">
        <v>5.7</v>
      </c>
      <c r="AB104" s="13">
        <v>6.5</v>
      </c>
      <c r="AC104" s="13">
        <v>5.1</v>
      </c>
      <c r="AD104" s="13">
        <v>5.6</v>
      </c>
      <c r="AE104" s="13">
        <v>6.4</v>
      </c>
      <c r="AF104" s="13">
        <v>6.4</v>
      </c>
      <c r="AG104" s="13">
        <v>6.5</v>
      </c>
      <c r="AH104" s="13">
        <v>5.1</v>
      </c>
      <c r="AI104" s="13">
        <v>6.4</v>
      </c>
      <c r="AJ104" s="13">
        <v>6.2</v>
      </c>
      <c r="AK104" s="13">
        <v>5.6</v>
      </c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>
        <v>6.1</v>
      </c>
      <c r="BQ104" s="13">
        <v>5.4</v>
      </c>
      <c r="BR104" s="13">
        <v>5.1</v>
      </c>
      <c r="BS104" s="13">
        <v>5.6</v>
      </c>
      <c r="BT104" s="13"/>
      <c r="BU104" s="13"/>
      <c r="BV104" s="13"/>
      <c r="BW104" s="13">
        <f t="shared" si="1"/>
        <v>192</v>
      </c>
      <c r="BX104" s="13">
        <f t="shared" si="2"/>
        <v>36</v>
      </c>
      <c r="BY104" s="13">
        <f t="shared" si="3"/>
        <v>40</v>
      </c>
      <c r="BZ104" s="13">
        <f t="shared" si="4"/>
        <v>40</v>
      </c>
      <c r="CA104" s="13">
        <f t="shared" si="5"/>
        <v>40</v>
      </c>
      <c r="CB104" s="13">
        <f t="shared" si="6"/>
        <v>36</v>
      </c>
      <c r="CC104" s="13">
        <f t="shared" si="7"/>
        <v>0</v>
      </c>
      <c r="CD104" s="13">
        <f t="shared" si="8"/>
        <v>0</v>
      </c>
      <c r="CE104" s="13">
        <f t="shared" si="9"/>
        <v>0</v>
      </c>
      <c r="CF104" s="13">
        <f t="shared" si="10"/>
        <v>0</v>
      </c>
      <c r="CG104" s="14">
        <f t="shared" si="11"/>
        <v>0</v>
      </c>
      <c r="CR104" s="5" t="s">
        <v>247</v>
      </c>
      <c r="CS104" s="5" t="s">
        <v>247</v>
      </c>
    </row>
    <row r="105" ht="15.75" customHeight="1">
      <c r="A105" s="12">
        <v>101.0</v>
      </c>
      <c r="B105" s="13">
        <v>2020.0</v>
      </c>
      <c r="C105" s="13">
        <v>5.8</v>
      </c>
      <c r="D105" s="13">
        <v>6.0</v>
      </c>
      <c r="E105" s="13">
        <v>5.0</v>
      </c>
      <c r="F105" s="13">
        <v>5.0</v>
      </c>
      <c r="G105" s="13">
        <v>4.9</v>
      </c>
      <c r="H105" s="13">
        <v>5.7</v>
      </c>
      <c r="I105" s="13">
        <v>6.3</v>
      </c>
      <c r="J105" s="13">
        <v>1.8</v>
      </c>
      <c r="K105" s="13">
        <v>5.4</v>
      </c>
      <c r="L105" s="13">
        <v>5.0</v>
      </c>
      <c r="M105" s="13">
        <v>4.3</v>
      </c>
      <c r="N105" s="13">
        <v>4.9</v>
      </c>
      <c r="O105" s="13">
        <v>5.7</v>
      </c>
      <c r="P105" s="13">
        <v>3.3</v>
      </c>
      <c r="Q105" s="13">
        <v>5.3</v>
      </c>
      <c r="R105" s="13">
        <v>5.5</v>
      </c>
      <c r="S105" s="13">
        <v>5.1</v>
      </c>
      <c r="T105" s="13"/>
      <c r="U105" s="13"/>
      <c r="V105" s="13"/>
      <c r="W105" s="13"/>
      <c r="X105" s="13">
        <v>5.6</v>
      </c>
      <c r="Y105" s="13"/>
      <c r="Z105" s="13"/>
      <c r="AA105" s="13"/>
      <c r="AB105" s="13">
        <v>4.9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>
        <v>5.5</v>
      </c>
      <c r="BS105" s="13"/>
      <c r="BT105" s="13"/>
      <c r="BU105" s="13"/>
      <c r="BV105" s="13" t="s">
        <v>163</v>
      </c>
      <c r="BW105" s="13">
        <f t="shared" si="1"/>
        <v>98</v>
      </c>
      <c r="BX105" s="13">
        <f t="shared" si="2"/>
        <v>34</v>
      </c>
      <c r="BY105" s="13">
        <f t="shared" si="3"/>
        <v>30</v>
      </c>
      <c r="BZ105" s="13">
        <f t="shared" si="4"/>
        <v>20</v>
      </c>
      <c r="CA105" s="13">
        <f t="shared" si="5"/>
        <v>10</v>
      </c>
      <c r="CB105" s="13">
        <f t="shared" si="6"/>
        <v>0</v>
      </c>
      <c r="CC105" s="13">
        <f t="shared" si="7"/>
        <v>0</v>
      </c>
      <c r="CD105" s="13">
        <f t="shared" si="8"/>
        <v>0</v>
      </c>
      <c r="CE105" s="13">
        <f t="shared" si="9"/>
        <v>0</v>
      </c>
      <c r="CF105" s="13">
        <f t="shared" si="10"/>
        <v>0</v>
      </c>
      <c r="CG105" s="14">
        <f t="shared" si="11"/>
        <v>4</v>
      </c>
      <c r="CR105" s="15">
        <v>44990.0</v>
      </c>
      <c r="CS105" s="5" t="s">
        <v>198</v>
      </c>
    </row>
    <row r="106" ht="15.75" customHeight="1">
      <c r="A106" s="12">
        <v>102.0</v>
      </c>
      <c r="B106" s="13">
        <v>2020.0</v>
      </c>
      <c r="C106" s="13">
        <v>5.4</v>
      </c>
      <c r="D106" s="13">
        <v>5.7</v>
      </c>
      <c r="E106" s="13">
        <v>4.8</v>
      </c>
      <c r="F106" s="13">
        <v>5.4</v>
      </c>
      <c r="G106" s="13">
        <v>5.5</v>
      </c>
      <c r="H106" s="13">
        <v>6.6</v>
      </c>
      <c r="I106" s="13">
        <v>5.7</v>
      </c>
      <c r="J106" s="13">
        <v>4.7</v>
      </c>
      <c r="K106" s="13">
        <v>4.7</v>
      </c>
      <c r="L106" s="13">
        <v>4.8</v>
      </c>
      <c r="M106" s="13">
        <v>4.6</v>
      </c>
      <c r="N106" s="13">
        <v>5.2</v>
      </c>
      <c r="O106" s="13">
        <v>4.5</v>
      </c>
      <c r="P106" s="13">
        <v>6.3</v>
      </c>
      <c r="Q106" s="13">
        <v>6.5</v>
      </c>
      <c r="R106" s="13">
        <v>5.1</v>
      </c>
      <c r="S106" s="13">
        <v>4.5</v>
      </c>
      <c r="T106" s="13">
        <v>4.8</v>
      </c>
      <c r="U106" s="13">
        <v>6.0</v>
      </c>
      <c r="V106" s="13">
        <v>5.1</v>
      </c>
      <c r="W106" s="13">
        <v>6.1</v>
      </c>
      <c r="X106" s="13">
        <v>5.2</v>
      </c>
      <c r="Y106" s="13">
        <v>5.3</v>
      </c>
      <c r="Z106" s="13">
        <v>5.0</v>
      </c>
      <c r="AA106" s="13">
        <v>5.6</v>
      </c>
      <c r="AB106" s="13">
        <v>6.1</v>
      </c>
      <c r="AC106" s="13">
        <v>4.2</v>
      </c>
      <c r="AD106" s="13">
        <v>5.8</v>
      </c>
      <c r="AE106" s="13">
        <v>5.7</v>
      </c>
      <c r="AF106" s="13">
        <v>6.7</v>
      </c>
      <c r="AG106" s="13">
        <v>5.8</v>
      </c>
      <c r="AH106" s="13">
        <v>4.0</v>
      </c>
      <c r="AI106" s="13">
        <v>5.0</v>
      </c>
      <c r="AJ106" s="13">
        <v>5.6</v>
      </c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>
        <f t="shared" si="1"/>
        <v>174</v>
      </c>
      <c r="BX106" s="13">
        <f t="shared" si="2"/>
        <v>34</v>
      </c>
      <c r="BY106" s="13">
        <f t="shared" si="3"/>
        <v>36</v>
      </c>
      <c r="BZ106" s="13">
        <f t="shared" si="4"/>
        <v>36</v>
      </c>
      <c r="CA106" s="13">
        <f t="shared" si="5"/>
        <v>36</v>
      </c>
      <c r="CB106" s="13">
        <f t="shared" si="6"/>
        <v>32</v>
      </c>
      <c r="CC106" s="13">
        <f t="shared" si="7"/>
        <v>0</v>
      </c>
      <c r="CD106" s="13">
        <f t="shared" si="8"/>
        <v>0</v>
      </c>
      <c r="CE106" s="13">
        <f t="shared" si="9"/>
        <v>0</v>
      </c>
      <c r="CF106" s="13">
        <f t="shared" si="10"/>
        <v>0</v>
      </c>
      <c r="CG106" s="14">
        <f t="shared" si="11"/>
        <v>0</v>
      </c>
      <c r="CR106" s="5" t="s">
        <v>244</v>
      </c>
      <c r="CS106" s="5" t="s">
        <v>266</v>
      </c>
    </row>
    <row r="107" ht="15.75" customHeight="1">
      <c r="A107" s="12">
        <v>103.0</v>
      </c>
      <c r="B107" s="13">
        <v>2020.0</v>
      </c>
      <c r="C107" s="13">
        <v>5.6</v>
      </c>
      <c r="D107" s="13">
        <v>5.0</v>
      </c>
      <c r="E107" s="13">
        <v>4.7</v>
      </c>
      <c r="F107" s="13">
        <v>4.5</v>
      </c>
      <c r="G107" s="13">
        <v>5.4</v>
      </c>
      <c r="H107" s="13">
        <v>5.3</v>
      </c>
      <c r="I107" s="13">
        <v>6.3</v>
      </c>
      <c r="J107" s="13">
        <v>5.0</v>
      </c>
      <c r="K107" s="13">
        <v>4.2</v>
      </c>
      <c r="L107" s="13">
        <v>3.5</v>
      </c>
      <c r="M107" s="13">
        <v>3.5</v>
      </c>
      <c r="N107" s="13">
        <v>4.7</v>
      </c>
      <c r="O107" s="13"/>
      <c r="P107" s="13">
        <v>6.0</v>
      </c>
      <c r="Q107" s="13">
        <v>5.4</v>
      </c>
      <c r="R107" s="13"/>
      <c r="S107" s="13"/>
      <c r="T107" s="13"/>
      <c r="U107" s="13"/>
      <c r="V107" s="13"/>
      <c r="W107" s="13">
        <v>4.2</v>
      </c>
      <c r="X107" s="13">
        <v>5.2</v>
      </c>
      <c r="Y107" s="13"/>
      <c r="Z107" s="13"/>
      <c r="AA107" s="13"/>
      <c r="AB107" s="13"/>
      <c r="AC107" s="13"/>
      <c r="AD107" s="13">
        <v>4.8</v>
      </c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>
        <v>4.6</v>
      </c>
      <c r="BQ107" s="13">
        <v>2.4</v>
      </c>
      <c r="BR107" s="13"/>
      <c r="BS107" s="13"/>
      <c r="BT107" s="13"/>
      <c r="BU107" s="13"/>
      <c r="BV107" s="13"/>
      <c r="BW107" s="13">
        <f t="shared" si="1"/>
        <v>68</v>
      </c>
      <c r="BX107" s="13">
        <f t="shared" si="2"/>
        <v>38</v>
      </c>
      <c r="BY107" s="13">
        <f t="shared" si="3"/>
        <v>18</v>
      </c>
      <c r="BZ107" s="13">
        <f t="shared" si="4"/>
        <v>6</v>
      </c>
      <c r="CA107" s="13">
        <f t="shared" si="5"/>
        <v>6</v>
      </c>
      <c r="CB107" s="13">
        <f t="shared" si="6"/>
        <v>0</v>
      </c>
      <c r="CC107" s="13">
        <f t="shared" si="7"/>
        <v>0</v>
      </c>
      <c r="CD107" s="13">
        <f t="shared" si="8"/>
        <v>0</v>
      </c>
      <c r="CE107" s="13">
        <f t="shared" si="9"/>
        <v>0</v>
      </c>
      <c r="CF107" s="13">
        <f t="shared" si="10"/>
        <v>0</v>
      </c>
      <c r="CG107" s="14">
        <f t="shared" si="11"/>
        <v>0</v>
      </c>
      <c r="CR107" s="5" t="s">
        <v>241</v>
      </c>
      <c r="CS107" s="5" t="s">
        <v>267</v>
      </c>
    </row>
    <row r="108" ht="15.75" customHeight="1">
      <c r="A108" s="12">
        <v>104.0</v>
      </c>
      <c r="B108" s="13">
        <v>2020.0</v>
      </c>
      <c r="C108" s="13">
        <v>6.0</v>
      </c>
      <c r="D108" s="13">
        <v>5.9</v>
      </c>
      <c r="E108" s="13">
        <v>5.9</v>
      </c>
      <c r="F108" s="13">
        <v>5.1</v>
      </c>
      <c r="G108" s="13">
        <v>6.1</v>
      </c>
      <c r="H108" s="13">
        <v>5.9</v>
      </c>
      <c r="I108" s="13">
        <v>6.0</v>
      </c>
      <c r="J108" s="13">
        <v>6.5</v>
      </c>
      <c r="K108" s="13">
        <v>5.4</v>
      </c>
      <c r="L108" s="13">
        <v>5.6</v>
      </c>
      <c r="M108" s="13">
        <v>4.8</v>
      </c>
      <c r="N108" s="13">
        <v>5.5</v>
      </c>
      <c r="O108" s="13">
        <v>5.8</v>
      </c>
      <c r="P108" s="13">
        <v>5.3</v>
      </c>
      <c r="Q108" s="13">
        <v>5.0</v>
      </c>
      <c r="R108" s="13">
        <v>5.7</v>
      </c>
      <c r="S108" s="13">
        <v>5.2</v>
      </c>
      <c r="T108" s="13">
        <v>5.4</v>
      </c>
      <c r="U108" s="13">
        <v>6.5</v>
      </c>
      <c r="V108" s="13">
        <v>5.1</v>
      </c>
      <c r="W108" s="13">
        <v>5.4</v>
      </c>
      <c r="X108" s="13">
        <v>5.5</v>
      </c>
      <c r="Y108" s="13">
        <v>5.6</v>
      </c>
      <c r="Z108" s="13">
        <v>5.7</v>
      </c>
      <c r="AA108" s="13">
        <v>6.1</v>
      </c>
      <c r="AB108" s="13">
        <v>6.2</v>
      </c>
      <c r="AC108" s="13">
        <v>5.1</v>
      </c>
      <c r="AD108" s="13">
        <v>5.4</v>
      </c>
      <c r="AE108" s="13">
        <v>5.4</v>
      </c>
      <c r="AF108" s="13">
        <v>6.3</v>
      </c>
      <c r="AG108" s="13">
        <v>5.8</v>
      </c>
      <c r="AH108" s="13">
        <v>4.2</v>
      </c>
      <c r="AI108" s="13">
        <v>4.2</v>
      </c>
      <c r="AJ108" s="13">
        <v>3.8</v>
      </c>
      <c r="AK108" s="13">
        <v>4.7</v>
      </c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>
        <v>6.3</v>
      </c>
      <c r="BR108" s="13">
        <v>5.1</v>
      </c>
      <c r="BS108" s="13">
        <v>4.7</v>
      </c>
      <c r="BT108" s="13"/>
      <c r="BU108" s="13"/>
      <c r="BV108" s="13"/>
      <c r="BW108" s="13">
        <f t="shared" si="1"/>
        <v>184</v>
      </c>
      <c r="BX108" s="13">
        <f t="shared" si="2"/>
        <v>34</v>
      </c>
      <c r="BY108" s="13">
        <f t="shared" si="3"/>
        <v>40</v>
      </c>
      <c r="BZ108" s="13">
        <f t="shared" si="4"/>
        <v>40</v>
      </c>
      <c r="CA108" s="13">
        <f t="shared" si="5"/>
        <v>40</v>
      </c>
      <c r="CB108" s="13">
        <f t="shared" si="6"/>
        <v>30</v>
      </c>
      <c r="CC108" s="13">
        <f t="shared" si="7"/>
        <v>0</v>
      </c>
      <c r="CD108" s="13">
        <f t="shared" si="8"/>
        <v>0</v>
      </c>
      <c r="CE108" s="13">
        <f t="shared" si="9"/>
        <v>0</v>
      </c>
      <c r="CF108" s="13">
        <f t="shared" si="10"/>
        <v>0</v>
      </c>
      <c r="CG108" s="14">
        <f t="shared" si="11"/>
        <v>0</v>
      </c>
      <c r="CR108" s="5" t="s">
        <v>192</v>
      </c>
      <c r="CS108" s="15">
        <v>45082.0</v>
      </c>
    </row>
    <row r="109" ht="15.75" customHeight="1">
      <c r="A109" s="12">
        <v>105.0</v>
      </c>
      <c r="B109" s="13">
        <v>2020.0</v>
      </c>
      <c r="C109" s="13">
        <v>6.1</v>
      </c>
      <c r="D109" s="13">
        <v>5.4</v>
      </c>
      <c r="E109" s="13">
        <v>5.3</v>
      </c>
      <c r="F109" s="13">
        <v>5.8</v>
      </c>
      <c r="G109" s="13">
        <v>5.0</v>
      </c>
      <c r="H109" s="13">
        <v>5.8</v>
      </c>
      <c r="I109" s="13"/>
      <c r="J109" s="13">
        <v>5.2</v>
      </c>
      <c r="K109" s="13">
        <v>4.5</v>
      </c>
      <c r="L109" s="13">
        <v>4.0</v>
      </c>
      <c r="M109" s="13">
        <v>4.8</v>
      </c>
      <c r="N109" s="13">
        <v>5.6</v>
      </c>
      <c r="O109" s="13">
        <v>4.5</v>
      </c>
      <c r="P109" s="13">
        <v>6.2</v>
      </c>
      <c r="Q109" s="13">
        <v>6.8</v>
      </c>
      <c r="R109" s="13">
        <v>4.8</v>
      </c>
      <c r="S109" s="13">
        <v>4.7</v>
      </c>
      <c r="T109" s="13">
        <v>4.9</v>
      </c>
      <c r="U109" s="13">
        <v>6.2</v>
      </c>
      <c r="V109" s="13">
        <v>4.0</v>
      </c>
      <c r="W109" s="13">
        <v>6.2</v>
      </c>
      <c r="X109" s="13">
        <v>6.7</v>
      </c>
      <c r="Y109" s="13">
        <v>5.0</v>
      </c>
      <c r="Z109" s="13">
        <v>5.1</v>
      </c>
      <c r="AA109" s="13">
        <v>5.5</v>
      </c>
      <c r="AB109" s="13">
        <v>6.5</v>
      </c>
      <c r="AC109" s="13">
        <v>4.1</v>
      </c>
      <c r="AD109" s="13">
        <v>5.4</v>
      </c>
      <c r="AE109" s="13">
        <v>5.6</v>
      </c>
      <c r="AF109" s="13">
        <v>6.6</v>
      </c>
      <c r="AG109" s="13">
        <v>6.2</v>
      </c>
      <c r="AH109" s="13">
        <v>4.0</v>
      </c>
      <c r="AI109" s="13"/>
      <c r="AJ109" s="13">
        <v>5.5</v>
      </c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>
        <v>5.1</v>
      </c>
      <c r="BQ109" s="13">
        <v>5.7</v>
      </c>
      <c r="BR109" s="13">
        <v>5.7</v>
      </c>
      <c r="BS109" s="13"/>
      <c r="BT109" s="13"/>
      <c r="BU109" s="13"/>
      <c r="BV109" s="13"/>
      <c r="BW109" s="13">
        <f t="shared" si="1"/>
        <v>178</v>
      </c>
      <c r="BX109" s="13">
        <f t="shared" si="2"/>
        <v>36</v>
      </c>
      <c r="BY109" s="13">
        <f t="shared" si="3"/>
        <v>40</v>
      </c>
      <c r="BZ109" s="13">
        <f t="shared" si="4"/>
        <v>40</v>
      </c>
      <c r="CA109" s="13">
        <f t="shared" si="5"/>
        <v>36</v>
      </c>
      <c r="CB109" s="13">
        <f t="shared" si="6"/>
        <v>26</v>
      </c>
      <c r="CC109" s="13">
        <f t="shared" si="7"/>
        <v>0</v>
      </c>
      <c r="CD109" s="13">
        <f t="shared" si="8"/>
        <v>0</v>
      </c>
      <c r="CE109" s="13">
        <f t="shared" si="9"/>
        <v>0</v>
      </c>
      <c r="CF109" s="13">
        <f t="shared" si="10"/>
        <v>0</v>
      </c>
      <c r="CG109" s="14">
        <f t="shared" si="11"/>
        <v>0</v>
      </c>
    </row>
    <row r="110" ht="15.75" customHeight="1">
      <c r="A110" s="12">
        <v>106.0</v>
      </c>
      <c r="B110" s="13">
        <v>2020.0</v>
      </c>
      <c r="C110" s="13">
        <v>6.0</v>
      </c>
      <c r="D110" s="13">
        <v>4.7</v>
      </c>
      <c r="E110" s="13">
        <v>4.7</v>
      </c>
      <c r="F110" s="13">
        <v>4.6</v>
      </c>
      <c r="G110" s="13">
        <v>5.0</v>
      </c>
      <c r="H110" s="13">
        <v>3.0</v>
      </c>
      <c r="I110" s="13">
        <v>2.5</v>
      </c>
      <c r="J110" s="13"/>
      <c r="K110" s="13">
        <v>4.7</v>
      </c>
      <c r="L110" s="13">
        <v>4.5</v>
      </c>
      <c r="M110" s="13">
        <v>4.7</v>
      </c>
      <c r="N110" s="13">
        <v>4.0</v>
      </c>
      <c r="O110" s="13">
        <v>5.2</v>
      </c>
      <c r="P110" s="13"/>
      <c r="Q110" s="13">
        <v>6.5</v>
      </c>
      <c r="R110" s="13">
        <v>4.7</v>
      </c>
      <c r="S110" s="13">
        <v>4.7</v>
      </c>
      <c r="T110" s="13">
        <v>4.3</v>
      </c>
      <c r="U110" s="13">
        <v>4.7</v>
      </c>
      <c r="V110" s="13">
        <v>4.6</v>
      </c>
      <c r="W110" s="13"/>
      <c r="X110" s="13"/>
      <c r="Y110" s="13">
        <v>5.0</v>
      </c>
      <c r="Z110" s="13">
        <v>4.0</v>
      </c>
      <c r="AA110" s="13"/>
      <c r="AB110" s="13">
        <v>4.2</v>
      </c>
      <c r="AC110" s="13">
        <v>3.2</v>
      </c>
      <c r="AD110" s="13"/>
      <c r="AE110" s="13"/>
      <c r="AF110" s="13"/>
      <c r="AG110" s="13"/>
      <c r="AH110" s="13">
        <v>4.2</v>
      </c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>
        <f t="shared" si="1"/>
        <v>118</v>
      </c>
      <c r="BX110" s="13">
        <f t="shared" si="2"/>
        <v>30</v>
      </c>
      <c r="BY110" s="13">
        <f t="shared" si="3"/>
        <v>30</v>
      </c>
      <c r="BZ110" s="13">
        <f t="shared" si="4"/>
        <v>34</v>
      </c>
      <c r="CA110" s="13">
        <f t="shared" si="5"/>
        <v>18</v>
      </c>
      <c r="CB110" s="13">
        <f t="shared" si="6"/>
        <v>6</v>
      </c>
      <c r="CC110" s="13">
        <f t="shared" si="7"/>
        <v>0</v>
      </c>
      <c r="CD110" s="13">
        <f t="shared" si="8"/>
        <v>0</v>
      </c>
      <c r="CE110" s="13">
        <f t="shared" si="9"/>
        <v>0</v>
      </c>
      <c r="CF110" s="13">
        <f t="shared" si="10"/>
        <v>0</v>
      </c>
      <c r="CG110" s="14">
        <f t="shared" si="11"/>
        <v>0</v>
      </c>
      <c r="CR110" s="5" t="s">
        <v>268</v>
      </c>
      <c r="CS110" s="5" t="s">
        <v>255</v>
      </c>
    </row>
    <row r="111" ht="15.75" customHeight="1">
      <c r="A111" s="12">
        <v>107.0</v>
      </c>
      <c r="B111" s="13">
        <v>2020.0</v>
      </c>
      <c r="C111" s="13">
        <v>6.2</v>
      </c>
      <c r="D111" s="13">
        <v>4.7</v>
      </c>
      <c r="E111" s="13">
        <v>4.7</v>
      </c>
      <c r="F111" s="13">
        <v>6.1</v>
      </c>
      <c r="G111" s="13">
        <v>5.0</v>
      </c>
      <c r="H111" s="13">
        <v>5.1</v>
      </c>
      <c r="I111" s="13">
        <v>6.3</v>
      </c>
      <c r="J111" s="13">
        <v>4.3</v>
      </c>
      <c r="K111" s="13">
        <v>5.3</v>
      </c>
      <c r="L111" s="13">
        <v>4.7</v>
      </c>
      <c r="M111" s="13">
        <v>5.2</v>
      </c>
      <c r="N111" s="13">
        <v>5.6</v>
      </c>
      <c r="O111" s="13">
        <v>6.5</v>
      </c>
      <c r="P111" s="13">
        <v>6.0</v>
      </c>
      <c r="Q111" s="13">
        <v>5.2</v>
      </c>
      <c r="R111" s="13">
        <v>4.8</v>
      </c>
      <c r="S111" s="13">
        <v>5.2</v>
      </c>
      <c r="T111" s="13">
        <v>5.2</v>
      </c>
      <c r="U111" s="13">
        <v>5.5</v>
      </c>
      <c r="V111" s="13"/>
      <c r="W111" s="13"/>
      <c r="X111" s="13">
        <v>6.8</v>
      </c>
      <c r="Y111" s="13">
        <v>4.4</v>
      </c>
      <c r="Z111" s="13">
        <v>2.7</v>
      </c>
      <c r="AA111" s="13"/>
      <c r="AB111" s="13"/>
      <c r="AC111" s="13"/>
      <c r="AD111" s="13"/>
      <c r="AE111" s="13">
        <v>6.8</v>
      </c>
      <c r="AF111" s="13"/>
      <c r="AG111" s="13"/>
      <c r="AH111" s="13">
        <v>4.1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>
        <v>5.3</v>
      </c>
      <c r="BQ111" s="13">
        <v>5.5</v>
      </c>
      <c r="BR111" s="13">
        <v>5.2</v>
      </c>
      <c r="BS111" s="13">
        <v>5.4</v>
      </c>
      <c r="BT111" s="13"/>
      <c r="BU111" s="13"/>
      <c r="BV111" s="13"/>
      <c r="BW111" s="13">
        <f t="shared" si="1"/>
        <v>134</v>
      </c>
      <c r="BX111" s="13">
        <f t="shared" si="2"/>
        <v>38</v>
      </c>
      <c r="BY111" s="13">
        <f t="shared" si="3"/>
        <v>40</v>
      </c>
      <c r="BZ111" s="13">
        <f t="shared" si="4"/>
        <v>32</v>
      </c>
      <c r="CA111" s="13">
        <f t="shared" si="5"/>
        <v>14</v>
      </c>
      <c r="CB111" s="13">
        <f t="shared" si="6"/>
        <v>10</v>
      </c>
      <c r="CC111" s="13">
        <f t="shared" si="7"/>
        <v>0</v>
      </c>
      <c r="CD111" s="13">
        <f t="shared" si="8"/>
        <v>0</v>
      </c>
      <c r="CE111" s="13">
        <f t="shared" si="9"/>
        <v>0</v>
      </c>
      <c r="CF111" s="13">
        <f t="shared" si="10"/>
        <v>0</v>
      </c>
      <c r="CG111" s="14">
        <f t="shared" si="11"/>
        <v>0</v>
      </c>
      <c r="CR111" s="5" t="s">
        <v>181</v>
      </c>
      <c r="CS111" s="16">
        <v>45051.0</v>
      </c>
    </row>
    <row r="112" ht="15.75" customHeight="1">
      <c r="A112" s="12">
        <v>108.0</v>
      </c>
      <c r="B112" s="13">
        <v>2020.0</v>
      </c>
      <c r="C112" s="13">
        <v>5.7</v>
      </c>
      <c r="D112" s="13">
        <v>5.0</v>
      </c>
      <c r="E112" s="13">
        <v>5.5</v>
      </c>
      <c r="F112" s="13">
        <v>4.6</v>
      </c>
      <c r="G112" s="13">
        <v>4.7</v>
      </c>
      <c r="H112" s="13">
        <v>7.0</v>
      </c>
      <c r="I112" s="13">
        <v>6.3</v>
      </c>
      <c r="J112" s="13">
        <v>5.2</v>
      </c>
      <c r="K112" s="13">
        <v>4.9</v>
      </c>
      <c r="L112" s="13">
        <v>4.7</v>
      </c>
      <c r="M112" s="13">
        <v>4.6</v>
      </c>
      <c r="N112" s="13">
        <v>5.1</v>
      </c>
      <c r="O112" s="13">
        <v>6.5</v>
      </c>
      <c r="P112" s="13">
        <v>5.5</v>
      </c>
      <c r="Q112" s="13">
        <v>4.8</v>
      </c>
      <c r="R112" s="13">
        <v>5.1</v>
      </c>
      <c r="S112" s="13">
        <v>4.8</v>
      </c>
      <c r="T112" s="13">
        <v>4.2</v>
      </c>
      <c r="U112" s="13">
        <v>4.8</v>
      </c>
      <c r="V112" s="13">
        <v>5.2</v>
      </c>
      <c r="W112" s="13">
        <v>6.5</v>
      </c>
      <c r="X112" s="13">
        <v>6.1</v>
      </c>
      <c r="Y112" s="13">
        <v>2.5</v>
      </c>
      <c r="Z112" s="13"/>
      <c r="AA112" s="13"/>
      <c r="AB112" s="13">
        <v>5.8</v>
      </c>
      <c r="AC112" s="13">
        <v>3.4</v>
      </c>
      <c r="AD112" s="13">
        <v>5.8</v>
      </c>
      <c r="AE112" s="13">
        <v>4.7</v>
      </c>
      <c r="AF112" s="13">
        <v>6.4</v>
      </c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>
        <v>5.9</v>
      </c>
      <c r="BS112" s="13"/>
      <c r="BT112" s="13"/>
      <c r="BU112" s="13"/>
      <c r="BV112" s="13"/>
      <c r="BW112" s="13">
        <f t="shared" si="1"/>
        <v>130</v>
      </c>
      <c r="BX112" s="13">
        <f t="shared" si="2"/>
        <v>34</v>
      </c>
      <c r="BY112" s="13">
        <f t="shared" si="3"/>
        <v>36</v>
      </c>
      <c r="BZ112" s="13">
        <f t="shared" si="4"/>
        <v>40</v>
      </c>
      <c r="CA112" s="13">
        <f t="shared" si="5"/>
        <v>12</v>
      </c>
      <c r="CB112" s="13">
        <f t="shared" si="6"/>
        <v>8</v>
      </c>
      <c r="CC112" s="13">
        <f t="shared" si="7"/>
        <v>0</v>
      </c>
      <c r="CD112" s="13">
        <f t="shared" si="8"/>
        <v>0</v>
      </c>
      <c r="CE112" s="13">
        <f t="shared" si="9"/>
        <v>0</v>
      </c>
      <c r="CF112" s="13">
        <f t="shared" si="10"/>
        <v>0</v>
      </c>
      <c r="CG112" s="14">
        <f t="shared" si="11"/>
        <v>0</v>
      </c>
      <c r="CR112" s="5" t="s">
        <v>217</v>
      </c>
      <c r="CS112" s="15">
        <v>45173.0</v>
      </c>
    </row>
    <row r="113" ht="15.75" customHeight="1">
      <c r="A113" s="12">
        <v>109.0</v>
      </c>
      <c r="B113" s="13">
        <v>2020.0</v>
      </c>
      <c r="C113" s="13">
        <v>6.9</v>
      </c>
      <c r="D113" s="13">
        <v>5.0</v>
      </c>
      <c r="E113" s="13">
        <v>4.8</v>
      </c>
      <c r="F113" s="13">
        <v>4.3</v>
      </c>
      <c r="G113" s="13">
        <v>5.0</v>
      </c>
      <c r="H113" s="13">
        <v>5.4</v>
      </c>
      <c r="I113" s="13">
        <v>6.3</v>
      </c>
      <c r="J113" s="13">
        <v>5.0</v>
      </c>
      <c r="K113" s="13">
        <v>5.0</v>
      </c>
      <c r="L113" s="13">
        <v>4.8</v>
      </c>
      <c r="M113" s="13">
        <v>5.2</v>
      </c>
      <c r="N113" s="13">
        <v>5.3</v>
      </c>
      <c r="O113" s="13">
        <v>4.5</v>
      </c>
      <c r="P113" s="13">
        <v>5.5</v>
      </c>
      <c r="Q113" s="13">
        <v>5.4</v>
      </c>
      <c r="R113" s="13">
        <v>4.7</v>
      </c>
      <c r="S113" s="13">
        <v>4.8</v>
      </c>
      <c r="T113" s="13">
        <v>4.3</v>
      </c>
      <c r="U113" s="13">
        <v>5.5</v>
      </c>
      <c r="V113" s="13">
        <v>5.4</v>
      </c>
      <c r="W113" s="13">
        <v>5.9</v>
      </c>
      <c r="X113" s="13">
        <v>6.3</v>
      </c>
      <c r="Y113" s="13">
        <v>5.2</v>
      </c>
      <c r="Z113" s="13">
        <v>4.5</v>
      </c>
      <c r="AA113" s="13"/>
      <c r="AB113" s="13">
        <v>6.0</v>
      </c>
      <c r="AC113" s="13">
        <v>3.3</v>
      </c>
      <c r="AD113" s="13">
        <v>5.3</v>
      </c>
      <c r="AE113" s="13">
        <v>6.0</v>
      </c>
      <c r="AF113" s="13">
        <v>6.4</v>
      </c>
      <c r="AG113" s="13"/>
      <c r="AH113" s="13">
        <v>4.6</v>
      </c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 t="s">
        <v>204</v>
      </c>
      <c r="BU113" s="13"/>
      <c r="BV113" s="13"/>
      <c r="BW113" s="13">
        <f t="shared" si="1"/>
        <v>148</v>
      </c>
      <c r="BX113" s="13">
        <f t="shared" si="2"/>
        <v>34</v>
      </c>
      <c r="BY113" s="13">
        <f t="shared" si="3"/>
        <v>36</v>
      </c>
      <c r="BZ113" s="13">
        <f t="shared" si="4"/>
        <v>36</v>
      </c>
      <c r="CA113" s="13">
        <f t="shared" si="5"/>
        <v>24</v>
      </c>
      <c r="CB113" s="13">
        <f t="shared" si="6"/>
        <v>14</v>
      </c>
      <c r="CC113" s="13">
        <f t="shared" si="7"/>
        <v>0</v>
      </c>
      <c r="CD113" s="13">
        <f t="shared" si="8"/>
        <v>0</v>
      </c>
      <c r="CE113" s="13">
        <f t="shared" si="9"/>
        <v>4</v>
      </c>
      <c r="CF113" s="13">
        <f t="shared" si="10"/>
        <v>0</v>
      </c>
      <c r="CG113" s="14">
        <f t="shared" si="11"/>
        <v>0</v>
      </c>
      <c r="CR113" s="5" t="s">
        <v>263</v>
      </c>
      <c r="CS113" s="16">
        <v>45082.0</v>
      </c>
    </row>
    <row r="114" ht="15.75" customHeight="1">
      <c r="A114" s="12">
        <v>110.0</v>
      </c>
      <c r="B114" s="13">
        <v>2020.0</v>
      </c>
      <c r="C114" s="13">
        <v>5.9</v>
      </c>
      <c r="D114" s="13">
        <v>5.3</v>
      </c>
      <c r="E114" s="13">
        <v>4.7</v>
      </c>
      <c r="F114" s="13">
        <v>5.3</v>
      </c>
      <c r="G114" s="13">
        <v>4.7</v>
      </c>
      <c r="H114" s="13">
        <v>5.3</v>
      </c>
      <c r="I114" s="13">
        <v>5.0</v>
      </c>
      <c r="J114" s="13">
        <v>4.9</v>
      </c>
      <c r="K114" s="13">
        <v>4.5</v>
      </c>
      <c r="L114" s="13">
        <v>4.2</v>
      </c>
      <c r="M114" s="13">
        <v>4.5</v>
      </c>
      <c r="N114" s="13">
        <v>5.4</v>
      </c>
      <c r="O114" s="13">
        <v>6.6</v>
      </c>
      <c r="P114" s="13">
        <v>5.0</v>
      </c>
      <c r="Q114" s="13">
        <v>6.4</v>
      </c>
      <c r="R114" s="13">
        <v>5.3</v>
      </c>
      <c r="S114" s="13">
        <v>4.8</v>
      </c>
      <c r="T114" s="13">
        <v>3.5</v>
      </c>
      <c r="U114" s="13">
        <v>5.8</v>
      </c>
      <c r="V114" s="13"/>
      <c r="W114" s="13">
        <v>6.4</v>
      </c>
      <c r="X114" s="13">
        <v>5.7</v>
      </c>
      <c r="Y114" s="13">
        <v>4.9</v>
      </c>
      <c r="Z114" s="13">
        <v>4.8</v>
      </c>
      <c r="AA114" s="13">
        <v>5.7</v>
      </c>
      <c r="AB114" s="13">
        <v>5.0</v>
      </c>
      <c r="AC114" s="13">
        <v>4.1</v>
      </c>
      <c r="AD114" s="13">
        <v>5.2</v>
      </c>
      <c r="AE114" s="13">
        <v>6.5</v>
      </c>
      <c r="AF114" s="13">
        <v>5.1</v>
      </c>
      <c r="AG114" s="13">
        <v>5.8</v>
      </c>
      <c r="AH114" s="13">
        <v>5.2</v>
      </c>
      <c r="AI114" s="13"/>
      <c r="AJ114" s="13">
        <v>5.5</v>
      </c>
      <c r="AK114" s="13">
        <v>5.4</v>
      </c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>
        <f t="shared" si="1"/>
        <v>160</v>
      </c>
      <c r="BX114" s="13">
        <f t="shared" si="2"/>
        <v>34</v>
      </c>
      <c r="BY114" s="13">
        <f t="shared" si="3"/>
        <v>36</v>
      </c>
      <c r="BZ114" s="13">
        <f t="shared" si="4"/>
        <v>24</v>
      </c>
      <c r="CA114" s="13">
        <f t="shared" si="5"/>
        <v>36</v>
      </c>
      <c r="CB114" s="13">
        <f t="shared" si="6"/>
        <v>30</v>
      </c>
      <c r="CC114" s="13">
        <f t="shared" si="7"/>
        <v>0</v>
      </c>
      <c r="CD114" s="13">
        <f t="shared" si="8"/>
        <v>0</v>
      </c>
      <c r="CE114" s="13">
        <f t="shared" si="9"/>
        <v>0</v>
      </c>
      <c r="CF114" s="13">
        <f t="shared" si="10"/>
        <v>0</v>
      </c>
      <c r="CG114" s="14">
        <f t="shared" si="11"/>
        <v>0</v>
      </c>
      <c r="CR114" s="5" t="s">
        <v>159</v>
      </c>
      <c r="CS114" s="5" t="s">
        <v>263</v>
      </c>
    </row>
    <row r="115" ht="15.75" customHeight="1">
      <c r="A115" s="12">
        <v>111.0</v>
      </c>
      <c r="B115" s="13">
        <v>2020.0</v>
      </c>
      <c r="C115" s="13">
        <v>6.0</v>
      </c>
      <c r="D115" s="13">
        <v>5.0</v>
      </c>
      <c r="E115" s="13">
        <v>4.8</v>
      </c>
      <c r="F115" s="13">
        <v>5.2</v>
      </c>
      <c r="G115" s="13">
        <v>4.6</v>
      </c>
      <c r="H115" s="13">
        <v>5.6</v>
      </c>
      <c r="I115" s="13">
        <v>6.3</v>
      </c>
      <c r="J115" s="13">
        <v>5.3</v>
      </c>
      <c r="K115" s="13">
        <v>4.7</v>
      </c>
      <c r="L115" s="13">
        <v>4.2</v>
      </c>
      <c r="M115" s="13">
        <v>5.3</v>
      </c>
      <c r="N115" s="13">
        <v>5.1</v>
      </c>
      <c r="O115" s="13">
        <v>6.2</v>
      </c>
      <c r="P115" s="13">
        <v>6.3</v>
      </c>
      <c r="Q115" s="13">
        <v>4.7</v>
      </c>
      <c r="R115" s="13">
        <v>4.8</v>
      </c>
      <c r="S115" s="13">
        <v>4.9</v>
      </c>
      <c r="T115" s="13">
        <v>4.8</v>
      </c>
      <c r="U115" s="13">
        <v>5.8</v>
      </c>
      <c r="V115" s="13">
        <v>4.3</v>
      </c>
      <c r="W115" s="13">
        <v>5.9</v>
      </c>
      <c r="X115" s="13">
        <v>5.6</v>
      </c>
      <c r="Y115" s="13"/>
      <c r="Z115" s="13"/>
      <c r="AA115" s="13">
        <v>5.2</v>
      </c>
      <c r="AB115" s="13">
        <v>5.4</v>
      </c>
      <c r="AC115" s="13">
        <v>3.6</v>
      </c>
      <c r="AD115" s="13">
        <v>5.1</v>
      </c>
      <c r="AE115" s="13">
        <v>6.4</v>
      </c>
      <c r="AF115" s="13">
        <v>6.3</v>
      </c>
      <c r="AG115" s="13"/>
      <c r="AH115" s="13">
        <v>5.0</v>
      </c>
      <c r="AI115" s="13"/>
      <c r="AJ115" s="13">
        <v>3.9</v>
      </c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>
        <f t="shared" si="1"/>
        <v>138</v>
      </c>
      <c r="BX115" s="13">
        <f t="shared" si="2"/>
        <v>34</v>
      </c>
      <c r="BY115" s="13">
        <f t="shared" si="3"/>
        <v>36</v>
      </c>
      <c r="BZ115" s="13">
        <f t="shared" si="4"/>
        <v>36</v>
      </c>
      <c r="CA115" s="13">
        <f t="shared" si="5"/>
        <v>18</v>
      </c>
      <c r="CB115" s="13">
        <f t="shared" si="6"/>
        <v>14</v>
      </c>
      <c r="CC115" s="13">
        <f t="shared" si="7"/>
        <v>0</v>
      </c>
      <c r="CD115" s="13">
        <f t="shared" si="8"/>
        <v>0</v>
      </c>
      <c r="CE115" s="13">
        <f t="shared" si="9"/>
        <v>0</v>
      </c>
      <c r="CF115" s="13">
        <f t="shared" si="10"/>
        <v>0</v>
      </c>
      <c r="CG115" s="14">
        <f t="shared" si="11"/>
        <v>0</v>
      </c>
      <c r="CR115" s="5" t="s">
        <v>217</v>
      </c>
      <c r="CS115" s="16">
        <v>44931.0</v>
      </c>
    </row>
    <row r="116" ht="15.75" customHeight="1">
      <c r="A116" s="12">
        <v>112.0</v>
      </c>
      <c r="B116" s="13">
        <v>2020.0</v>
      </c>
      <c r="C116" s="13">
        <v>5.5</v>
      </c>
      <c r="D116" s="13">
        <v>5.0</v>
      </c>
      <c r="E116" s="13">
        <v>5.5</v>
      </c>
      <c r="F116" s="13">
        <v>5.3</v>
      </c>
      <c r="G116" s="13">
        <v>6.8</v>
      </c>
      <c r="H116" s="13">
        <v>6.4</v>
      </c>
      <c r="I116" s="13">
        <v>6.0</v>
      </c>
      <c r="J116" s="13">
        <v>5.3</v>
      </c>
      <c r="K116" s="13">
        <v>5.5</v>
      </c>
      <c r="L116" s="13">
        <v>4.9</v>
      </c>
      <c r="M116" s="13">
        <v>4.8</v>
      </c>
      <c r="N116" s="13">
        <v>5.2</v>
      </c>
      <c r="O116" s="13">
        <v>4.5</v>
      </c>
      <c r="P116" s="13">
        <v>6.7</v>
      </c>
      <c r="Q116" s="13">
        <v>5.9</v>
      </c>
      <c r="R116" s="13">
        <v>5.0</v>
      </c>
      <c r="S116" s="13">
        <v>4.8</v>
      </c>
      <c r="T116" s="13">
        <v>4.6</v>
      </c>
      <c r="U116" s="13">
        <v>5.8</v>
      </c>
      <c r="V116" s="13">
        <v>5.2</v>
      </c>
      <c r="W116" s="13">
        <v>6.4</v>
      </c>
      <c r="X116" s="13">
        <v>5.9</v>
      </c>
      <c r="Y116" s="13"/>
      <c r="Z116" s="13">
        <v>5.1</v>
      </c>
      <c r="AA116" s="13"/>
      <c r="AB116" s="13">
        <v>6.3</v>
      </c>
      <c r="AC116" s="13">
        <v>4.8</v>
      </c>
      <c r="AD116" s="13">
        <v>5.8</v>
      </c>
      <c r="AE116" s="13">
        <v>5.9</v>
      </c>
      <c r="AF116" s="13">
        <v>6.5</v>
      </c>
      <c r="AG116" s="13"/>
      <c r="AH116" s="13">
        <v>4.3</v>
      </c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>
        <v>4.9</v>
      </c>
      <c r="BR116" s="13">
        <v>4.6</v>
      </c>
      <c r="BS116" s="13">
        <v>5.7</v>
      </c>
      <c r="BT116" s="13" t="s">
        <v>203</v>
      </c>
      <c r="BU116" s="13"/>
      <c r="BV116" s="13"/>
      <c r="BW116" s="13">
        <f t="shared" si="1"/>
        <v>160</v>
      </c>
      <c r="BX116" s="13">
        <f t="shared" si="2"/>
        <v>34</v>
      </c>
      <c r="BY116" s="13">
        <f t="shared" si="3"/>
        <v>40</v>
      </c>
      <c r="BZ116" s="13">
        <f t="shared" si="4"/>
        <v>40</v>
      </c>
      <c r="CA116" s="13">
        <f t="shared" si="5"/>
        <v>28</v>
      </c>
      <c r="CB116" s="13">
        <f t="shared" si="6"/>
        <v>14</v>
      </c>
      <c r="CC116" s="13">
        <f t="shared" si="7"/>
        <v>0</v>
      </c>
      <c r="CD116" s="13">
        <f t="shared" si="8"/>
        <v>0</v>
      </c>
      <c r="CE116" s="13">
        <f t="shared" si="9"/>
        <v>4</v>
      </c>
      <c r="CF116" s="13">
        <f t="shared" si="10"/>
        <v>0</v>
      </c>
      <c r="CG116" s="14">
        <f t="shared" si="11"/>
        <v>0</v>
      </c>
      <c r="CR116" s="5" t="s">
        <v>209</v>
      </c>
      <c r="CS116" s="15">
        <v>44990.0</v>
      </c>
    </row>
    <row r="117" ht="15.75" customHeight="1">
      <c r="A117" s="12">
        <v>113.0</v>
      </c>
      <c r="B117" s="13">
        <v>2022.0</v>
      </c>
      <c r="C117" s="13">
        <v>6.8</v>
      </c>
      <c r="D117" s="13">
        <v>3.6</v>
      </c>
      <c r="E117" s="13">
        <v>4.2</v>
      </c>
      <c r="F117" s="13">
        <v>4.0</v>
      </c>
      <c r="G117" s="13">
        <v>3.5</v>
      </c>
      <c r="H117" s="13">
        <v>3.7</v>
      </c>
      <c r="I117" s="13">
        <v>6.5</v>
      </c>
      <c r="J117" s="13">
        <v>5.5</v>
      </c>
      <c r="K117" s="13"/>
      <c r="L117" s="13"/>
      <c r="M117" s="13"/>
      <c r="N117" s="13"/>
      <c r="O117" s="13"/>
      <c r="P117" s="13"/>
      <c r="Q117" s="13">
        <v>6.5</v>
      </c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>
        <v>5.6</v>
      </c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>
        <v>5.4</v>
      </c>
      <c r="BQ117" s="13"/>
      <c r="BR117" s="13"/>
      <c r="BS117" s="13"/>
      <c r="BT117" s="13"/>
      <c r="BU117" s="13"/>
      <c r="BV117" s="13"/>
      <c r="BW117" s="13">
        <f t="shared" si="1"/>
        <v>34</v>
      </c>
      <c r="BX117" s="13">
        <f t="shared" si="2"/>
        <v>22</v>
      </c>
      <c r="BY117" s="13">
        <f t="shared" si="3"/>
        <v>4</v>
      </c>
      <c r="BZ117" s="13">
        <f t="shared" si="4"/>
        <v>4</v>
      </c>
      <c r="CA117" s="13">
        <f t="shared" si="5"/>
        <v>0</v>
      </c>
      <c r="CB117" s="13">
        <f t="shared" si="6"/>
        <v>4</v>
      </c>
      <c r="CC117" s="13">
        <f t="shared" si="7"/>
        <v>0</v>
      </c>
      <c r="CD117" s="13">
        <f t="shared" si="8"/>
        <v>0</v>
      </c>
      <c r="CE117" s="13">
        <f t="shared" si="9"/>
        <v>0</v>
      </c>
      <c r="CF117" s="13">
        <f t="shared" si="10"/>
        <v>0</v>
      </c>
      <c r="CG117" s="14">
        <f t="shared" si="11"/>
        <v>0</v>
      </c>
    </row>
    <row r="118" ht="15.75" customHeight="1">
      <c r="A118" s="12">
        <v>114.0</v>
      </c>
      <c r="B118" s="13">
        <v>2020.0</v>
      </c>
      <c r="C118" s="13">
        <v>6.3</v>
      </c>
      <c r="D118" s="13">
        <v>5.9</v>
      </c>
      <c r="E118" s="13">
        <v>6.1</v>
      </c>
      <c r="F118" s="13">
        <v>5.8</v>
      </c>
      <c r="G118" s="13">
        <v>6.6</v>
      </c>
      <c r="H118" s="13">
        <v>6.1</v>
      </c>
      <c r="I118" s="13">
        <v>6.5</v>
      </c>
      <c r="J118" s="13">
        <v>6.4</v>
      </c>
      <c r="K118" s="13">
        <v>5.4</v>
      </c>
      <c r="L118" s="13">
        <v>5.7</v>
      </c>
      <c r="M118" s="13">
        <v>5.8</v>
      </c>
      <c r="N118" s="13">
        <v>6.1</v>
      </c>
      <c r="O118" s="13">
        <v>6.4</v>
      </c>
      <c r="P118" s="13">
        <v>6.7</v>
      </c>
      <c r="Q118" s="13">
        <v>5.2</v>
      </c>
      <c r="R118" s="13">
        <v>5.0</v>
      </c>
      <c r="S118" s="13">
        <v>6.0</v>
      </c>
      <c r="T118" s="13">
        <v>5.5</v>
      </c>
      <c r="U118" s="13">
        <v>6.6</v>
      </c>
      <c r="V118" s="13">
        <v>5.5</v>
      </c>
      <c r="W118" s="13">
        <v>6.9</v>
      </c>
      <c r="X118" s="13"/>
      <c r="Y118" s="13">
        <v>5.3</v>
      </c>
      <c r="Z118" s="13">
        <v>5.4</v>
      </c>
      <c r="AA118" s="13">
        <v>6.4</v>
      </c>
      <c r="AB118" s="13">
        <v>6.0</v>
      </c>
      <c r="AC118" s="13">
        <v>4.0</v>
      </c>
      <c r="AD118" s="13">
        <v>5.8</v>
      </c>
      <c r="AE118" s="13">
        <v>6.7</v>
      </c>
      <c r="AF118" s="13">
        <v>6.5</v>
      </c>
      <c r="AG118" s="13">
        <v>6.3</v>
      </c>
      <c r="AH118" s="13">
        <v>5.3</v>
      </c>
      <c r="AI118" s="13">
        <v>6.2</v>
      </c>
      <c r="AJ118" s="13">
        <v>6.5</v>
      </c>
      <c r="AK118" s="13">
        <v>5.4</v>
      </c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>
        <v>6.2</v>
      </c>
      <c r="BQ118" s="13">
        <v>6.2</v>
      </c>
      <c r="BR118" s="13">
        <v>5.7</v>
      </c>
      <c r="BS118" s="13">
        <v>5.5</v>
      </c>
      <c r="BT118" s="13" t="s">
        <v>184</v>
      </c>
      <c r="BU118" s="13" t="s">
        <v>172</v>
      </c>
      <c r="BV118" s="13"/>
      <c r="BW118" s="13">
        <f t="shared" si="1"/>
        <v>198</v>
      </c>
      <c r="BX118" s="13">
        <f t="shared" si="2"/>
        <v>38</v>
      </c>
      <c r="BY118" s="13">
        <f t="shared" si="3"/>
        <v>40</v>
      </c>
      <c r="BZ118" s="13">
        <f t="shared" si="4"/>
        <v>40</v>
      </c>
      <c r="CA118" s="13">
        <f t="shared" si="5"/>
        <v>36</v>
      </c>
      <c r="CB118" s="13">
        <f t="shared" si="6"/>
        <v>36</v>
      </c>
      <c r="CC118" s="13">
        <f t="shared" si="7"/>
        <v>0</v>
      </c>
      <c r="CD118" s="13">
        <f t="shared" si="8"/>
        <v>0</v>
      </c>
      <c r="CE118" s="13">
        <f t="shared" si="9"/>
        <v>4</v>
      </c>
      <c r="CF118" s="13">
        <f t="shared" si="10"/>
        <v>4</v>
      </c>
      <c r="CG118" s="14">
        <f t="shared" si="11"/>
        <v>0</v>
      </c>
      <c r="CR118" s="5" t="s">
        <v>269</v>
      </c>
      <c r="CS118" s="5" t="s">
        <v>170</v>
      </c>
    </row>
    <row r="119" ht="15.75" customHeight="1">
      <c r="A119" s="12">
        <v>115.0</v>
      </c>
      <c r="B119" s="13">
        <v>2020.0</v>
      </c>
      <c r="C119" s="13">
        <v>5.0</v>
      </c>
      <c r="D119" s="13">
        <v>5.4</v>
      </c>
      <c r="E119" s="13">
        <v>4.6</v>
      </c>
      <c r="F119" s="13">
        <v>5.2</v>
      </c>
      <c r="G119" s="13">
        <v>5.3</v>
      </c>
      <c r="H119" s="13">
        <v>4.9</v>
      </c>
      <c r="I119" s="13">
        <v>6.0</v>
      </c>
      <c r="J119" s="13">
        <v>6.4</v>
      </c>
      <c r="K119" s="13">
        <v>5.5</v>
      </c>
      <c r="L119" s="13">
        <v>4.8</v>
      </c>
      <c r="M119" s="13">
        <v>6.1</v>
      </c>
      <c r="N119" s="13">
        <v>5.7</v>
      </c>
      <c r="O119" s="13">
        <v>5.2</v>
      </c>
      <c r="P119" s="13">
        <v>5.0</v>
      </c>
      <c r="Q119" s="13">
        <v>6.6</v>
      </c>
      <c r="R119" s="13">
        <v>5.7</v>
      </c>
      <c r="S119" s="13">
        <v>5.3</v>
      </c>
      <c r="T119" s="13">
        <v>5.0</v>
      </c>
      <c r="U119" s="13">
        <v>6.1</v>
      </c>
      <c r="V119" s="13">
        <v>5.5</v>
      </c>
      <c r="W119" s="13">
        <v>6.4</v>
      </c>
      <c r="X119" s="13">
        <v>5.8</v>
      </c>
      <c r="Y119" s="13">
        <v>5.3</v>
      </c>
      <c r="Z119" s="13">
        <v>5.8</v>
      </c>
      <c r="AA119" s="13">
        <v>5.7</v>
      </c>
      <c r="AB119" s="13">
        <v>5.7</v>
      </c>
      <c r="AC119" s="13">
        <v>5.6</v>
      </c>
      <c r="AD119" s="13">
        <v>5.1</v>
      </c>
      <c r="AE119" s="13">
        <v>6.4</v>
      </c>
      <c r="AF119" s="13">
        <v>6.4</v>
      </c>
      <c r="AG119" s="13">
        <v>6.3</v>
      </c>
      <c r="AH119" s="13">
        <v>5.4</v>
      </c>
      <c r="AI119" s="13">
        <v>6.4</v>
      </c>
      <c r="AJ119" s="13">
        <v>6.2</v>
      </c>
      <c r="AK119" s="13">
        <v>5.6</v>
      </c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>
        <v>5.8</v>
      </c>
      <c r="BR119" s="13">
        <v>5.6</v>
      </c>
      <c r="BS119" s="13">
        <v>5.4</v>
      </c>
      <c r="BT119" s="13"/>
      <c r="BU119" s="13"/>
      <c r="BV119" s="13"/>
      <c r="BW119" s="13">
        <f t="shared" si="1"/>
        <v>190</v>
      </c>
      <c r="BX119" s="13">
        <f t="shared" si="2"/>
        <v>34</v>
      </c>
      <c r="BY119" s="13">
        <f t="shared" si="3"/>
        <v>40</v>
      </c>
      <c r="BZ119" s="13">
        <f t="shared" si="4"/>
        <v>40</v>
      </c>
      <c r="CA119" s="13">
        <f t="shared" si="5"/>
        <v>40</v>
      </c>
      <c r="CB119" s="13">
        <f t="shared" si="6"/>
        <v>36</v>
      </c>
      <c r="CC119" s="13">
        <f t="shared" si="7"/>
        <v>0</v>
      </c>
      <c r="CD119" s="13">
        <f t="shared" si="8"/>
        <v>0</v>
      </c>
      <c r="CE119" s="13">
        <f t="shared" si="9"/>
        <v>0</v>
      </c>
      <c r="CF119" s="13">
        <f t="shared" si="10"/>
        <v>0</v>
      </c>
      <c r="CG119" s="14">
        <f t="shared" si="11"/>
        <v>0</v>
      </c>
      <c r="CR119" s="5" t="s">
        <v>253</v>
      </c>
      <c r="CS119" s="15">
        <v>45051.0</v>
      </c>
    </row>
    <row r="120" ht="15.75" customHeight="1">
      <c r="A120" s="12">
        <v>116.0</v>
      </c>
      <c r="B120" s="13">
        <v>2020.0</v>
      </c>
      <c r="C120" s="13">
        <v>6.8</v>
      </c>
      <c r="D120" s="13">
        <v>4.1</v>
      </c>
      <c r="E120" s="13">
        <v>5.9</v>
      </c>
      <c r="F120" s="13">
        <v>4.6</v>
      </c>
      <c r="G120" s="13">
        <v>5.5</v>
      </c>
      <c r="H120" s="13">
        <v>7.0</v>
      </c>
      <c r="I120" s="13">
        <v>6.3</v>
      </c>
      <c r="J120" s="13">
        <v>1.0</v>
      </c>
      <c r="K120" s="13">
        <v>4.7</v>
      </c>
      <c r="L120" s="13">
        <v>5.2</v>
      </c>
      <c r="M120" s="13">
        <v>3.5</v>
      </c>
      <c r="N120" s="13">
        <v>3.5</v>
      </c>
      <c r="O120" s="13">
        <v>5.0</v>
      </c>
      <c r="P120" s="13">
        <v>6.3</v>
      </c>
      <c r="Q120" s="13">
        <v>5.1</v>
      </c>
      <c r="R120" s="13">
        <v>3.5</v>
      </c>
      <c r="S120" s="13">
        <v>3.5</v>
      </c>
      <c r="T120" s="13"/>
      <c r="U120" s="13">
        <v>6.8</v>
      </c>
      <c r="V120" s="13">
        <v>4.5</v>
      </c>
      <c r="W120" s="13">
        <v>6.0</v>
      </c>
      <c r="X120" s="13"/>
      <c r="Y120" s="13"/>
      <c r="Z120" s="13"/>
      <c r="AA120" s="13"/>
      <c r="AB120" s="13"/>
      <c r="AC120" s="13"/>
      <c r="AD120" s="13">
        <v>2.0</v>
      </c>
      <c r="AE120" s="13">
        <v>5.7</v>
      </c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>
        <v>5.9</v>
      </c>
      <c r="BS120" s="13">
        <v>5.1</v>
      </c>
      <c r="BT120" s="13"/>
      <c r="BU120" s="13"/>
      <c r="BV120" s="13"/>
      <c r="BW120" s="13">
        <f t="shared" si="1"/>
        <v>84</v>
      </c>
      <c r="BX120" s="13">
        <f t="shared" si="2"/>
        <v>34</v>
      </c>
      <c r="BY120" s="13">
        <f t="shared" si="3"/>
        <v>20</v>
      </c>
      <c r="BZ120" s="13">
        <f t="shared" si="4"/>
        <v>22</v>
      </c>
      <c r="CA120" s="13">
        <f t="shared" si="5"/>
        <v>4</v>
      </c>
      <c r="CB120" s="13">
        <f t="shared" si="6"/>
        <v>4</v>
      </c>
      <c r="CC120" s="13">
        <f t="shared" si="7"/>
        <v>0</v>
      </c>
      <c r="CD120" s="13">
        <f t="shared" si="8"/>
        <v>0</v>
      </c>
      <c r="CE120" s="13">
        <f t="shared" si="9"/>
        <v>0</v>
      </c>
      <c r="CF120" s="13">
        <f t="shared" si="10"/>
        <v>0</v>
      </c>
      <c r="CG120" s="14">
        <f t="shared" si="11"/>
        <v>0</v>
      </c>
      <c r="CR120" s="5" t="s">
        <v>201</v>
      </c>
      <c r="CS120" s="5" t="s">
        <v>270</v>
      </c>
    </row>
    <row r="121" ht="15.75" customHeight="1">
      <c r="A121" s="12">
        <v>117.0</v>
      </c>
      <c r="B121" s="13">
        <v>2020.0</v>
      </c>
      <c r="C121" s="13">
        <v>6.3</v>
      </c>
      <c r="D121" s="13">
        <v>5.6</v>
      </c>
      <c r="E121" s="13">
        <v>4.6</v>
      </c>
      <c r="F121" s="13">
        <v>4.9</v>
      </c>
      <c r="G121" s="13">
        <v>4.9</v>
      </c>
      <c r="H121" s="13">
        <v>3.5</v>
      </c>
      <c r="I121" s="13">
        <v>7.0</v>
      </c>
      <c r="J121" s="13">
        <v>4.1</v>
      </c>
      <c r="K121" s="13">
        <v>4.8</v>
      </c>
      <c r="L121" s="13">
        <v>4.0</v>
      </c>
      <c r="M121" s="13">
        <v>4.9</v>
      </c>
      <c r="N121" s="13">
        <v>4.0</v>
      </c>
      <c r="O121" s="13">
        <v>4.8</v>
      </c>
      <c r="P121" s="13">
        <v>4.2</v>
      </c>
      <c r="Q121" s="13">
        <v>5.1</v>
      </c>
      <c r="R121" s="13">
        <v>4.1</v>
      </c>
      <c r="S121" s="13">
        <v>5.0</v>
      </c>
      <c r="T121" s="13">
        <v>5.0</v>
      </c>
      <c r="U121" s="13">
        <v>4.7</v>
      </c>
      <c r="V121" s="13">
        <v>4.5</v>
      </c>
      <c r="W121" s="13">
        <v>5.2</v>
      </c>
      <c r="X121" s="13"/>
      <c r="Y121" s="13">
        <v>4.7</v>
      </c>
      <c r="Z121" s="13">
        <v>3.7</v>
      </c>
      <c r="AA121" s="13"/>
      <c r="AB121" s="13">
        <v>4.2</v>
      </c>
      <c r="AC121" s="13">
        <v>3.5</v>
      </c>
      <c r="AD121" s="13"/>
      <c r="AE121" s="13"/>
      <c r="AF121" s="13"/>
      <c r="AG121" s="13"/>
      <c r="AH121" s="13">
        <v>4.2</v>
      </c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>
        <v>5.6</v>
      </c>
      <c r="BT121" s="13"/>
      <c r="BU121" s="13"/>
      <c r="BV121" s="13"/>
      <c r="BW121" s="13">
        <f t="shared" si="1"/>
        <v>126</v>
      </c>
      <c r="BX121" s="13">
        <f t="shared" si="2"/>
        <v>32</v>
      </c>
      <c r="BY121" s="13">
        <f t="shared" si="3"/>
        <v>36</v>
      </c>
      <c r="BZ121" s="13">
        <f t="shared" si="4"/>
        <v>36</v>
      </c>
      <c r="CA121" s="13">
        <f t="shared" si="5"/>
        <v>16</v>
      </c>
      <c r="CB121" s="13">
        <f t="shared" si="6"/>
        <v>6</v>
      </c>
      <c r="CC121" s="13">
        <f t="shared" si="7"/>
        <v>0</v>
      </c>
      <c r="CD121" s="13">
        <f t="shared" si="8"/>
        <v>0</v>
      </c>
      <c r="CE121" s="13">
        <f t="shared" si="9"/>
        <v>0</v>
      </c>
      <c r="CF121" s="13">
        <f t="shared" si="10"/>
        <v>0</v>
      </c>
      <c r="CG121" s="14">
        <f t="shared" si="11"/>
        <v>0</v>
      </c>
      <c r="CR121" s="15">
        <v>45142.0</v>
      </c>
      <c r="CS121" s="5" t="s">
        <v>271</v>
      </c>
    </row>
    <row r="122" ht="15.75" customHeight="1">
      <c r="A122" s="12">
        <v>118.0</v>
      </c>
      <c r="B122" s="13">
        <v>2020.0</v>
      </c>
      <c r="C122" s="13">
        <v>6.6</v>
      </c>
      <c r="D122" s="13">
        <v>5.6</v>
      </c>
      <c r="E122" s="13">
        <v>5.6</v>
      </c>
      <c r="F122" s="13">
        <v>6.0</v>
      </c>
      <c r="G122" s="13">
        <v>6.4</v>
      </c>
      <c r="H122" s="13">
        <v>6.1</v>
      </c>
      <c r="I122" s="13">
        <v>6.5</v>
      </c>
      <c r="J122" s="13">
        <v>1.7</v>
      </c>
      <c r="K122" s="13">
        <v>4.4</v>
      </c>
      <c r="L122" s="13">
        <v>5.1</v>
      </c>
      <c r="M122" s="13">
        <v>5.7</v>
      </c>
      <c r="N122" s="13">
        <v>4.5</v>
      </c>
      <c r="O122" s="13">
        <v>5.9</v>
      </c>
      <c r="P122" s="13"/>
      <c r="Q122" s="13">
        <v>6.3</v>
      </c>
      <c r="R122" s="13">
        <v>5.3</v>
      </c>
      <c r="S122" s="13">
        <v>4.5</v>
      </c>
      <c r="T122" s="13">
        <v>4.2</v>
      </c>
      <c r="U122" s="13">
        <v>5.3</v>
      </c>
      <c r="V122" s="13">
        <v>4.2</v>
      </c>
      <c r="W122" s="13"/>
      <c r="X122" s="13">
        <v>6.4</v>
      </c>
      <c r="Y122" s="13"/>
      <c r="Z122" s="13"/>
      <c r="AA122" s="13"/>
      <c r="AB122" s="13">
        <v>6.2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>
        <v>6.8</v>
      </c>
      <c r="BR122" s="13"/>
      <c r="BS122" s="13"/>
      <c r="BT122" s="13"/>
      <c r="BU122" s="13"/>
      <c r="BV122" s="13"/>
      <c r="BW122" s="13">
        <f t="shared" si="1"/>
        <v>112</v>
      </c>
      <c r="BX122" s="13">
        <f t="shared" si="2"/>
        <v>34</v>
      </c>
      <c r="BY122" s="13">
        <f t="shared" si="3"/>
        <v>34</v>
      </c>
      <c r="BZ122" s="13">
        <f t="shared" si="4"/>
        <v>34</v>
      </c>
      <c r="CA122" s="13">
        <f t="shared" si="5"/>
        <v>10</v>
      </c>
      <c r="CB122" s="13">
        <f t="shared" si="6"/>
        <v>0</v>
      </c>
      <c r="CC122" s="13">
        <f t="shared" si="7"/>
        <v>0</v>
      </c>
      <c r="CD122" s="13">
        <f t="shared" si="8"/>
        <v>0</v>
      </c>
      <c r="CE122" s="13">
        <f t="shared" si="9"/>
        <v>0</v>
      </c>
      <c r="CF122" s="13">
        <f t="shared" si="10"/>
        <v>0</v>
      </c>
      <c r="CG122" s="14">
        <f t="shared" si="11"/>
        <v>0</v>
      </c>
    </row>
    <row r="123" ht="15.75" customHeight="1">
      <c r="A123" s="12">
        <v>119.0</v>
      </c>
      <c r="B123" s="13">
        <v>2020.0</v>
      </c>
      <c r="C123" s="13"/>
      <c r="D123" s="13">
        <v>5.1</v>
      </c>
      <c r="E123" s="13">
        <v>5.8</v>
      </c>
      <c r="F123" s="13">
        <v>5.2</v>
      </c>
      <c r="G123" s="13">
        <v>5.4</v>
      </c>
      <c r="H123" s="13">
        <v>3.6</v>
      </c>
      <c r="I123" s="13">
        <v>6.0</v>
      </c>
      <c r="J123" s="13">
        <v>4.7</v>
      </c>
      <c r="K123" s="13">
        <v>4.0</v>
      </c>
      <c r="L123" s="13">
        <v>4.3</v>
      </c>
      <c r="M123" s="13">
        <v>4.0</v>
      </c>
      <c r="N123" s="13">
        <v>5.2</v>
      </c>
      <c r="O123" s="13">
        <v>3.7</v>
      </c>
      <c r="P123" s="13">
        <v>5.3</v>
      </c>
      <c r="Q123" s="13"/>
      <c r="R123" s="13">
        <v>4.9</v>
      </c>
      <c r="S123" s="13">
        <v>3.5</v>
      </c>
      <c r="T123" s="13"/>
      <c r="U123" s="13">
        <v>5.8</v>
      </c>
      <c r="V123" s="13"/>
      <c r="W123" s="13">
        <v>6.6</v>
      </c>
      <c r="X123" s="13"/>
      <c r="Y123" s="13">
        <v>1.4</v>
      </c>
      <c r="Z123" s="13"/>
      <c r="AA123" s="13"/>
      <c r="AB123" s="13"/>
      <c r="AC123" s="13"/>
      <c r="AD123" s="13">
        <v>4.8</v>
      </c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>
        <f t="shared" si="1"/>
        <v>74</v>
      </c>
      <c r="BX123" s="13">
        <f t="shared" si="2"/>
        <v>28</v>
      </c>
      <c r="BY123" s="13">
        <f t="shared" si="3"/>
        <v>30</v>
      </c>
      <c r="BZ123" s="13">
        <f t="shared" si="4"/>
        <v>14</v>
      </c>
      <c r="CA123" s="13">
        <f t="shared" si="5"/>
        <v>2</v>
      </c>
      <c r="CB123" s="13">
        <f t="shared" si="6"/>
        <v>0</v>
      </c>
      <c r="CC123" s="13">
        <f t="shared" si="7"/>
        <v>0</v>
      </c>
      <c r="CD123" s="13">
        <f t="shared" si="8"/>
        <v>0</v>
      </c>
      <c r="CE123" s="13">
        <f t="shared" si="9"/>
        <v>0</v>
      </c>
      <c r="CF123" s="13">
        <f t="shared" si="10"/>
        <v>0</v>
      </c>
      <c r="CG123" s="14">
        <f t="shared" si="11"/>
        <v>0</v>
      </c>
      <c r="CR123" s="16">
        <v>45174.0</v>
      </c>
      <c r="CS123" s="15">
        <v>45081.0</v>
      </c>
    </row>
    <row r="124" ht="15.75" customHeight="1">
      <c r="A124" s="12">
        <v>120.0</v>
      </c>
      <c r="B124" s="13">
        <v>2020.0</v>
      </c>
      <c r="C124" s="13">
        <v>6.1</v>
      </c>
      <c r="D124" s="13">
        <v>4.9</v>
      </c>
      <c r="E124" s="13">
        <v>4.8</v>
      </c>
      <c r="F124" s="13">
        <v>5.4</v>
      </c>
      <c r="G124" s="13">
        <v>4.7</v>
      </c>
      <c r="H124" s="13">
        <v>5.0</v>
      </c>
      <c r="I124" s="13">
        <v>6.7</v>
      </c>
      <c r="J124" s="13"/>
      <c r="K124" s="13">
        <v>4.7</v>
      </c>
      <c r="L124" s="13">
        <v>4.7</v>
      </c>
      <c r="M124" s="13">
        <v>4.5</v>
      </c>
      <c r="N124" s="13">
        <v>5.2</v>
      </c>
      <c r="O124" s="13">
        <v>6.0</v>
      </c>
      <c r="P124" s="13">
        <v>4.0</v>
      </c>
      <c r="Q124" s="13">
        <v>5.5</v>
      </c>
      <c r="R124" s="13">
        <v>5.2</v>
      </c>
      <c r="S124" s="13">
        <v>4.9</v>
      </c>
      <c r="T124" s="13">
        <v>5.4</v>
      </c>
      <c r="U124" s="13">
        <v>6.1</v>
      </c>
      <c r="V124" s="13">
        <v>3.1</v>
      </c>
      <c r="W124" s="13">
        <v>5.2</v>
      </c>
      <c r="X124" s="13">
        <v>6.3</v>
      </c>
      <c r="Y124" s="13">
        <v>5.3</v>
      </c>
      <c r="Z124" s="13"/>
      <c r="AA124" s="13">
        <v>5.6</v>
      </c>
      <c r="AB124" s="13">
        <v>5.3</v>
      </c>
      <c r="AC124" s="13">
        <v>3.5</v>
      </c>
      <c r="AD124" s="13">
        <v>4.4</v>
      </c>
      <c r="AE124" s="13">
        <v>5.1</v>
      </c>
      <c r="AF124" s="13"/>
      <c r="AG124" s="13"/>
      <c r="AH124" s="13">
        <v>2.1</v>
      </c>
      <c r="AI124" s="13">
        <v>3.5</v>
      </c>
      <c r="AJ124" s="13">
        <v>2.8</v>
      </c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>
        <v>5.8</v>
      </c>
      <c r="BR124" s="13">
        <v>4.2</v>
      </c>
      <c r="BS124" s="13">
        <v>5.4</v>
      </c>
      <c r="BT124" s="13"/>
      <c r="BU124" s="13"/>
      <c r="BV124" s="13"/>
      <c r="BW124" s="13">
        <f t="shared" si="1"/>
        <v>136</v>
      </c>
      <c r="BX124" s="13">
        <f t="shared" si="2"/>
        <v>34</v>
      </c>
      <c r="BY124" s="13">
        <f t="shared" si="3"/>
        <v>36</v>
      </c>
      <c r="BZ124" s="13">
        <f t="shared" si="4"/>
        <v>34</v>
      </c>
      <c r="CA124" s="13">
        <f t="shared" si="5"/>
        <v>28</v>
      </c>
      <c r="CB124" s="13">
        <f t="shared" si="6"/>
        <v>4</v>
      </c>
      <c r="CC124" s="13">
        <f t="shared" si="7"/>
        <v>0</v>
      </c>
      <c r="CD124" s="13">
        <f t="shared" si="8"/>
        <v>0</v>
      </c>
      <c r="CE124" s="13">
        <f t="shared" si="9"/>
        <v>0</v>
      </c>
      <c r="CF124" s="13">
        <f t="shared" si="10"/>
        <v>0</v>
      </c>
      <c r="CG124" s="14">
        <f t="shared" si="11"/>
        <v>0</v>
      </c>
      <c r="CR124" s="5" t="s">
        <v>272</v>
      </c>
      <c r="CS124" s="16">
        <v>45082.0</v>
      </c>
    </row>
    <row r="125" ht="15.75" customHeight="1">
      <c r="A125" s="12">
        <v>121.0</v>
      </c>
      <c r="B125" s="13">
        <v>2020.0</v>
      </c>
      <c r="C125" s="13">
        <v>6.2</v>
      </c>
      <c r="D125" s="13">
        <v>4.9</v>
      </c>
      <c r="E125" s="13">
        <v>5.5</v>
      </c>
      <c r="F125" s="13">
        <v>5.0</v>
      </c>
      <c r="G125" s="13">
        <v>5.3</v>
      </c>
      <c r="H125" s="13">
        <v>6.5</v>
      </c>
      <c r="I125" s="13">
        <v>6.6</v>
      </c>
      <c r="J125" s="13">
        <v>1.0</v>
      </c>
      <c r="K125" s="13">
        <v>4.6</v>
      </c>
      <c r="L125" s="13">
        <v>6.0</v>
      </c>
      <c r="M125" s="13">
        <v>5.6</v>
      </c>
      <c r="N125" s="13">
        <v>5.4</v>
      </c>
      <c r="O125" s="13">
        <v>6.0</v>
      </c>
      <c r="P125" s="13">
        <v>6.3</v>
      </c>
      <c r="Q125" s="13">
        <v>6.8</v>
      </c>
      <c r="R125" s="13">
        <v>3.2</v>
      </c>
      <c r="S125" s="13">
        <v>4.9</v>
      </c>
      <c r="T125" s="13">
        <v>3.5</v>
      </c>
      <c r="U125" s="13">
        <v>6.2</v>
      </c>
      <c r="V125" s="13">
        <v>4.3</v>
      </c>
      <c r="W125" s="13">
        <v>5.7</v>
      </c>
      <c r="X125" s="13">
        <v>6.1</v>
      </c>
      <c r="Y125" s="13"/>
      <c r="Z125" s="13"/>
      <c r="AA125" s="13">
        <v>5.1</v>
      </c>
      <c r="AB125" s="13">
        <v>5.8</v>
      </c>
      <c r="AC125" s="13"/>
      <c r="AD125" s="13">
        <v>4.7</v>
      </c>
      <c r="AE125" s="13">
        <v>5.6</v>
      </c>
      <c r="AF125" s="13"/>
      <c r="AG125" s="13"/>
      <c r="AH125" s="13">
        <v>2.8</v>
      </c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>
        <v>5.1</v>
      </c>
      <c r="BS125" s="13">
        <v>6.0</v>
      </c>
      <c r="BT125" s="13"/>
      <c r="BU125" s="13"/>
      <c r="BV125" s="13"/>
      <c r="BW125" s="13">
        <f t="shared" si="1"/>
        <v>120</v>
      </c>
      <c r="BX125" s="13">
        <f t="shared" si="2"/>
        <v>34</v>
      </c>
      <c r="BY125" s="13">
        <f t="shared" si="3"/>
        <v>32</v>
      </c>
      <c r="BZ125" s="13">
        <f t="shared" si="4"/>
        <v>28</v>
      </c>
      <c r="CA125" s="13">
        <f t="shared" si="5"/>
        <v>22</v>
      </c>
      <c r="CB125" s="13">
        <f t="shared" si="6"/>
        <v>4</v>
      </c>
      <c r="CC125" s="13">
        <f t="shared" si="7"/>
        <v>0</v>
      </c>
      <c r="CD125" s="13">
        <f t="shared" si="8"/>
        <v>0</v>
      </c>
      <c r="CE125" s="13">
        <f t="shared" si="9"/>
        <v>0</v>
      </c>
      <c r="CF125" s="13">
        <f t="shared" si="10"/>
        <v>0</v>
      </c>
      <c r="CG125" s="14">
        <f t="shared" si="11"/>
        <v>0</v>
      </c>
      <c r="CR125" s="15">
        <v>45051.0</v>
      </c>
      <c r="CS125" s="5">
        <v>5.0</v>
      </c>
    </row>
    <row r="126" ht="15.75" customHeight="1">
      <c r="A126" s="12">
        <v>122.0</v>
      </c>
      <c r="B126" s="13">
        <v>2020.0</v>
      </c>
      <c r="C126" s="13">
        <v>6.1</v>
      </c>
      <c r="D126" s="13">
        <v>4.9</v>
      </c>
      <c r="E126" s="13">
        <v>5.9</v>
      </c>
      <c r="F126" s="13">
        <v>4.8</v>
      </c>
      <c r="G126" s="13">
        <v>5.4</v>
      </c>
      <c r="H126" s="13">
        <v>5.1</v>
      </c>
      <c r="I126" s="13">
        <v>5.0</v>
      </c>
      <c r="J126" s="13">
        <v>5.9</v>
      </c>
      <c r="K126" s="13">
        <v>5.1</v>
      </c>
      <c r="L126" s="13">
        <v>4.6</v>
      </c>
      <c r="M126" s="13">
        <v>5.7</v>
      </c>
      <c r="N126" s="13">
        <v>4.9</v>
      </c>
      <c r="O126" s="13">
        <v>5.0</v>
      </c>
      <c r="P126" s="13">
        <v>4.3</v>
      </c>
      <c r="Q126" s="13">
        <v>6.0</v>
      </c>
      <c r="R126" s="13">
        <v>4.9</v>
      </c>
      <c r="S126" s="13">
        <v>4.3</v>
      </c>
      <c r="T126" s="13">
        <v>4.5</v>
      </c>
      <c r="U126" s="13">
        <v>5.7</v>
      </c>
      <c r="V126" s="13">
        <v>5.4</v>
      </c>
      <c r="W126" s="13">
        <v>6.5</v>
      </c>
      <c r="X126" s="13">
        <v>6.5</v>
      </c>
      <c r="Y126" s="13">
        <v>4.6</v>
      </c>
      <c r="Z126" s="13">
        <v>4.0</v>
      </c>
      <c r="AA126" s="13">
        <v>4.4</v>
      </c>
      <c r="AB126" s="13">
        <v>6.1</v>
      </c>
      <c r="AC126" s="13">
        <v>5.0</v>
      </c>
      <c r="AD126" s="13">
        <v>5.7</v>
      </c>
      <c r="AE126" s="13">
        <v>5.6</v>
      </c>
      <c r="AF126" s="13">
        <v>5.1</v>
      </c>
      <c r="AG126" s="13"/>
      <c r="AH126" s="13">
        <v>5.1</v>
      </c>
      <c r="AI126" s="13"/>
      <c r="AJ126" s="13">
        <v>3.8</v>
      </c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>
        <v>5.7</v>
      </c>
      <c r="BR126" s="13">
        <v>5.5</v>
      </c>
      <c r="BS126" s="13">
        <v>4.6</v>
      </c>
      <c r="BT126" s="13"/>
      <c r="BU126" s="13"/>
      <c r="BV126" s="13"/>
      <c r="BW126" s="13">
        <f t="shared" si="1"/>
        <v>168</v>
      </c>
      <c r="BX126" s="13">
        <f t="shared" si="2"/>
        <v>34</v>
      </c>
      <c r="BY126" s="13">
        <f t="shared" si="3"/>
        <v>40</v>
      </c>
      <c r="BZ126" s="13">
        <f t="shared" si="4"/>
        <v>40</v>
      </c>
      <c r="CA126" s="13">
        <f t="shared" si="5"/>
        <v>40</v>
      </c>
      <c r="CB126" s="13">
        <f t="shared" si="6"/>
        <v>14</v>
      </c>
      <c r="CC126" s="13">
        <f t="shared" si="7"/>
        <v>0</v>
      </c>
      <c r="CD126" s="13">
        <f t="shared" si="8"/>
        <v>0</v>
      </c>
      <c r="CE126" s="13">
        <f t="shared" si="9"/>
        <v>0</v>
      </c>
      <c r="CF126" s="13">
        <f t="shared" si="10"/>
        <v>0</v>
      </c>
      <c r="CG126" s="14">
        <f t="shared" si="11"/>
        <v>0</v>
      </c>
      <c r="CR126" s="5" t="s">
        <v>173</v>
      </c>
      <c r="CS126" s="15">
        <v>44931.0</v>
      </c>
    </row>
    <row r="127" ht="15.75" customHeight="1">
      <c r="A127" s="12">
        <v>123.0</v>
      </c>
      <c r="B127" s="13">
        <v>2020.0</v>
      </c>
      <c r="C127" s="13">
        <v>5.1</v>
      </c>
      <c r="D127" s="13">
        <v>4.0</v>
      </c>
      <c r="E127" s="13">
        <v>4.7</v>
      </c>
      <c r="F127" s="13">
        <v>5.5</v>
      </c>
      <c r="G127" s="13">
        <v>5.7</v>
      </c>
      <c r="H127" s="13">
        <v>4.2</v>
      </c>
      <c r="I127" s="13">
        <v>6.3</v>
      </c>
      <c r="J127" s="13">
        <v>6.9</v>
      </c>
      <c r="K127" s="13">
        <v>4.8</v>
      </c>
      <c r="L127" s="13">
        <v>5.2</v>
      </c>
      <c r="M127" s="13">
        <v>4.0</v>
      </c>
      <c r="N127" s="13">
        <v>4.0</v>
      </c>
      <c r="O127" s="13">
        <v>5.3</v>
      </c>
      <c r="P127" s="13">
        <v>4.7</v>
      </c>
      <c r="Q127" s="13">
        <v>5.9</v>
      </c>
      <c r="R127" s="13">
        <v>4.2</v>
      </c>
      <c r="S127" s="13">
        <v>4.3</v>
      </c>
      <c r="T127" s="13">
        <v>3.5</v>
      </c>
      <c r="U127" s="13">
        <v>6.4</v>
      </c>
      <c r="V127" s="13">
        <v>5.5</v>
      </c>
      <c r="W127" s="13">
        <v>6.6</v>
      </c>
      <c r="X127" s="13"/>
      <c r="Y127" s="13"/>
      <c r="Z127" s="13"/>
      <c r="AA127" s="13"/>
      <c r="AB127" s="13">
        <v>5.5</v>
      </c>
      <c r="AC127" s="13"/>
      <c r="AD127" s="13">
        <v>5.2</v>
      </c>
      <c r="AE127" s="13"/>
      <c r="AF127" s="13">
        <v>6.1</v>
      </c>
      <c r="AG127" s="13"/>
      <c r="AH127" s="13"/>
      <c r="AI127" s="13"/>
      <c r="AJ127" s="13"/>
      <c r="AK127" s="13">
        <v>5.6</v>
      </c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>
        <f t="shared" si="1"/>
        <v>116</v>
      </c>
      <c r="BX127" s="13">
        <f t="shared" si="2"/>
        <v>34</v>
      </c>
      <c r="BY127" s="13">
        <f t="shared" si="3"/>
        <v>36</v>
      </c>
      <c r="BZ127" s="13">
        <f t="shared" si="4"/>
        <v>30</v>
      </c>
      <c r="CA127" s="13">
        <f t="shared" si="5"/>
        <v>8</v>
      </c>
      <c r="CB127" s="13">
        <f t="shared" si="6"/>
        <v>8</v>
      </c>
      <c r="CC127" s="13">
        <f t="shared" si="7"/>
        <v>0</v>
      </c>
      <c r="CD127" s="13">
        <f t="shared" si="8"/>
        <v>0</v>
      </c>
      <c r="CE127" s="13">
        <f t="shared" si="9"/>
        <v>0</v>
      </c>
      <c r="CF127" s="13">
        <f t="shared" si="10"/>
        <v>0</v>
      </c>
      <c r="CG127" s="14">
        <f t="shared" si="11"/>
        <v>0</v>
      </c>
      <c r="CR127" s="5" t="s">
        <v>263</v>
      </c>
      <c r="CS127" s="5" t="s">
        <v>257</v>
      </c>
    </row>
    <row r="128" ht="15.75" customHeight="1">
      <c r="A128" s="12">
        <v>124.0</v>
      </c>
      <c r="B128" s="13">
        <v>2022.0</v>
      </c>
      <c r="C128" s="13">
        <v>6.0</v>
      </c>
      <c r="D128" s="13">
        <v>5.9</v>
      </c>
      <c r="E128" s="13">
        <v>5.3</v>
      </c>
      <c r="F128" s="13">
        <v>5.1</v>
      </c>
      <c r="G128" s="13">
        <v>5.1</v>
      </c>
      <c r="H128" s="13">
        <v>6.5</v>
      </c>
      <c r="I128" s="13">
        <v>6.8</v>
      </c>
      <c r="J128" s="13">
        <v>6.8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6.1</v>
      </c>
      <c r="BT128" s="13"/>
      <c r="BU128" s="13"/>
      <c r="BV128" s="13"/>
      <c r="BW128" s="13">
        <f t="shared" si="1"/>
        <v>42</v>
      </c>
      <c r="BX128" s="13">
        <f t="shared" si="2"/>
        <v>34</v>
      </c>
      <c r="BY128" s="13">
        <f t="shared" si="3"/>
        <v>4</v>
      </c>
      <c r="BZ128" s="13">
        <f t="shared" si="4"/>
        <v>0</v>
      </c>
      <c r="CA128" s="13">
        <f t="shared" si="5"/>
        <v>4</v>
      </c>
      <c r="CB128" s="13">
        <f t="shared" si="6"/>
        <v>0</v>
      </c>
      <c r="CC128" s="13">
        <f t="shared" si="7"/>
        <v>0</v>
      </c>
      <c r="CD128" s="13">
        <f t="shared" si="8"/>
        <v>0</v>
      </c>
      <c r="CE128" s="13">
        <f t="shared" si="9"/>
        <v>0</v>
      </c>
      <c r="CF128" s="13">
        <f t="shared" si="10"/>
        <v>0</v>
      </c>
      <c r="CG128" s="14">
        <f t="shared" si="11"/>
        <v>0</v>
      </c>
    </row>
    <row r="129" ht="15.75" customHeight="1">
      <c r="A129" s="12">
        <v>125.0</v>
      </c>
      <c r="B129" s="13">
        <v>2020.0</v>
      </c>
      <c r="C129" s="13">
        <v>5.4</v>
      </c>
      <c r="D129" s="13">
        <v>5.4</v>
      </c>
      <c r="E129" s="13">
        <v>4.7</v>
      </c>
      <c r="F129" s="13">
        <v>5.0</v>
      </c>
      <c r="G129" s="13">
        <v>4.5</v>
      </c>
      <c r="H129" s="13">
        <v>5.8</v>
      </c>
      <c r="I129" s="13">
        <v>6.3</v>
      </c>
      <c r="J129" s="13">
        <v>6.0</v>
      </c>
      <c r="K129" s="13">
        <v>4.5</v>
      </c>
      <c r="L129" s="13">
        <v>4.0</v>
      </c>
      <c r="M129" s="13">
        <v>5.6</v>
      </c>
      <c r="N129" s="13">
        <v>5.2</v>
      </c>
      <c r="O129" s="13">
        <v>4.9</v>
      </c>
      <c r="P129" s="13">
        <v>6.0</v>
      </c>
      <c r="Q129" s="13">
        <v>6.0</v>
      </c>
      <c r="R129" s="13">
        <v>5.2</v>
      </c>
      <c r="S129" s="13">
        <v>4.4</v>
      </c>
      <c r="T129" s="13">
        <v>5.0</v>
      </c>
      <c r="U129" s="13">
        <v>6.0</v>
      </c>
      <c r="V129" s="13">
        <v>4.6</v>
      </c>
      <c r="W129" s="13">
        <v>4.0</v>
      </c>
      <c r="X129" s="13">
        <v>6.2</v>
      </c>
      <c r="Y129" s="13">
        <v>4.1</v>
      </c>
      <c r="Z129" s="13">
        <v>4.8</v>
      </c>
      <c r="AA129" s="13">
        <v>5.3</v>
      </c>
      <c r="AB129" s="13">
        <v>5.7</v>
      </c>
      <c r="AC129" s="13">
        <v>5.2</v>
      </c>
      <c r="AD129" s="13">
        <v>5.1</v>
      </c>
      <c r="AE129" s="13"/>
      <c r="AF129" s="13">
        <v>4.7</v>
      </c>
      <c r="AG129" s="13">
        <v>5.7</v>
      </c>
      <c r="AH129" s="13">
        <v>5.3</v>
      </c>
      <c r="AI129" s="13">
        <v>4.9</v>
      </c>
      <c r="AJ129" s="13">
        <v>5.8</v>
      </c>
      <c r="AK129" s="13">
        <v>5.6</v>
      </c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>
        <v>6.2</v>
      </c>
      <c r="BQ129" s="13">
        <v>6.3</v>
      </c>
      <c r="BR129" s="13">
        <v>6.1</v>
      </c>
      <c r="BS129" s="13">
        <v>5.5</v>
      </c>
      <c r="BT129" s="13"/>
      <c r="BU129" s="13"/>
      <c r="BV129" s="13"/>
      <c r="BW129" s="13">
        <f t="shared" si="1"/>
        <v>190</v>
      </c>
      <c r="BX129" s="13">
        <f t="shared" si="2"/>
        <v>38</v>
      </c>
      <c r="BY129" s="13">
        <f t="shared" si="3"/>
        <v>40</v>
      </c>
      <c r="BZ129" s="13">
        <f t="shared" si="4"/>
        <v>40</v>
      </c>
      <c r="CA129" s="13">
        <f t="shared" si="5"/>
        <v>40</v>
      </c>
      <c r="CB129" s="13">
        <f t="shared" si="6"/>
        <v>32</v>
      </c>
      <c r="CC129" s="13">
        <f t="shared" si="7"/>
        <v>0</v>
      </c>
      <c r="CD129" s="13">
        <f t="shared" si="8"/>
        <v>0</v>
      </c>
      <c r="CE129" s="13">
        <f t="shared" si="9"/>
        <v>0</v>
      </c>
      <c r="CF129" s="13">
        <f t="shared" si="10"/>
        <v>0</v>
      </c>
      <c r="CG129" s="14">
        <f t="shared" si="11"/>
        <v>0</v>
      </c>
      <c r="CR129" s="5" t="s">
        <v>244</v>
      </c>
      <c r="CS129" s="5" t="s">
        <v>264</v>
      </c>
    </row>
    <row r="130" ht="15.75" customHeight="1">
      <c r="A130" s="12">
        <v>126.0</v>
      </c>
      <c r="B130" s="13">
        <v>2020.0</v>
      </c>
      <c r="C130" s="13">
        <v>5.8</v>
      </c>
      <c r="D130" s="13">
        <v>5.3</v>
      </c>
      <c r="E130" s="13">
        <v>5.9</v>
      </c>
      <c r="F130" s="13">
        <v>5.6</v>
      </c>
      <c r="G130" s="13">
        <v>5.7</v>
      </c>
      <c r="H130" s="13">
        <v>5.1</v>
      </c>
      <c r="I130" s="13">
        <v>5.0</v>
      </c>
      <c r="J130" s="13">
        <v>6.1</v>
      </c>
      <c r="K130" s="13">
        <v>4.9</v>
      </c>
      <c r="L130" s="13">
        <v>4.5</v>
      </c>
      <c r="M130" s="13">
        <v>4.6</v>
      </c>
      <c r="N130" s="13">
        <v>5.3</v>
      </c>
      <c r="O130" s="13">
        <v>4.9</v>
      </c>
      <c r="P130" s="13">
        <v>6.5</v>
      </c>
      <c r="Q130" s="13">
        <v>6.5</v>
      </c>
      <c r="R130" s="13">
        <v>5.3</v>
      </c>
      <c r="S130" s="13">
        <v>5.0</v>
      </c>
      <c r="T130" s="13">
        <v>4.8</v>
      </c>
      <c r="U130" s="13">
        <v>5.9</v>
      </c>
      <c r="V130" s="13">
        <v>4.4</v>
      </c>
      <c r="W130" s="13">
        <v>6.5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>
        <v>5.5</v>
      </c>
      <c r="BQ130" s="13">
        <v>5.7</v>
      </c>
      <c r="BR130" s="13">
        <v>5.9</v>
      </c>
      <c r="BS130" s="13"/>
      <c r="BT130" s="13"/>
      <c r="BU130" s="13"/>
      <c r="BV130" s="13"/>
      <c r="BW130" s="13">
        <f t="shared" si="1"/>
        <v>118</v>
      </c>
      <c r="BX130" s="13">
        <f t="shared" si="2"/>
        <v>38</v>
      </c>
      <c r="BY130" s="13">
        <f t="shared" si="3"/>
        <v>40</v>
      </c>
      <c r="BZ130" s="13">
        <f t="shared" si="4"/>
        <v>40</v>
      </c>
      <c r="CA130" s="13">
        <f t="shared" si="5"/>
        <v>0</v>
      </c>
      <c r="CB130" s="13">
        <f t="shared" si="6"/>
        <v>0</v>
      </c>
      <c r="CC130" s="13">
        <f t="shared" si="7"/>
        <v>0</v>
      </c>
      <c r="CD130" s="13">
        <f t="shared" si="8"/>
        <v>0</v>
      </c>
      <c r="CE130" s="13">
        <f t="shared" si="9"/>
        <v>0</v>
      </c>
      <c r="CF130" s="13">
        <f t="shared" si="10"/>
        <v>0</v>
      </c>
      <c r="CG130" s="14">
        <f t="shared" si="11"/>
        <v>0</v>
      </c>
      <c r="CR130" s="5" t="s">
        <v>262</v>
      </c>
      <c r="CS130" s="5" t="s">
        <v>262</v>
      </c>
    </row>
    <row r="131" ht="15.75" customHeight="1">
      <c r="A131" s="12">
        <v>127.0</v>
      </c>
      <c r="B131" s="13">
        <v>2020.0</v>
      </c>
      <c r="C131" s="13">
        <v>6.5</v>
      </c>
      <c r="D131" s="13">
        <v>6.1</v>
      </c>
      <c r="E131" s="13">
        <v>5.1</v>
      </c>
      <c r="F131" s="13">
        <v>6.4</v>
      </c>
      <c r="G131" s="13">
        <v>5.2</v>
      </c>
      <c r="H131" s="13">
        <v>5.6</v>
      </c>
      <c r="I131" s="13">
        <v>6.3</v>
      </c>
      <c r="J131" s="13">
        <v>5.6</v>
      </c>
      <c r="K131" s="13">
        <v>4.8</v>
      </c>
      <c r="L131" s="13">
        <v>6.0</v>
      </c>
      <c r="M131" s="13">
        <v>4.7</v>
      </c>
      <c r="N131" s="13"/>
      <c r="O131" s="13">
        <v>4.3</v>
      </c>
      <c r="P131" s="13">
        <v>5.8</v>
      </c>
      <c r="Q131" s="13">
        <v>6.9</v>
      </c>
      <c r="R131" s="13">
        <v>5.5</v>
      </c>
      <c r="S131" s="13">
        <v>4.9</v>
      </c>
      <c r="T131" s="13">
        <v>5.5</v>
      </c>
      <c r="U131" s="13">
        <v>6.5</v>
      </c>
      <c r="V131" s="13">
        <v>5.5</v>
      </c>
      <c r="W131" s="13">
        <v>6.8</v>
      </c>
      <c r="X131" s="13">
        <v>6.3</v>
      </c>
      <c r="Y131" s="13">
        <v>5.2</v>
      </c>
      <c r="Z131" s="13">
        <v>5.4</v>
      </c>
      <c r="AA131" s="13">
        <v>5.6</v>
      </c>
      <c r="AB131" s="13"/>
      <c r="AC131" s="13">
        <v>4.8</v>
      </c>
      <c r="AD131" s="13">
        <v>5.3</v>
      </c>
      <c r="AE131" s="13">
        <v>6.9</v>
      </c>
      <c r="AF131" s="13">
        <v>6.4</v>
      </c>
      <c r="AG131" s="13">
        <v>5.7</v>
      </c>
      <c r="AH131" s="13">
        <v>5.0</v>
      </c>
      <c r="AI131" s="13">
        <v>6.1</v>
      </c>
      <c r="AJ131" s="13">
        <v>5.7</v>
      </c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>
        <v>5.9</v>
      </c>
      <c r="BQ131" s="13">
        <v>6.2</v>
      </c>
      <c r="BR131" s="13">
        <v>5.2</v>
      </c>
      <c r="BS131" s="13">
        <v>5.2</v>
      </c>
      <c r="BT131" s="13"/>
      <c r="BU131" s="13"/>
      <c r="BV131" s="13" t="s">
        <v>180</v>
      </c>
      <c r="BW131" s="13">
        <f t="shared" si="1"/>
        <v>182</v>
      </c>
      <c r="BX131" s="13">
        <f t="shared" si="2"/>
        <v>38</v>
      </c>
      <c r="BY131" s="13">
        <f t="shared" si="3"/>
        <v>34</v>
      </c>
      <c r="BZ131" s="13">
        <f t="shared" si="4"/>
        <v>40</v>
      </c>
      <c r="CA131" s="13">
        <f t="shared" si="5"/>
        <v>34</v>
      </c>
      <c r="CB131" s="13">
        <f t="shared" si="6"/>
        <v>32</v>
      </c>
      <c r="CC131" s="13">
        <f t="shared" si="7"/>
        <v>0</v>
      </c>
      <c r="CD131" s="13">
        <f t="shared" si="8"/>
        <v>0</v>
      </c>
      <c r="CE131" s="13">
        <f t="shared" si="9"/>
        <v>0</v>
      </c>
      <c r="CF131" s="13">
        <f t="shared" si="10"/>
        <v>0</v>
      </c>
      <c r="CG131" s="14">
        <f t="shared" si="11"/>
        <v>4</v>
      </c>
      <c r="CR131" s="5" t="s">
        <v>273</v>
      </c>
      <c r="CS131" s="5" t="s">
        <v>240</v>
      </c>
    </row>
    <row r="132" ht="15.75" customHeight="1">
      <c r="A132" s="12">
        <v>128.0</v>
      </c>
      <c r="B132" s="13">
        <v>2020.0</v>
      </c>
      <c r="C132" s="13">
        <v>5.4</v>
      </c>
      <c r="D132" s="13">
        <v>5.1</v>
      </c>
      <c r="E132" s="13">
        <v>5.0</v>
      </c>
      <c r="F132" s="13">
        <v>5.1</v>
      </c>
      <c r="G132" s="13">
        <v>6.0</v>
      </c>
      <c r="H132" s="13">
        <v>6.4</v>
      </c>
      <c r="I132" s="13">
        <v>7.0</v>
      </c>
      <c r="J132" s="13">
        <v>6.1</v>
      </c>
      <c r="K132" s="13">
        <v>4.1</v>
      </c>
      <c r="L132" s="13">
        <v>4.9</v>
      </c>
      <c r="M132" s="13">
        <v>4.7</v>
      </c>
      <c r="N132" s="13">
        <v>5.0</v>
      </c>
      <c r="O132" s="13">
        <v>5.7</v>
      </c>
      <c r="P132" s="13">
        <v>5.0</v>
      </c>
      <c r="Q132" s="13">
        <v>5.8</v>
      </c>
      <c r="R132" s="13">
        <v>4.7</v>
      </c>
      <c r="S132" s="13">
        <v>5.0</v>
      </c>
      <c r="T132" s="13">
        <v>5.1</v>
      </c>
      <c r="U132" s="13">
        <v>6.2</v>
      </c>
      <c r="V132" s="13">
        <v>1.8</v>
      </c>
      <c r="W132" s="13">
        <v>5.8</v>
      </c>
      <c r="X132" s="13">
        <v>6.6</v>
      </c>
      <c r="Y132" s="13">
        <v>2.5</v>
      </c>
      <c r="Z132" s="13"/>
      <c r="AA132" s="13">
        <v>5.8</v>
      </c>
      <c r="AB132" s="13">
        <v>6.0</v>
      </c>
      <c r="AC132" s="13">
        <v>3.6</v>
      </c>
      <c r="AD132" s="13">
        <v>5.6</v>
      </c>
      <c r="AE132" s="13">
        <v>7.0</v>
      </c>
      <c r="AF132" s="13">
        <v>5.6</v>
      </c>
      <c r="AG132" s="13"/>
      <c r="AH132" s="13">
        <v>4.1</v>
      </c>
      <c r="AI132" s="13"/>
      <c r="AJ132" s="13">
        <v>3.7</v>
      </c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>
        <f t="shared" si="1"/>
        <v>132</v>
      </c>
      <c r="BX132" s="13">
        <f t="shared" si="2"/>
        <v>34</v>
      </c>
      <c r="BY132" s="13">
        <f t="shared" si="3"/>
        <v>36</v>
      </c>
      <c r="BZ132" s="13">
        <f t="shared" si="4"/>
        <v>30</v>
      </c>
      <c r="CA132" s="13">
        <f t="shared" si="5"/>
        <v>18</v>
      </c>
      <c r="CB132" s="13">
        <f t="shared" si="6"/>
        <v>14</v>
      </c>
      <c r="CC132" s="13">
        <f t="shared" si="7"/>
        <v>0</v>
      </c>
      <c r="CD132" s="13">
        <f t="shared" si="8"/>
        <v>0</v>
      </c>
      <c r="CE132" s="13">
        <f t="shared" si="9"/>
        <v>0</v>
      </c>
      <c r="CF132" s="13">
        <f t="shared" si="10"/>
        <v>0</v>
      </c>
      <c r="CG132" s="14">
        <f t="shared" si="11"/>
        <v>0</v>
      </c>
      <c r="CR132" s="5" t="s">
        <v>223</v>
      </c>
      <c r="CS132" s="5" t="s">
        <v>178</v>
      </c>
    </row>
    <row r="133" ht="15.75" customHeight="1">
      <c r="A133" s="12">
        <v>129.0</v>
      </c>
      <c r="B133" s="13">
        <v>2020.0</v>
      </c>
      <c r="C133" s="13">
        <v>5.3</v>
      </c>
      <c r="D133" s="13">
        <v>5.3</v>
      </c>
      <c r="E133" s="13">
        <v>4.9</v>
      </c>
      <c r="F133" s="13">
        <v>5.5</v>
      </c>
      <c r="G133" s="13">
        <v>5.3</v>
      </c>
      <c r="H133" s="13">
        <v>6.3</v>
      </c>
      <c r="I133" s="13">
        <v>7.0</v>
      </c>
      <c r="J133" s="13">
        <v>5.8</v>
      </c>
      <c r="K133" s="13">
        <v>3.5</v>
      </c>
      <c r="L133" s="13">
        <v>3.6</v>
      </c>
      <c r="M133" s="13">
        <v>4.7</v>
      </c>
      <c r="N133" s="13">
        <v>4.9</v>
      </c>
      <c r="O133" s="13">
        <v>5.5</v>
      </c>
      <c r="P133" s="13">
        <v>6.5</v>
      </c>
      <c r="Q133" s="13">
        <v>7.0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>
        <v>5.4</v>
      </c>
      <c r="BQ133" s="13">
        <v>5.1</v>
      </c>
      <c r="BR133" s="13"/>
      <c r="BS133" s="13"/>
      <c r="BT133" s="13"/>
      <c r="BU133" s="13"/>
      <c r="BV133" s="13"/>
      <c r="BW133" s="13">
        <f t="shared" si="1"/>
        <v>70</v>
      </c>
      <c r="BX133" s="13">
        <f t="shared" si="2"/>
        <v>38</v>
      </c>
      <c r="BY133" s="13">
        <f t="shared" si="3"/>
        <v>28</v>
      </c>
      <c r="BZ133" s="13">
        <f t="shared" si="4"/>
        <v>4</v>
      </c>
      <c r="CA133" s="13">
        <f t="shared" si="5"/>
        <v>0</v>
      </c>
      <c r="CB133" s="13">
        <f t="shared" si="6"/>
        <v>0</v>
      </c>
      <c r="CC133" s="13">
        <f t="shared" si="7"/>
        <v>0</v>
      </c>
      <c r="CD133" s="13">
        <f t="shared" si="8"/>
        <v>0</v>
      </c>
      <c r="CE133" s="13">
        <f t="shared" si="9"/>
        <v>0</v>
      </c>
      <c r="CF133" s="13">
        <f t="shared" si="10"/>
        <v>0</v>
      </c>
      <c r="CG133" s="14">
        <f t="shared" si="11"/>
        <v>0</v>
      </c>
      <c r="CR133" s="5" t="s">
        <v>195</v>
      </c>
      <c r="CS133" s="5" t="s">
        <v>231</v>
      </c>
    </row>
    <row r="134" ht="15.75" customHeight="1">
      <c r="A134" s="12">
        <v>130.0</v>
      </c>
      <c r="B134" s="13">
        <v>2020.0</v>
      </c>
      <c r="C134" s="13">
        <v>5.9</v>
      </c>
      <c r="D134" s="13">
        <v>5.0</v>
      </c>
      <c r="E134" s="13">
        <v>5.1</v>
      </c>
      <c r="F134" s="13">
        <v>5.1</v>
      </c>
      <c r="G134" s="13">
        <v>5.4</v>
      </c>
      <c r="H134" s="13">
        <v>5.7</v>
      </c>
      <c r="I134" s="13">
        <v>5.0</v>
      </c>
      <c r="J134" s="13">
        <v>5.3</v>
      </c>
      <c r="K134" s="13">
        <v>4.7</v>
      </c>
      <c r="L134" s="13">
        <v>5.0</v>
      </c>
      <c r="M134" s="13">
        <v>5.2</v>
      </c>
      <c r="N134" s="13">
        <v>4.8</v>
      </c>
      <c r="O134" s="13">
        <v>4.9</v>
      </c>
      <c r="P134" s="13">
        <v>5.7</v>
      </c>
      <c r="Q134" s="13">
        <v>4.4</v>
      </c>
      <c r="R134" s="13">
        <v>4.7</v>
      </c>
      <c r="S134" s="13">
        <v>4.8</v>
      </c>
      <c r="T134" s="13"/>
      <c r="U134" s="13">
        <v>5.7</v>
      </c>
      <c r="V134" s="13">
        <v>5.5</v>
      </c>
      <c r="W134" s="13">
        <v>5.4</v>
      </c>
      <c r="X134" s="13">
        <v>6.0</v>
      </c>
      <c r="Y134" s="13">
        <v>4.0</v>
      </c>
      <c r="Z134" s="13">
        <v>5.6</v>
      </c>
      <c r="AA134" s="13">
        <v>5.2</v>
      </c>
      <c r="AB134" s="13">
        <v>5.8</v>
      </c>
      <c r="AC134" s="13">
        <v>5.1</v>
      </c>
      <c r="AD134" s="13">
        <v>4.6</v>
      </c>
      <c r="AE134" s="13">
        <v>5.6</v>
      </c>
      <c r="AF134" s="13">
        <v>5.9</v>
      </c>
      <c r="AG134" s="13">
        <v>5.2</v>
      </c>
      <c r="AH134" s="13">
        <v>6.1</v>
      </c>
      <c r="AI134" s="13">
        <v>5.9</v>
      </c>
      <c r="AJ134" s="13">
        <v>5.6</v>
      </c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>
        <v>5.8</v>
      </c>
      <c r="BR134" s="13">
        <v>4.3</v>
      </c>
      <c r="BS134" s="13"/>
      <c r="BT134" s="13"/>
      <c r="BU134" s="13"/>
      <c r="BV134" s="13"/>
      <c r="BW134" s="13">
        <f t="shared" si="1"/>
        <v>176</v>
      </c>
      <c r="BX134" s="13">
        <f t="shared" si="2"/>
        <v>34</v>
      </c>
      <c r="BY134" s="13">
        <f t="shared" si="3"/>
        <v>40</v>
      </c>
      <c r="BZ134" s="13">
        <f t="shared" si="4"/>
        <v>34</v>
      </c>
      <c r="CA134" s="13">
        <f t="shared" si="5"/>
        <v>36</v>
      </c>
      <c r="CB134" s="13">
        <f t="shared" si="6"/>
        <v>32</v>
      </c>
      <c r="CC134" s="13">
        <f t="shared" si="7"/>
        <v>0</v>
      </c>
      <c r="CD134" s="13">
        <f t="shared" si="8"/>
        <v>0</v>
      </c>
      <c r="CE134" s="13">
        <f t="shared" si="9"/>
        <v>0</v>
      </c>
      <c r="CF134" s="13">
        <f t="shared" si="10"/>
        <v>0</v>
      </c>
      <c r="CG134" s="14">
        <f t="shared" si="11"/>
        <v>0</v>
      </c>
      <c r="CR134" s="5" t="s">
        <v>159</v>
      </c>
      <c r="CS134" s="5" t="s">
        <v>160</v>
      </c>
    </row>
    <row r="135" ht="15.75" customHeight="1">
      <c r="A135" s="12">
        <v>131.0</v>
      </c>
      <c r="B135" s="13">
        <v>2020.0</v>
      </c>
      <c r="C135" s="13">
        <v>6.3</v>
      </c>
      <c r="D135" s="13">
        <v>5.8</v>
      </c>
      <c r="E135" s="13">
        <v>5.2</v>
      </c>
      <c r="F135" s="13">
        <v>5.3</v>
      </c>
      <c r="G135" s="13">
        <v>6.5</v>
      </c>
      <c r="H135" s="13">
        <v>6.0</v>
      </c>
      <c r="I135" s="13">
        <v>6.3</v>
      </c>
      <c r="J135" s="13">
        <v>5.5</v>
      </c>
      <c r="K135" s="13">
        <v>5.1</v>
      </c>
      <c r="L135" s="13">
        <v>4.4</v>
      </c>
      <c r="M135" s="13">
        <v>5.9</v>
      </c>
      <c r="N135" s="13">
        <v>5.6</v>
      </c>
      <c r="O135" s="13">
        <v>4.7</v>
      </c>
      <c r="P135" s="13">
        <v>6.0</v>
      </c>
      <c r="Q135" s="13">
        <v>5.2</v>
      </c>
      <c r="R135" s="13">
        <v>4.6</v>
      </c>
      <c r="S135" s="13">
        <v>5.0</v>
      </c>
      <c r="T135" s="13">
        <v>4.0</v>
      </c>
      <c r="U135" s="13">
        <v>6.4</v>
      </c>
      <c r="V135" s="13">
        <v>4.7</v>
      </c>
      <c r="W135" s="13">
        <v>6.4</v>
      </c>
      <c r="X135" s="13">
        <v>6.0</v>
      </c>
      <c r="Y135" s="13">
        <v>3.9</v>
      </c>
      <c r="Z135" s="13">
        <v>4.6</v>
      </c>
      <c r="AA135" s="13">
        <v>3.5</v>
      </c>
      <c r="AB135" s="13">
        <v>4.7</v>
      </c>
      <c r="AC135" s="13">
        <v>3.5</v>
      </c>
      <c r="AD135" s="13">
        <v>4.8</v>
      </c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>
        <v>5.0</v>
      </c>
      <c r="BQ135" s="13">
        <v>5.1</v>
      </c>
      <c r="BR135" s="13">
        <v>4.8</v>
      </c>
      <c r="BS135" s="13"/>
      <c r="BT135" s="13"/>
      <c r="BU135" s="13"/>
      <c r="BV135" s="13"/>
      <c r="BW135" s="13">
        <f t="shared" si="1"/>
        <v>136</v>
      </c>
      <c r="BX135" s="13">
        <f t="shared" si="2"/>
        <v>38</v>
      </c>
      <c r="BY135" s="13">
        <f t="shared" si="3"/>
        <v>40</v>
      </c>
      <c r="BZ135" s="13">
        <f t="shared" si="4"/>
        <v>40</v>
      </c>
      <c r="CA135" s="13">
        <f t="shared" si="5"/>
        <v>18</v>
      </c>
      <c r="CB135" s="13">
        <f t="shared" si="6"/>
        <v>0</v>
      </c>
      <c r="CC135" s="13">
        <f t="shared" si="7"/>
        <v>0</v>
      </c>
      <c r="CD135" s="13">
        <f t="shared" si="8"/>
        <v>0</v>
      </c>
      <c r="CE135" s="13">
        <f t="shared" si="9"/>
        <v>0</v>
      </c>
      <c r="CF135" s="13">
        <f t="shared" si="10"/>
        <v>0</v>
      </c>
      <c r="CG135" s="14">
        <f t="shared" si="11"/>
        <v>0</v>
      </c>
      <c r="CR135" s="15">
        <v>44990.0</v>
      </c>
      <c r="CS135" s="16">
        <v>45051.0</v>
      </c>
    </row>
    <row r="136" ht="15.75" customHeight="1">
      <c r="A136" s="12">
        <v>132.0</v>
      </c>
      <c r="B136" s="13">
        <v>2020.0</v>
      </c>
      <c r="C136" s="13">
        <v>5.7</v>
      </c>
      <c r="D136" s="13">
        <v>4.5</v>
      </c>
      <c r="E136" s="13">
        <v>4.5</v>
      </c>
      <c r="F136" s="13">
        <v>5.2</v>
      </c>
      <c r="G136" s="13">
        <v>4.9</v>
      </c>
      <c r="H136" s="13">
        <v>6.4</v>
      </c>
      <c r="I136" s="13">
        <v>6.3</v>
      </c>
      <c r="J136" s="13"/>
      <c r="K136" s="13">
        <v>3.8</v>
      </c>
      <c r="L136" s="13">
        <v>4.0</v>
      </c>
      <c r="M136" s="13">
        <v>4.5</v>
      </c>
      <c r="N136" s="13">
        <v>5.7</v>
      </c>
      <c r="O136" s="13">
        <v>5.2</v>
      </c>
      <c r="P136" s="13">
        <v>5.7</v>
      </c>
      <c r="Q136" s="13">
        <v>6.3</v>
      </c>
      <c r="R136" s="13"/>
      <c r="S136" s="13">
        <v>3.5</v>
      </c>
      <c r="T136" s="13">
        <v>3.5</v>
      </c>
      <c r="U136" s="13"/>
      <c r="V136" s="13"/>
      <c r="W136" s="13">
        <v>5.8</v>
      </c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>
        <f t="shared" si="1"/>
        <v>66</v>
      </c>
      <c r="BX136" s="13">
        <f t="shared" si="2"/>
        <v>34</v>
      </c>
      <c r="BY136" s="13">
        <f t="shared" si="3"/>
        <v>26</v>
      </c>
      <c r="BZ136" s="13">
        <f t="shared" si="4"/>
        <v>6</v>
      </c>
      <c r="CA136" s="13">
        <f t="shared" si="5"/>
        <v>0</v>
      </c>
      <c r="CB136" s="13">
        <f t="shared" si="6"/>
        <v>0</v>
      </c>
      <c r="CC136" s="13">
        <f t="shared" si="7"/>
        <v>0</v>
      </c>
      <c r="CD136" s="13">
        <f t="shared" si="8"/>
        <v>0</v>
      </c>
      <c r="CE136" s="13">
        <f t="shared" si="9"/>
        <v>0</v>
      </c>
      <c r="CF136" s="13">
        <f t="shared" si="10"/>
        <v>0</v>
      </c>
      <c r="CG136" s="14">
        <f t="shared" si="11"/>
        <v>0</v>
      </c>
      <c r="CR136" s="16">
        <v>45174.0</v>
      </c>
      <c r="CS136" s="5" t="s">
        <v>274</v>
      </c>
    </row>
    <row r="137" ht="15.75" customHeight="1">
      <c r="A137" s="12">
        <v>133.0</v>
      </c>
      <c r="B137" s="13">
        <v>2020.0</v>
      </c>
      <c r="C137" s="13">
        <v>6.3</v>
      </c>
      <c r="D137" s="13">
        <v>5.1</v>
      </c>
      <c r="E137" s="13">
        <v>5.6</v>
      </c>
      <c r="F137" s="13">
        <v>5.1</v>
      </c>
      <c r="G137" s="13">
        <v>4.8</v>
      </c>
      <c r="H137" s="13">
        <v>5.7</v>
      </c>
      <c r="I137" s="13">
        <v>6.7</v>
      </c>
      <c r="J137" s="13">
        <v>6.5</v>
      </c>
      <c r="K137" s="13">
        <v>5.7</v>
      </c>
      <c r="L137" s="13">
        <v>4.8</v>
      </c>
      <c r="M137" s="13">
        <v>3.4</v>
      </c>
      <c r="N137" s="13">
        <v>4.9</v>
      </c>
      <c r="O137" s="13">
        <v>5.9</v>
      </c>
      <c r="P137" s="13">
        <v>6.2</v>
      </c>
      <c r="Q137" s="13">
        <v>6.3</v>
      </c>
      <c r="R137" s="13">
        <v>3.5</v>
      </c>
      <c r="S137" s="13">
        <v>5.2</v>
      </c>
      <c r="T137" s="13"/>
      <c r="U137" s="13">
        <v>4.6</v>
      </c>
      <c r="V137" s="13">
        <v>5.1</v>
      </c>
      <c r="W137" s="13">
        <v>5.9</v>
      </c>
      <c r="X137" s="13">
        <v>6.7</v>
      </c>
      <c r="Y137" s="13"/>
      <c r="Z137" s="13"/>
      <c r="AA137" s="13"/>
      <c r="AB137" s="13">
        <v>5.7</v>
      </c>
      <c r="AC137" s="13"/>
      <c r="AD137" s="13">
        <v>5.5</v>
      </c>
      <c r="AE137" s="13"/>
      <c r="AF137" s="13">
        <v>6.5</v>
      </c>
      <c r="AG137" s="13"/>
      <c r="AH137" s="13"/>
      <c r="AI137" s="13"/>
      <c r="AJ137" s="13"/>
      <c r="AK137" s="13">
        <v>5.4</v>
      </c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>
        <v>5.5</v>
      </c>
      <c r="BQ137" s="13">
        <v>5.0</v>
      </c>
      <c r="BR137" s="13">
        <v>4.0</v>
      </c>
      <c r="BS137" s="13">
        <v>5.8</v>
      </c>
      <c r="BT137" s="13"/>
      <c r="BU137" s="13"/>
      <c r="BV137" s="13" t="s">
        <v>189</v>
      </c>
      <c r="BW137" s="13">
        <f t="shared" si="1"/>
        <v>128</v>
      </c>
      <c r="BX137" s="13">
        <f t="shared" si="2"/>
        <v>38</v>
      </c>
      <c r="BY137" s="13">
        <f t="shared" si="3"/>
        <v>34</v>
      </c>
      <c r="BZ137" s="13">
        <f t="shared" si="4"/>
        <v>28</v>
      </c>
      <c r="CA137" s="13">
        <f t="shared" si="5"/>
        <v>16</v>
      </c>
      <c r="CB137" s="13">
        <f t="shared" si="6"/>
        <v>8</v>
      </c>
      <c r="CC137" s="13">
        <f t="shared" si="7"/>
        <v>0</v>
      </c>
      <c r="CD137" s="13">
        <f t="shared" si="8"/>
        <v>0</v>
      </c>
      <c r="CE137" s="13">
        <f t="shared" si="9"/>
        <v>0</v>
      </c>
      <c r="CF137" s="13">
        <f t="shared" si="10"/>
        <v>0</v>
      </c>
      <c r="CG137" s="14">
        <f t="shared" si="11"/>
        <v>4</v>
      </c>
      <c r="CR137" s="5" t="s">
        <v>249</v>
      </c>
      <c r="CS137" s="16">
        <v>45174.0</v>
      </c>
    </row>
    <row r="138" ht="15.75" customHeight="1">
      <c r="A138" s="12">
        <v>134.0</v>
      </c>
      <c r="B138" s="13">
        <v>2020.0</v>
      </c>
      <c r="C138" s="13">
        <v>4.7</v>
      </c>
      <c r="D138" s="13">
        <v>2.8</v>
      </c>
      <c r="E138" s="13">
        <v>4.5</v>
      </c>
      <c r="F138" s="13">
        <v>2.8</v>
      </c>
      <c r="G138" s="13">
        <v>3.0</v>
      </c>
      <c r="H138" s="13">
        <v>2.1</v>
      </c>
      <c r="I138" s="13">
        <v>2.5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>
        <f t="shared" si="1"/>
        <v>10</v>
      </c>
      <c r="BX138" s="13">
        <f t="shared" si="2"/>
        <v>10</v>
      </c>
      <c r="BY138" s="13">
        <f t="shared" si="3"/>
        <v>0</v>
      </c>
      <c r="BZ138" s="13">
        <f t="shared" si="4"/>
        <v>0</v>
      </c>
      <c r="CA138" s="13">
        <f t="shared" si="5"/>
        <v>0</v>
      </c>
      <c r="CB138" s="13">
        <f t="shared" si="6"/>
        <v>0</v>
      </c>
      <c r="CC138" s="13">
        <f t="shared" si="7"/>
        <v>0</v>
      </c>
      <c r="CD138" s="13">
        <f t="shared" si="8"/>
        <v>0</v>
      </c>
      <c r="CE138" s="13">
        <f t="shared" si="9"/>
        <v>0</v>
      </c>
      <c r="CF138" s="13">
        <f t="shared" si="10"/>
        <v>0</v>
      </c>
      <c r="CG138" s="14">
        <f t="shared" si="11"/>
        <v>0</v>
      </c>
      <c r="CR138" s="5" t="s">
        <v>275</v>
      </c>
      <c r="CS138" s="5" t="s">
        <v>276</v>
      </c>
    </row>
    <row r="139" ht="15.75" customHeight="1">
      <c r="A139" s="12">
        <v>135.0</v>
      </c>
      <c r="B139" s="13">
        <v>2021.0</v>
      </c>
      <c r="C139" s="13">
        <v>6.1</v>
      </c>
      <c r="D139" s="13">
        <v>5.1</v>
      </c>
      <c r="E139" s="13">
        <v>3.5</v>
      </c>
      <c r="F139" s="13">
        <v>3.5</v>
      </c>
      <c r="G139" s="13">
        <v>3.5</v>
      </c>
      <c r="H139" s="13">
        <v>4.9</v>
      </c>
      <c r="I139" s="13">
        <v>5.7</v>
      </c>
      <c r="J139" s="13">
        <v>5.5</v>
      </c>
      <c r="K139" s="13"/>
      <c r="L139" s="13"/>
      <c r="M139" s="13"/>
      <c r="N139" s="13"/>
      <c r="O139" s="13"/>
      <c r="P139" s="13"/>
      <c r="Q139" s="13">
        <v>5.7</v>
      </c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>
        <v>4.2</v>
      </c>
      <c r="BQ139" s="13"/>
      <c r="BR139" s="13"/>
      <c r="BS139" s="13"/>
      <c r="BT139" s="13"/>
      <c r="BU139" s="13"/>
      <c r="BV139" s="13"/>
      <c r="BW139" s="13">
        <f t="shared" si="1"/>
        <v>28</v>
      </c>
      <c r="BX139" s="13">
        <f t="shared" si="2"/>
        <v>20</v>
      </c>
      <c r="BY139" s="13">
        <f t="shared" si="3"/>
        <v>4</v>
      </c>
      <c r="BZ139" s="13">
        <f t="shared" si="4"/>
        <v>4</v>
      </c>
      <c r="CA139" s="13">
        <f t="shared" si="5"/>
        <v>0</v>
      </c>
      <c r="CB139" s="13">
        <f t="shared" si="6"/>
        <v>0</v>
      </c>
      <c r="CC139" s="13">
        <f t="shared" si="7"/>
        <v>0</v>
      </c>
      <c r="CD139" s="13">
        <f t="shared" si="8"/>
        <v>0</v>
      </c>
      <c r="CE139" s="13">
        <f t="shared" si="9"/>
        <v>0</v>
      </c>
      <c r="CF139" s="13">
        <f t="shared" si="10"/>
        <v>0</v>
      </c>
      <c r="CG139" s="14">
        <f t="shared" si="11"/>
        <v>0</v>
      </c>
    </row>
    <row r="140" ht="15.75" customHeight="1">
      <c r="A140" s="12">
        <v>136.0</v>
      </c>
      <c r="B140" s="13">
        <v>2020.0</v>
      </c>
      <c r="C140" s="13">
        <v>6.2</v>
      </c>
      <c r="D140" s="13">
        <v>5.3</v>
      </c>
      <c r="E140" s="13">
        <v>5.5</v>
      </c>
      <c r="F140" s="13">
        <v>5.0</v>
      </c>
      <c r="G140" s="13">
        <v>6.6</v>
      </c>
      <c r="H140" s="13">
        <v>5.7</v>
      </c>
      <c r="I140" s="13">
        <v>6.3</v>
      </c>
      <c r="J140" s="13">
        <v>5.8</v>
      </c>
      <c r="K140" s="13">
        <v>4.9</v>
      </c>
      <c r="L140" s="13">
        <v>5.4</v>
      </c>
      <c r="M140" s="13">
        <v>4.9</v>
      </c>
      <c r="N140" s="13">
        <v>6.0</v>
      </c>
      <c r="O140" s="13">
        <v>4.5</v>
      </c>
      <c r="P140" s="13">
        <v>6.5</v>
      </c>
      <c r="Q140" s="13">
        <v>5.9</v>
      </c>
      <c r="R140" s="13">
        <v>5.3</v>
      </c>
      <c r="S140" s="13">
        <v>5.8</v>
      </c>
      <c r="T140" s="13">
        <v>4.5</v>
      </c>
      <c r="U140" s="13">
        <v>6.2</v>
      </c>
      <c r="V140" s="13">
        <v>5.1</v>
      </c>
      <c r="W140" s="13">
        <v>6.6</v>
      </c>
      <c r="X140" s="13">
        <v>6.4</v>
      </c>
      <c r="Y140" s="13"/>
      <c r="Z140" s="13">
        <v>3.5</v>
      </c>
      <c r="AA140" s="13">
        <v>5.2</v>
      </c>
      <c r="AB140" s="13">
        <v>5.8</v>
      </c>
      <c r="AC140" s="13">
        <v>3.8</v>
      </c>
      <c r="AD140" s="13">
        <v>5.6</v>
      </c>
      <c r="AE140" s="13">
        <v>6.4</v>
      </c>
      <c r="AF140" s="13">
        <v>6.1</v>
      </c>
      <c r="AG140" s="13"/>
      <c r="AH140" s="13">
        <v>3.6</v>
      </c>
      <c r="AI140" s="13"/>
      <c r="AJ140" s="13">
        <v>5.3</v>
      </c>
      <c r="AK140" s="13">
        <v>5.8</v>
      </c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>
        <v>6.1</v>
      </c>
      <c r="BQ140" s="13">
        <v>5.7</v>
      </c>
      <c r="BR140" s="13">
        <v>5.2</v>
      </c>
      <c r="BS140" s="13">
        <v>4.7</v>
      </c>
      <c r="BT140" s="13" t="s">
        <v>203</v>
      </c>
      <c r="BU140" s="13"/>
      <c r="BV140" s="13"/>
      <c r="BW140" s="13">
        <f t="shared" si="1"/>
        <v>162</v>
      </c>
      <c r="BX140" s="13">
        <f t="shared" si="2"/>
        <v>38</v>
      </c>
      <c r="BY140" s="13">
        <f t="shared" si="3"/>
        <v>40</v>
      </c>
      <c r="BZ140" s="13">
        <f t="shared" si="4"/>
        <v>40</v>
      </c>
      <c r="CA140" s="13">
        <f t="shared" si="5"/>
        <v>22</v>
      </c>
      <c r="CB140" s="13">
        <f t="shared" si="6"/>
        <v>18</v>
      </c>
      <c r="CC140" s="13">
        <f t="shared" si="7"/>
        <v>0</v>
      </c>
      <c r="CD140" s="13">
        <f t="shared" si="8"/>
        <v>0</v>
      </c>
      <c r="CE140" s="13">
        <f t="shared" si="9"/>
        <v>4</v>
      </c>
      <c r="CF140" s="13">
        <f t="shared" si="10"/>
        <v>0</v>
      </c>
      <c r="CG140" s="14">
        <f t="shared" si="11"/>
        <v>0</v>
      </c>
      <c r="CR140" s="5" t="s">
        <v>238</v>
      </c>
      <c r="CS140" s="5" t="s">
        <v>277</v>
      </c>
    </row>
    <row r="141" ht="15.75" customHeight="1">
      <c r="A141" s="12">
        <v>137.0</v>
      </c>
      <c r="B141" s="13">
        <v>2020.0</v>
      </c>
      <c r="C141" s="13">
        <v>6.4</v>
      </c>
      <c r="D141" s="13">
        <v>4.9</v>
      </c>
      <c r="E141" s="13">
        <v>5.1</v>
      </c>
      <c r="F141" s="13">
        <v>4.9</v>
      </c>
      <c r="G141" s="13">
        <v>5.5</v>
      </c>
      <c r="H141" s="13">
        <v>6.5</v>
      </c>
      <c r="I141" s="13">
        <v>7.0</v>
      </c>
      <c r="J141" s="13">
        <v>1.0</v>
      </c>
      <c r="K141" s="13">
        <v>5.2</v>
      </c>
      <c r="L141" s="13">
        <v>5.9</v>
      </c>
      <c r="M141" s="13">
        <v>5.2</v>
      </c>
      <c r="N141" s="13">
        <v>5.6</v>
      </c>
      <c r="O141" s="13">
        <v>6.4</v>
      </c>
      <c r="P141" s="13">
        <v>6.0</v>
      </c>
      <c r="Q141" s="13">
        <v>6.8</v>
      </c>
      <c r="R141" s="13">
        <v>3.5</v>
      </c>
      <c r="S141" s="13">
        <v>4.8</v>
      </c>
      <c r="T141" s="13">
        <v>3.5</v>
      </c>
      <c r="U141" s="13">
        <v>4.7</v>
      </c>
      <c r="V141" s="13">
        <v>4.8</v>
      </c>
      <c r="W141" s="13">
        <v>5.9</v>
      </c>
      <c r="X141" s="13">
        <v>6.5</v>
      </c>
      <c r="Y141" s="13"/>
      <c r="Z141" s="13"/>
      <c r="AA141" s="13"/>
      <c r="AB141" s="13">
        <v>5.9</v>
      </c>
      <c r="AC141" s="13"/>
      <c r="AD141" s="13">
        <v>4.7</v>
      </c>
      <c r="AE141" s="13">
        <v>1.7</v>
      </c>
      <c r="AF141" s="13"/>
      <c r="AG141" s="13"/>
      <c r="AH141" s="13">
        <v>2.5</v>
      </c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>
        <v>5.8</v>
      </c>
      <c r="BS141" s="13">
        <v>5.8</v>
      </c>
      <c r="BT141" s="13"/>
      <c r="BU141" s="13"/>
      <c r="BV141" s="13"/>
      <c r="BW141" s="13">
        <f t="shared" si="1"/>
        <v>110</v>
      </c>
      <c r="BX141" s="13">
        <f t="shared" si="2"/>
        <v>34</v>
      </c>
      <c r="BY141" s="13">
        <f t="shared" si="3"/>
        <v>32</v>
      </c>
      <c r="BZ141" s="13">
        <f t="shared" si="4"/>
        <v>28</v>
      </c>
      <c r="CA141" s="13">
        <f t="shared" si="5"/>
        <v>16</v>
      </c>
      <c r="CB141" s="13">
        <f t="shared" si="6"/>
        <v>0</v>
      </c>
      <c r="CC141" s="13">
        <f t="shared" si="7"/>
        <v>0</v>
      </c>
      <c r="CD141" s="13">
        <f t="shared" si="8"/>
        <v>0</v>
      </c>
      <c r="CE141" s="13">
        <f t="shared" si="9"/>
        <v>0</v>
      </c>
      <c r="CF141" s="13">
        <f t="shared" si="10"/>
        <v>0</v>
      </c>
      <c r="CG141" s="14">
        <f t="shared" si="11"/>
        <v>0</v>
      </c>
      <c r="CR141" s="5" t="s">
        <v>221</v>
      </c>
      <c r="CS141" s="15">
        <v>45173.0</v>
      </c>
    </row>
    <row r="142" ht="15.75" customHeight="1">
      <c r="A142" s="12">
        <v>138.0</v>
      </c>
      <c r="B142" s="13">
        <v>2020.0</v>
      </c>
      <c r="C142" s="13">
        <v>5.0</v>
      </c>
      <c r="D142" s="13">
        <v>4.4</v>
      </c>
      <c r="E142" s="13">
        <v>5.3</v>
      </c>
      <c r="F142" s="13">
        <v>4.7</v>
      </c>
      <c r="G142" s="13">
        <v>4.5</v>
      </c>
      <c r="H142" s="13">
        <v>4.9</v>
      </c>
      <c r="I142" s="13">
        <v>6.3</v>
      </c>
      <c r="J142" s="13"/>
      <c r="K142" s="13">
        <v>4.4</v>
      </c>
      <c r="L142" s="13">
        <v>4.0</v>
      </c>
      <c r="M142" s="13">
        <v>5.5</v>
      </c>
      <c r="N142" s="13">
        <v>5.2</v>
      </c>
      <c r="O142" s="13">
        <v>4.7</v>
      </c>
      <c r="P142" s="13">
        <v>4.1</v>
      </c>
      <c r="Q142" s="13"/>
      <c r="R142" s="13">
        <v>4.3</v>
      </c>
      <c r="S142" s="13">
        <v>4.9</v>
      </c>
      <c r="T142" s="13">
        <v>3.5</v>
      </c>
      <c r="U142" s="13">
        <v>5.3</v>
      </c>
      <c r="V142" s="13">
        <v>4.0</v>
      </c>
      <c r="W142" s="13">
        <v>5.2</v>
      </c>
      <c r="X142" s="13">
        <v>5.9</v>
      </c>
      <c r="Y142" s="13">
        <v>5.0</v>
      </c>
      <c r="Z142" s="13"/>
      <c r="AA142" s="13">
        <v>4.7</v>
      </c>
      <c r="AB142" s="13">
        <v>6.0</v>
      </c>
      <c r="AC142" s="13">
        <v>4.2</v>
      </c>
      <c r="AD142" s="13"/>
      <c r="AE142" s="13"/>
      <c r="AF142" s="13"/>
      <c r="AG142" s="13"/>
      <c r="AH142" s="13">
        <v>4.0</v>
      </c>
      <c r="AI142" s="13"/>
      <c r="AJ142" s="13">
        <v>3.6</v>
      </c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>
        <v>5.9</v>
      </c>
      <c r="BR142" s="13">
        <v>5.5</v>
      </c>
      <c r="BS142" s="13"/>
      <c r="BT142" s="13"/>
      <c r="BU142" s="13"/>
      <c r="BV142" s="13"/>
      <c r="BW142" s="13">
        <f t="shared" si="1"/>
        <v>134</v>
      </c>
      <c r="BX142" s="13">
        <f t="shared" si="2"/>
        <v>34</v>
      </c>
      <c r="BY142" s="13">
        <f t="shared" si="3"/>
        <v>36</v>
      </c>
      <c r="BZ142" s="13">
        <f t="shared" si="4"/>
        <v>30</v>
      </c>
      <c r="CA142" s="13">
        <f t="shared" si="5"/>
        <v>28</v>
      </c>
      <c r="CB142" s="13">
        <f t="shared" si="6"/>
        <v>6</v>
      </c>
      <c r="CC142" s="13">
        <f t="shared" si="7"/>
        <v>0</v>
      </c>
      <c r="CD142" s="13">
        <f t="shared" si="8"/>
        <v>0</v>
      </c>
      <c r="CE142" s="13">
        <f t="shared" si="9"/>
        <v>0</v>
      </c>
      <c r="CF142" s="13">
        <f t="shared" si="10"/>
        <v>0</v>
      </c>
      <c r="CG142" s="14">
        <f t="shared" si="11"/>
        <v>0</v>
      </c>
      <c r="CR142" s="5" t="s">
        <v>261</v>
      </c>
      <c r="CS142" s="5" t="s">
        <v>239</v>
      </c>
    </row>
    <row r="143" ht="15.75" customHeight="1">
      <c r="A143" s="12">
        <v>139.0</v>
      </c>
      <c r="B143" s="13">
        <v>2020.0</v>
      </c>
      <c r="C143" s="13">
        <v>6.6</v>
      </c>
      <c r="D143" s="13">
        <v>5.7</v>
      </c>
      <c r="E143" s="13">
        <v>5.3</v>
      </c>
      <c r="F143" s="13">
        <v>5.3</v>
      </c>
      <c r="G143" s="13">
        <v>5.9</v>
      </c>
      <c r="H143" s="13">
        <v>5.4</v>
      </c>
      <c r="I143" s="13">
        <v>6.7</v>
      </c>
      <c r="J143" s="13">
        <v>6.4</v>
      </c>
      <c r="K143" s="13">
        <v>5.3</v>
      </c>
      <c r="L143" s="13">
        <v>5.6</v>
      </c>
      <c r="M143" s="13">
        <v>4.9</v>
      </c>
      <c r="N143" s="13">
        <v>6.1</v>
      </c>
      <c r="O143" s="13">
        <v>5.4</v>
      </c>
      <c r="P143" s="13">
        <v>6.2</v>
      </c>
      <c r="Q143" s="13">
        <v>6.2</v>
      </c>
      <c r="R143" s="13">
        <v>5.8</v>
      </c>
      <c r="S143" s="13">
        <v>5.2</v>
      </c>
      <c r="T143" s="13">
        <v>5.1</v>
      </c>
      <c r="U143" s="13">
        <v>6.4</v>
      </c>
      <c r="V143" s="13">
        <v>5.7</v>
      </c>
      <c r="W143" s="13">
        <v>6.2</v>
      </c>
      <c r="X143" s="13">
        <v>7.0</v>
      </c>
      <c r="Y143" s="13">
        <v>5.3</v>
      </c>
      <c r="Z143" s="13">
        <v>5.7</v>
      </c>
      <c r="AA143" s="13">
        <v>6.5</v>
      </c>
      <c r="AB143" s="13">
        <v>6.4</v>
      </c>
      <c r="AC143" s="13">
        <v>5.2</v>
      </c>
      <c r="AD143" s="13">
        <v>5.8</v>
      </c>
      <c r="AE143" s="13">
        <v>6.7</v>
      </c>
      <c r="AF143" s="13">
        <v>6.5</v>
      </c>
      <c r="AG143" s="13">
        <v>6.5</v>
      </c>
      <c r="AH143" s="13">
        <v>5.4</v>
      </c>
      <c r="AI143" s="13">
        <v>5.7</v>
      </c>
      <c r="AJ143" s="13">
        <v>6.1</v>
      </c>
      <c r="AK143" s="13">
        <v>5.6</v>
      </c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>
        <v>6.0</v>
      </c>
      <c r="BQ143" s="13">
        <v>5.8</v>
      </c>
      <c r="BR143" s="13">
        <v>6.2</v>
      </c>
      <c r="BS143" s="13">
        <v>5.2</v>
      </c>
      <c r="BT143" s="13" t="s">
        <v>184</v>
      </c>
      <c r="BU143" s="13"/>
      <c r="BV143" s="13"/>
      <c r="BW143" s="13">
        <f t="shared" si="1"/>
        <v>198</v>
      </c>
      <c r="BX143" s="13">
        <f t="shared" si="2"/>
        <v>38</v>
      </c>
      <c r="BY143" s="13">
        <f t="shared" si="3"/>
        <v>40</v>
      </c>
      <c r="BZ143" s="13">
        <f t="shared" si="4"/>
        <v>40</v>
      </c>
      <c r="CA143" s="13">
        <f t="shared" si="5"/>
        <v>40</v>
      </c>
      <c r="CB143" s="13">
        <f t="shared" si="6"/>
        <v>36</v>
      </c>
      <c r="CC143" s="13">
        <f t="shared" si="7"/>
        <v>0</v>
      </c>
      <c r="CD143" s="13">
        <f t="shared" si="8"/>
        <v>0</v>
      </c>
      <c r="CE143" s="13">
        <f t="shared" si="9"/>
        <v>4</v>
      </c>
      <c r="CF143" s="13">
        <f t="shared" si="10"/>
        <v>0</v>
      </c>
      <c r="CG143" s="14">
        <f t="shared" si="11"/>
        <v>0</v>
      </c>
      <c r="CR143" s="5" t="s">
        <v>278</v>
      </c>
      <c r="CS143" s="5" t="s">
        <v>247</v>
      </c>
    </row>
    <row r="144" ht="15.75" customHeight="1">
      <c r="A144" s="12">
        <v>140.0</v>
      </c>
      <c r="B144" s="13">
        <v>2020.0</v>
      </c>
      <c r="C144" s="13">
        <v>6.4</v>
      </c>
      <c r="D144" s="13">
        <v>5.7</v>
      </c>
      <c r="E144" s="13">
        <v>5.3</v>
      </c>
      <c r="F144" s="13">
        <v>6.1</v>
      </c>
      <c r="G144" s="13">
        <v>5.0</v>
      </c>
      <c r="H144" s="13">
        <v>5.5</v>
      </c>
      <c r="I144" s="13"/>
      <c r="J144" s="13">
        <v>5.6</v>
      </c>
      <c r="K144" s="13">
        <v>4.6</v>
      </c>
      <c r="L144" s="13">
        <v>5.1</v>
      </c>
      <c r="M144" s="13">
        <v>4.8</v>
      </c>
      <c r="N144" s="13">
        <v>5.6</v>
      </c>
      <c r="O144" s="13">
        <v>5.3</v>
      </c>
      <c r="P144" s="13">
        <v>6.7</v>
      </c>
      <c r="Q144" s="13">
        <v>6.8</v>
      </c>
      <c r="R144" s="13">
        <v>5.4</v>
      </c>
      <c r="S144" s="13">
        <v>5.2</v>
      </c>
      <c r="T144" s="13">
        <v>4.9</v>
      </c>
      <c r="U144" s="13">
        <v>6.5</v>
      </c>
      <c r="V144" s="13">
        <v>4.6</v>
      </c>
      <c r="W144" s="13">
        <v>6.3</v>
      </c>
      <c r="X144" s="13">
        <v>6.7</v>
      </c>
      <c r="Y144" s="13">
        <v>4.8</v>
      </c>
      <c r="Z144" s="13">
        <v>5.0</v>
      </c>
      <c r="AA144" s="13">
        <v>5.8</v>
      </c>
      <c r="AB144" s="13">
        <v>6.0</v>
      </c>
      <c r="AC144" s="13">
        <v>4.0</v>
      </c>
      <c r="AD144" s="13">
        <v>5.8</v>
      </c>
      <c r="AE144" s="13">
        <v>6.4</v>
      </c>
      <c r="AF144" s="13">
        <v>5.0</v>
      </c>
      <c r="AG144" s="13">
        <v>4.5</v>
      </c>
      <c r="AH144" s="13">
        <v>4.0</v>
      </c>
      <c r="AI144" s="13">
        <v>4.3</v>
      </c>
      <c r="AJ144" s="13">
        <v>4.6</v>
      </c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>
        <v>6.0</v>
      </c>
      <c r="BQ144" s="13">
        <v>5.1</v>
      </c>
      <c r="BR144" s="13">
        <v>5.2</v>
      </c>
      <c r="BS144" s="13"/>
      <c r="BT144" s="13"/>
      <c r="BU144" s="13"/>
      <c r="BV144" s="13"/>
      <c r="BW144" s="13">
        <f t="shared" si="1"/>
        <v>184</v>
      </c>
      <c r="BX144" s="13">
        <f t="shared" si="2"/>
        <v>36</v>
      </c>
      <c r="BY144" s="13">
        <f t="shared" si="3"/>
        <v>40</v>
      </c>
      <c r="BZ144" s="13">
        <f t="shared" si="4"/>
        <v>40</v>
      </c>
      <c r="CA144" s="13">
        <f t="shared" si="5"/>
        <v>36</v>
      </c>
      <c r="CB144" s="13">
        <f t="shared" si="6"/>
        <v>32</v>
      </c>
      <c r="CC144" s="13">
        <f t="shared" si="7"/>
        <v>0</v>
      </c>
      <c r="CD144" s="13">
        <f t="shared" si="8"/>
        <v>0</v>
      </c>
      <c r="CE144" s="13">
        <f t="shared" si="9"/>
        <v>0</v>
      </c>
      <c r="CF144" s="13">
        <f t="shared" si="10"/>
        <v>0</v>
      </c>
      <c r="CG144" s="14">
        <f t="shared" si="11"/>
        <v>0</v>
      </c>
      <c r="CR144" s="5" t="s">
        <v>205</v>
      </c>
      <c r="CS144" s="5" t="s">
        <v>262</v>
      </c>
    </row>
    <row r="145" ht="15.75" customHeight="1">
      <c r="A145" s="12">
        <v>141.0</v>
      </c>
      <c r="B145" s="13">
        <v>2020.0</v>
      </c>
      <c r="C145" s="13">
        <v>6.6</v>
      </c>
      <c r="D145" s="13">
        <v>4.3</v>
      </c>
      <c r="E145" s="13">
        <v>4.8</v>
      </c>
      <c r="F145" s="13">
        <v>4.4</v>
      </c>
      <c r="G145" s="13">
        <v>4.5</v>
      </c>
      <c r="H145" s="13">
        <v>5.7</v>
      </c>
      <c r="I145" s="13">
        <v>6.2</v>
      </c>
      <c r="J145" s="13">
        <v>5.2</v>
      </c>
      <c r="K145" s="13">
        <v>4.4</v>
      </c>
      <c r="L145" s="13">
        <v>4.6</v>
      </c>
      <c r="M145" s="13">
        <v>3.5</v>
      </c>
      <c r="N145" s="13">
        <v>6.1</v>
      </c>
      <c r="O145" s="13">
        <v>5.3</v>
      </c>
      <c r="P145" s="13">
        <v>4.3</v>
      </c>
      <c r="Q145" s="13">
        <v>6.4</v>
      </c>
      <c r="R145" s="13">
        <v>3.5</v>
      </c>
      <c r="S145" s="13">
        <v>3.5</v>
      </c>
      <c r="T145" s="13"/>
      <c r="U145" s="13">
        <v>5.8</v>
      </c>
      <c r="V145" s="13"/>
      <c r="W145" s="13">
        <v>5.7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>
        <v>4.1</v>
      </c>
      <c r="BQ145" s="13">
        <v>5.8</v>
      </c>
      <c r="BR145" s="13">
        <v>4.1</v>
      </c>
      <c r="BS145" s="13"/>
      <c r="BT145" s="13"/>
      <c r="BU145" s="13"/>
      <c r="BV145" s="13"/>
      <c r="BW145" s="13">
        <f t="shared" si="1"/>
        <v>88</v>
      </c>
      <c r="BX145" s="13">
        <f t="shared" si="2"/>
        <v>38</v>
      </c>
      <c r="BY145" s="13">
        <f t="shared" si="3"/>
        <v>34</v>
      </c>
      <c r="BZ145" s="13">
        <f t="shared" si="4"/>
        <v>16</v>
      </c>
      <c r="CA145" s="13">
        <f t="shared" si="5"/>
        <v>0</v>
      </c>
      <c r="CB145" s="13">
        <f t="shared" si="6"/>
        <v>0</v>
      </c>
      <c r="CC145" s="13">
        <f t="shared" si="7"/>
        <v>0</v>
      </c>
      <c r="CD145" s="13">
        <f t="shared" si="8"/>
        <v>0</v>
      </c>
      <c r="CE145" s="13">
        <f t="shared" si="9"/>
        <v>0</v>
      </c>
      <c r="CF145" s="13">
        <f t="shared" si="10"/>
        <v>0</v>
      </c>
      <c r="CG145" s="14">
        <f t="shared" si="11"/>
        <v>0</v>
      </c>
      <c r="CR145" s="16">
        <v>45174.0</v>
      </c>
      <c r="CS145" s="5" t="s">
        <v>271</v>
      </c>
    </row>
    <row r="146" ht="15.75" customHeight="1">
      <c r="A146" s="12">
        <v>142.0</v>
      </c>
      <c r="B146" s="13">
        <v>2020.0</v>
      </c>
      <c r="C146" s="13">
        <v>7.0</v>
      </c>
      <c r="D146" s="13">
        <v>4.2</v>
      </c>
      <c r="E146" s="13">
        <v>4.9</v>
      </c>
      <c r="F146" s="13">
        <v>5.2</v>
      </c>
      <c r="G146" s="13">
        <v>5.4</v>
      </c>
      <c r="H146" s="13">
        <v>5.1</v>
      </c>
      <c r="I146" s="13">
        <v>6.7</v>
      </c>
      <c r="J146" s="13">
        <v>4.4</v>
      </c>
      <c r="K146" s="13">
        <v>4.5</v>
      </c>
      <c r="L146" s="13">
        <v>4.9</v>
      </c>
      <c r="M146" s="13">
        <v>4.5</v>
      </c>
      <c r="N146" s="13">
        <v>5.5</v>
      </c>
      <c r="O146" s="13">
        <v>6.3</v>
      </c>
      <c r="P146" s="13">
        <v>6.2</v>
      </c>
      <c r="Q146" s="13"/>
      <c r="R146" s="13">
        <v>3.4</v>
      </c>
      <c r="S146" s="13">
        <v>5.2</v>
      </c>
      <c r="T146" s="13">
        <v>4.4</v>
      </c>
      <c r="U146" s="13">
        <v>6.0</v>
      </c>
      <c r="V146" s="13">
        <v>4.7</v>
      </c>
      <c r="W146" s="13">
        <v>5.6</v>
      </c>
      <c r="X146" s="13"/>
      <c r="Y146" s="13"/>
      <c r="Z146" s="13"/>
      <c r="AA146" s="13"/>
      <c r="AB146" s="13">
        <v>6.0</v>
      </c>
      <c r="AC146" s="13"/>
      <c r="AD146" s="13">
        <v>6.0</v>
      </c>
      <c r="AE146" s="13"/>
      <c r="AF146" s="13"/>
      <c r="AG146" s="13"/>
      <c r="AH146" s="13">
        <v>4.5</v>
      </c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>
        <v>5.0</v>
      </c>
      <c r="BR146" s="13">
        <v>5.2</v>
      </c>
      <c r="BS146" s="13"/>
      <c r="BT146" s="13"/>
      <c r="BU146" s="13"/>
      <c r="BV146" s="13"/>
      <c r="BW146" s="13">
        <f t="shared" si="1"/>
        <v>118</v>
      </c>
      <c r="BX146" s="13">
        <f t="shared" si="2"/>
        <v>34</v>
      </c>
      <c r="BY146" s="13">
        <f t="shared" si="3"/>
        <v>40</v>
      </c>
      <c r="BZ146" s="13">
        <f t="shared" si="4"/>
        <v>30</v>
      </c>
      <c r="CA146" s="13">
        <f t="shared" si="5"/>
        <v>8</v>
      </c>
      <c r="CB146" s="13">
        <f t="shared" si="6"/>
        <v>6</v>
      </c>
      <c r="CC146" s="13">
        <f t="shared" si="7"/>
        <v>0</v>
      </c>
      <c r="CD146" s="13">
        <f t="shared" si="8"/>
        <v>0</v>
      </c>
      <c r="CE146" s="13">
        <f t="shared" si="9"/>
        <v>0</v>
      </c>
      <c r="CF146" s="13">
        <f t="shared" si="10"/>
        <v>0</v>
      </c>
      <c r="CG146" s="14">
        <f t="shared" si="11"/>
        <v>0</v>
      </c>
      <c r="CR146" s="15">
        <v>44962.0</v>
      </c>
      <c r="CS146" s="5" t="s">
        <v>242</v>
      </c>
    </row>
    <row r="147" ht="15.75" customHeight="1">
      <c r="A147" s="12">
        <v>143.0</v>
      </c>
      <c r="B147" s="13">
        <v>2020.0</v>
      </c>
      <c r="C147" s="13">
        <v>6.3</v>
      </c>
      <c r="D147" s="13">
        <v>5.1</v>
      </c>
      <c r="E147" s="13">
        <v>5.1</v>
      </c>
      <c r="F147" s="13">
        <v>5.5</v>
      </c>
      <c r="G147" s="13">
        <v>5.8</v>
      </c>
      <c r="H147" s="13">
        <v>5.1</v>
      </c>
      <c r="I147" s="13">
        <v>7.0</v>
      </c>
      <c r="J147" s="13">
        <v>5.2</v>
      </c>
      <c r="K147" s="13">
        <v>4.4</v>
      </c>
      <c r="L147" s="13">
        <v>5.4</v>
      </c>
      <c r="M147" s="13">
        <v>4.1</v>
      </c>
      <c r="N147" s="13">
        <v>5.3</v>
      </c>
      <c r="O147" s="13">
        <v>5.3</v>
      </c>
      <c r="P147" s="13">
        <v>6.5</v>
      </c>
      <c r="Q147" s="13">
        <v>6.2</v>
      </c>
      <c r="R147" s="13">
        <v>5.8</v>
      </c>
      <c r="S147" s="13">
        <v>4.5</v>
      </c>
      <c r="T147" s="13">
        <v>5.1</v>
      </c>
      <c r="U147" s="13">
        <v>6.3</v>
      </c>
      <c r="V147" s="13">
        <v>4.5</v>
      </c>
      <c r="W147" s="13">
        <v>6.6</v>
      </c>
      <c r="X147" s="13">
        <v>5.9</v>
      </c>
      <c r="Y147" s="13">
        <v>5.4</v>
      </c>
      <c r="Z147" s="13"/>
      <c r="AA147" s="13">
        <v>5.5</v>
      </c>
      <c r="AB147" s="13">
        <v>5.9</v>
      </c>
      <c r="AC147" s="13">
        <v>4.9</v>
      </c>
      <c r="AD147" s="13">
        <v>5.4</v>
      </c>
      <c r="AE147" s="13">
        <v>6.5</v>
      </c>
      <c r="AF147" s="13">
        <v>6.6</v>
      </c>
      <c r="AG147" s="13"/>
      <c r="AH147" s="13">
        <v>4.2</v>
      </c>
      <c r="AI147" s="13">
        <v>4.9</v>
      </c>
      <c r="AJ147" s="13">
        <v>5.6</v>
      </c>
      <c r="AK147" s="13">
        <v>4.3</v>
      </c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>
        <v>5.8</v>
      </c>
      <c r="BQ147" s="13">
        <v>5.8</v>
      </c>
      <c r="BR147" s="13">
        <v>4.5</v>
      </c>
      <c r="BS147" s="13">
        <v>5.7</v>
      </c>
      <c r="BT147" s="13"/>
      <c r="BU147" s="13"/>
      <c r="BV147" s="13"/>
      <c r="BW147" s="13">
        <f t="shared" si="1"/>
        <v>182</v>
      </c>
      <c r="BX147" s="13">
        <f t="shared" si="2"/>
        <v>38</v>
      </c>
      <c r="BY147" s="13">
        <f t="shared" si="3"/>
        <v>40</v>
      </c>
      <c r="BZ147" s="13">
        <f t="shared" si="4"/>
        <v>40</v>
      </c>
      <c r="CA147" s="13">
        <f t="shared" si="5"/>
        <v>34</v>
      </c>
      <c r="CB147" s="13">
        <f t="shared" si="6"/>
        <v>30</v>
      </c>
      <c r="CC147" s="13">
        <f t="shared" si="7"/>
        <v>0</v>
      </c>
      <c r="CD147" s="13">
        <f t="shared" si="8"/>
        <v>0</v>
      </c>
      <c r="CE147" s="13">
        <f t="shared" si="9"/>
        <v>0</v>
      </c>
      <c r="CF147" s="13">
        <f t="shared" si="10"/>
        <v>0</v>
      </c>
      <c r="CG147" s="14">
        <f t="shared" si="11"/>
        <v>0</v>
      </c>
      <c r="CR147" s="5" t="s">
        <v>209</v>
      </c>
      <c r="CS147" s="5" t="s">
        <v>248</v>
      </c>
    </row>
    <row r="148" ht="15.75" customHeight="1">
      <c r="A148" s="12">
        <v>144.0</v>
      </c>
      <c r="B148" s="13">
        <v>2020.0</v>
      </c>
      <c r="C148" s="13">
        <v>6.5</v>
      </c>
      <c r="D148" s="13">
        <v>5.5</v>
      </c>
      <c r="E148" s="13">
        <v>5.4</v>
      </c>
      <c r="F148" s="13">
        <v>5.2</v>
      </c>
      <c r="G148" s="13">
        <v>6.6</v>
      </c>
      <c r="H148" s="13">
        <v>4.2</v>
      </c>
      <c r="I148" s="13">
        <v>6.3</v>
      </c>
      <c r="J148" s="13">
        <v>5.2</v>
      </c>
      <c r="K148" s="13">
        <v>4.3</v>
      </c>
      <c r="L148" s="13">
        <v>5.0</v>
      </c>
      <c r="M148" s="13">
        <v>4.6</v>
      </c>
      <c r="N148" s="13">
        <v>5.2</v>
      </c>
      <c r="O148" s="13">
        <v>4.3</v>
      </c>
      <c r="P148" s="13">
        <v>6.3</v>
      </c>
      <c r="Q148" s="13">
        <v>5.0</v>
      </c>
      <c r="R148" s="13"/>
      <c r="S148" s="13">
        <v>4.7</v>
      </c>
      <c r="T148" s="13"/>
      <c r="U148" s="13"/>
      <c r="V148" s="13">
        <v>5.0</v>
      </c>
      <c r="W148" s="13">
        <v>5.7</v>
      </c>
      <c r="X148" s="13">
        <v>5.0</v>
      </c>
      <c r="Y148" s="13"/>
      <c r="Z148" s="13"/>
      <c r="AA148" s="13"/>
      <c r="AB148" s="13"/>
      <c r="AC148" s="13"/>
      <c r="AD148" s="13">
        <v>5.0</v>
      </c>
      <c r="AE148" s="13">
        <v>5.8</v>
      </c>
      <c r="AF148" s="13">
        <v>6.1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>
        <f t="shared" si="1"/>
        <v>102</v>
      </c>
      <c r="BX148" s="13">
        <f t="shared" si="2"/>
        <v>34</v>
      </c>
      <c r="BY148" s="13">
        <f t="shared" si="3"/>
        <v>36</v>
      </c>
      <c r="BZ148" s="13">
        <f t="shared" si="4"/>
        <v>18</v>
      </c>
      <c r="CA148" s="13">
        <f t="shared" si="5"/>
        <v>6</v>
      </c>
      <c r="CB148" s="13">
        <f t="shared" si="6"/>
        <v>8</v>
      </c>
      <c r="CC148" s="13">
        <f t="shared" si="7"/>
        <v>0</v>
      </c>
      <c r="CD148" s="13">
        <f t="shared" si="8"/>
        <v>0</v>
      </c>
      <c r="CE148" s="13">
        <f t="shared" si="9"/>
        <v>0</v>
      </c>
      <c r="CF148" s="13">
        <f t="shared" si="10"/>
        <v>0</v>
      </c>
      <c r="CG148" s="14">
        <f t="shared" si="11"/>
        <v>0</v>
      </c>
    </row>
    <row r="149" ht="15.75" customHeight="1">
      <c r="A149" s="12">
        <v>145.0</v>
      </c>
      <c r="B149" s="13">
        <v>2020.0</v>
      </c>
      <c r="C149" s="13">
        <v>6.1</v>
      </c>
      <c r="D149" s="13">
        <v>5.1</v>
      </c>
      <c r="E149" s="13">
        <v>4.9</v>
      </c>
      <c r="F149" s="13">
        <v>5.1</v>
      </c>
      <c r="G149" s="13">
        <v>6.3</v>
      </c>
      <c r="H149" s="13">
        <v>4.5</v>
      </c>
      <c r="I149" s="13"/>
      <c r="J149" s="13"/>
      <c r="K149" s="13">
        <v>5.1</v>
      </c>
      <c r="L149" s="13">
        <v>5.2</v>
      </c>
      <c r="M149" s="13">
        <v>5.0</v>
      </c>
      <c r="N149" s="13">
        <v>5.2</v>
      </c>
      <c r="O149" s="13">
        <v>6.1</v>
      </c>
      <c r="P149" s="13">
        <v>4.8</v>
      </c>
      <c r="Q149" s="13">
        <v>4.2</v>
      </c>
      <c r="R149" s="13">
        <v>3.5</v>
      </c>
      <c r="S149" s="13">
        <v>4.7</v>
      </c>
      <c r="T149" s="13">
        <v>3.5</v>
      </c>
      <c r="U149" s="13">
        <v>4.7</v>
      </c>
      <c r="V149" s="13">
        <v>3.0</v>
      </c>
      <c r="W149" s="13">
        <v>5.9</v>
      </c>
      <c r="X149" s="13">
        <v>6.3</v>
      </c>
      <c r="Y149" s="13"/>
      <c r="Z149" s="13"/>
      <c r="AA149" s="13"/>
      <c r="AB149" s="13">
        <v>5.3</v>
      </c>
      <c r="AC149" s="13"/>
      <c r="AD149" s="13">
        <v>4.8</v>
      </c>
      <c r="AE149" s="13">
        <v>5.1</v>
      </c>
      <c r="AF149" s="13"/>
      <c r="AG149" s="13"/>
      <c r="AH149" s="13">
        <v>2.3</v>
      </c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>
        <v>5.6</v>
      </c>
      <c r="BS149" s="13">
        <v>5.7</v>
      </c>
      <c r="BT149" s="13"/>
      <c r="BU149" s="13"/>
      <c r="BV149" s="13"/>
      <c r="BW149" s="13">
        <f t="shared" si="1"/>
        <v>106</v>
      </c>
      <c r="BX149" s="13">
        <f t="shared" si="2"/>
        <v>32</v>
      </c>
      <c r="BY149" s="13">
        <f t="shared" si="3"/>
        <v>32</v>
      </c>
      <c r="BZ149" s="13">
        <f t="shared" si="4"/>
        <v>22</v>
      </c>
      <c r="CA149" s="13">
        <f t="shared" si="5"/>
        <v>16</v>
      </c>
      <c r="CB149" s="13">
        <f t="shared" si="6"/>
        <v>4</v>
      </c>
      <c r="CC149" s="13">
        <f t="shared" si="7"/>
        <v>0</v>
      </c>
      <c r="CD149" s="13">
        <f t="shared" si="8"/>
        <v>0</v>
      </c>
      <c r="CE149" s="13">
        <f t="shared" si="9"/>
        <v>0</v>
      </c>
      <c r="CF149" s="13">
        <f t="shared" si="10"/>
        <v>0</v>
      </c>
      <c r="CG149" s="14">
        <f t="shared" si="11"/>
        <v>0</v>
      </c>
      <c r="CR149" s="15">
        <v>44990.0</v>
      </c>
      <c r="CS149" s="5" t="s">
        <v>279</v>
      </c>
    </row>
    <row r="150" ht="15.75" customHeight="1">
      <c r="A150" s="12">
        <v>146.0</v>
      </c>
      <c r="B150" s="13">
        <v>2020.0</v>
      </c>
      <c r="C150" s="13">
        <v>6.2</v>
      </c>
      <c r="D150" s="13">
        <v>4.8</v>
      </c>
      <c r="E150" s="13">
        <v>5.1</v>
      </c>
      <c r="F150" s="13">
        <v>5.0</v>
      </c>
      <c r="G150" s="13">
        <v>5.3</v>
      </c>
      <c r="H150" s="13">
        <v>6.0</v>
      </c>
      <c r="I150" s="13">
        <v>6.0</v>
      </c>
      <c r="J150" s="13"/>
      <c r="K150" s="13">
        <v>4.6</v>
      </c>
      <c r="L150" s="13">
        <v>4.2</v>
      </c>
      <c r="M150" s="13">
        <v>4.9</v>
      </c>
      <c r="N150" s="13">
        <v>5.5</v>
      </c>
      <c r="O150" s="13">
        <v>6.4</v>
      </c>
      <c r="P150" s="13">
        <v>5.7</v>
      </c>
      <c r="Q150" s="13"/>
      <c r="R150" s="13">
        <v>3.5</v>
      </c>
      <c r="S150" s="13">
        <v>4.7</v>
      </c>
      <c r="T150" s="13">
        <v>3.5</v>
      </c>
      <c r="U150" s="13">
        <v>4.5</v>
      </c>
      <c r="V150" s="13">
        <v>3.1</v>
      </c>
      <c r="W150" s="13">
        <v>6.3</v>
      </c>
      <c r="X150" s="13">
        <v>6.6</v>
      </c>
      <c r="Y150" s="13"/>
      <c r="Z150" s="13"/>
      <c r="AA150" s="13"/>
      <c r="AB150" s="13">
        <v>5.8</v>
      </c>
      <c r="AC150" s="13"/>
      <c r="AD150" s="13">
        <v>4.8</v>
      </c>
      <c r="AE150" s="13"/>
      <c r="AF150" s="13"/>
      <c r="AG150" s="13"/>
      <c r="AH150" s="13">
        <v>2.1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>
        <v>5.7</v>
      </c>
      <c r="BQ150" s="13">
        <v>5.8</v>
      </c>
      <c r="BR150" s="13">
        <v>4.2</v>
      </c>
      <c r="BS150" s="13"/>
      <c r="BT150" s="13"/>
      <c r="BU150" s="13"/>
      <c r="BV150" s="13"/>
      <c r="BW150" s="13">
        <f t="shared" si="1"/>
        <v>104</v>
      </c>
      <c r="BX150" s="13">
        <f t="shared" si="2"/>
        <v>38</v>
      </c>
      <c r="BY150" s="13">
        <f t="shared" si="3"/>
        <v>36</v>
      </c>
      <c r="BZ150" s="13">
        <f t="shared" si="4"/>
        <v>18</v>
      </c>
      <c r="CA150" s="13">
        <f t="shared" si="5"/>
        <v>12</v>
      </c>
      <c r="CB150" s="13">
        <f t="shared" si="6"/>
        <v>0</v>
      </c>
      <c r="CC150" s="13">
        <f t="shared" si="7"/>
        <v>0</v>
      </c>
      <c r="CD150" s="13">
        <f t="shared" si="8"/>
        <v>0</v>
      </c>
      <c r="CE150" s="13">
        <f t="shared" si="9"/>
        <v>0</v>
      </c>
      <c r="CF150" s="13">
        <f t="shared" si="10"/>
        <v>0</v>
      </c>
      <c r="CG150" s="14">
        <f t="shared" si="11"/>
        <v>0</v>
      </c>
      <c r="CR150" s="5" t="s">
        <v>266</v>
      </c>
      <c r="CS150" s="5" t="s">
        <v>225</v>
      </c>
    </row>
    <row r="151" ht="15.75" customHeight="1">
      <c r="A151" s="12">
        <v>147.0</v>
      </c>
      <c r="B151" s="13">
        <v>2020.0</v>
      </c>
      <c r="C151" s="13">
        <v>6.4</v>
      </c>
      <c r="D151" s="13">
        <v>5.0</v>
      </c>
      <c r="E151" s="13">
        <v>4.1</v>
      </c>
      <c r="F151" s="13">
        <v>5.2</v>
      </c>
      <c r="G151" s="13">
        <v>4.6</v>
      </c>
      <c r="H151" s="13">
        <v>5.5</v>
      </c>
      <c r="I151" s="13">
        <v>6.7</v>
      </c>
      <c r="J151" s="13">
        <v>5.6</v>
      </c>
      <c r="K151" s="13">
        <v>4.9</v>
      </c>
      <c r="L151" s="13">
        <v>4.5</v>
      </c>
      <c r="M151" s="13">
        <v>4.6</v>
      </c>
      <c r="N151" s="13">
        <v>5.7</v>
      </c>
      <c r="O151" s="13">
        <v>5.3</v>
      </c>
      <c r="P151" s="13">
        <v>5.7</v>
      </c>
      <c r="Q151" s="13">
        <v>6.0</v>
      </c>
      <c r="R151" s="13">
        <v>3.1</v>
      </c>
      <c r="S151" s="13">
        <v>4.9</v>
      </c>
      <c r="T151" s="13">
        <v>3.5</v>
      </c>
      <c r="U151" s="13">
        <v>4.4</v>
      </c>
      <c r="V151" s="13">
        <v>5.3</v>
      </c>
      <c r="W151" s="13">
        <v>5.8</v>
      </c>
      <c r="X151" s="13">
        <v>6.0</v>
      </c>
      <c r="Y151" s="13"/>
      <c r="Z151" s="13"/>
      <c r="AA151" s="13"/>
      <c r="AB151" s="13">
        <v>4.8</v>
      </c>
      <c r="AC151" s="13"/>
      <c r="AD151" s="13">
        <v>2.7</v>
      </c>
      <c r="AE151" s="13"/>
      <c r="AF151" s="13">
        <v>6.7</v>
      </c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>
        <f t="shared" si="1"/>
        <v>108</v>
      </c>
      <c r="BX151" s="13">
        <f t="shared" si="2"/>
        <v>34</v>
      </c>
      <c r="BY151" s="13">
        <f t="shared" si="3"/>
        <v>36</v>
      </c>
      <c r="BZ151" s="13">
        <f t="shared" si="4"/>
        <v>24</v>
      </c>
      <c r="CA151" s="13">
        <f t="shared" si="5"/>
        <v>10</v>
      </c>
      <c r="CB151" s="13">
        <f t="shared" si="6"/>
        <v>4</v>
      </c>
      <c r="CC151" s="13">
        <f t="shared" si="7"/>
        <v>0</v>
      </c>
      <c r="CD151" s="13">
        <f t="shared" si="8"/>
        <v>0</v>
      </c>
      <c r="CE151" s="13">
        <f t="shared" si="9"/>
        <v>0</v>
      </c>
      <c r="CF151" s="13">
        <f t="shared" si="10"/>
        <v>0</v>
      </c>
      <c r="CG151" s="14">
        <f t="shared" si="11"/>
        <v>0</v>
      </c>
      <c r="CR151" s="15">
        <v>44962.0</v>
      </c>
      <c r="CS151" s="5" t="s">
        <v>261</v>
      </c>
    </row>
    <row r="152" ht="15.75" customHeight="1">
      <c r="A152" s="12">
        <v>148.0</v>
      </c>
      <c r="B152" s="13">
        <v>2020.0</v>
      </c>
      <c r="C152" s="13">
        <v>6.9</v>
      </c>
      <c r="D152" s="13">
        <v>5.7</v>
      </c>
      <c r="E152" s="13">
        <v>4.9</v>
      </c>
      <c r="F152" s="13">
        <v>4.7</v>
      </c>
      <c r="G152" s="13">
        <v>4.6</v>
      </c>
      <c r="H152" s="13">
        <v>6.7</v>
      </c>
      <c r="I152" s="13">
        <v>6.7</v>
      </c>
      <c r="J152" s="13"/>
      <c r="K152" s="13">
        <v>4.6</v>
      </c>
      <c r="L152" s="13">
        <v>5.2</v>
      </c>
      <c r="M152" s="13">
        <v>4.3</v>
      </c>
      <c r="N152" s="13">
        <v>5.4</v>
      </c>
      <c r="O152" s="13">
        <v>6.3</v>
      </c>
      <c r="P152" s="13">
        <v>6.8</v>
      </c>
      <c r="Q152" s="13">
        <v>6.4</v>
      </c>
      <c r="R152" s="13">
        <v>5.5</v>
      </c>
      <c r="S152" s="13">
        <v>4.6</v>
      </c>
      <c r="T152" s="13">
        <v>5.2</v>
      </c>
      <c r="U152" s="13">
        <v>5.9</v>
      </c>
      <c r="V152" s="13"/>
      <c r="W152" s="13">
        <v>5.7</v>
      </c>
      <c r="X152" s="13">
        <v>5.8</v>
      </c>
      <c r="Y152" s="13">
        <v>5.1</v>
      </c>
      <c r="Z152" s="13">
        <v>5.6</v>
      </c>
      <c r="AA152" s="13">
        <v>5.5</v>
      </c>
      <c r="AB152" s="13">
        <v>5.4</v>
      </c>
      <c r="AC152" s="13">
        <v>5.2</v>
      </c>
      <c r="AD152" s="13">
        <v>4.9</v>
      </c>
      <c r="AE152" s="13">
        <v>6.2</v>
      </c>
      <c r="AF152" s="13">
        <v>6.4</v>
      </c>
      <c r="AG152" s="13">
        <v>5.9</v>
      </c>
      <c r="AH152" s="13">
        <v>6.0</v>
      </c>
      <c r="AI152" s="13">
        <v>5.7</v>
      </c>
      <c r="AJ152" s="13">
        <v>6.4</v>
      </c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>
        <v>5.2</v>
      </c>
      <c r="BR152" s="13">
        <v>5.5</v>
      </c>
      <c r="BS152" s="13">
        <v>4.8</v>
      </c>
      <c r="BT152" s="13" t="s">
        <v>180</v>
      </c>
      <c r="BU152" s="13"/>
      <c r="BV152" s="13" t="s">
        <v>179</v>
      </c>
      <c r="BW152" s="13">
        <f t="shared" si="1"/>
        <v>184</v>
      </c>
      <c r="BX152" s="13">
        <f t="shared" si="2"/>
        <v>34</v>
      </c>
      <c r="BY152" s="13">
        <f t="shared" si="3"/>
        <v>36</v>
      </c>
      <c r="BZ152" s="13">
        <f t="shared" si="4"/>
        <v>34</v>
      </c>
      <c r="CA152" s="13">
        <f t="shared" si="5"/>
        <v>40</v>
      </c>
      <c r="CB152" s="13">
        <f t="shared" si="6"/>
        <v>32</v>
      </c>
      <c r="CC152" s="13">
        <f t="shared" si="7"/>
        <v>0</v>
      </c>
      <c r="CD152" s="13">
        <f t="shared" si="8"/>
        <v>0</v>
      </c>
      <c r="CE152" s="13">
        <f t="shared" si="9"/>
        <v>4</v>
      </c>
      <c r="CF152" s="13">
        <f t="shared" si="10"/>
        <v>0</v>
      </c>
      <c r="CG152" s="14">
        <f t="shared" si="11"/>
        <v>4</v>
      </c>
      <c r="CR152" s="5" t="s">
        <v>236</v>
      </c>
      <c r="CS152" s="5" t="s">
        <v>195</v>
      </c>
    </row>
    <row r="153" ht="15.75" customHeight="1">
      <c r="A153" s="12">
        <v>149.0</v>
      </c>
      <c r="B153" s="13">
        <v>2020.0</v>
      </c>
      <c r="C153" s="13">
        <v>6.3</v>
      </c>
      <c r="D153" s="13">
        <v>5.3</v>
      </c>
      <c r="E153" s="13">
        <v>5.5</v>
      </c>
      <c r="F153" s="13">
        <v>5.5</v>
      </c>
      <c r="G153" s="13">
        <v>4.5</v>
      </c>
      <c r="H153" s="13">
        <v>6.4</v>
      </c>
      <c r="I153" s="13">
        <v>7.0</v>
      </c>
      <c r="J153" s="13">
        <v>6.0</v>
      </c>
      <c r="K153" s="13">
        <v>4.6</v>
      </c>
      <c r="L153" s="13">
        <v>5.1</v>
      </c>
      <c r="M153" s="13">
        <v>5.7</v>
      </c>
      <c r="N153" s="13">
        <v>5.5</v>
      </c>
      <c r="O153" s="13">
        <v>5.9</v>
      </c>
      <c r="P153" s="13">
        <v>6.2</v>
      </c>
      <c r="Q153" s="13">
        <v>5.7</v>
      </c>
      <c r="R153" s="13">
        <v>4.2</v>
      </c>
      <c r="S153" s="13">
        <v>5.4</v>
      </c>
      <c r="T153" s="13">
        <v>4.8</v>
      </c>
      <c r="U153" s="13">
        <v>6.4</v>
      </c>
      <c r="V153" s="13">
        <v>3.7</v>
      </c>
      <c r="W153" s="13">
        <v>5.8</v>
      </c>
      <c r="X153" s="13">
        <v>6.9</v>
      </c>
      <c r="Y153" s="13">
        <v>5.0</v>
      </c>
      <c r="Z153" s="13">
        <v>5.2</v>
      </c>
      <c r="AA153" s="13">
        <v>6.1</v>
      </c>
      <c r="AB153" s="13">
        <v>6.1</v>
      </c>
      <c r="AC153" s="13">
        <v>3.8</v>
      </c>
      <c r="AD153" s="13">
        <v>5.6</v>
      </c>
      <c r="AE153" s="13">
        <v>6.5</v>
      </c>
      <c r="AF153" s="13">
        <v>6.9</v>
      </c>
      <c r="AG153" s="13"/>
      <c r="AH153" s="13">
        <v>4.5</v>
      </c>
      <c r="AI153" s="13"/>
      <c r="AJ153" s="13">
        <v>4.0</v>
      </c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>
        <v>6.4</v>
      </c>
      <c r="BQ153" s="13">
        <v>6.7</v>
      </c>
      <c r="BR153" s="13">
        <v>5.5</v>
      </c>
      <c r="BS153" s="13">
        <v>5.1</v>
      </c>
      <c r="BT153" s="13" t="s">
        <v>172</v>
      </c>
      <c r="BU153" s="13"/>
      <c r="BV153" s="13"/>
      <c r="BW153" s="13">
        <f t="shared" si="1"/>
        <v>170</v>
      </c>
      <c r="BX153" s="13">
        <f t="shared" si="2"/>
        <v>38</v>
      </c>
      <c r="BY153" s="13">
        <f t="shared" si="3"/>
        <v>40</v>
      </c>
      <c r="BZ153" s="13">
        <f t="shared" si="4"/>
        <v>34</v>
      </c>
      <c r="CA153" s="13">
        <f t="shared" si="5"/>
        <v>34</v>
      </c>
      <c r="CB153" s="13">
        <f t="shared" si="6"/>
        <v>20</v>
      </c>
      <c r="CC153" s="13">
        <f t="shared" si="7"/>
        <v>0</v>
      </c>
      <c r="CD153" s="13">
        <f t="shared" si="8"/>
        <v>0</v>
      </c>
      <c r="CE153" s="13">
        <f t="shared" si="9"/>
        <v>4</v>
      </c>
      <c r="CF153" s="13">
        <f t="shared" si="10"/>
        <v>0</v>
      </c>
      <c r="CG153" s="14">
        <f t="shared" si="11"/>
        <v>0</v>
      </c>
      <c r="CR153" s="5" t="s">
        <v>238</v>
      </c>
      <c r="CS153" s="5" t="s">
        <v>192</v>
      </c>
    </row>
    <row r="154" ht="15.75" customHeight="1">
      <c r="A154" s="12">
        <v>150.0</v>
      </c>
      <c r="B154" s="13">
        <v>2020.0</v>
      </c>
      <c r="C154" s="13">
        <v>5.7</v>
      </c>
      <c r="D154" s="13">
        <v>5.0</v>
      </c>
      <c r="E154" s="13">
        <v>5.0</v>
      </c>
      <c r="F154" s="13">
        <v>4.8</v>
      </c>
      <c r="G154" s="13">
        <v>4.7</v>
      </c>
      <c r="H154" s="13">
        <v>5.5</v>
      </c>
      <c r="I154" s="13">
        <v>6.3</v>
      </c>
      <c r="J154" s="13">
        <v>2.6</v>
      </c>
      <c r="K154" s="13">
        <v>4.9</v>
      </c>
      <c r="L154" s="13">
        <v>4.4</v>
      </c>
      <c r="M154" s="13">
        <v>5.3</v>
      </c>
      <c r="N154" s="13">
        <v>5.1</v>
      </c>
      <c r="O154" s="13">
        <v>4.8</v>
      </c>
      <c r="P154" s="13">
        <v>6.2</v>
      </c>
      <c r="Q154" s="13">
        <v>5.1</v>
      </c>
      <c r="R154" s="13">
        <v>3.5</v>
      </c>
      <c r="S154" s="13">
        <v>3.9</v>
      </c>
      <c r="T154" s="13">
        <v>4.8</v>
      </c>
      <c r="U154" s="13">
        <v>4.9</v>
      </c>
      <c r="V154" s="13">
        <v>4.9</v>
      </c>
      <c r="W154" s="13">
        <v>6.1</v>
      </c>
      <c r="X154" s="13">
        <v>6.2</v>
      </c>
      <c r="Y154" s="13"/>
      <c r="Z154" s="13"/>
      <c r="AA154" s="13">
        <v>4.0</v>
      </c>
      <c r="AB154" s="13">
        <v>4.0</v>
      </c>
      <c r="AC154" s="13"/>
      <c r="AD154" s="13">
        <v>4.3</v>
      </c>
      <c r="AE154" s="13"/>
      <c r="AF154" s="13"/>
      <c r="AG154" s="13"/>
      <c r="AH154" s="13"/>
      <c r="AI154" s="13"/>
      <c r="AJ154" s="13">
        <v>3.0</v>
      </c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>
        <v>5.9</v>
      </c>
      <c r="BQ154" s="13">
        <v>5.8</v>
      </c>
      <c r="BR154" s="13"/>
      <c r="BS154" s="13"/>
      <c r="BT154" s="13"/>
      <c r="BU154" s="13"/>
      <c r="BV154" s="13"/>
      <c r="BW154" s="13">
        <f t="shared" si="1"/>
        <v>116</v>
      </c>
      <c r="BX154" s="13">
        <f t="shared" si="2"/>
        <v>38</v>
      </c>
      <c r="BY154" s="13">
        <f t="shared" si="3"/>
        <v>36</v>
      </c>
      <c r="BZ154" s="13">
        <f t="shared" si="4"/>
        <v>24</v>
      </c>
      <c r="CA154" s="13">
        <f t="shared" si="5"/>
        <v>18</v>
      </c>
      <c r="CB154" s="13">
        <f t="shared" si="6"/>
        <v>0</v>
      </c>
      <c r="CC154" s="13">
        <f t="shared" si="7"/>
        <v>0</v>
      </c>
      <c r="CD154" s="13">
        <f t="shared" si="8"/>
        <v>0</v>
      </c>
      <c r="CE154" s="13">
        <f t="shared" si="9"/>
        <v>0</v>
      </c>
      <c r="CF154" s="13">
        <f t="shared" si="10"/>
        <v>0</v>
      </c>
      <c r="CG154" s="14">
        <f t="shared" si="11"/>
        <v>0</v>
      </c>
    </row>
    <row r="155" ht="15.75" customHeight="1">
      <c r="A155" s="12">
        <v>151.0</v>
      </c>
      <c r="B155" s="13">
        <v>2020.0</v>
      </c>
      <c r="C155" s="13">
        <v>5.8</v>
      </c>
      <c r="D155" s="13">
        <v>5.0</v>
      </c>
      <c r="E155" s="13">
        <v>5.2</v>
      </c>
      <c r="F155" s="13">
        <v>5.4</v>
      </c>
      <c r="G155" s="13">
        <v>4.6</v>
      </c>
      <c r="H155" s="13">
        <v>4.5</v>
      </c>
      <c r="I155" s="13">
        <v>7.0</v>
      </c>
      <c r="J155" s="13"/>
      <c r="K155" s="13">
        <v>4.2</v>
      </c>
      <c r="L155" s="13">
        <v>4.4</v>
      </c>
      <c r="M155" s="13">
        <v>5.1</v>
      </c>
      <c r="N155" s="13">
        <v>5.6</v>
      </c>
      <c r="O155" s="13">
        <v>4.0</v>
      </c>
      <c r="P155" s="13">
        <v>4.4</v>
      </c>
      <c r="Q155" s="13">
        <v>4.8</v>
      </c>
      <c r="R155" s="13">
        <v>5.8</v>
      </c>
      <c r="S155" s="13">
        <v>5.2</v>
      </c>
      <c r="T155" s="13">
        <v>5.4</v>
      </c>
      <c r="U155" s="13">
        <v>6.1</v>
      </c>
      <c r="V155" s="13">
        <v>4.5</v>
      </c>
      <c r="W155" s="13">
        <v>6.4</v>
      </c>
      <c r="X155" s="13">
        <v>6.7</v>
      </c>
      <c r="Y155" s="13">
        <v>5.1</v>
      </c>
      <c r="Z155" s="13">
        <v>5.3</v>
      </c>
      <c r="AA155" s="13">
        <v>6.3</v>
      </c>
      <c r="AB155" s="13">
        <v>6.4</v>
      </c>
      <c r="AC155" s="13">
        <v>4.7</v>
      </c>
      <c r="AD155" s="13">
        <v>5.6</v>
      </c>
      <c r="AE155" s="13">
        <v>6.5</v>
      </c>
      <c r="AF155" s="13">
        <v>6.5</v>
      </c>
      <c r="AG155" s="13">
        <v>5.9</v>
      </c>
      <c r="AH155" s="13">
        <v>5.8</v>
      </c>
      <c r="AI155" s="13">
        <v>6.3</v>
      </c>
      <c r="AJ155" s="13">
        <v>6.2</v>
      </c>
      <c r="AK155" s="13">
        <v>5.7</v>
      </c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>
        <v>6.1</v>
      </c>
      <c r="BT155" s="13" t="s">
        <v>184</v>
      </c>
      <c r="BU155" s="13"/>
      <c r="BV155" s="13"/>
      <c r="BW155" s="13">
        <f t="shared" si="1"/>
        <v>182</v>
      </c>
      <c r="BX155" s="13">
        <f t="shared" si="2"/>
        <v>34</v>
      </c>
      <c r="BY155" s="13">
        <f t="shared" si="3"/>
        <v>32</v>
      </c>
      <c r="BZ155" s="13">
        <f t="shared" si="4"/>
        <v>36</v>
      </c>
      <c r="CA155" s="13">
        <f t="shared" si="5"/>
        <v>40</v>
      </c>
      <c r="CB155" s="13">
        <f t="shared" si="6"/>
        <v>36</v>
      </c>
      <c r="CC155" s="13">
        <f t="shared" si="7"/>
        <v>0</v>
      </c>
      <c r="CD155" s="13">
        <f t="shared" si="8"/>
        <v>0</v>
      </c>
      <c r="CE155" s="13">
        <f t="shared" si="9"/>
        <v>4</v>
      </c>
      <c r="CF155" s="13">
        <f t="shared" si="10"/>
        <v>0</v>
      </c>
      <c r="CG155" s="14">
        <f t="shared" si="11"/>
        <v>0</v>
      </c>
      <c r="CR155" s="5" t="s">
        <v>192</v>
      </c>
      <c r="CS155" s="15">
        <v>44990.0</v>
      </c>
    </row>
    <row r="156" ht="15.75" customHeight="1">
      <c r="A156" s="12">
        <v>152.0</v>
      </c>
      <c r="B156" s="13">
        <v>2020.0</v>
      </c>
      <c r="C156" s="13">
        <v>5.0</v>
      </c>
      <c r="D156" s="13">
        <v>5.4</v>
      </c>
      <c r="E156" s="13">
        <v>4.7</v>
      </c>
      <c r="F156" s="13">
        <v>4.7</v>
      </c>
      <c r="G156" s="13">
        <v>5.6</v>
      </c>
      <c r="H156" s="13">
        <v>5.5</v>
      </c>
      <c r="I156" s="13">
        <v>6.0</v>
      </c>
      <c r="J156" s="13">
        <v>5.8</v>
      </c>
      <c r="K156" s="13">
        <v>4.8</v>
      </c>
      <c r="L156" s="13">
        <v>4.9</v>
      </c>
      <c r="M156" s="13">
        <v>4.6</v>
      </c>
      <c r="N156" s="13">
        <v>5.3</v>
      </c>
      <c r="O156" s="13">
        <v>5.1</v>
      </c>
      <c r="P156" s="13">
        <v>6.3</v>
      </c>
      <c r="Q156" s="13">
        <v>4.2</v>
      </c>
      <c r="R156" s="13">
        <v>5.0</v>
      </c>
      <c r="S156" s="13">
        <v>5.1</v>
      </c>
      <c r="T156" s="13">
        <v>5.6</v>
      </c>
      <c r="U156" s="13">
        <v>6.2</v>
      </c>
      <c r="V156" s="13">
        <v>4.9</v>
      </c>
      <c r="W156" s="13">
        <v>5.5</v>
      </c>
      <c r="X156" s="13">
        <v>5.8</v>
      </c>
      <c r="Y156" s="13">
        <v>5.6</v>
      </c>
      <c r="Z156" s="13">
        <v>5.6</v>
      </c>
      <c r="AA156" s="13">
        <v>5.7</v>
      </c>
      <c r="AB156" s="13">
        <v>5.8</v>
      </c>
      <c r="AC156" s="13">
        <v>5.9</v>
      </c>
      <c r="AD156" s="13">
        <v>4.8</v>
      </c>
      <c r="AE156" s="13">
        <v>6.7</v>
      </c>
      <c r="AF156" s="13">
        <v>6.7</v>
      </c>
      <c r="AG156" s="13">
        <v>5.9</v>
      </c>
      <c r="AH156" s="13">
        <v>5.1</v>
      </c>
      <c r="AI156" s="13">
        <v>4.7</v>
      </c>
      <c r="AJ156" s="13">
        <v>5.9</v>
      </c>
      <c r="AK156" s="13">
        <v>5.4</v>
      </c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>
        <v>5.8</v>
      </c>
      <c r="BQ156" s="13">
        <v>6.1</v>
      </c>
      <c r="BR156" s="13">
        <v>5.0</v>
      </c>
      <c r="BS156" s="13">
        <v>5.2</v>
      </c>
      <c r="BT156" s="13"/>
      <c r="BU156" s="13"/>
      <c r="BV156" s="13" t="s">
        <v>180</v>
      </c>
      <c r="BW156" s="13">
        <f t="shared" si="1"/>
        <v>198</v>
      </c>
      <c r="BX156" s="13">
        <f t="shared" si="2"/>
        <v>38</v>
      </c>
      <c r="BY156" s="13">
        <f t="shared" si="3"/>
        <v>40</v>
      </c>
      <c r="BZ156" s="13">
        <f t="shared" si="4"/>
        <v>40</v>
      </c>
      <c r="CA156" s="13">
        <f t="shared" si="5"/>
        <v>40</v>
      </c>
      <c r="CB156" s="13">
        <f t="shared" si="6"/>
        <v>36</v>
      </c>
      <c r="CC156" s="13">
        <f t="shared" si="7"/>
        <v>0</v>
      </c>
      <c r="CD156" s="13">
        <f t="shared" si="8"/>
        <v>0</v>
      </c>
      <c r="CE156" s="13">
        <f t="shared" si="9"/>
        <v>0</v>
      </c>
      <c r="CF156" s="13">
        <f t="shared" si="10"/>
        <v>0</v>
      </c>
      <c r="CG156" s="14">
        <f t="shared" si="11"/>
        <v>4</v>
      </c>
      <c r="CR156" s="5" t="s">
        <v>195</v>
      </c>
      <c r="CS156" s="15">
        <v>45021.0</v>
      </c>
    </row>
    <row r="157" ht="15.75" customHeight="1">
      <c r="A157" s="12">
        <v>153.0</v>
      </c>
      <c r="B157" s="13">
        <v>2020.0</v>
      </c>
      <c r="C157" s="13">
        <v>5.1</v>
      </c>
      <c r="D157" s="13">
        <v>6.4</v>
      </c>
      <c r="E157" s="13">
        <v>5.1</v>
      </c>
      <c r="F157" s="13">
        <v>5.8</v>
      </c>
      <c r="G157" s="13">
        <v>5.0</v>
      </c>
      <c r="H157" s="13">
        <v>6.4</v>
      </c>
      <c r="I157" s="13">
        <v>7.0</v>
      </c>
      <c r="J157" s="13">
        <v>5.8</v>
      </c>
      <c r="K157" s="13">
        <v>4.6</v>
      </c>
      <c r="L157" s="13">
        <v>4.6</v>
      </c>
      <c r="M157" s="13">
        <v>5.4</v>
      </c>
      <c r="N157" s="13">
        <v>5.4</v>
      </c>
      <c r="O157" s="13">
        <v>4.9</v>
      </c>
      <c r="P157" s="13">
        <v>6.7</v>
      </c>
      <c r="Q157" s="13">
        <v>5.9</v>
      </c>
      <c r="R157" s="13">
        <v>3.5</v>
      </c>
      <c r="S157" s="13">
        <v>4.8</v>
      </c>
      <c r="T157" s="13">
        <v>4.3</v>
      </c>
      <c r="U157" s="13">
        <v>4.6</v>
      </c>
      <c r="V157" s="13">
        <v>4.8</v>
      </c>
      <c r="W157" s="13">
        <v>4.9</v>
      </c>
      <c r="X157" s="13">
        <v>6.1</v>
      </c>
      <c r="Y157" s="13"/>
      <c r="Z157" s="13"/>
      <c r="AA157" s="13"/>
      <c r="AB157" s="13"/>
      <c r="AC157" s="13"/>
      <c r="AD157" s="13">
        <v>3.3</v>
      </c>
      <c r="AE157" s="13"/>
      <c r="AF157" s="13">
        <v>6.3</v>
      </c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>
        <v>5.1</v>
      </c>
      <c r="BR157" s="13">
        <v>6.0</v>
      </c>
      <c r="BS157" s="13">
        <v>5.6</v>
      </c>
      <c r="BT157" s="13"/>
      <c r="BU157" s="13"/>
      <c r="BV157" s="13"/>
      <c r="BW157" s="13">
        <f t="shared" si="1"/>
        <v>120</v>
      </c>
      <c r="BX157" s="13">
        <f t="shared" si="2"/>
        <v>34</v>
      </c>
      <c r="BY157" s="13">
        <f t="shared" si="3"/>
        <v>40</v>
      </c>
      <c r="BZ157" s="13">
        <f t="shared" si="4"/>
        <v>34</v>
      </c>
      <c r="CA157" s="13">
        <f t="shared" si="5"/>
        <v>8</v>
      </c>
      <c r="CB157" s="13">
        <f t="shared" si="6"/>
        <v>4</v>
      </c>
      <c r="CC157" s="13">
        <f t="shared" si="7"/>
        <v>0</v>
      </c>
      <c r="CD157" s="13">
        <f t="shared" si="8"/>
        <v>0</v>
      </c>
      <c r="CE157" s="13">
        <f t="shared" si="9"/>
        <v>0</v>
      </c>
      <c r="CF157" s="13">
        <f t="shared" si="10"/>
        <v>0</v>
      </c>
      <c r="CG157" s="14">
        <f t="shared" si="11"/>
        <v>0</v>
      </c>
      <c r="CR157" s="5" t="s">
        <v>201</v>
      </c>
      <c r="CS157" s="16">
        <v>45021.0</v>
      </c>
    </row>
    <row r="158" ht="15.75" customHeight="1">
      <c r="A158" s="12">
        <v>154.0</v>
      </c>
      <c r="B158" s="13">
        <v>2020.0</v>
      </c>
      <c r="C158" s="13">
        <v>5.9</v>
      </c>
      <c r="D158" s="13">
        <v>4.6</v>
      </c>
      <c r="E158" s="13">
        <v>4.7</v>
      </c>
      <c r="F158" s="13">
        <v>5.4</v>
      </c>
      <c r="G158" s="13">
        <v>4.5</v>
      </c>
      <c r="H158" s="13">
        <v>5.3</v>
      </c>
      <c r="I158" s="13">
        <v>6.7</v>
      </c>
      <c r="J158" s="13">
        <v>4.8</v>
      </c>
      <c r="K158" s="13">
        <v>5.7</v>
      </c>
      <c r="L158" s="13">
        <v>4.4</v>
      </c>
      <c r="M158" s="13">
        <v>4.9</v>
      </c>
      <c r="N158" s="13">
        <v>5.6</v>
      </c>
      <c r="O158" s="13">
        <v>6.1</v>
      </c>
      <c r="P158" s="13">
        <v>6.7</v>
      </c>
      <c r="Q158" s="13">
        <v>5.4</v>
      </c>
      <c r="R158" s="13">
        <v>5.7</v>
      </c>
      <c r="S158" s="13">
        <v>4.9</v>
      </c>
      <c r="T158" s="13">
        <v>3.5</v>
      </c>
      <c r="U158" s="13">
        <v>3.4</v>
      </c>
      <c r="V158" s="13">
        <v>3.9</v>
      </c>
      <c r="W158" s="13">
        <v>6.2</v>
      </c>
      <c r="X158" s="13">
        <v>5.8</v>
      </c>
      <c r="Y158" s="13"/>
      <c r="Z158" s="13"/>
      <c r="AA158" s="13"/>
      <c r="AB158" s="13">
        <v>5.5</v>
      </c>
      <c r="AC158" s="13">
        <v>3.4</v>
      </c>
      <c r="AD158" s="13">
        <v>5.3</v>
      </c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>
        <f t="shared" si="1"/>
        <v>100</v>
      </c>
      <c r="BX158" s="13">
        <f t="shared" si="2"/>
        <v>34</v>
      </c>
      <c r="BY158" s="13">
        <f t="shared" si="3"/>
        <v>36</v>
      </c>
      <c r="BZ158" s="13">
        <f t="shared" si="4"/>
        <v>18</v>
      </c>
      <c r="CA158" s="13">
        <f t="shared" si="5"/>
        <v>12</v>
      </c>
      <c r="CB158" s="13">
        <f t="shared" si="6"/>
        <v>0</v>
      </c>
      <c r="CC158" s="13">
        <f t="shared" si="7"/>
        <v>0</v>
      </c>
      <c r="CD158" s="13">
        <f t="shared" si="8"/>
        <v>0</v>
      </c>
      <c r="CE158" s="13">
        <f t="shared" si="9"/>
        <v>0</v>
      </c>
      <c r="CF158" s="13">
        <f t="shared" si="10"/>
        <v>0</v>
      </c>
      <c r="CG158" s="14">
        <f t="shared" si="11"/>
        <v>0</v>
      </c>
      <c r="CR158" s="15">
        <v>44990.0</v>
      </c>
      <c r="CS158" s="15">
        <v>45235.0</v>
      </c>
    </row>
    <row r="159" ht="15.75" customHeight="1">
      <c r="A159" s="12">
        <v>155.0</v>
      </c>
      <c r="B159" s="13">
        <v>2020.0</v>
      </c>
      <c r="C159" s="13">
        <v>5.7</v>
      </c>
      <c r="D159" s="13">
        <v>5.2</v>
      </c>
      <c r="E159" s="13">
        <v>4.8</v>
      </c>
      <c r="F159" s="13">
        <v>5.4</v>
      </c>
      <c r="G159" s="13">
        <v>4.0</v>
      </c>
      <c r="H159" s="13">
        <v>7.0</v>
      </c>
      <c r="I159" s="13"/>
      <c r="J159" s="13">
        <v>4.1</v>
      </c>
      <c r="K159" s="13">
        <v>4.9</v>
      </c>
      <c r="L159" s="13">
        <v>4.6</v>
      </c>
      <c r="M159" s="13">
        <v>5.6</v>
      </c>
      <c r="N159" s="13">
        <v>4.8</v>
      </c>
      <c r="O159" s="13">
        <v>6.0</v>
      </c>
      <c r="P159" s="13">
        <v>5.8</v>
      </c>
      <c r="Q159" s="13">
        <v>6.6</v>
      </c>
      <c r="R159" s="13"/>
      <c r="S159" s="13">
        <v>5.2</v>
      </c>
      <c r="T159" s="13">
        <v>3.5</v>
      </c>
      <c r="U159" s="13">
        <v>4.9</v>
      </c>
      <c r="V159" s="13">
        <v>1.5</v>
      </c>
      <c r="W159" s="13" t="s">
        <v>199</v>
      </c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>
        <v>2.3</v>
      </c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>
        <v>5.2</v>
      </c>
      <c r="BQ159" s="13">
        <v>5.5</v>
      </c>
      <c r="BR159" s="13">
        <v>2.6</v>
      </c>
      <c r="BS159" s="13"/>
      <c r="BT159" s="13"/>
      <c r="BU159" s="13"/>
      <c r="BV159" s="13"/>
      <c r="BW159" s="13">
        <f t="shared" si="1"/>
        <v>94</v>
      </c>
      <c r="BX159" s="13">
        <f t="shared" si="2"/>
        <v>36</v>
      </c>
      <c r="BY159" s="13">
        <f t="shared" si="3"/>
        <v>40</v>
      </c>
      <c r="BZ159" s="13">
        <f t="shared" si="4"/>
        <v>18</v>
      </c>
      <c r="CA159" s="13">
        <f t="shared" si="5"/>
        <v>0</v>
      </c>
      <c r="CB159" s="13">
        <f t="shared" si="6"/>
        <v>0</v>
      </c>
      <c r="CC159" s="13">
        <f t="shared" si="7"/>
        <v>0</v>
      </c>
      <c r="CD159" s="13">
        <f t="shared" si="8"/>
        <v>0</v>
      </c>
      <c r="CE159" s="13">
        <f t="shared" si="9"/>
        <v>0</v>
      </c>
      <c r="CF159" s="13">
        <f t="shared" si="10"/>
        <v>0</v>
      </c>
      <c r="CG159" s="14">
        <f t="shared" si="11"/>
        <v>0</v>
      </c>
    </row>
    <row r="160" ht="15.75" customHeight="1">
      <c r="A160" s="12">
        <v>156.0</v>
      </c>
      <c r="B160" s="13">
        <v>2020.0</v>
      </c>
      <c r="C160" s="13">
        <v>5.4</v>
      </c>
      <c r="D160" s="13">
        <v>6.5</v>
      </c>
      <c r="E160" s="13">
        <v>5.5</v>
      </c>
      <c r="F160" s="13">
        <v>5.6</v>
      </c>
      <c r="G160" s="13">
        <v>5.7</v>
      </c>
      <c r="H160" s="13">
        <v>4.3</v>
      </c>
      <c r="I160" s="13"/>
      <c r="J160" s="13"/>
      <c r="K160" s="13">
        <v>5.1</v>
      </c>
      <c r="L160" s="13">
        <v>4.2</v>
      </c>
      <c r="M160" s="13">
        <v>2.7</v>
      </c>
      <c r="N160" s="13">
        <v>5.3</v>
      </c>
      <c r="O160" s="13">
        <v>4.3</v>
      </c>
      <c r="P160" s="13">
        <v>5.3</v>
      </c>
      <c r="Q160" s="13">
        <v>2.1</v>
      </c>
      <c r="R160" s="13">
        <v>3.4</v>
      </c>
      <c r="S160" s="13">
        <v>5.1</v>
      </c>
      <c r="T160" s="13"/>
      <c r="U160" s="13">
        <v>3.5</v>
      </c>
      <c r="V160" s="13">
        <v>4.8</v>
      </c>
      <c r="W160" s="13">
        <v>5.4</v>
      </c>
      <c r="X160" s="13"/>
      <c r="Y160" s="13"/>
      <c r="Z160" s="13"/>
      <c r="AA160" s="13"/>
      <c r="AB160" s="13">
        <v>4.9</v>
      </c>
      <c r="AC160" s="13"/>
      <c r="AD160" s="13">
        <v>1.0</v>
      </c>
      <c r="AE160" s="13"/>
      <c r="AF160" s="13"/>
      <c r="AG160" s="13"/>
      <c r="AH160" s="13">
        <v>2.9</v>
      </c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>
        <v>4.6</v>
      </c>
      <c r="BQ160" s="13">
        <v>4.5</v>
      </c>
      <c r="BR160" s="13">
        <v>1.7</v>
      </c>
      <c r="BS160" s="13"/>
      <c r="BT160" s="13"/>
      <c r="BU160" s="13"/>
      <c r="BV160" s="13"/>
      <c r="BW160" s="13">
        <f t="shared" si="1"/>
        <v>86</v>
      </c>
      <c r="BX160" s="13">
        <f t="shared" si="2"/>
        <v>36</v>
      </c>
      <c r="BY160" s="13">
        <f t="shared" si="3"/>
        <v>30</v>
      </c>
      <c r="BZ160" s="13">
        <f t="shared" si="4"/>
        <v>14</v>
      </c>
      <c r="CA160" s="13">
        <f t="shared" si="5"/>
        <v>6</v>
      </c>
      <c r="CB160" s="13">
        <f t="shared" si="6"/>
        <v>0</v>
      </c>
      <c r="CC160" s="13">
        <f t="shared" si="7"/>
        <v>0</v>
      </c>
      <c r="CD160" s="13">
        <f t="shared" si="8"/>
        <v>0</v>
      </c>
      <c r="CE160" s="13">
        <f t="shared" si="9"/>
        <v>0</v>
      </c>
      <c r="CF160" s="13">
        <f t="shared" si="10"/>
        <v>0</v>
      </c>
      <c r="CG160" s="14">
        <f t="shared" si="11"/>
        <v>0</v>
      </c>
    </row>
    <row r="161" ht="15.75" customHeight="1">
      <c r="A161" s="12">
        <v>157.0</v>
      </c>
      <c r="B161" s="13">
        <v>2020.0</v>
      </c>
      <c r="C161" s="13">
        <v>5.7</v>
      </c>
      <c r="D161" s="13">
        <v>5.6</v>
      </c>
      <c r="E161" s="13">
        <v>5.0</v>
      </c>
      <c r="F161" s="13">
        <v>4.9</v>
      </c>
      <c r="G161" s="13">
        <v>5.7</v>
      </c>
      <c r="H161" s="13">
        <v>5.5</v>
      </c>
      <c r="I161" s="13">
        <v>6.3</v>
      </c>
      <c r="J161" s="13"/>
      <c r="K161" s="13">
        <v>4.4</v>
      </c>
      <c r="L161" s="13">
        <v>4.5</v>
      </c>
      <c r="M161" s="13">
        <v>4.7</v>
      </c>
      <c r="N161" s="13">
        <v>5.1</v>
      </c>
      <c r="O161" s="13">
        <v>5.5</v>
      </c>
      <c r="P161" s="13">
        <v>6.5</v>
      </c>
      <c r="Q161" s="13">
        <v>5.6</v>
      </c>
      <c r="R161" s="13">
        <v>4.7</v>
      </c>
      <c r="S161" s="13">
        <v>5.0</v>
      </c>
      <c r="T161" s="13">
        <v>5.0</v>
      </c>
      <c r="U161" s="13">
        <v>6.3</v>
      </c>
      <c r="V161" s="13"/>
      <c r="W161" s="13">
        <v>6.1</v>
      </c>
      <c r="X161" s="13">
        <v>6.2</v>
      </c>
      <c r="Y161" s="13">
        <v>4.5</v>
      </c>
      <c r="Z161" s="13">
        <v>4.0</v>
      </c>
      <c r="AA161" s="13">
        <v>5.4</v>
      </c>
      <c r="AB161" s="13">
        <v>6.0</v>
      </c>
      <c r="AC161" s="13"/>
      <c r="AD161" s="13">
        <v>5.0</v>
      </c>
      <c r="AE161" s="13">
        <v>6.5</v>
      </c>
      <c r="AF161" s="13">
        <v>6.4</v>
      </c>
      <c r="AG161" s="13"/>
      <c r="AH161" s="13"/>
      <c r="AI161" s="13"/>
      <c r="AJ161" s="13">
        <v>5.4</v>
      </c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>
        <v>2.8</v>
      </c>
      <c r="BQ161" s="13"/>
      <c r="BR161" s="13"/>
      <c r="BS161" s="13"/>
      <c r="BT161" s="13"/>
      <c r="BU161" s="13"/>
      <c r="BV161" s="13" t="s">
        <v>163</v>
      </c>
      <c r="BW161" s="13">
        <f t="shared" si="1"/>
        <v>144</v>
      </c>
      <c r="BX161" s="13">
        <f t="shared" si="2"/>
        <v>34</v>
      </c>
      <c r="BY161" s="13">
        <f t="shared" si="3"/>
        <v>32</v>
      </c>
      <c r="BZ161" s="13">
        <f t="shared" si="4"/>
        <v>30</v>
      </c>
      <c r="CA161" s="13">
        <f t="shared" si="5"/>
        <v>30</v>
      </c>
      <c r="CB161" s="13">
        <f t="shared" si="6"/>
        <v>14</v>
      </c>
      <c r="CC161" s="13">
        <f t="shared" si="7"/>
        <v>0</v>
      </c>
      <c r="CD161" s="13">
        <f t="shared" si="8"/>
        <v>0</v>
      </c>
      <c r="CE161" s="13">
        <f t="shared" si="9"/>
        <v>0</v>
      </c>
      <c r="CF161" s="13">
        <f t="shared" si="10"/>
        <v>0</v>
      </c>
      <c r="CG161" s="14">
        <f t="shared" si="11"/>
        <v>4</v>
      </c>
      <c r="CR161" s="15">
        <v>45021.0</v>
      </c>
      <c r="CS161" s="5" t="s">
        <v>206</v>
      </c>
    </row>
    <row r="162" ht="15.75" customHeight="1">
      <c r="A162" s="12">
        <v>158.0</v>
      </c>
      <c r="B162" s="13">
        <v>2021.0</v>
      </c>
      <c r="C162" s="13">
        <v>6.5</v>
      </c>
      <c r="D162" s="13">
        <v>5.9</v>
      </c>
      <c r="E162" s="13">
        <v>6.1</v>
      </c>
      <c r="F162" s="13">
        <v>5.2</v>
      </c>
      <c r="G162" s="13">
        <v>6.6</v>
      </c>
      <c r="H162" s="13">
        <v>5.4</v>
      </c>
      <c r="I162" s="13">
        <v>5.9</v>
      </c>
      <c r="J162" s="13">
        <v>5.8</v>
      </c>
      <c r="K162" s="13">
        <v>5.4</v>
      </c>
      <c r="L162" s="13">
        <v>5.6</v>
      </c>
      <c r="M162" s="13">
        <v>5.3</v>
      </c>
      <c r="N162" s="13"/>
      <c r="O162" s="13">
        <v>5.9</v>
      </c>
      <c r="P162" s="13">
        <v>5.3</v>
      </c>
      <c r="Q162" s="13">
        <v>4.7</v>
      </c>
      <c r="R162" s="13"/>
      <c r="S162" s="13">
        <v>3.6</v>
      </c>
      <c r="T162" s="13">
        <v>5.0</v>
      </c>
      <c r="U162" s="13">
        <v>4.5</v>
      </c>
      <c r="V162" s="13">
        <v>3.5</v>
      </c>
      <c r="W162" s="13">
        <v>5.8</v>
      </c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>
        <v>5.2</v>
      </c>
      <c r="BR162" s="13">
        <v>4.7</v>
      </c>
      <c r="BS162" s="13"/>
      <c r="BT162" s="13"/>
      <c r="BU162" s="13"/>
      <c r="BV162" s="13"/>
      <c r="BW162" s="13">
        <f t="shared" si="1"/>
        <v>90</v>
      </c>
      <c r="BX162" s="13">
        <f t="shared" si="2"/>
        <v>34</v>
      </c>
      <c r="BY162" s="13">
        <f t="shared" si="3"/>
        <v>34</v>
      </c>
      <c r="BZ162" s="13">
        <f t="shared" si="4"/>
        <v>22</v>
      </c>
      <c r="CA162" s="13">
        <f t="shared" si="5"/>
        <v>0</v>
      </c>
      <c r="CB162" s="13">
        <f t="shared" si="6"/>
        <v>0</v>
      </c>
      <c r="CC162" s="13">
        <f t="shared" si="7"/>
        <v>0</v>
      </c>
      <c r="CD162" s="13">
        <f t="shared" si="8"/>
        <v>0</v>
      </c>
      <c r="CE162" s="13">
        <f t="shared" si="9"/>
        <v>0</v>
      </c>
      <c r="CF162" s="13">
        <f t="shared" si="10"/>
        <v>0</v>
      </c>
      <c r="CG162" s="14">
        <f t="shared" si="11"/>
        <v>0</v>
      </c>
      <c r="CR162" s="5" t="s">
        <v>221</v>
      </c>
      <c r="CS162" s="5" t="s">
        <v>188</v>
      </c>
    </row>
    <row r="163" ht="15.75" customHeight="1">
      <c r="A163" s="12">
        <v>159.0</v>
      </c>
      <c r="B163" s="13">
        <v>2022.0</v>
      </c>
      <c r="C163" s="13">
        <v>6.3</v>
      </c>
      <c r="D163" s="13">
        <v>3.3</v>
      </c>
      <c r="E163" s="13">
        <v>3.5</v>
      </c>
      <c r="F163" s="13">
        <v>3.5</v>
      </c>
      <c r="G163" s="13">
        <v>2.8</v>
      </c>
      <c r="H163" s="13">
        <v>3.5</v>
      </c>
      <c r="I163" s="13">
        <v>5.8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>
        <v>2.6</v>
      </c>
      <c r="BQ163" s="13"/>
      <c r="BR163" s="13"/>
      <c r="BS163" s="13"/>
      <c r="BT163" s="13"/>
      <c r="BU163" s="13"/>
      <c r="BV163" s="13"/>
      <c r="BW163" s="13">
        <f t="shared" si="1"/>
        <v>6</v>
      </c>
      <c r="BX163" s="13">
        <f t="shared" si="2"/>
        <v>6</v>
      </c>
      <c r="BY163" s="13">
        <f t="shared" si="3"/>
        <v>0</v>
      </c>
      <c r="BZ163" s="13">
        <f t="shared" si="4"/>
        <v>0</v>
      </c>
      <c r="CA163" s="13">
        <f t="shared" si="5"/>
        <v>0</v>
      </c>
      <c r="CB163" s="13">
        <f t="shared" si="6"/>
        <v>0</v>
      </c>
      <c r="CC163" s="13">
        <f t="shared" si="7"/>
        <v>0</v>
      </c>
      <c r="CD163" s="13">
        <f t="shared" si="8"/>
        <v>0</v>
      </c>
      <c r="CE163" s="13">
        <f t="shared" si="9"/>
        <v>0</v>
      </c>
      <c r="CF163" s="13">
        <f t="shared" si="10"/>
        <v>0</v>
      </c>
      <c r="CG163" s="14">
        <f t="shared" si="11"/>
        <v>0</v>
      </c>
      <c r="CR163" s="5" t="s">
        <v>280</v>
      </c>
      <c r="CS163" s="5">
        <v>4.0</v>
      </c>
    </row>
    <row r="164" ht="15.75" customHeight="1">
      <c r="A164" s="12">
        <v>160.0</v>
      </c>
      <c r="B164" s="13">
        <v>2021.0</v>
      </c>
      <c r="C164" s="13">
        <v>6.7</v>
      </c>
      <c r="D164" s="13">
        <v>5.7</v>
      </c>
      <c r="E164" s="13">
        <v>5.2</v>
      </c>
      <c r="F164" s="13">
        <v>5.7</v>
      </c>
      <c r="G164" s="13">
        <v>5.7</v>
      </c>
      <c r="H164" s="13">
        <v>5.1</v>
      </c>
      <c r="I164" s="13">
        <v>6.5</v>
      </c>
      <c r="J164" s="13">
        <v>6.4</v>
      </c>
      <c r="K164" s="13">
        <v>5.2</v>
      </c>
      <c r="L164" s="13">
        <v>5.3</v>
      </c>
      <c r="M164" s="13">
        <v>4.7</v>
      </c>
      <c r="N164" s="13">
        <v>5.9</v>
      </c>
      <c r="O164" s="13">
        <v>4.9</v>
      </c>
      <c r="P164" s="13">
        <v>6.1</v>
      </c>
      <c r="Q164" s="13">
        <v>6.7</v>
      </c>
      <c r="R164" s="13">
        <v>5.1</v>
      </c>
      <c r="S164" s="13">
        <v>5.2</v>
      </c>
      <c r="T164" s="13">
        <v>5.2</v>
      </c>
      <c r="U164" s="13">
        <v>5.6</v>
      </c>
      <c r="V164" s="13">
        <v>5.6</v>
      </c>
      <c r="W164" s="13">
        <v>5.9</v>
      </c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>
        <f t="shared" si="1"/>
        <v>106</v>
      </c>
      <c r="BX164" s="13">
        <f t="shared" si="2"/>
        <v>34</v>
      </c>
      <c r="BY164" s="13">
        <f t="shared" si="3"/>
        <v>36</v>
      </c>
      <c r="BZ164" s="13">
        <f t="shared" si="4"/>
        <v>36</v>
      </c>
      <c r="CA164" s="13">
        <f t="shared" si="5"/>
        <v>0</v>
      </c>
      <c r="CB164" s="13">
        <f t="shared" si="6"/>
        <v>0</v>
      </c>
      <c r="CC164" s="13">
        <f t="shared" si="7"/>
        <v>0</v>
      </c>
      <c r="CD164" s="13">
        <f t="shared" si="8"/>
        <v>0</v>
      </c>
      <c r="CE164" s="13">
        <f t="shared" si="9"/>
        <v>0</v>
      </c>
      <c r="CF164" s="13">
        <f t="shared" si="10"/>
        <v>0</v>
      </c>
      <c r="CG164" s="14">
        <f t="shared" si="11"/>
        <v>0</v>
      </c>
      <c r="CR164" s="5" t="s">
        <v>238</v>
      </c>
      <c r="CS164" s="5" t="s">
        <v>188</v>
      </c>
    </row>
    <row r="165" ht="15.75" customHeight="1">
      <c r="A165" s="12">
        <v>161.0</v>
      </c>
      <c r="B165" s="13">
        <v>2021.0</v>
      </c>
      <c r="C165" s="13">
        <v>6.5</v>
      </c>
      <c r="D165" s="13">
        <v>5.1</v>
      </c>
      <c r="E165" s="13">
        <v>4.9</v>
      </c>
      <c r="F165" s="13">
        <v>4.8</v>
      </c>
      <c r="G165" s="13">
        <v>5.6</v>
      </c>
      <c r="H165" s="13">
        <v>5.8</v>
      </c>
      <c r="I165" s="13">
        <v>6.3</v>
      </c>
      <c r="J165" s="13">
        <v>5.6</v>
      </c>
      <c r="K165" s="13">
        <v>5.3</v>
      </c>
      <c r="L165" s="13">
        <v>5.7</v>
      </c>
      <c r="M165" s="13">
        <v>5.3</v>
      </c>
      <c r="N165" s="13">
        <v>6.1</v>
      </c>
      <c r="O165" s="13">
        <v>5.5</v>
      </c>
      <c r="P165" s="13">
        <v>5.6</v>
      </c>
      <c r="Q165" s="13">
        <v>6.0</v>
      </c>
      <c r="R165" s="13">
        <v>4.0</v>
      </c>
      <c r="S165" s="13">
        <v>4.3</v>
      </c>
      <c r="T165" s="13">
        <v>4.6</v>
      </c>
      <c r="U165" s="13">
        <v>5.1</v>
      </c>
      <c r="V165" s="13">
        <v>6.2</v>
      </c>
      <c r="W165" s="13">
        <v>5.6</v>
      </c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>
        <v>5.6</v>
      </c>
      <c r="BQ165" s="13">
        <v>5.7</v>
      </c>
      <c r="BR165" s="13"/>
      <c r="BS165" s="13"/>
      <c r="BT165" s="13"/>
      <c r="BU165" s="13"/>
      <c r="BV165" s="13"/>
      <c r="BW165" s="13">
        <f t="shared" si="1"/>
        <v>114</v>
      </c>
      <c r="BX165" s="13">
        <f t="shared" si="2"/>
        <v>38</v>
      </c>
      <c r="BY165" s="13">
        <f t="shared" si="3"/>
        <v>40</v>
      </c>
      <c r="BZ165" s="13">
        <f t="shared" si="4"/>
        <v>36</v>
      </c>
      <c r="CA165" s="13">
        <f t="shared" si="5"/>
        <v>0</v>
      </c>
      <c r="CB165" s="13">
        <f t="shared" si="6"/>
        <v>0</v>
      </c>
      <c r="CC165" s="13">
        <f t="shared" si="7"/>
        <v>0</v>
      </c>
      <c r="CD165" s="13">
        <f t="shared" si="8"/>
        <v>0</v>
      </c>
      <c r="CE165" s="13">
        <f t="shared" si="9"/>
        <v>0</v>
      </c>
      <c r="CF165" s="13">
        <f t="shared" si="10"/>
        <v>0</v>
      </c>
      <c r="CG165" s="14">
        <f t="shared" si="11"/>
        <v>0</v>
      </c>
      <c r="CR165" s="5" t="s">
        <v>207</v>
      </c>
      <c r="CS165" s="15">
        <v>45021.0</v>
      </c>
    </row>
    <row r="166" ht="15.75" customHeight="1">
      <c r="A166" s="12">
        <v>162.0</v>
      </c>
      <c r="B166" s="13">
        <v>2021.0</v>
      </c>
      <c r="C166" s="13">
        <v>6.7</v>
      </c>
      <c r="D166" s="13">
        <v>5.0</v>
      </c>
      <c r="E166" s="13">
        <v>5.4</v>
      </c>
      <c r="F166" s="13">
        <v>5.7</v>
      </c>
      <c r="G166" s="13">
        <v>6.1</v>
      </c>
      <c r="H166" s="13">
        <v>4.8</v>
      </c>
      <c r="I166" s="13">
        <v>6.5</v>
      </c>
      <c r="J166" s="13">
        <v>5.7</v>
      </c>
      <c r="K166" s="13">
        <v>5.1</v>
      </c>
      <c r="L166" s="13">
        <v>5.3</v>
      </c>
      <c r="M166" s="13">
        <v>4.9</v>
      </c>
      <c r="N166" s="13">
        <v>6.1</v>
      </c>
      <c r="O166" s="13">
        <v>6.1</v>
      </c>
      <c r="P166" s="13">
        <v>5.5</v>
      </c>
      <c r="Q166" s="13">
        <v>5.6</v>
      </c>
      <c r="R166" s="13">
        <v>3.0</v>
      </c>
      <c r="S166" s="13">
        <v>3.5</v>
      </c>
      <c r="T166" s="13">
        <v>4.0</v>
      </c>
      <c r="U166" s="13">
        <v>6.0</v>
      </c>
      <c r="V166" s="13"/>
      <c r="W166" s="13">
        <v>5.9</v>
      </c>
      <c r="X166" s="13">
        <v>6.2</v>
      </c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>
        <v>5.2</v>
      </c>
      <c r="BQ166" s="13">
        <v>5.2</v>
      </c>
      <c r="BR166" s="13">
        <v>5.1</v>
      </c>
      <c r="BS166" s="13"/>
      <c r="BT166" s="13"/>
      <c r="BU166" s="13"/>
      <c r="BV166" s="13"/>
      <c r="BW166" s="13">
        <f t="shared" si="1"/>
        <v>104</v>
      </c>
      <c r="BX166" s="13">
        <f t="shared" si="2"/>
        <v>38</v>
      </c>
      <c r="BY166" s="13">
        <f t="shared" si="3"/>
        <v>40</v>
      </c>
      <c r="BZ166" s="13">
        <f t="shared" si="4"/>
        <v>22</v>
      </c>
      <c r="CA166" s="13">
        <f t="shared" si="5"/>
        <v>4</v>
      </c>
      <c r="CB166" s="13">
        <f t="shared" si="6"/>
        <v>0</v>
      </c>
      <c r="CC166" s="13">
        <f t="shared" si="7"/>
        <v>0</v>
      </c>
      <c r="CD166" s="13">
        <f t="shared" si="8"/>
        <v>0</v>
      </c>
      <c r="CE166" s="13">
        <f t="shared" si="9"/>
        <v>0</v>
      </c>
      <c r="CF166" s="13">
        <f t="shared" si="10"/>
        <v>0</v>
      </c>
      <c r="CG166" s="14">
        <f t="shared" si="11"/>
        <v>0</v>
      </c>
      <c r="CR166" s="5" t="s">
        <v>221</v>
      </c>
      <c r="CS166" s="5" t="s">
        <v>159</v>
      </c>
    </row>
    <row r="167" ht="15.75" customHeight="1">
      <c r="A167" s="12">
        <v>163.0</v>
      </c>
      <c r="B167" s="13">
        <v>2021.0</v>
      </c>
      <c r="C167" s="13">
        <v>6.3</v>
      </c>
      <c r="D167" s="13">
        <v>4.3</v>
      </c>
      <c r="E167" s="13">
        <v>4.5</v>
      </c>
      <c r="F167" s="13">
        <v>5.1</v>
      </c>
      <c r="G167" s="13">
        <v>5.3</v>
      </c>
      <c r="H167" s="13">
        <v>4.5</v>
      </c>
      <c r="I167" s="13">
        <v>5.8</v>
      </c>
      <c r="J167" s="13">
        <v>3.5</v>
      </c>
      <c r="K167" s="13">
        <v>4.3</v>
      </c>
      <c r="L167" s="13">
        <v>4.5</v>
      </c>
      <c r="M167" s="13">
        <v>5.8</v>
      </c>
      <c r="N167" s="13">
        <v>6.1</v>
      </c>
      <c r="O167" s="13">
        <v>4.2</v>
      </c>
      <c r="P167" s="13">
        <v>4.7</v>
      </c>
      <c r="Q167" s="13">
        <v>5.9</v>
      </c>
      <c r="R167" s="13"/>
      <c r="S167" s="13">
        <v>3.5</v>
      </c>
      <c r="T167" s="13">
        <v>3.5</v>
      </c>
      <c r="U167" s="13">
        <v>5.7</v>
      </c>
      <c r="V167" s="13">
        <v>5.5</v>
      </c>
      <c r="W167" s="13">
        <v>4.6</v>
      </c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>
        <f t="shared" si="1"/>
        <v>84</v>
      </c>
      <c r="BX167" s="13">
        <f t="shared" si="2"/>
        <v>34</v>
      </c>
      <c r="BY167" s="13">
        <f t="shared" si="3"/>
        <v>32</v>
      </c>
      <c r="BZ167" s="13">
        <f t="shared" si="4"/>
        <v>18</v>
      </c>
      <c r="CA167" s="13">
        <f t="shared" si="5"/>
        <v>0</v>
      </c>
      <c r="CB167" s="13">
        <f t="shared" si="6"/>
        <v>0</v>
      </c>
      <c r="CC167" s="13">
        <f t="shared" si="7"/>
        <v>0</v>
      </c>
      <c r="CD167" s="13">
        <f t="shared" si="8"/>
        <v>0</v>
      </c>
      <c r="CE167" s="13">
        <f t="shared" si="9"/>
        <v>0</v>
      </c>
      <c r="CF167" s="13">
        <f t="shared" si="10"/>
        <v>0</v>
      </c>
      <c r="CG167" s="14">
        <f t="shared" si="11"/>
        <v>0</v>
      </c>
      <c r="CR167" s="5" t="s">
        <v>160</v>
      </c>
      <c r="CS167" s="5" t="s">
        <v>281</v>
      </c>
    </row>
    <row r="168" ht="15.75" customHeight="1">
      <c r="A168" s="12">
        <v>164.0</v>
      </c>
      <c r="B168" s="13">
        <v>2021.0</v>
      </c>
      <c r="C168" s="13">
        <v>6.2</v>
      </c>
      <c r="D168" s="13">
        <v>4.9</v>
      </c>
      <c r="E168" s="13">
        <v>4.5</v>
      </c>
      <c r="F168" s="13">
        <v>4.1</v>
      </c>
      <c r="G168" s="13">
        <v>5.8</v>
      </c>
      <c r="H168" s="13">
        <v>5.0</v>
      </c>
      <c r="I168" s="13">
        <v>3.7</v>
      </c>
      <c r="J168" s="13">
        <v>4.5</v>
      </c>
      <c r="K168" s="13">
        <v>4.4</v>
      </c>
      <c r="L168" s="13">
        <v>4.5</v>
      </c>
      <c r="M168" s="13">
        <v>3.5</v>
      </c>
      <c r="N168" s="13">
        <v>6.3</v>
      </c>
      <c r="O168" s="13">
        <v>6.5</v>
      </c>
      <c r="P168" s="13"/>
      <c r="Q168" s="13">
        <v>5.6</v>
      </c>
      <c r="R168" s="13"/>
      <c r="S168" s="13">
        <v>3.5</v>
      </c>
      <c r="T168" s="13"/>
      <c r="U168" s="13">
        <v>4.5</v>
      </c>
      <c r="V168" s="13">
        <v>6.5</v>
      </c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>
        <f t="shared" si="1"/>
        <v>76</v>
      </c>
      <c r="BX168" s="13">
        <f t="shared" si="2"/>
        <v>32</v>
      </c>
      <c r="BY168" s="13">
        <f t="shared" si="3"/>
        <v>28</v>
      </c>
      <c r="BZ168" s="13">
        <f t="shared" si="4"/>
        <v>16</v>
      </c>
      <c r="CA168" s="13">
        <f t="shared" si="5"/>
        <v>0</v>
      </c>
      <c r="CB168" s="13">
        <f t="shared" si="6"/>
        <v>0</v>
      </c>
      <c r="CC168" s="13">
        <f t="shared" si="7"/>
        <v>0</v>
      </c>
      <c r="CD168" s="13">
        <f t="shared" si="8"/>
        <v>0</v>
      </c>
      <c r="CE168" s="13">
        <f t="shared" si="9"/>
        <v>0</v>
      </c>
      <c r="CF168" s="13">
        <f t="shared" si="10"/>
        <v>0</v>
      </c>
      <c r="CG168" s="14">
        <f t="shared" si="11"/>
        <v>0</v>
      </c>
      <c r="CR168" s="5" t="s">
        <v>159</v>
      </c>
      <c r="CS168" s="5" t="s">
        <v>227</v>
      </c>
    </row>
    <row r="169" ht="15.75" customHeight="1">
      <c r="A169" s="12">
        <v>165.0</v>
      </c>
      <c r="B169" s="13">
        <v>2021.0</v>
      </c>
      <c r="C169" s="13">
        <v>6.2</v>
      </c>
      <c r="D169" s="13">
        <v>4.0</v>
      </c>
      <c r="E169" s="13">
        <v>4.5</v>
      </c>
      <c r="F169" s="13">
        <v>4.0</v>
      </c>
      <c r="G169" s="13">
        <v>3.5</v>
      </c>
      <c r="H169" s="13">
        <v>5.9</v>
      </c>
      <c r="I169" s="13">
        <v>6.8</v>
      </c>
      <c r="J169" s="13">
        <v>2.7</v>
      </c>
      <c r="K169" s="13">
        <v>4.0</v>
      </c>
      <c r="L169" s="13">
        <v>3.6</v>
      </c>
      <c r="M169" s="13">
        <v>4.0</v>
      </c>
      <c r="N169" s="13">
        <v>5.0</v>
      </c>
      <c r="O169" s="13"/>
      <c r="P169" s="13"/>
      <c r="Q169" s="13">
        <v>4.9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>
        <v>3.1</v>
      </c>
      <c r="BQ169" s="13"/>
      <c r="BR169" s="13"/>
      <c r="BS169" s="13"/>
      <c r="BT169" s="13"/>
      <c r="BU169" s="13"/>
      <c r="BV169" s="13"/>
      <c r="BW169" s="13">
        <f t="shared" si="1"/>
        <v>50</v>
      </c>
      <c r="BX169" s="13">
        <f t="shared" si="2"/>
        <v>28</v>
      </c>
      <c r="BY169" s="13">
        <f t="shared" si="3"/>
        <v>18</v>
      </c>
      <c r="BZ169" s="13">
        <f t="shared" si="4"/>
        <v>4</v>
      </c>
      <c r="CA169" s="13">
        <f t="shared" si="5"/>
        <v>0</v>
      </c>
      <c r="CB169" s="13">
        <f t="shared" si="6"/>
        <v>0</v>
      </c>
      <c r="CC169" s="13">
        <f t="shared" si="7"/>
        <v>0</v>
      </c>
      <c r="CD169" s="13">
        <f t="shared" si="8"/>
        <v>0</v>
      </c>
      <c r="CE169" s="13">
        <f t="shared" si="9"/>
        <v>0</v>
      </c>
      <c r="CF169" s="13">
        <f t="shared" si="10"/>
        <v>0</v>
      </c>
      <c r="CG169" s="14">
        <f t="shared" si="11"/>
        <v>0</v>
      </c>
      <c r="CR169" s="5" t="s">
        <v>230</v>
      </c>
      <c r="CS169" s="16">
        <v>44930.0</v>
      </c>
    </row>
    <row r="170" ht="15.75" customHeight="1">
      <c r="A170" s="12">
        <v>166.0</v>
      </c>
      <c r="B170" s="13">
        <v>2021.0</v>
      </c>
      <c r="C170" s="13">
        <v>6.2</v>
      </c>
      <c r="D170" s="13">
        <v>4.9</v>
      </c>
      <c r="E170" s="13">
        <v>4.6</v>
      </c>
      <c r="F170" s="13">
        <v>4.5</v>
      </c>
      <c r="G170" s="13">
        <v>4.5</v>
      </c>
      <c r="H170" s="13">
        <v>5.5</v>
      </c>
      <c r="I170" s="13">
        <v>5.9</v>
      </c>
      <c r="J170" s="13">
        <v>3.8</v>
      </c>
      <c r="K170" s="13"/>
      <c r="L170" s="13"/>
      <c r="M170" s="13"/>
      <c r="N170" s="13">
        <v>5.2</v>
      </c>
      <c r="O170" s="13">
        <v>6.2</v>
      </c>
      <c r="P170" s="13">
        <v>3.1</v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>
        <v>4.8</v>
      </c>
      <c r="BQ170" s="13"/>
      <c r="BR170" s="13"/>
      <c r="BS170" s="13"/>
      <c r="BT170" s="13"/>
      <c r="BU170" s="13"/>
      <c r="BV170" s="13"/>
      <c r="BW170" s="13">
        <f t="shared" si="1"/>
        <v>50</v>
      </c>
      <c r="BX170" s="13">
        <f t="shared" si="2"/>
        <v>38</v>
      </c>
      <c r="BY170" s="13">
        <f t="shared" si="3"/>
        <v>12</v>
      </c>
      <c r="BZ170" s="13">
        <f t="shared" si="4"/>
        <v>0</v>
      </c>
      <c r="CA170" s="13">
        <f t="shared" si="5"/>
        <v>0</v>
      </c>
      <c r="CB170" s="13">
        <f t="shared" si="6"/>
        <v>0</v>
      </c>
      <c r="CC170" s="13">
        <f t="shared" si="7"/>
        <v>0</v>
      </c>
      <c r="CD170" s="13">
        <f t="shared" si="8"/>
        <v>0</v>
      </c>
      <c r="CE170" s="13">
        <f t="shared" si="9"/>
        <v>0</v>
      </c>
      <c r="CF170" s="13">
        <f t="shared" si="10"/>
        <v>0</v>
      </c>
      <c r="CG170" s="14">
        <f t="shared" si="11"/>
        <v>0</v>
      </c>
      <c r="CR170" s="15">
        <v>44931.0</v>
      </c>
      <c r="CS170" s="5" t="s">
        <v>282</v>
      </c>
    </row>
    <row r="171" ht="15.75" customHeight="1">
      <c r="A171" s="12">
        <v>167.0</v>
      </c>
      <c r="B171" s="13">
        <v>2021.0</v>
      </c>
      <c r="C171" s="13">
        <v>5.0</v>
      </c>
      <c r="D171" s="13">
        <v>3.5</v>
      </c>
      <c r="E171" s="13">
        <v>3.5</v>
      </c>
      <c r="F171" s="13">
        <v>3.5</v>
      </c>
      <c r="G171" s="13">
        <v>1.0</v>
      </c>
      <c r="H171" s="13">
        <v>3.5</v>
      </c>
      <c r="I171" s="13">
        <v>3.0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>
        <v>2.5</v>
      </c>
      <c r="BQ171" s="13"/>
      <c r="BR171" s="13"/>
      <c r="BS171" s="13"/>
      <c r="BT171" s="13" t="s">
        <v>203</v>
      </c>
      <c r="BU171" s="13"/>
      <c r="BV171" s="13"/>
      <c r="BW171" s="13">
        <f t="shared" si="1"/>
        <v>8</v>
      </c>
      <c r="BX171" s="13">
        <f t="shared" si="2"/>
        <v>4</v>
      </c>
      <c r="BY171" s="13">
        <f t="shared" si="3"/>
        <v>0</v>
      </c>
      <c r="BZ171" s="13">
        <f t="shared" si="4"/>
        <v>0</v>
      </c>
      <c r="CA171" s="13">
        <f t="shared" si="5"/>
        <v>0</v>
      </c>
      <c r="CB171" s="13">
        <f t="shared" si="6"/>
        <v>0</v>
      </c>
      <c r="CC171" s="13">
        <f t="shared" si="7"/>
        <v>0</v>
      </c>
      <c r="CD171" s="13">
        <f t="shared" si="8"/>
        <v>0</v>
      </c>
      <c r="CE171" s="13">
        <f t="shared" si="9"/>
        <v>4</v>
      </c>
      <c r="CF171" s="13">
        <f t="shared" si="10"/>
        <v>0</v>
      </c>
      <c r="CG171" s="14">
        <f t="shared" si="11"/>
        <v>0</v>
      </c>
      <c r="CR171" s="15">
        <v>45021.0</v>
      </c>
      <c r="CS171" s="5" t="s">
        <v>283</v>
      </c>
    </row>
    <row r="172" ht="15.75" customHeight="1">
      <c r="A172" s="12">
        <v>168.0</v>
      </c>
      <c r="B172" s="13">
        <v>2021.0</v>
      </c>
      <c r="C172" s="13">
        <v>6.8</v>
      </c>
      <c r="D172" s="13">
        <v>5.7</v>
      </c>
      <c r="E172" s="13">
        <v>4.7</v>
      </c>
      <c r="F172" s="13">
        <v>4.7</v>
      </c>
      <c r="G172" s="13">
        <v>5.0</v>
      </c>
      <c r="H172" s="13">
        <v>5.1</v>
      </c>
      <c r="I172" s="13">
        <v>6.2</v>
      </c>
      <c r="J172" s="13">
        <v>6.5</v>
      </c>
      <c r="K172" s="13">
        <v>3.4</v>
      </c>
      <c r="L172" s="13">
        <v>3.7</v>
      </c>
      <c r="M172" s="13">
        <v>2.9</v>
      </c>
      <c r="N172" s="13">
        <v>5.3</v>
      </c>
      <c r="O172" s="13">
        <v>5.4</v>
      </c>
      <c r="P172" s="13">
        <v>4.4</v>
      </c>
      <c r="Q172" s="13">
        <v>6.4</v>
      </c>
      <c r="R172" s="13"/>
      <c r="S172" s="13"/>
      <c r="T172" s="13"/>
      <c r="U172" s="13"/>
      <c r="V172" s="13">
        <v>3.5</v>
      </c>
      <c r="W172" s="13">
        <v>5.3</v>
      </c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>
        <v>4.7</v>
      </c>
      <c r="BQ172" s="13">
        <v>4.1</v>
      </c>
      <c r="BR172" s="13">
        <v>5.2</v>
      </c>
      <c r="BS172" s="13"/>
      <c r="BT172" s="13"/>
      <c r="BU172" s="13"/>
      <c r="BV172" s="13"/>
      <c r="BW172" s="13">
        <f t="shared" si="1"/>
        <v>70</v>
      </c>
      <c r="BX172" s="13">
        <f t="shared" si="2"/>
        <v>38</v>
      </c>
      <c r="BY172" s="13">
        <f t="shared" si="3"/>
        <v>22</v>
      </c>
      <c r="BZ172" s="13">
        <f t="shared" si="4"/>
        <v>10</v>
      </c>
      <c r="CA172" s="13">
        <f t="shared" si="5"/>
        <v>0</v>
      </c>
      <c r="CB172" s="13">
        <f t="shared" si="6"/>
        <v>0</v>
      </c>
      <c r="CC172" s="13">
        <f t="shared" si="7"/>
        <v>0</v>
      </c>
      <c r="CD172" s="13">
        <f t="shared" si="8"/>
        <v>0</v>
      </c>
      <c r="CE172" s="13">
        <f t="shared" si="9"/>
        <v>0</v>
      </c>
      <c r="CF172" s="13">
        <f t="shared" si="10"/>
        <v>0</v>
      </c>
      <c r="CG172" s="14">
        <f t="shared" si="11"/>
        <v>0</v>
      </c>
      <c r="CR172" s="5" t="s">
        <v>226</v>
      </c>
      <c r="CS172" s="5" t="s">
        <v>229</v>
      </c>
    </row>
    <row r="173" ht="15.75" customHeight="1">
      <c r="A173" s="12">
        <v>169.0</v>
      </c>
      <c r="B173" s="13">
        <v>2021.0</v>
      </c>
      <c r="C173" s="13">
        <v>6.2</v>
      </c>
      <c r="D173" s="13">
        <v>5.3</v>
      </c>
      <c r="E173" s="13">
        <v>5.1</v>
      </c>
      <c r="F173" s="13">
        <v>4.4</v>
      </c>
      <c r="G173" s="13">
        <v>4.5</v>
      </c>
      <c r="H173" s="13">
        <v>6.6</v>
      </c>
      <c r="I173" s="13">
        <v>5.4</v>
      </c>
      <c r="J173" s="13">
        <v>4.9</v>
      </c>
      <c r="K173" s="13">
        <v>4.5</v>
      </c>
      <c r="L173" s="13">
        <v>4.7</v>
      </c>
      <c r="M173" s="13">
        <v>5.1</v>
      </c>
      <c r="N173" s="13">
        <v>5.1</v>
      </c>
      <c r="O173" s="13">
        <v>4.9</v>
      </c>
      <c r="P173" s="13">
        <v>6.3</v>
      </c>
      <c r="Q173" s="13">
        <v>5.9</v>
      </c>
      <c r="R173" s="13">
        <v>5.1</v>
      </c>
      <c r="S173" s="13">
        <v>4.4</v>
      </c>
      <c r="T173" s="13">
        <v>3.4</v>
      </c>
      <c r="U173" s="13">
        <v>5.6</v>
      </c>
      <c r="V173" s="13">
        <v>6.3</v>
      </c>
      <c r="W173" s="13">
        <v>5.3</v>
      </c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>
        <v>5.9</v>
      </c>
      <c r="BQ173" s="13">
        <v>5.7</v>
      </c>
      <c r="BR173" s="13">
        <v>5.0</v>
      </c>
      <c r="BS173" s="13"/>
      <c r="BT173" s="13"/>
      <c r="BU173" s="13"/>
      <c r="BV173" s="13"/>
      <c r="BW173" s="13">
        <f t="shared" si="1"/>
        <v>112</v>
      </c>
      <c r="BX173" s="13">
        <f t="shared" si="2"/>
        <v>38</v>
      </c>
      <c r="BY173" s="13">
        <f t="shared" si="3"/>
        <v>40</v>
      </c>
      <c r="BZ173" s="13">
        <f t="shared" si="4"/>
        <v>34</v>
      </c>
      <c r="CA173" s="13">
        <f t="shared" si="5"/>
        <v>0</v>
      </c>
      <c r="CB173" s="13">
        <f t="shared" si="6"/>
        <v>0</v>
      </c>
      <c r="CC173" s="13">
        <f t="shared" si="7"/>
        <v>0</v>
      </c>
      <c r="CD173" s="13">
        <f t="shared" si="8"/>
        <v>0</v>
      </c>
      <c r="CE173" s="13">
        <f t="shared" si="9"/>
        <v>0</v>
      </c>
      <c r="CF173" s="13">
        <f t="shared" si="10"/>
        <v>0</v>
      </c>
      <c r="CG173" s="14">
        <f t="shared" si="11"/>
        <v>0</v>
      </c>
      <c r="CR173" s="5" t="s">
        <v>220</v>
      </c>
      <c r="CS173" s="15">
        <v>45235.0</v>
      </c>
    </row>
    <row r="174" ht="15.75" customHeight="1">
      <c r="A174" s="12">
        <v>170.0</v>
      </c>
      <c r="B174" s="13">
        <v>2021.0</v>
      </c>
      <c r="C174" s="13"/>
      <c r="D174" s="13">
        <v>4.2</v>
      </c>
      <c r="E174" s="13">
        <v>5.0</v>
      </c>
      <c r="F174" s="13">
        <v>6.1</v>
      </c>
      <c r="G174" s="13">
        <v>4.5</v>
      </c>
      <c r="H174" s="13">
        <v>6.0</v>
      </c>
      <c r="I174" s="13">
        <v>4.7</v>
      </c>
      <c r="J174" s="13"/>
      <c r="K174" s="13">
        <v>4.6</v>
      </c>
      <c r="L174" s="13">
        <v>5.2</v>
      </c>
      <c r="M174" s="13">
        <v>4.4</v>
      </c>
      <c r="N174" s="13">
        <v>5.9</v>
      </c>
      <c r="O174" s="13">
        <v>5.7</v>
      </c>
      <c r="P174" s="13">
        <v>5.2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>
        <f t="shared" si="1"/>
        <v>62</v>
      </c>
      <c r="BX174" s="13">
        <f t="shared" si="2"/>
        <v>30</v>
      </c>
      <c r="BY174" s="13">
        <f t="shared" si="3"/>
        <v>32</v>
      </c>
      <c r="BZ174" s="13">
        <f t="shared" si="4"/>
        <v>0</v>
      </c>
      <c r="CA174" s="13">
        <f t="shared" si="5"/>
        <v>0</v>
      </c>
      <c r="CB174" s="13">
        <f t="shared" si="6"/>
        <v>0</v>
      </c>
      <c r="CC174" s="13">
        <f t="shared" si="7"/>
        <v>0</v>
      </c>
      <c r="CD174" s="13">
        <f t="shared" si="8"/>
        <v>0</v>
      </c>
      <c r="CE174" s="13">
        <f t="shared" si="9"/>
        <v>0</v>
      </c>
      <c r="CF174" s="13">
        <f t="shared" si="10"/>
        <v>0</v>
      </c>
      <c r="CG174" s="14">
        <f t="shared" si="11"/>
        <v>0</v>
      </c>
      <c r="CR174" s="16">
        <v>45021.0</v>
      </c>
      <c r="CS174" s="5" t="s">
        <v>284</v>
      </c>
    </row>
    <row r="175" ht="15.75" customHeight="1">
      <c r="A175" s="12">
        <v>171.0</v>
      </c>
      <c r="B175" s="13">
        <v>2022.0</v>
      </c>
      <c r="C175" s="13">
        <v>6.4</v>
      </c>
      <c r="D175" s="13">
        <v>3.6</v>
      </c>
      <c r="E175" s="13">
        <v>4.2</v>
      </c>
      <c r="F175" s="13">
        <v>3.3</v>
      </c>
      <c r="G175" s="13">
        <v>3.6</v>
      </c>
      <c r="H175" s="13">
        <v>5.3</v>
      </c>
      <c r="I175" s="13">
        <v>6.8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>
        <f t="shared" si="1"/>
        <v>14</v>
      </c>
      <c r="BX175" s="13">
        <f t="shared" si="2"/>
        <v>14</v>
      </c>
      <c r="BY175" s="13">
        <f t="shared" si="3"/>
        <v>0</v>
      </c>
      <c r="BZ175" s="13">
        <f t="shared" si="4"/>
        <v>0</v>
      </c>
      <c r="CA175" s="13">
        <f t="shared" si="5"/>
        <v>0</v>
      </c>
      <c r="CB175" s="13">
        <f t="shared" si="6"/>
        <v>0</v>
      </c>
      <c r="CC175" s="13">
        <f t="shared" si="7"/>
        <v>0</v>
      </c>
      <c r="CD175" s="13">
        <f t="shared" si="8"/>
        <v>0</v>
      </c>
      <c r="CE175" s="13">
        <f t="shared" si="9"/>
        <v>0</v>
      </c>
      <c r="CF175" s="13">
        <f t="shared" si="10"/>
        <v>0</v>
      </c>
      <c r="CG175" s="14">
        <f t="shared" si="11"/>
        <v>0</v>
      </c>
      <c r="CR175" s="5" t="s">
        <v>209</v>
      </c>
      <c r="CS175" s="5" t="s">
        <v>271</v>
      </c>
    </row>
    <row r="176" ht="15.75" customHeight="1">
      <c r="A176" s="12">
        <v>172.0</v>
      </c>
      <c r="B176" s="13">
        <v>2021.0</v>
      </c>
      <c r="C176" s="13">
        <v>6.1</v>
      </c>
      <c r="D176" s="13">
        <v>4.5</v>
      </c>
      <c r="E176" s="13">
        <v>4.9</v>
      </c>
      <c r="F176" s="13">
        <v>5.7</v>
      </c>
      <c r="G176" s="13">
        <v>4.4</v>
      </c>
      <c r="H176" s="13">
        <v>6.0</v>
      </c>
      <c r="I176" s="13">
        <v>6.1</v>
      </c>
      <c r="J176" s="13">
        <v>1.0</v>
      </c>
      <c r="K176" s="13">
        <v>4.6</v>
      </c>
      <c r="L176" s="13">
        <v>5.0</v>
      </c>
      <c r="M176" s="13">
        <v>3.5</v>
      </c>
      <c r="N176" s="13">
        <v>4.5</v>
      </c>
      <c r="O176" s="13">
        <v>5.0</v>
      </c>
      <c r="P176" s="13">
        <v>5.4</v>
      </c>
      <c r="Q176" s="13">
        <v>4.5</v>
      </c>
      <c r="R176" s="13">
        <v>3.5</v>
      </c>
      <c r="S176" s="13"/>
      <c r="T176" s="13"/>
      <c r="U176" s="13">
        <v>5.6</v>
      </c>
      <c r="V176" s="13">
        <v>5.1</v>
      </c>
      <c r="W176" s="13">
        <v>4.4</v>
      </c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>
        <v>4.3</v>
      </c>
      <c r="BQ176" s="13">
        <v>5.9</v>
      </c>
      <c r="BR176" s="13">
        <v>4.3</v>
      </c>
      <c r="BS176" s="13"/>
      <c r="BT176" s="13"/>
      <c r="BU176" s="13"/>
      <c r="BV176" s="13"/>
      <c r="BW176" s="13">
        <f t="shared" si="1"/>
        <v>90</v>
      </c>
      <c r="BX176" s="13">
        <f t="shared" si="2"/>
        <v>38</v>
      </c>
      <c r="BY176" s="13">
        <f t="shared" si="3"/>
        <v>30</v>
      </c>
      <c r="BZ176" s="13">
        <f t="shared" si="4"/>
        <v>22</v>
      </c>
      <c r="CA176" s="13">
        <f t="shared" si="5"/>
        <v>0</v>
      </c>
      <c r="CB176" s="13">
        <f t="shared" si="6"/>
        <v>0</v>
      </c>
      <c r="CC176" s="13">
        <f t="shared" si="7"/>
        <v>0</v>
      </c>
      <c r="CD176" s="13">
        <f t="shared" si="8"/>
        <v>0</v>
      </c>
      <c r="CE176" s="13">
        <f t="shared" si="9"/>
        <v>0</v>
      </c>
      <c r="CF176" s="13">
        <f t="shared" si="10"/>
        <v>0</v>
      </c>
      <c r="CG176" s="14">
        <f t="shared" si="11"/>
        <v>0</v>
      </c>
      <c r="CR176" s="5" t="s">
        <v>186</v>
      </c>
      <c r="CS176" s="5" t="s">
        <v>230</v>
      </c>
    </row>
    <row r="177" ht="15.75" customHeight="1">
      <c r="A177" s="12">
        <v>173.0</v>
      </c>
      <c r="B177" s="13">
        <v>2021.0</v>
      </c>
      <c r="C177" s="13">
        <v>6.5</v>
      </c>
      <c r="D177" s="13">
        <v>3.4</v>
      </c>
      <c r="E177" s="13">
        <v>3.5</v>
      </c>
      <c r="F177" s="13">
        <v>5.2</v>
      </c>
      <c r="G177" s="13">
        <v>4.2</v>
      </c>
      <c r="H177" s="13">
        <v>5.2</v>
      </c>
      <c r="I177" s="13">
        <v>6.1</v>
      </c>
      <c r="J177" s="13"/>
      <c r="K177" s="13"/>
      <c r="L177" s="13"/>
      <c r="M177" s="13"/>
      <c r="N177" s="13"/>
      <c r="O177" s="13">
        <v>3.5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>
        <f t="shared" si="1"/>
        <v>20</v>
      </c>
      <c r="BX177" s="13">
        <f t="shared" si="2"/>
        <v>20</v>
      </c>
      <c r="BY177" s="13">
        <f t="shared" si="3"/>
        <v>0</v>
      </c>
      <c r="BZ177" s="13">
        <f t="shared" si="4"/>
        <v>0</v>
      </c>
      <c r="CA177" s="13">
        <f t="shared" si="5"/>
        <v>0</v>
      </c>
      <c r="CB177" s="13">
        <f t="shared" si="6"/>
        <v>0</v>
      </c>
      <c r="CC177" s="13">
        <f t="shared" si="7"/>
        <v>0</v>
      </c>
      <c r="CD177" s="13">
        <f t="shared" si="8"/>
        <v>0</v>
      </c>
      <c r="CE177" s="13">
        <f t="shared" si="9"/>
        <v>0</v>
      </c>
      <c r="CF177" s="13">
        <f t="shared" si="10"/>
        <v>0</v>
      </c>
      <c r="CG177" s="14">
        <f t="shared" si="11"/>
        <v>0</v>
      </c>
      <c r="CR177" s="5" t="s">
        <v>244</v>
      </c>
      <c r="CS177" s="15">
        <v>44961.0</v>
      </c>
    </row>
    <row r="178" ht="15.75" customHeight="1">
      <c r="A178" s="12">
        <v>174.0</v>
      </c>
      <c r="B178" s="13">
        <v>2021.0</v>
      </c>
      <c r="C178" s="13">
        <v>6.4</v>
      </c>
      <c r="D178" s="13">
        <v>5.5</v>
      </c>
      <c r="E178" s="13">
        <v>4.9</v>
      </c>
      <c r="F178" s="13">
        <v>6.3</v>
      </c>
      <c r="G178" s="13">
        <v>4.6</v>
      </c>
      <c r="H178" s="13">
        <v>6.5</v>
      </c>
      <c r="I178" s="13">
        <v>6.0</v>
      </c>
      <c r="J178" s="13">
        <v>5.6</v>
      </c>
      <c r="K178" s="13">
        <v>4.7</v>
      </c>
      <c r="L178" s="13">
        <v>5.0</v>
      </c>
      <c r="M178" s="13">
        <v>3.5</v>
      </c>
      <c r="N178" s="13">
        <v>6.0</v>
      </c>
      <c r="O178" s="13">
        <v>4.7</v>
      </c>
      <c r="P178" s="13">
        <v>4.7</v>
      </c>
      <c r="Q178" s="13">
        <v>5.5</v>
      </c>
      <c r="R178" s="13">
        <v>3.2</v>
      </c>
      <c r="S178" s="13">
        <v>3.5</v>
      </c>
      <c r="T178" s="13"/>
      <c r="U178" s="13">
        <v>5.2</v>
      </c>
      <c r="V178" s="13">
        <v>4.2</v>
      </c>
      <c r="W178" s="13">
        <v>5.3</v>
      </c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>
        <v>5.6</v>
      </c>
      <c r="BS178" s="13"/>
      <c r="BT178" s="13"/>
      <c r="BU178" s="13"/>
      <c r="BV178" s="13"/>
      <c r="BW178" s="13">
        <f t="shared" si="1"/>
        <v>86</v>
      </c>
      <c r="BX178" s="13">
        <f t="shared" si="2"/>
        <v>34</v>
      </c>
      <c r="BY178" s="13">
        <f t="shared" si="3"/>
        <v>30</v>
      </c>
      <c r="BZ178" s="13">
        <f t="shared" si="4"/>
        <v>22</v>
      </c>
      <c r="CA178" s="13">
        <f t="shared" si="5"/>
        <v>0</v>
      </c>
      <c r="CB178" s="13">
        <f t="shared" si="6"/>
        <v>0</v>
      </c>
      <c r="CC178" s="13">
        <f t="shared" si="7"/>
        <v>0</v>
      </c>
      <c r="CD178" s="13">
        <f t="shared" si="8"/>
        <v>0</v>
      </c>
      <c r="CE178" s="13">
        <f t="shared" si="9"/>
        <v>0</v>
      </c>
      <c r="CF178" s="13">
        <f t="shared" si="10"/>
        <v>0</v>
      </c>
      <c r="CG178" s="14">
        <f t="shared" si="11"/>
        <v>0</v>
      </c>
      <c r="CR178" s="5" t="s">
        <v>266</v>
      </c>
      <c r="CS178" s="15">
        <v>44931.0</v>
      </c>
    </row>
    <row r="179" ht="15.75" customHeight="1">
      <c r="A179" s="12">
        <v>175.0</v>
      </c>
      <c r="B179" s="13">
        <v>2021.0</v>
      </c>
      <c r="C179" s="13">
        <v>6.0</v>
      </c>
      <c r="D179" s="13">
        <v>4.4</v>
      </c>
      <c r="E179" s="13">
        <v>3.5</v>
      </c>
      <c r="F179" s="13">
        <v>6.0</v>
      </c>
      <c r="G179" s="13">
        <v>3.5</v>
      </c>
      <c r="H179" s="13">
        <v>6.1</v>
      </c>
      <c r="I179" s="13">
        <v>6.5</v>
      </c>
      <c r="J179" s="13">
        <v>2.5</v>
      </c>
      <c r="K179" s="13">
        <v>3.4</v>
      </c>
      <c r="L179" s="13">
        <v>3.5</v>
      </c>
      <c r="M179" s="13"/>
      <c r="N179" s="13"/>
      <c r="O179" s="13"/>
      <c r="P179" s="13">
        <v>4.3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>
        <v>5.0</v>
      </c>
      <c r="BQ179" s="13">
        <v>4.4</v>
      </c>
      <c r="BR179" s="13"/>
      <c r="BS179" s="13"/>
      <c r="BT179" s="13"/>
      <c r="BU179" s="13"/>
      <c r="BV179" s="13"/>
      <c r="BW179" s="13">
        <f t="shared" si="1"/>
        <v>32</v>
      </c>
      <c r="BX179" s="13">
        <f t="shared" si="2"/>
        <v>26</v>
      </c>
      <c r="BY179" s="13">
        <f t="shared" si="3"/>
        <v>6</v>
      </c>
      <c r="BZ179" s="13">
        <f t="shared" si="4"/>
        <v>0</v>
      </c>
      <c r="CA179" s="13">
        <f t="shared" si="5"/>
        <v>0</v>
      </c>
      <c r="CB179" s="13">
        <f t="shared" si="6"/>
        <v>0</v>
      </c>
      <c r="CC179" s="13">
        <f t="shared" si="7"/>
        <v>0</v>
      </c>
      <c r="CD179" s="13">
        <f t="shared" si="8"/>
        <v>0</v>
      </c>
      <c r="CE179" s="13">
        <f t="shared" si="9"/>
        <v>0</v>
      </c>
      <c r="CF179" s="13">
        <f t="shared" si="10"/>
        <v>0</v>
      </c>
      <c r="CG179" s="14">
        <f t="shared" si="11"/>
        <v>0</v>
      </c>
      <c r="CR179" s="5" t="s">
        <v>160</v>
      </c>
      <c r="CS179" s="16">
        <v>45173.0</v>
      </c>
    </row>
    <row r="180" ht="15.75" customHeight="1">
      <c r="A180" s="12">
        <v>176.0</v>
      </c>
      <c r="B180" s="13">
        <v>2021.0</v>
      </c>
      <c r="C180" s="13">
        <v>6.7</v>
      </c>
      <c r="D180" s="13">
        <v>5.5</v>
      </c>
      <c r="E180" s="13">
        <v>4.8</v>
      </c>
      <c r="F180" s="13">
        <v>6.3</v>
      </c>
      <c r="G180" s="13">
        <v>5.8</v>
      </c>
      <c r="H180" s="13">
        <v>6.4</v>
      </c>
      <c r="I180" s="13">
        <v>6.7</v>
      </c>
      <c r="J180" s="13">
        <v>6.5</v>
      </c>
      <c r="K180" s="13">
        <v>5.0</v>
      </c>
      <c r="L180" s="13">
        <v>4.9</v>
      </c>
      <c r="M180" s="13">
        <v>4.9</v>
      </c>
      <c r="N180" s="13">
        <v>5.6</v>
      </c>
      <c r="O180" s="13">
        <v>5.0</v>
      </c>
      <c r="P180" s="13">
        <v>5.7</v>
      </c>
      <c r="Q180" s="13">
        <v>5.4</v>
      </c>
      <c r="R180" s="13">
        <v>3.7</v>
      </c>
      <c r="S180" s="13">
        <v>5.0</v>
      </c>
      <c r="T180" s="13">
        <v>4.0</v>
      </c>
      <c r="U180" s="13">
        <v>6.0</v>
      </c>
      <c r="V180" s="13">
        <v>5.0</v>
      </c>
      <c r="W180" s="13">
        <v>5.7</v>
      </c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>
        <v>5.2</v>
      </c>
      <c r="BQ180" s="13">
        <v>5.7</v>
      </c>
      <c r="BR180" s="13"/>
      <c r="BS180" s="13"/>
      <c r="BT180" s="13"/>
      <c r="BU180" s="13"/>
      <c r="BV180" s="13"/>
      <c r="BW180" s="13">
        <f t="shared" si="1"/>
        <v>108</v>
      </c>
      <c r="BX180" s="13">
        <f t="shared" si="2"/>
        <v>38</v>
      </c>
      <c r="BY180" s="13">
        <f t="shared" si="3"/>
        <v>40</v>
      </c>
      <c r="BZ180" s="13">
        <f t="shared" si="4"/>
        <v>30</v>
      </c>
      <c r="CA180" s="13">
        <f t="shared" si="5"/>
        <v>0</v>
      </c>
      <c r="CB180" s="13">
        <f t="shared" si="6"/>
        <v>0</v>
      </c>
      <c r="CC180" s="13">
        <f t="shared" si="7"/>
        <v>0</v>
      </c>
      <c r="CD180" s="13">
        <f t="shared" si="8"/>
        <v>0</v>
      </c>
      <c r="CE180" s="13">
        <f t="shared" si="9"/>
        <v>0</v>
      </c>
      <c r="CF180" s="13">
        <f t="shared" si="10"/>
        <v>0</v>
      </c>
      <c r="CG180" s="14">
        <f t="shared" si="11"/>
        <v>0</v>
      </c>
      <c r="CR180" s="5" t="s">
        <v>195</v>
      </c>
      <c r="CS180" s="5" t="s">
        <v>208</v>
      </c>
    </row>
    <row r="181" ht="15.75" customHeight="1">
      <c r="A181" s="12">
        <v>177.0</v>
      </c>
      <c r="B181" s="13">
        <v>2021.0</v>
      </c>
      <c r="C181" s="13">
        <v>6.3</v>
      </c>
      <c r="D181" s="13">
        <v>4.7</v>
      </c>
      <c r="E181" s="13">
        <v>4.5</v>
      </c>
      <c r="F181" s="13">
        <v>4.3</v>
      </c>
      <c r="G181" s="13">
        <v>5.2</v>
      </c>
      <c r="H181" s="13">
        <v>5.7</v>
      </c>
      <c r="I181" s="13">
        <v>5.0</v>
      </c>
      <c r="J181" s="13">
        <v>2.4</v>
      </c>
      <c r="K181" s="13">
        <v>3.5</v>
      </c>
      <c r="L181" s="13">
        <v>3.5</v>
      </c>
      <c r="M181" s="13">
        <v>3.5</v>
      </c>
      <c r="N181" s="13">
        <v>2.4</v>
      </c>
      <c r="O181" s="13">
        <v>3.5</v>
      </c>
      <c r="P181" s="13">
        <v>2.1</v>
      </c>
      <c r="Q181" s="13">
        <v>1.7</v>
      </c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>
        <f t="shared" si="1"/>
        <v>34</v>
      </c>
      <c r="BX181" s="13">
        <f t="shared" si="2"/>
        <v>34</v>
      </c>
      <c r="BY181" s="13">
        <f t="shared" si="3"/>
        <v>0</v>
      </c>
      <c r="BZ181" s="13">
        <f t="shared" si="4"/>
        <v>0</v>
      </c>
      <c r="CA181" s="13">
        <f t="shared" si="5"/>
        <v>0</v>
      </c>
      <c r="CB181" s="13">
        <f t="shared" si="6"/>
        <v>0</v>
      </c>
      <c r="CC181" s="13">
        <f t="shared" si="7"/>
        <v>0</v>
      </c>
      <c r="CD181" s="13">
        <f t="shared" si="8"/>
        <v>0</v>
      </c>
      <c r="CE181" s="13">
        <f t="shared" si="9"/>
        <v>0</v>
      </c>
      <c r="CF181" s="13">
        <f t="shared" si="10"/>
        <v>0</v>
      </c>
      <c r="CG181" s="14">
        <f t="shared" si="11"/>
        <v>0</v>
      </c>
      <c r="CR181" s="15">
        <v>45173.0</v>
      </c>
      <c r="CS181" s="5" t="s">
        <v>285</v>
      </c>
    </row>
    <row r="182" ht="15.75" customHeight="1">
      <c r="A182" s="12">
        <v>178.0</v>
      </c>
      <c r="B182" s="13">
        <v>2021.0</v>
      </c>
      <c r="C182" s="13">
        <v>6.4</v>
      </c>
      <c r="D182" s="13">
        <v>5.8</v>
      </c>
      <c r="E182" s="13">
        <v>4.7</v>
      </c>
      <c r="F182" s="13">
        <v>4.9</v>
      </c>
      <c r="G182" s="13">
        <v>5.0</v>
      </c>
      <c r="H182" s="13">
        <v>5.5</v>
      </c>
      <c r="I182" s="13">
        <v>5.6</v>
      </c>
      <c r="J182" s="13"/>
      <c r="K182" s="13">
        <v>4.1</v>
      </c>
      <c r="L182" s="13">
        <v>3.5</v>
      </c>
      <c r="M182" s="13">
        <v>3.5</v>
      </c>
      <c r="N182" s="13">
        <v>5.4</v>
      </c>
      <c r="O182" s="13">
        <v>5.1</v>
      </c>
      <c r="P182" s="13">
        <v>4.5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>
        <v>5.3</v>
      </c>
      <c r="BQ182" s="13">
        <v>3.2</v>
      </c>
      <c r="BR182" s="13"/>
      <c r="BS182" s="13"/>
      <c r="BT182" s="13"/>
      <c r="BU182" s="13"/>
      <c r="BV182" s="13"/>
      <c r="BW182" s="13">
        <f t="shared" si="1"/>
        <v>58</v>
      </c>
      <c r="BX182" s="13">
        <f t="shared" si="2"/>
        <v>38</v>
      </c>
      <c r="BY182" s="13">
        <f t="shared" si="3"/>
        <v>20</v>
      </c>
      <c r="BZ182" s="13">
        <f t="shared" si="4"/>
        <v>0</v>
      </c>
      <c r="CA182" s="13">
        <f t="shared" si="5"/>
        <v>0</v>
      </c>
      <c r="CB182" s="13">
        <f t="shared" si="6"/>
        <v>0</v>
      </c>
      <c r="CC182" s="13">
        <f t="shared" si="7"/>
        <v>0</v>
      </c>
      <c r="CD182" s="13">
        <f t="shared" si="8"/>
        <v>0</v>
      </c>
      <c r="CE182" s="13">
        <f t="shared" si="9"/>
        <v>0</v>
      </c>
      <c r="CF182" s="13">
        <f t="shared" si="10"/>
        <v>0</v>
      </c>
      <c r="CG182" s="14">
        <f t="shared" si="11"/>
        <v>0</v>
      </c>
      <c r="CR182" s="5" t="s">
        <v>165</v>
      </c>
      <c r="CS182" s="15">
        <v>45081.0</v>
      </c>
    </row>
    <row r="183" ht="15.75" customHeight="1">
      <c r="A183" s="12">
        <v>179.0</v>
      </c>
      <c r="B183" s="13">
        <v>2021.0</v>
      </c>
      <c r="C183" s="13">
        <v>6.1</v>
      </c>
      <c r="D183" s="13">
        <v>5.0</v>
      </c>
      <c r="E183" s="13">
        <v>4.7</v>
      </c>
      <c r="F183" s="13">
        <v>5.0</v>
      </c>
      <c r="G183" s="13">
        <v>5.1</v>
      </c>
      <c r="H183" s="13">
        <v>5.7</v>
      </c>
      <c r="I183" s="13">
        <v>6.3</v>
      </c>
      <c r="J183" s="13">
        <v>5.6</v>
      </c>
      <c r="K183" s="13">
        <v>5.1</v>
      </c>
      <c r="L183" s="13">
        <v>4.9</v>
      </c>
      <c r="M183" s="13">
        <v>4.0</v>
      </c>
      <c r="N183" s="13">
        <v>5.5</v>
      </c>
      <c r="O183" s="13">
        <v>4.5</v>
      </c>
      <c r="P183" s="13">
        <v>4.5</v>
      </c>
      <c r="Q183" s="13">
        <v>5.2</v>
      </c>
      <c r="R183" s="13">
        <v>4.0</v>
      </c>
      <c r="S183" s="13">
        <v>4.2</v>
      </c>
      <c r="T183" s="13">
        <v>4.3</v>
      </c>
      <c r="U183" s="13">
        <v>6.0</v>
      </c>
      <c r="V183" s="13">
        <v>4.7</v>
      </c>
      <c r="W183" s="13">
        <v>5.7</v>
      </c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>
        <v>5.4</v>
      </c>
      <c r="BR183" s="13"/>
      <c r="BS183" s="13"/>
      <c r="BT183" s="13"/>
      <c r="BU183" s="13"/>
      <c r="BV183" s="13"/>
      <c r="BW183" s="13">
        <f t="shared" si="1"/>
        <v>110</v>
      </c>
      <c r="BX183" s="13">
        <f t="shared" si="2"/>
        <v>34</v>
      </c>
      <c r="BY183" s="13">
        <f t="shared" si="3"/>
        <v>40</v>
      </c>
      <c r="BZ183" s="13">
        <f t="shared" si="4"/>
        <v>36</v>
      </c>
      <c r="CA183" s="13">
        <f t="shared" si="5"/>
        <v>0</v>
      </c>
      <c r="CB183" s="13">
        <f t="shared" si="6"/>
        <v>0</v>
      </c>
      <c r="CC183" s="13">
        <f t="shared" si="7"/>
        <v>0</v>
      </c>
      <c r="CD183" s="13">
        <f t="shared" si="8"/>
        <v>0</v>
      </c>
      <c r="CE183" s="13">
        <f t="shared" si="9"/>
        <v>0</v>
      </c>
      <c r="CF183" s="13">
        <f t="shared" si="10"/>
        <v>0</v>
      </c>
      <c r="CG183" s="14">
        <f t="shared" si="11"/>
        <v>0</v>
      </c>
      <c r="CR183" s="5" t="s">
        <v>241</v>
      </c>
      <c r="CS183" s="5" t="s">
        <v>198</v>
      </c>
    </row>
    <row r="184" ht="15.75" customHeight="1">
      <c r="A184" s="12">
        <v>180.0</v>
      </c>
      <c r="B184" s="13">
        <v>2021.0</v>
      </c>
      <c r="C184" s="13">
        <v>6.3</v>
      </c>
      <c r="D184" s="13">
        <v>4.5</v>
      </c>
      <c r="E184" s="13">
        <v>4.4</v>
      </c>
      <c r="F184" s="13">
        <v>4.8</v>
      </c>
      <c r="G184" s="13">
        <v>6.4</v>
      </c>
      <c r="H184" s="13">
        <v>5.4</v>
      </c>
      <c r="I184" s="13">
        <v>5.8</v>
      </c>
      <c r="J184" s="13">
        <v>2.1</v>
      </c>
      <c r="K184" s="13">
        <v>4.5</v>
      </c>
      <c r="L184" s="13">
        <v>4.3</v>
      </c>
      <c r="M184" s="13">
        <v>4.1</v>
      </c>
      <c r="N184" s="13">
        <v>5.7</v>
      </c>
      <c r="O184" s="13">
        <v>6.2</v>
      </c>
      <c r="P184" s="13">
        <v>5.0</v>
      </c>
      <c r="Q184" s="13">
        <v>6.6</v>
      </c>
      <c r="R184" s="13"/>
      <c r="S184" s="13">
        <v>3.5</v>
      </c>
      <c r="T184" s="13"/>
      <c r="U184" s="13">
        <v>5.2</v>
      </c>
      <c r="V184" s="13">
        <v>3.5</v>
      </c>
      <c r="W184" s="13">
        <v>5.8</v>
      </c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>
        <v>1.0</v>
      </c>
      <c r="BQ184" s="13"/>
      <c r="BR184" s="13"/>
      <c r="BS184" s="13"/>
      <c r="BT184" s="13"/>
      <c r="BU184" s="13"/>
      <c r="BV184" s="13"/>
      <c r="BW184" s="13">
        <f t="shared" si="1"/>
        <v>78</v>
      </c>
      <c r="BX184" s="13">
        <f t="shared" si="2"/>
        <v>34</v>
      </c>
      <c r="BY184" s="13">
        <f t="shared" si="3"/>
        <v>32</v>
      </c>
      <c r="BZ184" s="13">
        <f t="shared" si="4"/>
        <v>12</v>
      </c>
      <c r="CA184" s="13">
        <f t="shared" si="5"/>
        <v>0</v>
      </c>
      <c r="CB184" s="13">
        <f t="shared" si="6"/>
        <v>0</v>
      </c>
      <c r="CC184" s="13">
        <f t="shared" si="7"/>
        <v>0</v>
      </c>
      <c r="CD184" s="13">
        <f t="shared" si="8"/>
        <v>0</v>
      </c>
      <c r="CE184" s="13">
        <f t="shared" si="9"/>
        <v>0</v>
      </c>
      <c r="CF184" s="13">
        <f t="shared" si="10"/>
        <v>0</v>
      </c>
      <c r="CG184" s="14">
        <f t="shared" si="11"/>
        <v>0</v>
      </c>
      <c r="CR184" s="5" t="s">
        <v>217</v>
      </c>
      <c r="CS184" s="5" t="s">
        <v>286</v>
      </c>
    </row>
    <row r="185" ht="15.75" customHeight="1">
      <c r="A185" s="12">
        <v>181.0</v>
      </c>
      <c r="B185" s="13">
        <v>2021.0</v>
      </c>
      <c r="C185" s="13">
        <v>5.8</v>
      </c>
      <c r="D185" s="13">
        <v>5.1</v>
      </c>
      <c r="E185" s="13">
        <v>4.5</v>
      </c>
      <c r="F185" s="13">
        <v>5.1</v>
      </c>
      <c r="G185" s="13">
        <v>5.5</v>
      </c>
      <c r="H185" s="13">
        <v>6.2</v>
      </c>
      <c r="I185" s="13">
        <v>5.2</v>
      </c>
      <c r="J185" s="13">
        <v>1.0</v>
      </c>
      <c r="K185" s="13">
        <v>4.1</v>
      </c>
      <c r="L185" s="13">
        <v>4.4</v>
      </c>
      <c r="M185" s="13">
        <v>5.5</v>
      </c>
      <c r="N185" s="13">
        <v>5.2</v>
      </c>
      <c r="O185" s="13">
        <v>3.5</v>
      </c>
      <c r="P185" s="13">
        <v>3.6</v>
      </c>
      <c r="Q185" s="13"/>
      <c r="R185" s="13"/>
      <c r="S185" s="13">
        <v>3.5</v>
      </c>
      <c r="T185" s="13">
        <v>3.5</v>
      </c>
      <c r="U185" s="13">
        <v>3.5</v>
      </c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>
        <v>4.4</v>
      </c>
      <c r="BQ185" s="13">
        <v>5.5</v>
      </c>
      <c r="BR185" s="13">
        <v>1.8</v>
      </c>
      <c r="BS185" s="13"/>
      <c r="BT185" s="13"/>
      <c r="BU185" s="13"/>
      <c r="BV185" s="13"/>
      <c r="BW185" s="13">
        <f t="shared" si="1"/>
        <v>66</v>
      </c>
      <c r="BX185" s="13">
        <f t="shared" si="2"/>
        <v>38</v>
      </c>
      <c r="BY185" s="13">
        <f t="shared" si="3"/>
        <v>28</v>
      </c>
      <c r="BZ185" s="13">
        <f t="shared" si="4"/>
        <v>0</v>
      </c>
      <c r="CA185" s="13">
        <f t="shared" si="5"/>
        <v>0</v>
      </c>
      <c r="CB185" s="13">
        <f t="shared" si="6"/>
        <v>0</v>
      </c>
      <c r="CC185" s="13">
        <f t="shared" si="7"/>
        <v>0</v>
      </c>
      <c r="CD185" s="13">
        <f t="shared" si="8"/>
        <v>0</v>
      </c>
      <c r="CE185" s="13">
        <f t="shared" si="9"/>
        <v>0</v>
      </c>
      <c r="CF185" s="13">
        <f t="shared" si="10"/>
        <v>0</v>
      </c>
      <c r="CG185" s="14">
        <f t="shared" si="11"/>
        <v>0</v>
      </c>
      <c r="CR185" s="16">
        <v>45051.0</v>
      </c>
      <c r="CS185" s="5" t="s">
        <v>287</v>
      </c>
    </row>
    <row r="186" ht="15.75" customHeight="1">
      <c r="A186" s="12">
        <v>182.0</v>
      </c>
      <c r="B186" s="13">
        <v>2021.0</v>
      </c>
      <c r="C186" s="13">
        <v>5.6</v>
      </c>
      <c r="D186" s="13">
        <v>4.0</v>
      </c>
      <c r="E186" s="13">
        <v>4.0</v>
      </c>
      <c r="F186" s="13">
        <v>3.5</v>
      </c>
      <c r="G186" s="13">
        <v>5.0</v>
      </c>
      <c r="H186" s="13">
        <v>6.3</v>
      </c>
      <c r="I186" s="13">
        <v>5.9</v>
      </c>
      <c r="J186" s="13"/>
      <c r="K186" s="13">
        <v>3.5</v>
      </c>
      <c r="L186" s="13">
        <v>3.5</v>
      </c>
      <c r="M186" s="13">
        <v>3.5</v>
      </c>
      <c r="N186" s="13"/>
      <c r="O186" s="13">
        <v>5.4</v>
      </c>
      <c r="P186" s="13">
        <v>4.0</v>
      </c>
      <c r="Q186" s="13"/>
      <c r="R186" s="13"/>
      <c r="S186" s="13"/>
      <c r="T186" s="13"/>
      <c r="U186" s="13"/>
      <c r="V186" s="13"/>
      <c r="W186" s="13">
        <v>5.6</v>
      </c>
      <c r="X186" s="13"/>
      <c r="Y186" s="13"/>
      <c r="Z186" s="13"/>
      <c r="AA186" s="13"/>
      <c r="AB186" s="13"/>
      <c r="AC186" s="13"/>
      <c r="AD186" s="13"/>
      <c r="AE186" s="13"/>
      <c r="AF186" s="13">
        <v>4.8</v>
      </c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>
        <v>4.7</v>
      </c>
      <c r="BQ186" s="13">
        <v>6.0</v>
      </c>
      <c r="BR186" s="13"/>
      <c r="BS186" s="13"/>
      <c r="BT186" s="13"/>
      <c r="BU186" s="13"/>
      <c r="BV186" s="13"/>
      <c r="BW186" s="13">
        <f t="shared" si="1"/>
        <v>50</v>
      </c>
      <c r="BX186" s="13">
        <f t="shared" si="2"/>
        <v>32</v>
      </c>
      <c r="BY186" s="13">
        <f t="shared" si="3"/>
        <v>12</v>
      </c>
      <c r="BZ186" s="13">
        <f t="shared" si="4"/>
        <v>2</v>
      </c>
      <c r="CA186" s="13">
        <f t="shared" si="5"/>
        <v>0</v>
      </c>
      <c r="CB186" s="13">
        <f t="shared" si="6"/>
        <v>4</v>
      </c>
      <c r="CC186" s="13">
        <f t="shared" si="7"/>
        <v>0</v>
      </c>
      <c r="CD186" s="13">
        <f t="shared" si="8"/>
        <v>0</v>
      </c>
      <c r="CE186" s="13">
        <f t="shared" si="9"/>
        <v>0</v>
      </c>
      <c r="CF186" s="13">
        <f t="shared" si="10"/>
        <v>0</v>
      </c>
      <c r="CG186" s="14">
        <f t="shared" si="11"/>
        <v>0</v>
      </c>
      <c r="CR186" s="5" t="s">
        <v>261</v>
      </c>
      <c r="CS186" s="16">
        <v>45020.0</v>
      </c>
    </row>
    <row r="187" ht="15.75" customHeight="1">
      <c r="A187" s="12">
        <v>183.0</v>
      </c>
      <c r="B187" s="13">
        <v>2022.0</v>
      </c>
      <c r="C187" s="13">
        <v>6.5</v>
      </c>
      <c r="D187" s="13" t="s">
        <v>161</v>
      </c>
      <c r="E187" s="13">
        <v>4.6</v>
      </c>
      <c r="F187" s="13" t="s">
        <v>161</v>
      </c>
      <c r="G187" s="13">
        <v>5.7</v>
      </c>
      <c r="H187" s="13" t="s">
        <v>161</v>
      </c>
      <c r="I187" s="13">
        <v>2.1</v>
      </c>
      <c r="J187" s="13"/>
      <c r="K187" s="13">
        <v>5.7</v>
      </c>
      <c r="L187" s="13">
        <v>4.7</v>
      </c>
      <c r="M187" s="13">
        <v>5.8</v>
      </c>
      <c r="N187" s="13">
        <v>5.4</v>
      </c>
      <c r="O187" s="13">
        <v>6.2</v>
      </c>
      <c r="P187" s="13"/>
      <c r="Q187" s="13">
        <v>6.0</v>
      </c>
      <c r="R187" s="13">
        <v>6.2</v>
      </c>
      <c r="S187" s="13">
        <v>5.1</v>
      </c>
      <c r="T187" s="13">
        <v>5.7</v>
      </c>
      <c r="U187" s="13" t="s">
        <v>161</v>
      </c>
      <c r="V187" s="13">
        <v>6.3</v>
      </c>
      <c r="W187" s="13"/>
      <c r="X187" s="13"/>
      <c r="Y187" s="13">
        <v>6.1</v>
      </c>
      <c r="Z187" s="13"/>
      <c r="AA187" s="13">
        <v>6.0</v>
      </c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>
        <f t="shared" si="1"/>
        <v>108</v>
      </c>
      <c r="BX187" s="13">
        <f t="shared" si="2"/>
        <v>32</v>
      </c>
      <c r="BY187" s="13">
        <f t="shared" si="3"/>
        <v>30</v>
      </c>
      <c r="BZ187" s="13">
        <f t="shared" si="4"/>
        <v>34</v>
      </c>
      <c r="CA187" s="13">
        <f t="shared" si="5"/>
        <v>12</v>
      </c>
      <c r="CB187" s="13">
        <f t="shared" si="6"/>
        <v>0</v>
      </c>
      <c r="CC187" s="13">
        <f t="shared" si="7"/>
        <v>0</v>
      </c>
      <c r="CD187" s="13">
        <f t="shared" si="8"/>
        <v>0</v>
      </c>
      <c r="CE187" s="13">
        <f t="shared" si="9"/>
        <v>0</v>
      </c>
      <c r="CF187" s="13">
        <f t="shared" si="10"/>
        <v>0</v>
      </c>
      <c r="CG187" s="14">
        <f t="shared" si="11"/>
        <v>0</v>
      </c>
      <c r="CR187" s="5" t="s">
        <v>288</v>
      </c>
      <c r="CS187" s="5" t="s">
        <v>253</v>
      </c>
    </row>
    <row r="188" ht="15.75" customHeight="1">
      <c r="A188" s="12">
        <v>184.0</v>
      </c>
      <c r="B188" s="13">
        <v>2021.0</v>
      </c>
      <c r="C188" s="13">
        <v>6.4</v>
      </c>
      <c r="D188" s="13">
        <v>6.5</v>
      </c>
      <c r="E188" s="13">
        <v>5.7</v>
      </c>
      <c r="F188" s="13">
        <v>5.5</v>
      </c>
      <c r="G188" s="13">
        <v>6.1</v>
      </c>
      <c r="H188" s="13">
        <v>6.8</v>
      </c>
      <c r="I188" s="13">
        <v>6.7</v>
      </c>
      <c r="J188" s="13">
        <v>6.2</v>
      </c>
      <c r="K188" s="13">
        <v>6.1</v>
      </c>
      <c r="L188" s="13">
        <v>5.7</v>
      </c>
      <c r="M188" s="13">
        <v>6.1</v>
      </c>
      <c r="N188" s="13">
        <v>5.5</v>
      </c>
      <c r="O188" s="13">
        <v>6.5</v>
      </c>
      <c r="P188" s="13">
        <v>4.9</v>
      </c>
      <c r="Q188" s="13">
        <v>6.2</v>
      </c>
      <c r="R188" s="13">
        <v>5.8</v>
      </c>
      <c r="S188" s="13">
        <v>5.8</v>
      </c>
      <c r="T188" s="13"/>
      <c r="U188" s="13">
        <v>6.3</v>
      </c>
      <c r="V188" s="13">
        <v>6.3</v>
      </c>
      <c r="W188" s="13">
        <v>5.4</v>
      </c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>
        <v>6.0</v>
      </c>
      <c r="BR188" s="13"/>
      <c r="BS188" s="13"/>
      <c r="BT188" s="13"/>
      <c r="BU188" s="13"/>
      <c r="BV188" s="13"/>
      <c r="BW188" s="13">
        <f t="shared" si="1"/>
        <v>104</v>
      </c>
      <c r="BX188" s="13">
        <f t="shared" si="2"/>
        <v>34</v>
      </c>
      <c r="BY188" s="13">
        <f t="shared" si="3"/>
        <v>40</v>
      </c>
      <c r="BZ188" s="13">
        <f t="shared" si="4"/>
        <v>30</v>
      </c>
      <c r="CA188" s="13">
        <f t="shared" si="5"/>
        <v>0</v>
      </c>
      <c r="CB188" s="13">
        <f t="shared" si="6"/>
        <v>0</v>
      </c>
      <c r="CC188" s="13">
        <f t="shared" si="7"/>
        <v>0</v>
      </c>
      <c r="CD188" s="13">
        <f t="shared" si="8"/>
        <v>0</v>
      </c>
      <c r="CE188" s="13">
        <f t="shared" si="9"/>
        <v>0</v>
      </c>
      <c r="CF188" s="13">
        <f t="shared" si="10"/>
        <v>0</v>
      </c>
      <c r="CG188" s="14">
        <f t="shared" si="11"/>
        <v>0</v>
      </c>
      <c r="CR188" s="16">
        <v>44991.0</v>
      </c>
      <c r="CS188" s="5" t="s">
        <v>289</v>
      </c>
    </row>
    <row r="189" ht="15.75" customHeight="1">
      <c r="A189" s="12">
        <v>185.0</v>
      </c>
      <c r="B189" s="13">
        <v>2021.0</v>
      </c>
      <c r="C189" s="13">
        <v>6.3</v>
      </c>
      <c r="D189" s="13">
        <v>5.7</v>
      </c>
      <c r="E189" s="13">
        <v>4.9</v>
      </c>
      <c r="F189" s="13">
        <v>5.3</v>
      </c>
      <c r="G189" s="13">
        <v>4.9</v>
      </c>
      <c r="H189" s="13">
        <v>5.4</v>
      </c>
      <c r="I189" s="13">
        <v>5.9</v>
      </c>
      <c r="J189" s="13">
        <v>5.4</v>
      </c>
      <c r="K189" s="13">
        <v>4.8</v>
      </c>
      <c r="L189" s="13">
        <v>4.6</v>
      </c>
      <c r="M189" s="13">
        <v>4.7</v>
      </c>
      <c r="N189" s="13">
        <v>5.3</v>
      </c>
      <c r="O189" s="13">
        <v>4.8</v>
      </c>
      <c r="P189" s="13">
        <v>5.7</v>
      </c>
      <c r="Q189" s="13">
        <v>5.3</v>
      </c>
      <c r="R189" s="13"/>
      <c r="S189" s="13">
        <v>5.1</v>
      </c>
      <c r="T189" s="13">
        <v>5.1</v>
      </c>
      <c r="U189" s="13">
        <v>5.6</v>
      </c>
      <c r="V189" s="13">
        <v>4.9</v>
      </c>
      <c r="W189" s="13">
        <v>5.5</v>
      </c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>
        <v>6.0</v>
      </c>
      <c r="BQ189" s="13">
        <v>5.7</v>
      </c>
      <c r="BR189" s="13">
        <v>5.3</v>
      </c>
      <c r="BS189" s="13"/>
      <c r="BT189" s="13"/>
      <c r="BU189" s="13"/>
      <c r="BV189" s="13"/>
      <c r="BW189" s="13">
        <f t="shared" si="1"/>
        <v>112</v>
      </c>
      <c r="BX189" s="13">
        <f t="shared" si="2"/>
        <v>38</v>
      </c>
      <c r="BY189" s="13">
        <f t="shared" si="3"/>
        <v>40</v>
      </c>
      <c r="BZ189" s="13">
        <f t="shared" si="4"/>
        <v>34</v>
      </c>
      <c r="CA189" s="13">
        <f t="shared" si="5"/>
        <v>0</v>
      </c>
      <c r="CB189" s="13">
        <f t="shared" si="6"/>
        <v>0</v>
      </c>
      <c r="CC189" s="13">
        <f t="shared" si="7"/>
        <v>0</v>
      </c>
      <c r="CD189" s="13">
        <f t="shared" si="8"/>
        <v>0</v>
      </c>
      <c r="CE189" s="13">
        <f t="shared" si="9"/>
        <v>0</v>
      </c>
      <c r="CF189" s="13">
        <f t="shared" si="10"/>
        <v>0</v>
      </c>
      <c r="CG189" s="14">
        <f t="shared" si="11"/>
        <v>0</v>
      </c>
      <c r="CR189" s="5" t="s">
        <v>244</v>
      </c>
      <c r="CS189" s="5" t="s">
        <v>272</v>
      </c>
    </row>
    <row r="190" ht="15.75" customHeight="1">
      <c r="A190" s="12">
        <v>186.0</v>
      </c>
      <c r="B190" s="13">
        <v>2021.0</v>
      </c>
      <c r="C190" s="13">
        <v>6.2</v>
      </c>
      <c r="D190" s="13">
        <v>5.4</v>
      </c>
      <c r="E190" s="13">
        <v>5.3</v>
      </c>
      <c r="F190" s="13">
        <v>4.9</v>
      </c>
      <c r="G190" s="13">
        <v>5.6</v>
      </c>
      <c r="H190" s="13">
        <v>5.4</v>
      </c>
      <c r="I190" s="13">
        <v>6.0</v>
      </c>
      <c r="J190" s="13">
        <v>2.2</v>
      </c>
      <c r="K190" s="13">
        <v>5.1</v>
      </c>
      <c r="L190" s="13">
        <v>5.0</v>
      </c>
      <c r="M190" s="13">
        <v>4.0</v>
      </c>
      <c r="N190" s="13">
        <v>6.3</v>
      </c>
      <c r="O190" s="13">
        <v>4.9</v>
      </c>
      <c r="P190" s="13">
        <v>6.0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>
        <f t="shared" si="1"/>
        <v>66</v>
      </c>
      <c r="BX190" s="13">
        <f t="shared" si="2"/>
        <v>34</v>
      </c>
      <c r="BY190" s="13">
        <f t="shared" si="3"/>
        <v>32</v>
      </c>
      <c r="BZ190" s="13">
        <f t="shared" si="4"/>
        <v>0</v>
      </c>
      <c r="CA190" s="13">
        <f t="shared" si="5"/>
        <v>0</v>
      </c>
      <c r="CB190" s="13">
        <f t="shared" si="6"/>
        <v>0</v>
      </c>
      <c r="CC190" s="13">
        <f t="shared" si="7"/>
        <v>0</v>
      </c>
      <c r="CD190" s="13">
        <f t="shared" si="8"/>
        <v>0</v>
      </c>
      <c r="CE190" s="13">
        <f t="shared" si="9"/>
        <v>0</v>
      </c>
      <c r="CF190" s="13">
        <f t="shared" si="10"/>
        <v>0</v>
      </c>
      <c r="CG190" s="14">
        <f t="shared" si="11"/>
        <v>0</v>
      </c>
      <c r="CR190" s="5" t="s">
        <v>290</v>
      </c>
      <c r="CS190" s="16">
        <v>44990.0</v>
      </c>
    </row>
    <row r="191" ht="15.75" customHeight="1">
      <c r="A191" s="12">
        <v>187.0</v>
      </c>
      <c r="B191" s="13">
        <v>2021.0</v>
      </c>
      <c r="C191" s="13">
        <v>7.0</v>
      </c>
      <c r="D191" s="13">
        <v>5.9</v>
      </c>
      <c r="E191" s="13">
        <v>5.6</v>
      </c>
      <c r="F191" s="13">
        <v>5.9</v>
      </c>
      <c r="G191" s="13">
        <v>6.1</v>
      </c>
      <c r="H191" s="13">
        <v>6.4</v>
      </c>
      <c r="I191" s="13">
        <v>6.5</v>
      </c>
      <c r="J191" s="13"/>
      <c r="K191" s="13">
        <v>6.2</v>
      </c>
      <c r="L191" s="13">
        <v>6.5</v>
      </c>
      <c r="M191" s="13">
        <v>5.5</v>
      </c>
      <c r="N191" s="13">
        <v>6.5</v>
      </c>
      <c r="O191" s="13">
        <v>6.0</v>
      </c>
      <c r="P191" s="13">
        <v>6.3</v>
      </c>
      <c r="Q191" s="13"/>
      <c r="R191" s="13">
        <v>1.6</v>
      </c>
      <c r="S191" s="13">
        <v>3.5</v>
      </c>
      <c r="T191" s="13">
        <v>3.5</v>
      </c>
      <c r="U191" s="13">
        <v>3.5</v>
      </c>
      <c r="V191" s="13">
        <v>3.5</v>
      </c>
      <c r="W191" s="13" t="s">
        <v>199</v>
      </c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>
        <f t="shared" si="1"/>
        <v>68</v>
      </c>
      <c r="BX191" s="13">
        <f t="shared" si="2"/>
        <v>34</v>
      </c>
      <c r="BY191" s="13">
        <f t="shared" si="3"/>
        <v>32</v>
      </c>
      <c r="BZ191" s="13">
        <f t="shared" si="4"/>
        <v>2</v>
      </c>
      <c r="CA191" s="13">
        <f t="shared" si="5"/>
        <v>0</v>
      </c>
      <c r="CB191" s="13">
        <f t="shared" si="6"/>
        <v>0</v>
      </c>
      <c r="CC191" s="13">
        <f t="shared" si="7"/>
        <v>0</v>
      </c>
      <c r="CD191" s="13">
        <f t="shared" si="8"/>
        <v>0</v>
      </c>
      <c r="CE191" s="13">
        <f t="shared" si="9"/>
        <v>0</v>
      </c>
      <c r="CF191" s="13">
        <f t="shared" si="10"/>
        <v>0</v>
      </c>
      <c r="CG191" s="14">
        <f t="shared" si="11"/>
        <v>0</v>
      </c>
      <c r="CR191" s="16">
        <v>45175.0</v>
      </c>
      <c r="CS191" s="5" t="s">
        <v>291</v>
      </c>
    </row>
    <row r="192" ht="15.75" customHeight="1">
      <c r="A192" s="12">
        <v>188.0</v>
      </c>
      <c r="B192" s="13">
        <v>2021.0</v>
      </c>
      <c r="C192" s="13">
        <v>7.0</v>
      </c>
      <c r="D192" s="13">
        <v>5.7</v>
      </c>
      <c r="E192" s="13">
        <v>4.9</v>
      </c>
      <c r="F192" s="13">
        <v>5.4</v>
      </c>
      <c r="G192" s="13">
        <v>4.7</v>
      </c>
      <c r="H192" s="13">
        <v>5.9</v>
      </c>
      <c r="I192" s="13">
        <v>6.5</v>
      </c>
      <c r="J192" s="13">
        <v>4.5</v>
      </c>
      <c r="K192" s="13">
        <v>5.0</v>
      </c>
      <c r="L192" s="13">
        <v>4.9</v>
      </c>
      <c r="M192" s="13">
        <v>5.9</v>
      </c>
      <c r="N192" s="13">
        <v>5.6</v>
      </c>
      <c r="O192" s="13">
        <v>6.5</v>
      </c>
      <c r="P192" s="13">
        <v>6.9</v>
      </c>
      <c r="Q192" s="13">
        <v>6.0</v>
      </c>
      <c r="R192" s="13">
        <v>3.3</v>
      </c>
      <c r="S192" s="13">
        <v>3.1</v>
      </c>
      <c r="T192" s="13"/>
      <c r="U192" s="13">
        <v>6.3</v>
      </c>
      <c r="V192" s="13">
        <v>6.5</v>
      </c>
      <c r="W192" s="13">
        <v>5.6</v>
      </c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>
        <f t="shared" si="1"/>
        <v>88</v>
      </c>
      <c r="BX192" s="13">
        <f t="shared" si="2"/>
        <v>34</v>
      </c>
      <c r="BY192" s="13">
        <f t="shared" si="3"/>
        <v>36</v>
      </c>
      <c r="BZ192" s="13">
        <f t="shared" si="4"/>
        <v>18</v>
      </c>
      <c r="CA192" s="13">
        <f t="shared" si="5"/>
        <v>0</v>
      </c>
      <c r="CB192" s="13">
        <f t="shared" si="6"/>
        <v>0</v>
      </c>
      <c r="CC192" s="13">
        <f t="shared" si="7"/>
        <v>0</v>
      </c>
      <c r="CD192" s="13">
        <f t="shared" si="8"/>
        <v>0</v>
      </c>
      <c r="CE192" s="13">
        <f t="shared" si="9"/>
        <v>0</v>
      </c>
      <c r="CF192" s="13">
        <f t="shared" si="10"/>
        <v>0</v>
      </c>
      <c r="CG192" s="14">
        <f t="shared" si="11"/>
        <v>0</v>
      </c>
      <c r="CR192" s="5" t="s">
        <v>292</v>
      </c>
      <c r="CS192" s="5" t="s">
        <v>183</v>
      </c>
    </row>
    <row r="193" ht="15.75" customHeight="1">
      <c r="A193" s="12">
        <v>189.0</v>
      </c>
      <c r="B193" s="13">
        <v>2021.0</v>
      </c>
      <c r="C193" s="13">
        <v>6.6</v>
      </c>
      <c r="D193" s="13">
        <v>6.7</v>
      </c>
      <c r="E193" s="13">
        <v>6.4</v>
      </c>
      <c r="F193" s="13">
        <v>6.2</v>
      </c>
      <c r="G193" s="13">
        <v>6.4</v>
      </c>
      <c r="H193" s="13">
        <v>6.6</v>
      </c>
      <c r="I193" s="13">
        <v>6.5</v>
      </c>
      <c r="J193" s="13">
        <v>6.4</v>
      </c>
      <c r="K193" s="13">
        <v>5.8</v>
      </c>
      <c r="L193" s="13">
        <v>6.2</v>
      </c>
      <c r="M193" s="13">
        <v>6.7</v>
      </c>
      <c r="N193" s="13">
        <v>6.2</v>
      </c>
      <c r="O193" s="13">
        <v>6.5</v>
      </c>
      <c r="P193" s="13">
        <v>6.6</v>
      </c>
      <c r="Q193" s="13">
        <v>6.1</v>
      </c>
      <c r="R193" s="13">
        <v>6.4</v>
      </c>
      <c r="S193" s="13">
        <v>5.6</v>
      </c>
      <c r="T193" s="13">
        <v>6.1</v>
      </c>
      <c r="U193" s="13">
        <v>5.9</v>
      </c>
      <c r="V193" s="13">
        <v>5.6</v>
      </c>
      <c r="W193" s="13">
        <v>5.6</v>
      </c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>
        <f t="shared" si="1"/>
        <v>106</v>
      </c>
      <c r="BX193" s="13">
        <f t="shared" si="2"/>
        <v>34</v>
      </c>
      <c r="BY193" s="13">
        <f t="shared" si="3"/>
        <v>36</v>
      </c>
      <c r="BZ193" s="13">
        <f t="shared" si="4"/>
        <v>36</v>
      </c>
      <c r="CA193" s="13">
        <f t="shared" si="5"/>
        <v>0</v>
      </c>
      <c r="CB193" s="13">
        <f t="shared" si="6"/>
        <v>0</v>
      </c>
      <c r="CC193" s="13">
        <f t="shared" si="7"/>
        <v>0</v>
      </c>
      <c r="CD193" s="13">
        <f t="shared" si="8"/>
        <v>0</v>
      </c>
      <c r="CE193" s="13">
        <f t="shared" si="9"/>
        <v>0</v>
      </c>
      <c r="CF193" s="13">
        <f t="shared" si="10"/>
        <v>0</v>
      </c>
      <c r="CG193" s="14">
        <f t="shared" si="11"/>
        <v>0</v>
      </c>
      <c r="CR193" s="5" t="s">
        <v>293</v>
      </c>
      <c r="CS193" s="5" t="s">
        <v>294</v>
      </c>
    </row>
    <row r="194" ht="15.75" customHeight="1">
      <c r="A194" s="12">
        <v>190.0</v>
      </c>
      <c r="B194" s="13">
        <v>2021.0</v>
      </c>
      <c r="C194" s="13">
        <v>6.4</v>
      </c>
      <c r="D194" s="13">
        <v>4.8</v>
      </c>
      <c r="E194" s="13">
        <v>5.3</v>
      </c>
      <c r="F194" s="13">
        <v>4.7</v>
      </c>
      <c r="G194" s="13">
        <v>4.2</v>
      </c>
      <c r="H194" s="13">
        <v>5.1</v>
      </c>
      <c r="I194" s="13">
        <v>5.0</v>
      </c>
      <c r="J194" s="13"/>
      <c r="K194" s="13">
        <v>5.3</v>
      </c>
      <c r="L194" s="13">
        <v>4.0</v>
      </c>
      <c r="M194" s="13">
        <v>4.7</v>
      </c>
      <c r="N194" s="13">
        <v>5.4</v>
      </c>
      <c r="O194" s="13">
        <v>4.6</v>
      </c>
      <c r="P194" s="13">
        <v>5.9</v>
      </c>
      <c r="Q194" s="13">
        <v>6.0</v>
      </c>
      <c r="R194" s="13">
        <v>3.6</v>
      </c>
      <c r="S194" s="13">
        <v>5.0</v>
      </c>
      <c r="T194" s="13"/>
      <c r="U194" s="13">
        <v>5.1</v>
      </c>
      <c r="V194" s="13">
        <v>5.7</v>
      </c>
      <c r="W194" s="13">
        <v>5.2</v>
      </c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>
        <v>6.5</v>
      </c>
      <c r="BR194" s="13">
        <v>6.8</v>
      </c>
      <c r="BS194" s="13"/>
      <c r="BT194" s="13"/>
      <c r="BU194" s="13"/>
      <c r="BV194" s="13"/>
      <c r="BW194" s="13">
        <f t="shared" si="1"/>
        <v>98</v>
      </c>
      <c r="BX194" s="13">
        <f t="shared" si="2"/>
        <v>34</v>
      </c>
      <c r="BY194" s="13">
        <f t="shared" si="3"/>
        <v>36</v>
      </c>
      <c r="BZ194" s="13">
        <f t="shared" si="4"/>
        <v>28</v>
      </c>
      <c r="CA194" s="13">
        <f t="shared" si="5"/>
        <v>0</v>
      </c>
      <c r="CB194" s="13">
        <f t="shared" si="6"/>
        <v>0</v>
      </c>
      <c r="CC194" s="13">
        <f t="shared" si="7"/>
        <v>0</v>
      </c>
      <c r="CD194" s="13">
        <f t="shared" si="8"/>
        <v>0</v>
      </c>
      <c r="CE194" s="13">
        <f t="shared" si="9"/>
        <v>0</v>
      </c>
      <c r="CF194" s="13">
        <f t="shared" si="10"/>
        <v>0</v>
      </c>
      <c r="CG194" s="14">
        <f t="shared" si="11"/>
        <v>0</v>
      </c>
      <c r="CR194" s="5" t="s">
        <v>220</v>
      </c>
      <c r="CS194" s="5" t="s">
        <v>257</v>
      </c>
    </row>
    <row r="195" ht="15.75" customHeight="1">
      <c r="A195" s="12">
        <v>191.0</v>
      </c>
      <c r="B195" s="13">
        <v>2022.0</v>
      </c>
      <c r="C195" s="13">
        <v>2.2</v>
      </c>
      <c r="D195" s="13" t="s">
        <v>199</v>
      </c>
      <c r="E195" s="13">
        <v>4.0</v>
      </c>
      <c r="F195" s="13">
        <v>5.1</v>
      </c>
      <c r="G195" s="13">
        <v>4.1</v>
      </c>
      <c r="H195" s="13">
        <v>3.5</v>
      </c>
      <c r="I195" s="13">
        <v>6.8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>
        <f t="shared" si="1"/>
        <v>28</v>
      </c>
      <c r="BX195" s="13">
        <f t="shared" si="2"/>
        <v>28</v>
      </c>
      <c r="BY195" s="13">
        <f t="shared" si="3"/>
        <v>0</v>
      </c>
      <c r="BZ195" s="13">
        <f t="shared" si="4"/>
        <v>0</v>
      </c>
      <c r="CA195" s="13">
        <f t="shared" si="5"/>
        <v>0</v>
      </c>
      <c r="CB195" s="13">
        <f t="shared" si="6"/>
        <v>0</v>
      </c>
      <c r="CC195" s="13">
        <f t="shared" si="7"/>
        <v>0</v>
      </c>
      <c r="CD195" s="13">
        <f t="shared" si="8"/>
        <v>0</v>
      </c>
      <c r="CE195" s="13">
        <f t="shared" si="9"/>
        <v>0</v>
      </c>
      <c r="CF195" s="13">
        <f t="shared" si="10"/>
        <v>0</v>
      </c>
      <c r="CG195" s="14">
        <f t="shared" si="11"/>
        <v>0</v>
      </c>
      <c r="CR195" s="5" t="s">
        <v>286</v>
      </c>
      <c r="CS195" s="5" t="s">
        <v>295</v>
      </c>
    </row>
    <row r="196" ht="15.75" customHeight="1">
      <c r="A196" s="12">
        <v>192.0</v>
      </c>
      <c r="B196" s="13">
        <v>2021.0</v>
      </c>
      <c r="C196" s="13">
        <v>6.6</v>
      </c>
      <c r="D196" s="13">
        <v>5.6</v>
      </c>
      <c r="E196" s="13">
        <v>4.0</v>
      </c>
      <c r="F196" s="13">
        <v>5.3</v>
      </c>
      <c r="G196" s="13">
        <v>5.8</v>
      </c>
      <c r="H196" s="13">
        <v>5.3</v>
      </c>
      <c r="I196" s="13">
        <v>6.0</v>
      </c>
      <c r="J196" s="13">
        <v>4.6</v>
      </c>
      <c r="K196" s="13">
        <v>5.2</v>
      </c>
      <c r="L196" s="13">
        <v>4.9</v>
      </c>
      <c r="M196" s="13">
        <v>4.7</v>
      </c>
      <c r="N196" s="13">
        <v>5.8</v>
      </c>
      <c r="O196" s="13">
        <v>4.7</v>
      </c>
      <c r="P196" s="13">
        <v>5.7</v>
      </c>
      <c r="Q196" s="13">
        <v>6.0</v>
      </c>
      <c r="R196" s="13">
        <v>3.5</v>
      </c>
      <c r="S196" s="13">
        <v>4.6</v>
      </c>
      <c r="T196" s="13"/>
      <c r="U196" s="13">
        <v>4.5</v>
      </c>
      <c r="V196" s="13">
        <v>5.2</v>
      </c>
      <c r="W196" s="13">
        <v>5.1</v>
      </c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>
        <v>1.9</v>
      </c>
      <c r="BR196" s="13"/>
      <c r="BS196" s="13"/>
      <c r="BT196" s="13"/>
      <c r="BU196" s="13"/>
      <c r="BV196" s="13"/>
      <c r="BW196" s="13">
        <f t="shared" si="1"/>
        <v>94</v>
      </c>
      <c r="BX196" s="13">
        <f t="shared" si="2"/>
        <v>34</v>
      </c>
      <c r="BY196" s="13">
        <f t="shared" si="3"/>
        <v>36</v>
      </c>
      <c r="BZ196" s="13">
        <f t="shared" si="4"/>
        <v>24</v>
      </c>
      <c r="CA196" s="13">
        <f t="shared" si="5"/>
        <v>0</v>
      </c>
      <c r="CB196" s="13">
        <f t="shared" si="6"/>
        <v>0</v>
      </c>
      <c r="CC196" s="13">
        <f t="shared" si="7"/>
        <v>0</v>
      </c>
      <c r="CD196" s="13">
        <f t="shared" si="8"/>
        <v>0</v>
      </c>
      <c r="CE196" s="13">
        <f t="shared" si="9"/>
        <v>0</v>
      </c>
      <c r="CF196" s="13">
        <f t="shared" si="10"/>
        <v>0</v>
      </c>
      <c r="CG196" s="14">
        <f t="shared" si="11"/>
        <v>0</v>
      </c>
      <c r="CR196" s="5" t="s">
        <v>165</v>
      </c>
      <c r="CS196" s="16">
        <v>44962.0</v>
      </c>
    </row>
    <row r="197" ht="15.75" customHeight="1">
      <c r="A197" s="12">
        <v>193.0</v>
      </c>
      <c r="B197" s="13">
        <v>2021.0</v>
      </c>
      <c r="C197" s="13">
        <v>6.3</v>
      </c>
      <c r="D197" s="13">
        <v>5.1</v>
      </c>
      <c r="E197" s="13">
        <v>4.8</v>
      </c>
      <c r="F197" s="13">
        <v>5.8</v>
      </c>
      <c r="G197" s="13">
        <v>5.8</v>
      </c>
      <c r="H197" s="13">
        <v>5.7</v>
      </c>
      <c r="I197" s="13">
        <v>6.5</v>
      </c>
      <c r="J197" s="13">
        <v>5.4</v>
      </c>
      <c r="K197" s="13">
        <v>4.7</v>
      </c>
      <c r="L197" s="13">
        <v>4.0</v>
      </c>
      <c r="M197" s="13">
        <v>4.9</v>
      </c>
      <c r="N197" s="13">
        <v>6.0</v>
      </c>
      <c r="O197" s="13">
        <v>4.5</v>
      </c>
      <c r="P197" s="13">
        <v>6.0</v>
      </c>
      <c r="Q197" s="13">
        <v>5.6</v>
      </c>
      <c r="R197" s="13">
        <v>3.0</v>
      </c>
      <c r="S197" s="13">
        <v>4.3</v>
      </c>
      <c r="T197" s="13">
        <v>4.7</v>
      </c>
      <c r="U197" s="13">
        <v>4.5</v>
      </c>
      <c r="V197" s="13">
        <v>3.5</v>
      </c>
      <c r="W197" s="13">
        <v>5.2</v>
      </c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>
        <v>5.7</v>
      </c>
      <c r="BQ197" s="13">
        <v>5.2</v>
      </c>
      <c r="BR197" s="13">
        <v>4.1</v>
      </c>
      <c r="BS197" s="13"/>
      <c r="BT197" s="13"/>
      <c r="BU197" s="13"/>
      <c r="BV197" s="13"/>
      <c r="BW197" s="13">
        <f t="shared" si="1"/>
        <v>106</v>
      </c>
      <c r="BX197" s="13">
        <f t="shared" si="2"/>
        <v>38</v>
      </c>
      <c r="BY197" s="13">
        <f t="shared" si="3"/>
        <v>40</v>
      </c>
      <c r="BZ197" s="13">
        <f t="shared" si="4"/>
        <v>28</v>
      </c>
      <c r="CA197" s="13">
        <f t="shared" si="5"/>
        <v>0</v>
      </c>
      <c r="CB197" s="13">
        <f t="shared" si="6"/>
        <v>0</v>
      </c>
      <c r="CC197" s="13">
        <f t="shared" si="7"/>
        <v>0</v>
      </c>
      <c r="CD197" s="13">
        <f t="shared" si="8"/>
        <v>0</v>
      </c>
      <c r="CE197" s="13">
        <f t="shared" si="9"/>
        <v>0</v>
      </c>
      <c r="CF197" s="13">
        <f t="shared" si="10"/>
        <v>0</v>
      </c>
      <c r="CG197" s="14">
        <f t="shared" si="11"/>
        <v>0</v>
      </c>
      <c r="CR197" s="5" t="s">
        <v>197</v>
      </c>
      <c r="CS197" s="15">
        <v>45265.0</v>
      </c>
    </row>
    <row r="198" ht="15.75" customHeight="1">
      <c r="A198" s="12">
        <v>194.0</v>
      </c>
      <c r="B198" s="13">
        <v>2021.0</v>
      </c>
      <c r="C198" s="13">
        <v>6.3</v>
      </c>
      <c r="D198" s="13">
        <v>4.5</v>
      </c>
      <c r="E198" s="13">
        <v>5.0</v>
      </c>
      <c r="F198" s="13">
        <v>4.0</v>
      </c>
      <c r="G198" s="13">
        <v>3.5</v>
      </c>
      <c r="H198" s="13">
        <v>5.1</v>
      </c>
      <c r="I198" s="13">
        <v>5.5</v>
      </c>
      <c r="J198" s="13">
        <v>1.7</v>
      </c>
      <c r="K198" s="13">
        <v>3.5</v>
      </c>
      <c r="L198" s="13">
        <v>3.5</v>
      </c>
      <c r="M198" s="13">
        <v>3.5</v>
      </c>
      <c r="N198" s="13">
        <v>3.5</v>
      </c>
      <c r="O198" s="13"/>
      <c r="P198" s="13">
        <v>4.6</v>
      </c>
      <c r="Q198" s="13">
        <v>1.9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>
        <v>4.7</v>
      </c>
      <c r="BQ198" s="13">
        <v>3.6</v>
      </c>
      <c r="BR198" s="13"/>
      <c r="BS198" s="13"/>
      <c r="BT198" s="13"/>
      <c r="BU198" s="13"/>
      <c r="BV198" s="13"/>
      <c r="BW198" s="13">
        <f t="shared" si="1"/>
        <v>34</v>
      </c>
      <c r="BX198" s="13">
        <f t="shared" si="2"/>
        <v>32</v>
      </c>
      <c r="BY198" s="13">
        <f t="shared" si="3"/>
        <v>2</v>
      </c>
      <c r="BZ198" s="13">
        <f t="shared" si="4"/>
        <v>0</v>
      </c>
      <c r="CA198" s="13">
        <f t="shared" si="5"/>
        <v>0</v>
      </c>
      <c r="CB198" s="13">
        <f t="shared" si="6"/>
        <v>0</v>
      </c>
      <c r="CC198" s="13">
        <f t="shared" si="7"/>
        <v>0</v>
      </c>
      <c r="CD198" s="13">
        <f t="shared" si="8"/>
        <v>0</v>
      </c>
      <c r="CE198" s="13">
        <f t="shared" si="9"/>
        <v>0</v>
      </c>
      <c r="CF198" s="13">
        <f t="shared" si="10"/>
        <v>0</v>
      </c>
      <c r="CG198" s="14">
        <f t="shared" si="11"/>
        <v>0</v>
      </c>
      <c r="CR198" s="5" t="s">
        <v>229</v>
      </c>
      <c r="CS198" s="5" t="s">
        <v>296</v>
      </c>
    </row>
    <row r="199" ht="15.75" customHeight="1">
      <c r="A199" s="12">
        <v>195.0</v>
      </c>
      <c r="B199" s="13">
        <v>2021.0</v>
      </c>
      <c r="C199" s="13">
        <v>6.4</v>
      </c>
      <c r="D199" s="13">
        <v>3.5</v>
      </c>
      <c r="E199" s="13">
        <v>3.6</v>
      </c>
      <c r="F199" s="13">
        <v>4.8</v>
      </c>
      <c r="G199" s="13">
        <v>3.5</v>
      </c>
      <c r="H199" s="13">
        <v>5.5</v>
      </c>
      <c r="I199" s="13">
        <v>5.8</v>
      </c>
      <c r="J199" s="13">
        <v>1.9</v>
      </c>
      <c r="K199" s="13"/>
      <c r="L199" s="13"/>
      <c r="M199" s="13"/>
      <c r="N199" s="13">
        <v>3.5</v>
      </c>
      <c r="O199" s="13"/>
      <c r="P199" s="13">
        <v>2.8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>
        <v>5.4</v>
      </c>
      <c r="BQ199" s="13">
        <v>1.8</v>
      </c>
      <c r="BR199" s="13"/>
      <c r="BS199" s="13"/>
      <c r="BT199" s="13"/>
      <c r="BU199" s="13"/>
      <c r="BV199" s="13"/>
      <c r="BW199" s="13">
        <f t="shared" si="1"/>
        <v>18</v>
      </c>
      <c r="BX199" s="13">
        <f t="shared" si="2"/>
        <v>18</v>
      </c>
      <c r="BY199" s="13">
        <f t="shared" si="3"/>
        <v>0</v>
      </c>
      <c r="BZ199" s="13">
        <f t="shared" si="4"/>
        <v>0</v>
      </c>
      <c r="CA199" s="13">
        <f t="shared" si="5"/>
        <v>0</v>
      </c>
      <c r="CB199" s="13">
        <f t="shared" si="6"/>
        <v>0</v>
      </c>
      <c r="CC199" s="13">
        <f t="shared" si="7"/>
        <v>0</v>
      </c>
      <c r="CD199" s="13">
        <f t="shared" si="8"/>
        <v>0</v>
      </c>
      <c r="CE199" s="13">
        <f t="shared" si="9"/>
        <v>0</v>
      </c>
      <c r="CF199" s="13">
        <f t="shared" si="10"/>
        <v>0</v>
      </c>
      <c r="CG199" s="14">
        <f t="shared" si="11"/>
        <v>0</v>
      </c>
      <c r="CR199" s="5" t="s">
        <v>277</v>
      </c>
      <c r="CS199" s="5" t="s">
        <v>297</v>
      </c>
    </row>
    <row r="200" ht="15.75" customHeight="1">
      <c r="A200" s="12">
        <v>196.0</v>
      </c>
      <c r="B200" s="13">
        <v>2021.0</v>
      </c>
      <c r="C200" s="13">
        <v>6.2</v>
      </c>
      <c r="D200" s="13">
        <v>5.7</v>
      </c>
      <c r="E200" s="13">
        <v>5.5</v>
      </c>
      <c r="F200" s="13">
        <v>5.9</v>
      </c>
      <c r="G200" s="13">
        <v>5.9</v>
      </c>
      <c r="H200" s="13">
        <v>5.7</v>
      </c>
      <c r="I200" s="13">
        <v>5.1</v>
      </c>
      <c r="J200" s="13">
        <v>5.3</v>
      </c>
      <c r="K200" s="13">
        <v>4.2</v>
      </c>
      <c r="L200" s="13">
        <v>4.0</v>
      </c>
      <c r="M200" s="13">
        <v>4.9</v>
      </c>
      <c r="N200" s="13">
        <v>5.0</v>
      </c>
      <c r="O200" s="13">
        <v>4.9</v>
      </c>
      <c r="P200" s="13">
        <v>4.6</v>
      </c>
      <c r="Q200" s="13">
        <v>5.5</v>
      </c>
      <c r="R200" s="13">
        <v>2.4</v>
      </c>
      <c r="S200" s="13"/>
      <c r="T200" s="13">
        <v>3.5</v>
      </c>
      <c r="U200" s="13">
        <v>4.2</v>
      </c>
      <c r="V200" s="13">
        <v>5.3</v>
      </c>
      <c r="W200" s="13">
        <v>5.4</v>
      </c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>
        <v>4.6</v>
      </c>
      <c r="BR200" s="13"/>
      <c r="BS200" s="13"/>
      <c r="BT200" s="13"/>
      <c r="BU200" s="13"/>
      <c r="BV200" s="13"/>
      <c r="BW200" s="13">
        <f t="shared" si="1"/>
        <v>92</v>
      </c>
      <c r="BX200" s="13">
        <f t="shared" si="2"/>
        <v>34</v>
      </c>
      <c r="BY200" s="13">
        <f t="shared" si="3"/>
        <v>40</v>
      </c>
      <c r="BZ200" s="13">
        <f t="shared" si="4"/>
        <v>18</v>
      </c>
      <c r="CA200" s="13">
        <f t="shared" si="5"/>
        <v>0</v>
      </c>
      <c r="CB200" s="13">
        <f t="shared" si="6"/>
        <v>0</v>
      </c>
      <c r="CC200" s="13">
        <f t="shared" si="7"/>
        <v>0</v>
      </c>
      <c r="CD200" s="13">
        <f t="shared" si="8"/>
        <v>0</v>
      </c>
      <c r="CE200" s="13">
        <f t="shared" si="9"/>
        <v>0</v>
      </c>
      <c r="CF200" s="13">
        <f t="shared" si="10"/>
        <v>0</v>
      </c>
      <c r="CG200" s="14">
        <f t="shared" si="11"/>
        <v>0</v>
      </c>
      <c r="CR200" s="5" t="s">
        <v>206</v>
      </c>
      <c r="CS200" s="5" t="s">
        <v>227</v>
      </c>
    </row>
    <row r="201" ht="15.75" customHeight="1">
      <c r="A201" s="12">
        <v>197.0</v>
      </c>
      <c r="B201" s="13">
        <v>2021.0</v>
      </c>
      <c r="C201" s="13">
        <v>6.5</v>
      </c>
      <c r="D201" s="13">
        <v>4.6</v>
      </c>
      <c r="E201" s="13">
        <v>4.7</v>
      </c>
      <c r="F201" s="13">
        <v>5.1</v>
      </c>
      <c r="G201" s="13">
        <v>5.7</v>
      </c>
      <c r="H201" s="13">
        <v>6.4</v>
      </c>
      <c r="I201" s="13">
        <v>5.7</v>
      </c>
      <c r="J201" s="13">
        <v>6.1</v>
      </c>
      <c r="K201" s="13">
        <v>4.5</v>
      </c>
      <c r="L201" s="13">
        <v>4.2</v>
      </c>
      <c r="M201" s="13">
        <v>4.8</v>
      </c>
      <c r="N201" s="13">
        <v>5.9</v>
      </c>
      <c r="O201" s="13">
        <v>4.6</v>
      </c>
      <c r="P201" s="13">
        <v>6.2</v>
      </c>
      <c r="Q201" s="13">
        <v>5.0</v>
      </c>
      <c r="R201" s="13">
        <v>3.0</v>
      </c>
      <c r="S201" s="13">
        <v>4.0</v>
      </c>
      <c r="T201" s="13">
        <v>5.0</v>
      </c>
      <c r="U201" s="13">
        <v>5.9</v>
      </c>
      <c r="V201" s="13">
        <v>4.9</v>
      </c>
      <c r="W201" s="13">
        <v>4.8</v>
      </c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>
        <v>5.5</v>
      </c>
      <c r="BR201" s="13">
        <v>5.0</v>
      </c>
      <c r="BS201" s="13"/>
      <c r="BT201" s="13"/>
      <c r="BU201" s="13"/>
      <c r="BV201" s="13"/>
      <c r="BW201" s="13">
        <f t="shared" si="1"/>
        <v>108</v>
      </c>
      <c r="BX201" s="13">
        <f t="shared" si="2"/>
        <v>34</v>
      </c>
      <c r="BY201" s="13">
        <f t="shared" si="3"/>
        <v>40</v>
      </c>
      <c r="BZ201" s="13">
        <f t="shared" si="4"/>
        <v>34</v>
      </c>
      <c r="CA201" s="13">
        <f t="shared" si="5"/>
        <v>0</v>
      </c>
      <c r="CB201" s="13">
        <f t="shared" si="6"/>
        <v>0</v>
      </c>
      <c r="CC201" s="13">
        <f t="shared" si="7"/>
        <v>0</v>
      </c>
      <c r="CD201" s="13">
        <f t="shared" si="8"/>
        <v>0</v>
      </c>
      <c r="CE201" s="13">
        <f t="shared" si="9"/>
        <v>0</v>
      </c>
      <c r="CF201" s="13">
        <f t="shared" si="10"/>
        <v>0</v>
      </c>
      <c r="CG201" s="14">
        <f t="shared" si="11"/>
        <v>0</v>
      </c>
      <c r="CR201" s="5" t="s">
        <v>185</v>
      </c>
      <c r="CS201" s="16">
        <v>45112.0</v>
      </c>
    </row>
    <row r="202" ht="15.75" customHeight="1">
      <c r="A202" s="12">
        <v>198.0</v>
      </c>
      <c r="B202" s="13">
        <v>2021.0</v>
      </c>
      <c r="C202" s="13">
        <v>6.3</v>
      </c>
      <c r="D202" s="13">
        <v>5.1</v>
      </c>
      <c r="E202" s="13">
        <v>5.0</v>
      </c>
      <c r="F202" s="13">
        <v>5.7</v>
      </c>
      <c r="G202" s="13">
        <v>5.8</v>
      </c>
      <c r="H202" s="13">
        <v>6.5</v>
      </c>
      <c r="I202" s="13">
        <v>6.1</v>
      </c>
      <c r="J202" s="13">
        <v>5.7</v>
      </c>
      <c r="K202" s="13">
        <v>5.0</v>
      </c>
      <c r="L202" s="13">
        <v>4.9</v>
      </c>
      <c r="M202" s="13">
        <v>4.9</v>
      </c>
      <c r="N202" s="13">
        <v>6.0</v>
      </c>
      <c r="O202" s="13">
        <v>5.8</v>
      </c>
      <c r="P202" s="13">
        <v>4.8</v>
      </c>
      <c r="Q202" s="13">
        <v>5.7</v>
      </c>
      <c r="R202" s="13">
        <v>2.8</v>
      </c>
      <c r="S202" s="13"/>
      <c r="T202" s="13">
        <v>4.8</v>
      </c>
      <c r="U202" s="13">
        <v>3.7</v>
      </c>
      <c r="V202" s="13">
        <v>3.8</v>
      </c>
      <c r="W202" s="13">
        <v>5.5</v>
      </c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>
        <v>4.1</v>
      </c>
      <c r="BS202" s="13"/>
      <c r="BT202" s="13"/>
      <c r="BU202" s="13"/>
      <c r="BV202" s="13"/>
      <c r="BW202" s="13">
        <f t="shared" si="1"/>
        <v>86</v>
      </c>
      <c r="BX202" s="13">
        <f t="shared" si="2"/>
        <v>34</v>
      </c>
      <c r="BY202" s="13">
        <f t="shared" si="3"/>
        <v>36</v>
      </c>
      <c r="BZ202" s="13">
        <f t="shared" si="4"/>
        <v>16</v>
      </c>
      <c r="CA202" s="13">
        <f t="shared" si="5"/>
        <v>0</v>
      </c>
      <c r="CB202" s="13">
        <f t="shared" si="6"/>
        <v>0</v>
      </c>
      <c r="CC202" s="13">
        <f t="shared" si="7"/>
        <v>0</v>
      </c>
      <c r="CD202" s="13">
        <f t="shared" si="8"/>
        <v>0</v>
      </c>
      <c r="CE202" s="13">
        <f t="shared" si="9"/>
        <v>0</v>
      </c>
      <c r="CF202" s="13">
        <f t="shared" si="10"/>
        <v>0</v>
      </c>
      <c r="CG202" s="14">
        <f t="shared" si="11"/>
        <v>0</v>
      </c>
      <c r="CR202" s="5" t="s">
        <v>201</v>
      </c>
      <c r="CS202" s="5" t="s">
        <v>266</v>
      </c>
    </row>
    <row r="203" ht="15.75" customHeight="1">
      <c r="A203" s="12">
        <v>199.0</v>
      </c>
      <c r="B203" s="13">
        <v>2021.0</v>
      </c>
      <c r="C203" s="13">
        <v>6.3</v>
      </c>
      <c r="D203" s="13">
        <v>4.3</v>
      </c>
      <c r="E203" s="13">
        <v>5.3</v>
      </c>
      <c r="F203" s="13">
        <v>4.5</v>
      </c>
      <c r="G203" s="13">
        <v>6.4</v>
      </c>
      <c r="H203" s="13">
        <v>3.5</v>
      </c>
      <c r="I203" s="13">
        <v>5.7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>
        <v>4.4</v>
      </c>
      <c r="BQ203" s="13"/>
      <c r="BR203" s="13"/>
      <c r="BS203" s="13"/>
      <c r="BT203" s="13"/>
      <c r="BU203" s="13"/>
      <c r="BV203" s="13"/>
      <c r="BW203" s="13">
        <f t="shared" si="1"/>
        <v>36</v>
      </c>
      <c r="BX203" s="13">
        <f t="shared" si="2"/>
        <v>36</v>
      </c>
      <c r="BY203" s="13">
        <f t="shared" si="3"/>
        <v>0</v>
      </c>
      <c r="BZ203" s="13">
        <f t="shared" si="4"/>
        <v>0</v>
      </c>
      <c r="CA203" s="13">
        <f t="shared" si="5"/>
        <v>0</v>
      </c>
      <c r="CB203" s="13">
        <f t="shared" si="6"/>
        <v>0</v>
      </c>
      <c r="CC203" s="13">
        <f t="shared" si="7"/>
        <v>0</v>
      </c>
      <c r="CD203" s="13">
        <f t="shared" si="8"/>
        <v>0</v>
      </c>
      <c r="CE203" s="13">
        <f t="shared" si="9"/>
        <v>0</v>
      </c>
      <c r="CF203" s="13">
        <f t="shared" si="10"/>
        <v>0</v>
      </c>
      <c r="CG203" s="14">
        <f t="shared" si="11"/>
        <v>0</v>
      </c>
      <c r="CR203" s="5" t="s">
        <v>223</v>
      </c>
      <c r="CS203" s="5" t="s">
        <v>298</v>
      </c>
    </row>
    <row r="204" ht="15.75" customHeight="1">
      <c r="A204" s="12">
        <v>200.0</v>
      </c>
      <c r="B204" s="13">
        <v>2021.0</v>
      </c>
      <c r="C204" s="13">
        <v>6.7</v>
      </c>
      <c r="D204" s="13">
        <v>5.4</v>
      </c>
      <c r="E204" s="13">
        <v>4.7</v>
      </c>
      <c r="F204" s="13">
        <v>5.6</v>
      </c>
      <c r="G204" s="13">
        <v>4.8</v>
      </c>
      <c r="H204" s="13">
        <v>5.4</v>
      </c>
      <c r="I204" s="13">
        <v>6.7</v>
      </c>
      <c r="J204" s="13">
        <v>5.2</v>
      </c>
      <c r="K204" s="13">
        <v>4.6</v>
      </c>
      <c r="L204" s="13">
        <v>4.8</v>
      </c>
      <c r="M204" s="13">
        <v>5.1</v>
      </c>
      <c r="N204" s="13">
        <v>5.9</v>
      </c>
      <c r="O204" s="13">
        <v>5.9</v>
      </c>
      <c r="P204" s="13">
        <v>4.2</v>
      </c>
      <c r="Q204" s="13">
        <v>5.6</v>
      </c>
      <c r="R204" s="13">
        <v>3.5</v>
      </c>
      <c r="S204" s="13">
        <v>3.5</v>
      </c>
      <c r="T204" s="13">
        <v>3.5</v>
      </c>
      <c r="U204" s="13">
        <v>3.2</v>
      </c>
      <c r="V204" s="13">
        <v>3.5</v>
      </c>
      <c r="W204" s="13">
        <v>4.2</v>
      </c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>
        <v>5.6</v>
      </c>
      <c r="BR204" s="13">
        <v>4.0</v>
      </c>
      <c r="BS204" s="13"/>
      <c r="BT204" s="13"/>
      <c r="BU204" s="13"/>
      <c r="BV204" s="13"/>
      <c r="BW204" s="13">
        <f t="shared" si="1"/>
        <v>84</v>
      </c>
      <c r="BX204" s="13">
        <f t="shared" si="2"/>
        <v>34</v>
      </c>
      <c r="BY204" s="13">
        <f t="shared" si="3"/>
        <v>40</v>
      </c>
      <c r="BZ204" s="13">
        <f t="shared" si="4"/>
        <v>10</v>
      </c>
      <c r="CA204" s="13">
        <f t="shared" si="5"/>
        <v>0</v>
      </c>
      <c r="CB204" s="13">
        <f t="shared" si="6"/>
        <v>0</v>
      </c>
      <c r="CC204" s="13">
        <f t="shared" si="7"/>
        <v>0</v>
      </c>
      <c r="CD204" s="13">
        <f t="shared" si="8"/>
        <v>0</v>
      </c>
      <c r="CE204" s="13">
        <f t="shared" si="9"/>
        <v>0</v>
      </c>
      <c r="CF204" s="13">
        <f t="shared" si="10"/>
        <v>0</v>
      </c>
      <c r="CG204" s="14">
        <f t="shared" si="11"/>
        <v>0</v>
      </c>
      <c r="CR204" s="5" t="s">
        <v>159</v>
      </c>
      <c r="CS204" s="5" t="s">
        <v>218</v>
      </c>
    </row>
    <row r="205" ht="15.75" customHeight="1">
      <c r="A205" s="12">
        <v>201.0</v>
      </c>
      <c r="B205" s="13">
        <v>2021.0</v>
      </c>
      <c r="C205" s="13">
        <v>6.6</v>
      </c>
      <c r="D205" s="13">
        <v>5.4</v>
      </c>
      <c r="E205" s="13">
        <v>5.7</v>
      </c>
      <c r="F205" s="13">
        <v>5.9</v>
      </c>
      <c r="G205" s="13">
        <v>5.3</v>
      </c>
      <c r="H205" s="13">
        <v>6.0</v>
      </c>
      <c r="I205" s="13">
        <v>6.6</v>
      </c>
      <c r="J205" s="13">
        <v>6.6</v>
      </c>
      <c r="K205" s="13">
        <v>5.0</v>
      </c>
      <c r="L205" s="13">
        <v>5.0</v>
      </c>
      <c r="M205" s="13">
        <v>5.4</v>
      </c>
      <c r="N205" s="13">
        <v>5.4</v>
      </c>
      <c r="O205" s="13">
        <v>4.8</v>
      </c>
      <c r="P205" s="13">
        <v>6.2</v>
      </c>
      <c r="Q205" s="13">
        <v>6.3</v>
      </c>
      <c r="R205" s="13">
        <v>3.4</v>
      </c>
      <c r="S205" s="13">
        <v>3.6</v>
      </c>
      <c r="T205" s="13">
        <v>5.1</v>
      </c>
      <c r="U205" s="13">
        <v>5.3</v>
      </c>
      <c r="V205" s="13">
        <v>5.9</v>
      </c>
      <c r="W205" s="13">
        <v>5.3</v>
      </c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>
        <v>4.8</v>
      </c>
      <c r="BS205" s="13"/>
      <c r="BT205" s="13"/>
      <c r="BU205" s="13"/>
      <c r="BV205" s="13"/>
      <c r="BW205" s="13">
        <f t="shared" si="1"/>
        <v>98</v>
      </c>
      <c r="BX205" s="13">
        <f t="shared" si="2"/>
        <v>34</v>
      </c>
      <c r="BY205" s="13">
        <f t="shared" si="3"/>
        <v>36</v>
      </c>
      <c r="BZ205" s="13">
        <f t="shared" si="4"/>
        <v>28</v>
      </c>
      <c r="CA205" s="13">
        <f t="shared" si="5"/>
        <v>0</v>
      </c>
      <c r="CB205" s="13">
        <f t="shared" si="6"/>
        <v>0</v>
      </c>
      <c r="CC205" s="13">
        <f t="shared" si="7"/>
        <v>0</v>
      </c>
      <c r="CD205" s="13">
        <f t="shared" si="8"/>
        <v>0</v>
      </c>
      <c r="CE205" s="13">
        <f t="shared" si="9"/>
        <v>0</v>
      </c>
      <c r="CF205" s="13">
        <f t="shared" si="10"/>
        <v>0</v>
      </c>
      <c r="CG205" s="14">
        <f t="shared" si="11"/>
        <v>0</v>
      </c>
      <c r="CR205" s="5" t="s">
        <v>299</v>
      </c>
      <c r="CS205" s="5" t="s">
        <v>183</v>
      </c>
    </row>
    <row r="206" ht="15.75" customHeight="1">
      <c r="A206" s="12">
        <v>202.0</v>
      </c>
      <c r="B206" s="13">
        <v>2021.0</v>
      </c>
      <c r="C206" s="13">
        <v>5.7</v>
      </c>
      <c r="D206" s="13">
        <v>5.9</v>
      </c>
      <c r="E206" s="13">
        <v>4.8</v>
      </c>
      <c r="F206" s="13">
        <v>6.0</v>
      </c>
      <c r="G206" s="13">
        <v>5.9</v>
      </c>
      <c r="H206" s="13">
        <v>5.1</v>
      </c>
      <c r="I206" s="13">
        <v>5.5</v>
      </c>
      <c r="J206" s="13">
        <v>1.7</v>
      </c>
      <c r="K206" s="13">
        <v>4.0</v>
      </c>
      <c r="L206" s="13">
        <v>4.6</v>
      </c>
      <c r="M206" s="13">
        <v>5.2</v>
      </c>
      <c r="N206" s="13">
        <v>4.3</v>
      </c>
      <c r="O206" s="13">
        <v>6.1</v>
      </c>
      <c r="P206" s="13">
        <v>5.2</v>
      </c>
      <c r="Q206" s="13">
        <v>4.5</v>
      </c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>
        <v>5.0</v>
      </c>
      <c r="BR206" s="13">
        <v>5.7</v>
      </c>
      <c r="BS206" s="13"/>
      <c r="BT206" s="13"/>
      <c r="BU206" s="13"/>
      <c r="BV206" s="13"/>
      <c r="BW206" s="13">
        <f t="shared" si="1"/>
        <v>78</v>
      </c>
      <c r="BX206" s="13">
        <f t="shared" si="2"/>
        <v>34</v>
      </c>
      <c r="BY206" s="13">
        <f t="shared" si="3"/>
        <v>36</v>
      </c>
      <c r="BZ206" s="13">
        <f t="shared" si="4"/>
        <v>8</v>
      </c>
      <c r="CA206" s="13">
        <f t="shared" si="5"/>
        <v>0</v>
      </c>
      <c r="CB206" s="13">
        <f t="shared" si="6"/>
        <v>0</v>
      </c>
      <c r="CC206" s="13">
        <f t="shared" si="7"/>
        <v>0</v>
      </c>
      <c r="CD206" s="13">
        <f t="shared" si="8"/>
        <v>0</v>
      </c>
      <c r="CE206" s="13">
        <f t="shared" si="9"/>
        <v>0</v>
      </c>
      <c r="CF206" s="13">
        <f t="shared" si="10"/>
        <v>0</v>
      </c>
      <c r="CG206" s="14">
        <f t="shared" si="11"/>
        <v>0</v>
      </c>
      <c r="CR206" s="5" t="s">
        <v>266</v>
      </c>
      <c r="CS206" s="15">
        <v>45111.0</v>
      </c>
    </row>
    <row r="207" ht="15.75" customHeight="1">
      <c r="A207" s="12">
        <v>203.0</v>
      </c>
      <c r="B207" s="13">
        <v>2021.0</v>
      </c>
      <c r="C207" s="13">
        <v>7.0</v>
      </c>
      <c r="D207" s="13">
        <v>5.6</v>
      </c>
      <c r="E207" s="13">
        <v>5.3</v>
      </c>
      <c r="F207" s="13">
        <v>6.1</v>
      </c>
      <c r="G207" s="13">
        <v>5.5</v>
      </c>
      <c r="H207" s="13">
        <v>5.9</v>
      </c>
      <c r="I207" s="13">
        <v>6.7</v>
      </c>
      <c r="J207" s="13">
        <v>6.7</v>
      </c>
      <c r="K207" s="13">
        <v>5.5</v>
      </c>
      <c r="L207" s="13">
        <v>5.7</v>
      </c>
      <c r="M207" s="13">
        <v>5.0</v>
      </c>
      <c r="N207" s="13">
        <v>5.6</v>
      </c>
      <c r="O207" s="13">
        <v>5.3</v>
      </c>
      <c r="P207" s="13">
        <v>5.0</v>
      </c>
      <c r="Q207" s="13">
        <v>6.7</v>
      </c>
      <c r="R207" s="13">
        <v>3.5</v>
      </c>
      <c r="S207" s="13">
        <v>5.3</v>
      </c>
      <c r="T207" s="13"/>
      <c r="U207" s="13">
        <v>6.0</v>
      </c>
      <c r="V207" s="13">
        <v>5.2</v>
      </c>
      <c r="W207" s="13">
        <v>5.5</v>
      </c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>
        <v>5.6</v>
      </c>
      <c r="BQ207" s="13">
        <v>6.5</v>
      </c>
      <c r="BR207" s="13">
        <v>5.3</v>
      </c>
      <c r="BS207" s="13"/>
      <c r="BT207" s="13"/>
      <c r="BU207" s="13"/>
      <c r="BV207" s="13"/>
      <c r="BW207" s="13">
        <f t="shared" si="1"/>
        <v>106</v>
      </c>
      <c r="BX207" s="13">
        <f t="shared" si="2"/>
        <v>38</v>
      </c>
      <c r="BY207" s="13">
        <f t="shared" si="3"/>
        <v>40</v>
      </c>
      <c r="BZ207" s="13">
        <f t="shared" si="4"/>
        <v>28</v>
      </c>
      <c r="CA207" s="13">
        <f t="shared" si="5"/>
        <v>0</v>
      </c>
      <c r="CB207" s="13">
        <f t="shared" si="6"/>
        <v>0</v>
      </c>
      <c r="CC207" s="13">
        <f t="shared" si="7"/>
        <v>0</v>
      </c>
      <c r="CD207" s="13">
        <f t="shared" si="8"/>
        <v>0</v>
      </c>
      <c r="CE207" s="13">
        <f t="shared" si="9"/>
        <v>0</v>
      </c>
      <c r="CF207" s="13">
        <f t="shared" si="10"/>
        <v>0</v>
      </c>
      <c r="CG207" s="14">
        <f t="shared" si="11"/>
        <v>0</v>
      </c>
      <c r="CR207" s="5" t="s">
        <v>300</v>
      </c>
      <c r="CS207" s="5" t="s">
        <v>254</v>
      </c>
    </row>
    <row r="208" ht="15.75" customHeight="1">
      <c r="A208" s="12">
        <v>204.0</v>
      </c>
      <c r="B208" s="13">
        <v>2021.0</v>
      </c>
      <c r="C208" s="13">
        <v>6.3</v>
      </c>
      <c r="D208" s="13">
        <v>4.9</v>
      </c>
      <c r="E208" s="13">
        <v>4.6</v>
      </c>
      <c r="F208" s="13">
        <v>6.0</v>
      </c>
      <c r="G208" s="13">
        <v>5.5</v>
      </c>
      <c r="H208" s="13">
        <v>6.0</v>
      </c>
      <c r="I208" s="13">
        <v>6.1</v>
      </c>
      <c r="J208" s="13">
        <v>4.6</v>
      </c>
      <c r="K208" s="13">
        <v>3.5</v>
      </c>
      <c r="L208" s="13">
        <v>4.8</v>
      </c>
      <c r="M208" s="13">
        <v>5.9</v>
      </c>
      <c r="N208" s="13">
        <v>5.3</v>
      </c>
      <c r="O208" s="13">
        <v>4.6</v>
      </c>
      <c r="P208" s="13">
        <v>5.1</v>
      </c>
      <c r="Q208" s="13">
        <v>6.1</v>
      </c>
      <c r="R208" s="13"/>
      <c r="S208" s="13"/>
      <c r="T208" s="13">
        <v>3.5</v>
      </c>
      <c r="U208" s="13"/>
      <c r="V208" s="13">
        <v>5.7</v>
      </c>
      <c r="W208" s="13" t="s">
        <v>199</v>
      </c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>
        <v>5.5</v>
      </c>
      <c r="BQ208" s="13">
        <v>6.4</v>
      </c>
      <c r="BR208" s="13">
        <v>2.8</v>
      </c>
      <c r="BS208" s="13"/>
      <c r="BT208" s="13"/>
      <c r="BU208" s="13"/>
      <c r="BV208" s="13"/>
      <c r="BW208" s="13">
        <f t="shared" si="1"/>
        <v>84</v>
      </c>
      <c r="BX208" s="13">
        <f t="shared" si="2"/>
        <v>38</v>
      </c>
      <c r="BY208" s="13">
        <f t="shared" si="3"/>
        <v>34</v>
      </c>
      <c r="BZ208" s="13">
        <f t="shared" si="4"/>
        <v>12</v>
      </c>
      <c r="CA208" s="13">
        <f t="shared" si="5"/>
        <v>0</v>
      </c>
      <c r="CB208" s="13">
        <f t="shared" si="6"/>
        <v>0</v>
      </c>
      <c r="CC208" s="13">
        <f t="shared" si="7"/>
        <v>0</v>
      </c>
      <c r="CD208" s="13">
        <f t="shared" si="8"/>
        <v>0</v>
      </c>
      <c r="CE208" s="13">
        <f t="shared" si="9"/>
        <v>0</v>
      </c>
      <c r="CF208" s="13">
        <f t="shared" si="10"/>
        <v>0</v>
      </c>
      <c r="CG208" s="14">
        <f t="shared" si="11"/>
        <v>0</v>
      </c>
      <c r="CR208" s="5" t="s">
        <v>223</v>
      </c>
      <c r="CS208" s="5" t="s">
        <v>160</v>
      </c>
    </row>
    <row r="209" ht="15.75" customHeight="1">
      <c r="A209" s="12">
        <v>205.0</v>
      </c>
      <c r="B209" s="13">
        <v>2021.0</v>
      </c>
      <c r="C209" s="13">
        <v>6.7</v>
      </c>
      <c r="D209" s="13">
        <v>5.9</v>
      </c>
      <c r="E209" s="13">
        <v>5.3</v>
      </c>
      <c r="F209" s="13">
        <v>5.9</v>
      </c>
      <c r="G209" s="13">
        <v>6.1</v>
      </c>
      <c r="H209" s="13">
        <v>6.3</v>
      </c>
      <c r="I209" s="13">
        <v>6.6</v>
      </c>
      <c r="J209" s="13">
        <v>6.2</v>
      </c>
      <c r="K209" s="13">
        <v>5.2</v>
      </c>
      <c r="L209" s="13">
        <v>5.0</v>
      </c>
      <c r="M209" s="13">
        <v>6.0</v>
      </c>
      <c r="N209" s="13">
        <v>5.9</v>
      </c>
      <c r="O209" s="13">
        <v>5.6</v>
      </c>
      <c r="P209" s="13">
        <v>6.0</v>
      </c>
      <c r="Q209" s="13">
        <v>5.3</v>
      </c>
      <c r="R209" s="13">
        <v>5.0</v>
      </c>
      <c r="S209" s="13">
        <v>3.5</v>
      </c>
      <c r="T209" s="13">
        <v>3.5</v>
      </c>
      <c r="U209" s="13">
        <v>5.6</v>
      </c>
      <c r="V209" s="13">
        <v>3.5</v>
      </c>
      <c r="W209" s="13">
        <v>5.2</v>
      </c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>
        <v>6.0</v>
      </c>
      <c r="BQ209" s="13">
        <v>6.4</v>
      </c>
      <c r="BR209" s="13">
        <v>2.3</v>
      </c>
      <c r="BS209" s="13"/>
      <c r="BT209" s="13"/>
      <c r="BU209" s="13"/>
      <c r="BV209" s="13"/>
      <c r="BW209" s="13">
        <f t="shared" si="1"/>
        <v>96</v>
      </c>
      <c r="BX209" s="13">
        <f t="shared" si="2"/>
        <v>38</v>
      </c>
      <c r="BY209" s="13">
        <f t="shared" si="3"/>
        <v>40</v>
      </c>
      <c r="BZ209" s="13">
        <f t="shared" si="4"/>
        <v>18</v>
      </c>
      <c r="CA209" s="13">
        <f t="shared" si="5"/>
        <v>0</v>
      </c>
      <c r="CB209" s="13">
        <f t="shared" si="6"/>
        <v>0</v>
      </c>
      <c r="CC209" s="13">
        <f t="shared" si="7"/>
        <v>0</v>
      </c>
      <c r="CD209" s="13">
        <f t="shared" si="8"/>
        <v>0</v>
      </c>
      <c r="CE209" s="13">
        <f t="shared" si="9"/>
        <v>0</v>
      </c>
      <c r="CF209" s="13">
        <f t="shared" si="10"/>
        <v>0</v>
      </c>
      <c r="CG209" s="14">
        <f t="shared" si="11"/>
        <v>0</v>
      </c>
      <c r="CR209" s="5" t="s">
        <v>258</v>
      </c>
      <c r="CS209" s="5" t="s">
        <v>301</v>
      </c>
    </row>
    <row r="210" ht="15.75" customHeight="1">
      <c r="A210" s="12">
        <v>206.0</v>
      </c>
      <c r="B210" s="13">
        <v>2021.0</v>
      </c>
      <c r="C210" s="13">
        <v>6.4</v>
      </c>
      <c r="D210" s="13">
        <v>5.1</v>
      </c>
      <c r="E210" s="13">
        <v>4.8</v>
      </c>
      <c r="F210" s="13">
        <v>6.1</v>
      </c>
      <c r="G210" s="13">
        <v>5.1</v>
      </c>
      <c r="H210" s="13">
        <v>5.7</v>
      </c>
      <c r="I210" s="13">
        <v>6.3</v>
      </c>
      <c r="J210" s="13">
        <v>5.7</v>
      </c>
      <c r="K210" s="13">
        <v>3.5</v>
      </c>
      <c r="L210" s="13">
        <v>3.5</v>
      </c>
      <c r="M210" s="13">
        <v>3.5</v>
      </c>
      <c r="N210" s="13">
        <v>6.3</v>
      </c>
      <c r="O210" s="13">
        <v>5.7</v>
      </c>
      <c r="P210" s="13">
        <v>6.0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>
        <f t="shared" si="1"/>
        <v>52</v>
      </c>
      <c r="BX210" s="13">
        <f t="shared" si="2"/>
        <v>34</v>
      </c>
      <c r="BY210" s="13">
        <f t="shared" si="3"/>
        <v>18</v>
      </c>
      <c r="BZ210" s="13">
        <f t="shared" si="4"/>
        <v>0</v>
      </c>
      <c r="CA210" s="13">
        <f t="shared" si="5"/>
        <v>0</v>
      </c>
      <c r="CB210" s="13">
        <f t="shared" si="6"/>
        <v>0</v>
      </c>
      <c r="CC210" s="13">
        <f t="shared" si="7"/>
        <v>0</v>
      </c>
      <c r="CD210" s="13">
        <f t="shared" si="8"/>
        <v>0</v>
      </c>
      <c r="CE210" s="13">
        <f t="shared" si="9"/>
        <v>0</v>
      </c>
      <c r="CF210" s="13">
        <f t="shared" si="10"/>
        <v>0</v>
      </c>
      <c r="CG210" s="14">
        <f t="shared" si="11"/>
        <v>0</v>
      </c>
      <c r="CR210" s="5" t="s">
        <v>190</v>
      </c>
      <c r="CS210" s="5" t="s">
        <v>185</v>
      </c>
    </row>
    <row r="211" ht="15.75" customHeight="1">
      <c r="A211" s="12">
        <v>207.0</v>
      </c>
      <c r="B211" s="13">
        <v>2021.0</v>
      </c>
      <c r="C211" s="13">
        <v>5.6</v>
      </c>
      <c r="D211" s="13">
        <v>4.8</v>
      </c>
      <c r="E211" s="13">
        <v>4.7</v>
      </c>
      <c r="F211" s="13">
        <v>5.9</v>
      </c>
      <c r="G211" s="13">
        <v>5.0</v>
      </c>
      <c r="H211" s="13">
        <v>5.8</v>
      </c>
      <c r="I211" s="13">
        <v>6.1</v>
      </c>
      <c r="J211" s="13">
        <v>5.0</v>
      </c>
      <c r="K211" s="13">
        <v>4.0</v>
      </c>
      <c r="L211" s="13">
        <v>4.0</v>
      </c>
      <c r="M211" s="13">
        <v>4.8</v>
      </c>
      <c r="N211" s="13">
        <v>4.7</v>
      </c>
      <c r="O211" s="13">
        <v>5.5</v>
      </c>
      <c r="P211" s="13">
        <v>5.7</v>
      </c>
      <c r="Q211" s="13">
        <v>5.5</v>
      </c>
      <c r="R211" s="13">
        <v>3.5</v>
      </c>
      <c r="S211" s="13"/>
      <c r="T211" s="13">
        <v>5.0</v>
      </c>
      <c r="U211" s="13">
        <v>5.8</v>
      </c>
      <c r="V211" s="13"/>
      <c r="W211" s="13">
        <v>5.9</v>
      </c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>
        <v>5.4</v>
      </c>
      <c r="BS211" s="13"/>
      <c r="BT211" s="13"/>
      <c r="BU211" s="13"/>
      <c r="BV211" s="13"/>
      <c r="BW211" s="13">
        <f t="shared" si="1"/>
        <v>92</v>
      </c>
      <c r="BX211" s="13">
        <f t="shared" si="2"/>
        <v>34</v>
      </c>
      <c r="BY211" s="13">
        <f t="shared" si="3"/>
        <v>36</v>
      </c>
      <c r="BZ211" s="13">
        <f t="shared" si="4"/>
        <v>22</v>
      </c>
      <c r="CA211" s="13">
        <f t="shared" si="5"/>
        <v>0</v>
      </c>
      <c r="CB211" s="13">
        <f t="shared" si="6"/>
        <v>0</v>
      </c>
      <c r="CC211" s="13">
        <f t="shared" si="7"/>
        <v>0</v>
      </c>
      <c r="CD211" s="13">
        <f t="shared" si="8"/>
        <v>0</v>
      </c>
      <c r="CE211" s="13">
        <f t="shared" si="9"/>
        <v>0</v>
      </c>
      <c r="CF211" s="13">
        <f t="shared" si="10"/>
        <v>0</v>
      </c>
      <c r="CG211" s="14">
        <f t="shared" si="11"/>
        <v>0</v>
      </c>
      <c r="CR211" s="15">
        <v>45265.0</v>
      </c>
      <c r="CS211" s="5" t="s">
        <v>302</v>
      </c>
    </row>
    <row r="212" ht="15.75" customHeight="1">
      <c r="A212" s="12">
        <v>208.0</v>
      </c>
      <c r="B212" s="13">
        <v>2021.0</v>
      </c>
      <c r="C212" s="13">
        <v>6.3</v>
      </c>
      <c r="D212" s="13">
        <v>5.4</v>
      </c>
      <c r="E212" s="13">
        <v>4.8</v>
      </c>
      <c r="F212" s="13">
        <v>6.0</v>
      </c>
      <c r="G212" s="13">
        <v>6.1</v>
      </c>
      <c r="H212" s="13">
        <v>6.2</v>
      </c>
      <c r="I212" s="13">
        <v>5.7</v>
      </c>
      <c r="J212" s="13"/>
      <c r="K212" s="13">
        <v>4.4</v>
      </c>
      <c r="L212" s="13">
        <v>4.0</v>
      </c>
      <c r="M212" s="13"/>
      <c r="N212" s="13"/>
      <c r="O212" s="13">
        <v>6.2</v>
      </c>
      <c r="P212" s="13"/>
      <c r="Q212" s="13">
        <v>6.5</v>
      </c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>
        <v>5.1</v>
      </c>
      <c r="BS212" s="13"/>
      <c r="BT212" s="13"/>
      <c r="BU212" s="13"/>
      <c r="BV212" s="13"/>
      <c r="BW212" s="13">
        <f t="shared" si="1"/>
        <v>60</v>
      </c>
      <c r="BX212" s="13">
        <f t="shared" si="2"/>
        <v>34</v>
      </c>
      <c r="BY212" s="13">
        <f t="shared" si="3"/>
        <v>18</v>
      </c>
      <c r="BZ212" s="13">
        <f t="shared" si="4"/>
        <v>8</v>
      </c>
      <c r="CA212" s="13">
        <f t="shared" si="5"/>
        <v>0</v>
      </c>
      <c r="CB212" s="13">
        <f t="shared" si="6"/>
        <v>0</v>
      </c>
      <c r="CC212" s="13">
        <f t="shared" si="7"/>
        <v>0</v>
      </c>
      <c r="CD212" s="13">
        <f t="shared" si="8"/>
        <v>0</v>
      </c>
      <c r="CE212" s="13">
        <f t="shared" si="9"/>
        <v>0</v>
      </c>
      <c r="CF212" s="13">
        <f t="shared" si="10"/>
        <v>0</v>
      </c>
      <c r="CG212" s="14">
        <f t="shared" si="11"/>
        <v>0</v>
      </c>
      <c r="CR212" s="5" t="s">
        <v>221</v>
      </c>
      <c r="CS212" s="5" t="s">
        <v>177</v>
      </c>
    </row>
    <row r="213" ht="15.75" customHeight="1">
      <c r="A213" s="12">
        <v>209.0</v>
      </c>
      <c r="B213" s="13">
        <v>2022.0</v>
      </c>
      <c r="C213" s="13">
        <v>4.6</v>
      </c>
      <c r="D213" s="13">
        <v>4.6</v>
      </c>
      <c r="E213" s="13">
        <v>3.5</v>
      </c>
      <c r="F213" s="13">
        <v>3.5</v>
      </c>
      <c r="G213" s="13">
        <v>3.5</v>
      </c>
      <c r="H213" s="13">
        <v>3.5</v>
      </c>
      <c r="I213" s="13">
        <v>1.0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>
        <v>4.0</v>
      </c>
      <c r="BQ213" s="13"/>
      <c r="BR213" s="13"/>
      <c r="BS213" s="13"/>
      <c r="BT213" s="13"/>
      <c r="BU213" s="13"/>
      <c r="BV213" s="13"/>
      <c r="BW213" s="13">
        <f t="shared" si="1"/>
        <v>16</v>
      </c>
      <c r="BX213" s="13">
        <f t="shared" si="2"/>
        <v>16</v>
      </c>
      <c r="BY213" s="13">
        <f t="shared" si="3"/>
        <v>0</v>
      </c>
      <c r="BZ213" s="13">
        <f t="shared" si="4"/>
        <v>0</v>
      </c>
      <c r="CA213" s="13">
        <f t="shared" si="5"/>
        <v>0</v>
      </c>
      <c r="CB213" s="13">
        <f t="shared" si="6"/>
        <v>0</v>
      </c>
      <c r="CC213" s="13">
        <f t="shared" si="7"/>
        <v>0</v>
      </c>
      <c r="CD213" s="13">
        <f t="shared" si="8"/>
        <v>0</v>
      </c>
      <c r="CE213" s="13">
        <f t="shared" si="9"/>
        <v>0</v>
      </c>
      <c r="CF213" s="13">
        <f t="shared" si="10"/>
        <v>0</v>
      </c>
      <c r="CG213" s="14">
        <f t="shared" si="11"/>
        <v>0</v>
      </c>
      <c r="CR213" s="5" t="s">
        <v>303</v>
      </c>
      <c r="CS213" s="5" t="s">
        <v>304</v>
      </c>
    </row>
    <row r="214" ht="15.75" customHeight="1">
      <c r="A214" s="12">
        <v>210.0</v>
      </c>
      <c r="B214" s="13">
        <v>2021.0</v>
      </c>
      <c r="C214" s="13">
        <v>5.4</v>
      </c>
      <c r="D214" s="13">
        <v>4.0</v>
      </c>
      <c r="E214" s="13">
        <v>4.0</v>
      </c>
      <c r="F214" s="13">
        <v>5.6</v>
      </c>
      <c r="G214" s="13">
        <v>3.5</v>
      </c>
      <c r="H214" s="13">
        <v>4.7</v>
      </c>
      <c r="I214" s="13">
        <v>4.6</v>
      </c>
      <c r="J214" s="13">
        <v>2.5</v>
      </c>
      <c r="K214" s="13">
        <v>3.5</v>
      </c>
      <c r="L214" s="13">
        <v>3.7</v>
      </c>
      <c r="M214" s="13">
        <v>4.5</v>
      </c>
      <c r="N214" s="13">
        <v>5.8</v>
      </c>
      <c r="O214" s="13"/>
      <c r="P214" s="13"/>
      <c r="Q214" s="13">
        <v>5.4</v>
      </c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>
        <v>4.7</v>
      </c>
      <c r="BR214" s="13"/>
      <c r="BS214" s="13"/>
      <c r="BT214" s="13"/>
      <c r="BU214" s="13"/>
      <c r="BV214" s="13"/>
      <c r="BW214" s="13">
        <f t="shared" si="1"/>
        <v>48</v>
      </c>
      <c r="BX214" s="13">
        <f t="shared" si="2"/>
        <v>28</v>
      </c>
      <c r="BY214" s="13">
        <f t="shared" si="3"/>
        <v>16</v>
      </c>
      <c r="BZ214" s="13">
        <f t="shared" si="4"/>
        <v>4</v>
      </c>
      <c r="CA214" s="13">
        <f t="shared" si="5"/>
        <v>0</v>
      </c>
      <c r="CB214" s="13">
        <f t="shared" si="6"/>
        <v>0</v>
      </c>
      <c r="CC214" s="13">
        <f t="shared" si="7"/>
        <v>0</v>
      </c>
      <c r="CD214" s="13">
        <f t="shared" si="8"/>
        <v>0</v>
      </c>
      <c r="CE214" s="13">
        <f t="shared" si="9"/>
        <v>0</v>
      </c>
      <c r="CF214" s="13">
        <f t="shared" si="10"/>
        <v>0</v>
      </c>
      <c r="CG214" s="14">
        <f t="shared" si="11"/>
        <v>0</v>
      </c>
      <c r="CR214" s="5" t="s">
        <v>279</v>
      </c>
      <c r="CS214" s="5">
        <v>4.0</v>
      </c>
    </row>
    <row r="215" ht="15.75" customHeight="1">
      <c r="A215" s="12">
        <v>211.0</v>
      </c>
      <c r="B215" s="13">
        <v>2021.0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>
        <v>5.5</v>
      </c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>
        <v>5.9</v>
      </c>
      <c r="BQ215" s="13"/>
      <c r="BR215" s="13"/>
      <c r="BS215" s="13"/>
      <c r="BT215" s="13"/>
      <c r="BU215" s="13"/>
      <c r="BV215" s="13"/>
      <c r="BW215" s="13">
        <f t="shared" si="1"/>
        <v>8</v>
      </c>
      <c r="BX215" s="13">
        <f t="shared" si="2"/>
        <v>4</v>
      </c>
      <c r="BY215" s="13">
        <f t="shared" si="3"/>
        <v>0</v>
      </c>
      <c r="BZ215" s="13">
        <f t="shared" si="4"/>
        <v>0</v>
      </c>
      <c r="CA215" s="13">
        <f t="shared" si="5"/>
        <v>0</v>
      </c>
      <c r="CB215" s="13">
        <f t="shared" si="6"/>
        <v>4</v>
      </c>
      <c r="CC215" s="13">
        <f t="shared" si="7"/>
        <v>0</v>
      </c>
      <c r="CD215" s="13">
        <f t="shared" si="8"/>
        <v>0</v>
      </c>
      <c r="CE215" s="13">
        <f t="shared" si="9"/>
        <v>0</v>
      </c>
      <c r="CF215" s="13">
        <f t="shared" si="10"/>
        <v>0</v>
      </c>
      <c r="CG215" s="14">
        <f t="shared" si="11"/>
        <v>0</v>
      </c>
    </row>
    <row r="216" ht="15.75" customHeight="1">
      <c r="A216" s="12">
        <v>212.0</v>
      </c>
      <c r="B216" s="13">
        <v>2021.0</v>
      </c>
      <c r="C216" s="13">
        <v>6.6</v>
      </c>
      <c r="D216" s="13">
        <v>5.4</v>
      </c>
      <c r="E216" s="13">
        <v>5.0</v>
      </c>
      <c r="F216" s="13">
        <v>5.0</v>
      </c>
      <c r="G216" s="13">
        <v>4.3</v>
      </c>
      <c r="H216" s="13">
        <v>1.4</v>
      </c>
      <c r="I216" s="13">
        <v>5.0</v>
      </c>
      <c r="J216" s="13"/>
      <c r="K216" s="13">
        <v>5.2</v>
      </c>
      <c r="L216" s="13">
        <v>5.4</v>
      </c>
      <c r="M216" s="13"/>
      <c r="N216" s="13">
        <v>5.4</v>
      </c>
      <c r="O216" s="13">
        <v>3.5</v>
      </c>
      <c r="P216" s="13">
        <v>4.8</v>
      </c>
      <c r="Q216" s="13"/>
      <c r="R216" s="13">
        <v>5.0</v>
      </c>
      <c r="S216" s="13">
        <v>5.1</v>
      </c>
      <c r="T216" s="13"/>
      <c r="U216" s="13">
        <v>5.2</v>
      </c>
      <c r="V216" s="13"/>
      <c r="W216" s="13">
        <v>5.2</v>
      </c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>
        <f t="shared" si="1"/>
        <v>72</v>
      </c>
      <c r="BX216" s="13">
        <f t="shared" si="2"/>
        <v>32</v>
      </c>
      <c r="BY216" s="13">
        <f t="shared" si="3"/>
        <v>20</v>
      </c>
      <c r="BZ216" s="13">
        <f t="shared" si="4"/>
        <v>20</v>
      </c>
      <c r="CA216" s="13">
        <f t="shared" si="5"/>
        <v>0</v>
      </c>
      <c r="CB216" s="13">
        <f t="shared" si="6"/>
        <v>0</v>
      </c>
      <c r="CC216" s="13">
        <f t="shared" si="7"/>
        <v>0</v>
      </c>
      <c r="CD216" s="13">
        <f t="shared" si="8"/>
        <v>0</v>
      </c>
      <c r="CE216" s="13">
        <f t="shared" si="9"/>
        <v>0</v>
      </c>
      <c r="CF216" s="13">
        <f t="shared" si="10"/>
        <v>0</v>
      </c>
      <c r="CG216" s="14">
        <f t="shared" si="11"/>
        <v>0</v>
      </c>
      <c r="CR216" s="5" t="s">
        <v>263</v>
      </c>
      <c r="CS216" s="5" t="s">
        <v>281</v>
      </c>
    </row>
    <row r="217" ht="15.75" customHeight="1">
      <c r="A217" s="12">
        <v>213.0</v>
      </c>
      <c r="B217" s="13">
        <v>2021.0</v>
      </c>
      <c r="C217" s="13">
        <v>5.9</v>
      </c>
      <c r="D217" s="13">
        <v>4.6</v>
      </c>
      <c r="E217" s="13">
        <v>4.1</v>
      </c>
      <c r="F217" s="13">
        <v>5.4</v>
      </c>
      <c r="G217" s="13">
        <v>4.3</v>
      </c>
      <c r="H217" s="13">
        <v>5.4</v>
      </c>
      <c r="I217" s="13">
        <v>5.3</v>
      </c>
      <c r="J217" s="13">
        <v>6.2</v>
      </c>
      <c r="K217" s="13">
        <v>4.0</v>
      </c>
      <c r="L217" s="13">
        <v>4.4</v>
      </c>
      <c r="M217" s="13">
        <v>4.9</v>
      </c>
      <c r="N217" s="13"/>
      <c r="O217" s="13">
        <v>5.1</v>
      </c>
      <c r="P217" s="13">
        <v>3.4</v>
      </c>
      <c r="Q217" s="13">
        <v>3.9</v>
      </c>
      <c r="R217" s="13"/>
      <c r="S217" s="13"/>
      <c r="T217" s="13"/>
      <c r="U217" s="13"/>
      <c r="V217" s="13">
        <v>5.9</v>
      </c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>
        <v>6.4</v>
      </c>
      <c r="BR217" s="13"/>
      <c r="BS217" s="13"/>
      <c r="BT217" s="13"/>
      <c r="BU217" s="13"/>
      <c r="BV217" s="13"/>
      <c r="BW217" s="13">
        <f t="shared" si="1"/>
        <v>72</v>
      </c>
      <c r="BX217" s="13">
        <f t="shared" si="2"/>
        <v>34</v>
      </c>
      <c r="BY217" s="13">
        <f t="shared" si="3"/>
        <v>32</v>
      </c>
      <c r="BZ217" s="13">
        <f t="shared" si="4"/>
        <v>6</v>
      </c>
      <c r="CA217" s="13">
        <f t="shared" si="5"/>
        <v>0</v>
      </c>
      <c r="CB217" s="13">
        <f t="shared" si="6"/>
        <v>0</v>
      </c>
      <c r="CC217" s="13">
        <f t="shared" si="7"/>
        <v>0</v>
      </c>
      <c r="CD217" s="13">
        <f t="shared" si="8"/>
        <v>0</v>
      </c>
      <c r="CE217" s="13">
        <f t="shared" si="9"/>
        <v>0</v>
      </c>
      <c r="CF217" s="13">
        <f t="shared" si="10"/>
        <v>0</v>
      </c>
      <c r="CG217" s="14">
        <f t="shared" si="11"/>
        <v>0</v>
      </c>
      <c r="CR217" s="16">
        <v>45051.0</v>
      </c>
      <c r="CS217" s="5" t="s">
        <v>305</v>
      </c>
    </row>
    <row r="218" ht="15.75" customHeight="1">
      <c r="A218" s="12">
        <v>214.0</v>
      </c>
      <c r="B218" s="13">
        <v>2021.0</v>
      </c>
      <c r="C218" s="13">
        <v>6.4</v>
      </c>
      <c r="D218" s="13">
        <v>5.1</v>
      </c>
      <c r="E218" s="13">
        <v>4.7</v>
      </c>
      <c r="F218" s="13">
        <v>5.3</v>
      </c>
      <c r="G218" s="13">
        <v>4.8</v>
      </c>
      <c r="H218" s="13">
        <v>5.7</v>
      </c>
      <c r="I218" s="13">
        <v>6.5</v>
      </c>
      <c r="J218" s="13">
        <v>4.8</v>
      </c>
      <c r="K218" s="13">
        <v>4.9</v>
      </c>
      <c r="L218" s="13">
        <v>5.3</v>
      </c>
      <c r="M218" s="13">
        <v>4.9</v>
      </c>
      <c r="N218" s="13">
        <v>5.3</v>
      </c>
      <c r="O218" s="13">
        <v>4.5</v>
      </c>
      <c r="P218" s="13">
        <v>6.2</v>
      </c>
      <c r="Q218" s="13">
        <v>4.7</v>
      </c>
      <c r="R218" s="13">
        <v>3.5</v>
      </c>
      <c r="S218" s="13">
        <v>4.0</v>
      </c>
      <c r="T218" s="13">
        <v>3.5</v>
      </c>
      <c r="U218" s="13">
        <v>5.1</v>
      </c>
      <c r="V218" s="13">
        <v>5.3</v>
      </c>
      <c r="W218" s="13">
        <v>5.7</v>
      </c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>
        <v>6.0</v>
      </c>
      <c r="BR218" s="13"/>
      <c r="BS218" s="13"/>
      <c r="BT218" s="13"/>
      <c r="BU218" s="13"/>
      <c r="BV218" s="13"/>
      <c r="BW218" s="13">
        <f t="shared" si="1"/>
        <v>98</v>
      </c>
      <c r="BX218" s="13">
        <f t="shared" si="2"/>
        <v>34</v>
      </c>
      <c r="BY218" s="13">
        <f t="shared" si="3"/>
        <v>40</v>
      </c>
      <c r="BZ218" s="13">
        <f t="shared" si="4"/>
        <v>24</v>
      </c>
      <c r="CA218" s="13">
        <f t="shared" si="5"/>
        <v>0</v>
      </c>
      <c r="CB218" s="13">
        <f t="shared" si="6"/>
        <v>0</v>
      </c>
      <c r="CC218" s="13">
        <f t="shared" si="7"/>
        <v>0</v>
      </c>
      <c r="CD218" s="13">
        <f t="shared" si="8"/>
        <v>0</v>
      </c>
      <c r="CE218" s="13">
        <f t="shared" si="9"/>
        <v>0</v>
      </c>
      <c r="CF218" s="13">
        <f t="shared" si="10"/>
        <v>0</v>
      </c>
      <c r="CG218" s="14">
        <f t="shared" si="11"/>
        <v>0</v>
      </c>
      <c r="CR218" s="5" t="s">
        <v>185</v>
      </c>
      <c r="CS218" s="16">
        <v>45112.0</v>
      </c>
    </row>
    <row r="219" ht="15.75" customHeight="1">
      <c r="A219" s="12">
        <v>215.0</v>
      </c>
      <c r="B219" s="13">
        <v>2021.0</v>
      </c>
      <c r="C219" s="13">
        <v>6.4</v>
      </c>
      <c r="D219" s="13">
        <v>5.4</v>
      </c>
      <c r="E219" s="13">
        <v>4.9</v>
      </c>
      <c r="F219" s="13">
        <v>5.2</v>
      </c>
      <c r="G219" s="13">
        <v>4.8</v>
      </c>
      <c r="H219" s="13">
        <v>5.3</v>
      </c>
      <c r="I219" s="13">
        <v>6.5</v>
      </c>
      <c r="J219" s="13">
        <v>2.0</v>
      </c>
      <c r="K219" s="13">
        <v>3.5</v>
      </c>
      <c r="L219" s="13">
        <v>3.4</v>
      </c>
      <c r="M219" s="13">
        <v>4.4</v>
      </c>
      <c r="N219" s="13">
        <v>6.2</v>
      </c>
      <c r="O219" s="13">
        <v>5.0</v>
      </c>
      <c r="P219" s="13"/>
      <c r="Q219" s="13">
        <v>6.0</v>
      </c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>
        <v>5.6</v>
      </c>
      <c r="BR219" s="13"/>
      <c r="BS219" s="13"/>
      <c r="BT219" s="13"/>
      <c r="BU219" s="13"/>
      <c r="BV219" s="13"/>
      <c r="BW219" s="13">
        <f t="shared" si="1"/>
        <v>60</v>
      </c>
      <c r="BX219" s="13">
        <f t="shared" si="2"/>
        <v>34</v>
      </c>
      <c r="BY219" s="13">
        <f t="shared" si="3"/>
        <v>22</v>
      </c>
      <c r="BZ219" s="13">
        <f t="shared" si="4"/>
        <v>4</v>
      </c>
      <c r="CA219" s="13">
        <f t="shared" si="5"/>
        <v>0</v>
      </c>
      <c r="CB219" s="13">
        <f t="shared" si="6"/>
        <v>0</v>
      </c>
      <c r="CC219" s="13">
        <f t="shared" si="7"/>
        <v>0</v>
      </c>
      <c r="CD219" s="13">
        <f t="shared" si="8"/>
        <v>0</v>
      </c>
      <c r="CE219" s="13">
        <f t="shared" si="9"/>
        <v>0</v>
      </c>
      <c r="CF219" s="13">
        <f t="shared" si="10"/>
        <v>0</v>
      </c>
      <c r="CG219" s="14">
        <f t="shared" si="11"/>
        <v>0</v>
      </c>
      <c r="CR219" s="5" t="s">
        <v>209</v>
      </c>
      <c r="CS219" s="5" t="s">
        <v>239</v>
      </c>
    </row>
    <row r="220" ht="15.75" customHeight="1">
      <c r="A220" s="12">
        <v>216.0</v>
      </c>
      <c r="B220" s="13">
        <v>2021.0</v>
      </c>
      <c r="C220" s="13">
        <v>6.6</v>
      </c>
      <c r="D220" s="13">
        <v>5.6</v>
      </c>
      <c r="E220" s="13">
        <v>5.3</v>
      </c>
      <c r="F220" s="13">
        <v>5.5</v>
      </c>
      <c r="G220" s="13">
        <v>5.5</v>
      </c>
      <c r="H220" s="13">
        <v>6.8</v>
      </c>
      <c r="I220" s="13">
        <v>6.2</v>
      </c>
      <c r="J220" s="13">
        <v>6.9</v>
      </c>
      <c r="K220" s="13">
        <v>4.7</v>
      </c>
      <c r="L220" s="13">
        <v>5.2</v>
      </c>
      <c r="M220" s="13">
        <v>5.0</v>
      </c>
      <c r="N220" s="13">
        <v>5.2</v>
      </c>
      <c r="O220" s="13">
        <v>5.5</v>
      </c>
      <c r="P220" s="13">
        <v>6.4</v>
      </c>
      <c r="Q220" s="13">
        <v>6.2</v>
      </c>
      <c r="R220" s="13">
        <v>4.2</v>
      </c>
      <c r="S220" s="13">
        <v>5.6</v>
      </c>
      <c r="T220" s="13">
        <v>5.0</v>
      </c>
      <c r="U220" s="13">
        <v>5.4</v>
      </c>
      <c r="V220" s="13">
        <v>5.2</v>
      </c>
      <c r="W220" s="13">
        <v>5.5</v>
      </c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>
        <v>6.1</v>
      </c>
      <c r="BR220" s="13">
        <v>6.5</v>
      </c>
      <c r="BS220" s="13"/>
      <c r="BT220" s="13"/>
      <c r="BU220" s="13"/>
      <c r="BV220" s="13"/>
      <c r="BW220" s="13">
        <f t="shared" si="1"/>
        <v>114</v>
      </c>
      <c r="BX220" s="13">
        <f t="shared" si="2"/>
        <v>34</v>
      </c>
      <c r="BY220" s="13">
        <f t="shared" si="3"/>
        <v>40</v>
      </c>
      <c r="BZ220" s="13">
        <f t="shared" si="4"/>
        <v>40</v>
      </c>
      <c r="CA220" s="13">
        <f t="shared" si="5"/>
        <v>0</v>
      </c>
      <c r="CB220" s="13">
        <f t="shared" si="6"/>
        <v>0</v>
      </c>
      <c r="CC220" s="13">
        <f t="shared" si="7"/>
        <v>0</v>
      </c>
      <c r="CD220" s="13">
        <f t="shared" si="8"/>
        <v>0</v>
      </c>
      <c r="CE220" s="13">
        <f t="shared" si="9"/>
        <v>0</v>
      </c>
      <c r="CF220" s="13">
        <f t="shared" si="10"/>
        <v>0</v>
      </c>
      <c r="CG220" s="14">
        <f t="shared" si="11"/>
        <v>0</v>
      </c>
      <c r="CR220" s="5" t="s">
        <v>221</v>
      </c>
      <c r="CS220" s="5" t="s">
        <v>236</v>
      </c>
    </row>
    <row r="221" ht="15.75" customHeight="1">
      <c r="A221" s="12">
        <v>217.0</v>
      </c>
      <c r="B221" s="13">
        <v>2021.0</v>
      </c>
      <c r="C221" s="13">
        <v>6.4</v>
      </c>
      <c r="D221" s="13">
        <v>4.4</v>
      </c>
      <c r="E221" s="13">
        <v>4.8</v>
      </c>
      <c r="F221" s="13">
        <v>5.6</v>
      </c>
      <c r="G221" s="13">
        <v>4.7</v>
      </c>
      <c r="H221" s="13">
        <v>5.7</v>
      </c>
      <c r="I221" s="13">
        <v>6.8</v>
      </c>
      <c r="J221" s="13">
        <v>3.4</v>
      </c>
      <c r="K221" s="13">
        <v>3.5</v>
      </c>
      <c r="L221" s="13">
        <v>3.5</v>
      </c>
      <c r="M221" s="13"/>
      <c r="N221" s="13">
        <v>5.8</v>
      </c>
      <c r="O221" s="13">
        <v>4.5</v>
      </c>
      <c r="P221" s="13">
        <v>3.7</v>
      </c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>
        <v>4.4</v>
      </c>
      <c r="BS221" s="13"/>
      <c r="BT221" s="13"/>
      <c r="BU221" s="13"/>
      <c r="BV221" s="13"/>
      <c r="BW221" s="13">
        <f t="shared" si="1"/>
        <v>50</v>
      </c>
      <c r="BX221" s="13">
        <f t="shared" si="2"/>
        <v>34</v>
      </c>
      <c r="BY221" s="13">
        <f t="shared" si="3"/>
        <v>12</v>
      </c>
      <c r="BZ221" s="13">
        <f t="shared" si="4"/>
        <v>4</v>
      </c>
      <c r="CA221" s="13">
        <f t="shared" si="5"/>
        <v>0</v>
      </c>
      <c r="CB221" s="13">
        <f t="shared" si="6"/>
        <v>0</v>
      </c>
      <c r="CC221" s="13">
        <f t="shared" si="7"/>
        <v>0</v>
      </c>
      <c r="CD221" s="13">
        <f t="shared" si="8"/>
        <v>0</v>
      </c>
      <c r="CE221" s="13">
        <f t="shared" si="9"/>
        <v>0</v>
      </c>
      <c r="CF221" s="13">
        <f t="shared" si="10"/>
        <v>0</v>
      </c>
      <c r="CG221" s="14">
        <f t="shared" si="11"/>
        <v>0</v>
      </c>
      <c r="CR221" s="16">
        <v>45174.0</v>
      </c>
      <c r="CS221" s="5" t="s">
        <v>306</v>
      </c>
    </row>
    <row r="222" ht="15.75" customHeight="1">
      <c r="A222" s="12">
        <v>218.0</v>
      </c>
      <c r="B222" s="13">
        <v>2021.0</v>
      </c>
      <c r="C222" s="13">
        <v>6.4</v>
      </c>
      <c r="D222" s="13">
        <v>5.2</v>
      </c>
      <c r="E222" s="13">
        <v>5.2</v>
      </c>
      <c r="F222" s="13">
        <v>5.4</v>
      </c>
      <c r="G222" s="13">
        <v>4.5</v>
      </c>
      <c r="H222" s="13">
        <v>6.1</v>
      </c>
      <c r="I222" s="13">
        <v>6.3</v>
      </c>
      <c r="J222" s="13">
        <v>6.3</v>
      </c>
      <c r="K222" s="13">
        <v>4.7</v>
      </c>
      <c r="L222" s="13">
        <v>5.2</v>
      </c>
      <c r="M222" s="13">
        <v>4.7</v>
      </c>
      <c r="N222" s="13">
        <v>5.4</v>
      </c>
      <c r="O222" s="13">
        <v>4.5</v>
      </c>
      <c r="P222" s="13">
        <v>5.1</v>
      </c>
      <c r="Q222" s="13">
        <v>6.3</v>
      </c>
      <c r="R222" s="13">
        <v>5.6</v>
      </c>
      <c r="S222" s="13">
        <v>5.3</v>
      </c>
      <c r="T222" s="13">
        <v>5.2</v>
      </c>
      <c r="U222" s="13">
        <v>5.6</v>
      </c>
      <c r="V222" s="13">
        <v>5.9</v>
      </c>
      <c r="W222" s="13">
        <v>5.8</v>
      </c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>
        <v>5.1</v>
      </c>
      <c r="BQ222" s="13">
        <v>4.8</v>
      </c>
      <c r="BR222" s="13"/>
      <c r="BS222" s="13"/>
      <c r="BT222" s="13"/>
      <c r="BU222" s="13"/>
      <c r="BV222" s="13"/>
      <c r="BW222" s="13">
        <f t="shared" si="1"/>
        <v>114</v>
      </c>
      <c r="BX222" s="13">
        <f t="shared" si="2"/>
        <v>38</v>
      </c>
      <c r="BY222" s="13">
        <f t="shared" si="3"/>
        <v>40</v>
      </c>
      <c r="BZ222" s="13">
        <f t="shared" si="4"/>
        <v>36</v>
      </c>
      <c r="CA222" s="13">
        <f t="shared" si="5"/>
        <v>0</v>
      </c>
      <c r="CB222" s="13">
        <f t="shared" si="6"/>
        <v>0</v>
      </c>
      <c r="CC222" s="13">
        <f t="shared" si="7"/>
        <v>0</v>
      </c>
      <c r="CD222" s="13">
        <f t="shared" si="8"/>
        <v>0</v>
      </c>
      <c r="CE222" s="13">
        <f t="shared" si="9"/>
        <v>0</v>
      </c>
      <c r="CF222" s="13">
        <f t="shared" si="10"/>
        <v>0</v>
      </c>
      <c r="CG222" s="14">
        <f t="shared" si="11"/>
        <v>0</v>
      </c>
      <c r="CR222" s="5" t="s">
        <v>205</v>
      </c>
      <c r="CS222" s="5" t="s">
        <v>165</v>
      </c>
    </row>
    <row r="223" ht="15.75" customHeight="1">
      <c r="A223" s="12">
        <v>219.0</v>
      </c>
      <c r="B223" s="13">
        <v>2021.0</v>
      </c>
      <c r="C223" s="13">
        <v>5.9</v>
      </c>
      <c r="D223" s="13">
        <v>5.3</v>
      </c>
      <c r="E223" s="13">
        <v>5.5</v>
      </c>
      <c r="F223" s="13">
        <v>5.6</v>
      </c>
      <c r="G223" s="13">
        <v>4.3</v>
      </c>
      <c r="H223" s="13">
        <v>4.6</v>
      </c>
      <c r="I223" s="13">
        <v>6.0</v>
      </c>
      <c r="J223" s="13">
        <v>4.3</v>
      </c>
      <c r="K223" s="13">
        <v>4.8</v>
      </c>
      <c r="L223" s="13">
        <v>4.9</v>
      </c>
      <c r="M223" s="13">
        <v>4.6</v>
      </c>
      <c r="N223" s="13">
        <v>5.6</v>
      </c>
      <c r="O223" s="13">
        <v>5.1</v>
      </c>
      <c r="P223" s="13">
        <v>5.3</v>
      </c>
      <c r="Q223" s="13">
        <v>6.4</v>
      </c>
      <c r="R223" s="13">
        <v>3.6</v>
      </c>
      <c r="S223" s="13">
        <v>4.0</v>
      </c>
      <c r="T223" s="13">
        <v>5.3</v>
      </c>
      <c r="U223" s="13">
        <v>5.4</v>
      </c>
      <c r="V223" s="13">
        <v>4.6</v>
      </c>
      <c r="W223" s="13">
        <v>5.3</v>
      </c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>
        <v>6.6</v>
      </c>
      <c r="BR223" s="13">
        <v>5.7</v>
      </c>
      <c r="BS223" s="13"/>
      <c r="BT223" s="13"/>
      <c r="BU223" s="13"/>
      <c r="BV223" s="13"/>
      <c r="BW223" s="13">
        <f t="shared" si="1"/>
        <v>108</v>
      </c>
      <c r="BX223" s="13">
        <f t="shared" si="2"/>
        <v>34</v>
      </c>
      <c r="BY223" s="13">
        <f t="shared" si="3"/>
        <v>40</v>
      </c>
      <c r="BZ223" s="13">
        <f t="shared" si="4"/>
        <v>34</v>
      </c>
      <c r="CA223" s="13">
        <f t="shared" si="5"/>
        <v>0</v>
      </c>
      <c r="CB223" s="13">
        <f t="shared" si="6"/>
        <v>0</v>
      </c>
      <c r="CC223" s="13">
        <f t="shared" si="7"/>
        <v>0</v>
      </c>
      <c r="CD223" s="13">
        <f t="shared" si="8"/>
        <v>0</v>
      </c>
      <c r="CE223" s="13">
        <f t="shared" si="9"/>
        <v>0</v>
      </c>
      <c r="CF223" s="13">
        <f t="shared" si="10"/>
        <v>0</v>
      </c>
      <c r="CG223" s="14">
        <f t="shared" si="11"/>
        <v>0</v>
      </c>
      <c r="CR223" s="5" t="s">
        <v>173</v>
      </c>
      <c r="CS223" s="5" t="s">
        <v>263</v>
      </c>
    </row>
    <row r="224" ht="15.75" customHeight="1">
      <c r="A224" s="12">
        <v>220.0</v>
      </c>
      <c r="B224" s="13">
        <v>2022.0</v>
      </c>
      <c r="C224" s="13">
        <v>6.4</v>
      </c>
      <c r="D224" s="13"/>
      <c r="E224" s="13"/>
      <c r="F224" s="13"/>
      <c r="G224" s="13"/>
      <c r="H224" s="13"/>
      <c r="I224" s="13"/>
      <c r="J224" s="13">
        <v>5.2</v>
      </c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>
        <v>5.6</v>
      </c>
      <c r="BQ224" s="13">
        <v>5.6</v>
      </c>
      <c r="BR224" s="13"/>
      <c r="BS224" s="13"/>
      <c r="BT224" s="13"/>
      <c r="BU224" s="13"/>
      <c r="BV224" s="13"/>
      <c r="BW224" s="13">
        <f t="shared" si="1"/>
        <v>16</v>
      </c>
      <c r="BX224" s="13">
        <f t="shared" si="2"/>
        <v>8</v>
      </c>
      <c r="BY224" s="13">
        <f t="shared" si="3"/>
        <v>8</v>
      </c>
      <c r="BZ224" s="13">
        <f t="shared" si="4"/>
        <v>0</v>
      </c>
      <c r="CA224" s="13">
        <f t="shared" si="5"/>
        <v>0</v>
      </c>
      <c r="CB224" s="13">
        <f t="shared" si="6"/>
        <v>0</v>
      </c>
      <c r="CC224" s="13">
        <f t="shared" si="7"/>
        <v>0</v>
      </c>
      <c r="CD224" s="13">
        <f t="shared" si="8"/>
        <v>0</v>
      </c>
      <c r="CE224" s="13">
        <f t="shared" si="9"/>
        <v>0</v>
      </c>
      <c r="CF224" s="13">
        <f t="shared" si="10"/>
        <v>0</v>
      </c>
      <c r="CG224" s="14">
        <f t="shared" si="11"/>
        <v>0</v>
      </c>
      <c r="CR224" s="15">
        <v>45112.0</v>
      </c>
      <c r="CS224" s="16">
        <v>45143.0</v>
      </c>
    </row>
    <row r="225" ht="15.75" customHeight="1">
      <c r="A225" s="12">
        <v>221.0</v>
      </c>
      <c r="B225" s="13">
        <v>2021.0</v>
      </c>
      <c r="C225" s="13">
        <v>6.8</v>
      </c>
      <c r="D225" s="13">
        <v>5.5</v>
      </c>
      <c r="E225" s="13">
        <v>4.9</v>
      </c>
      <c r="F225" s="13">
        <v>5.5</v>
      </c>
      <c r="G225" s="13">
        <v>6.4</v>
      </c>
      <c r="H225" s="13">
        <v>4.5</v>
      </c>
      <c r="I225" s="13">
        <v>6.0</v>
      </c>
      <c r="J225" s="13">
        <v>6.4</v>
      </c>
      <c r="K225" s="13">
        <v>4.9</v>
      </c>
      <c r="L225" s="13">
        <v>5.5</v>
      </c>
      <c r="M225" s="13">
        <v>5.4</v>
      </c>
      <c r="N225" s="13">
        <v>5.6</v>
      </c>
      <c r="O225" s="13">
        <v>5.2</v>
      </c>
      <c r="P225" s="13">
        <v>5.0</v>
      </c>
      <c r="Q225" s="13">
        <v>6.4</v>
      </c>
      <c r="R225" s="13">
        <v>5.0</v>
      </c>
      <c r="S225" s="13">
        <v>5.1</v>
      </c>
      <c r="T225" s="13">
        <v>4.3</v>
      </c>
      <c r="U225" s="13">
        <v>4.8</v>
      </c>
      <c r="V225" s="13">
        <v>6.4</v>
      </c>
      <c r="W225" s="13">
        <v>5.8</v>
      </c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>
        <v>5.7</v>
      </c>
      <c r="BR225" s="13">
        <v>6.3</v>
      </c>
      <c r="BS225" s="13"/>
      <c r="BT225" s="13"/>
      <c r="BU225" s="13"/>
      <c r="BV225" s="13"/>
      <c r="BW225" s="13">
        <f t="shared" si="1"/>
        <v>114</v>
      </c>
      <c r="BX225" s="13">
        <f t="shared" si="2"/>
        <v>34</v>
      </c>
      <c r="BY225" s="13">
        <f t="shared" si="3"/>
        <v>40</v>
      </c>
      <c r="BZ225" s="13">
        <f t="shared" si="4"/>
        <v>40</v>
      </c>
      <c r="CA225" s="13">
        <f t="shared" si="5"/>
        <v>0</v>
      </c>
      <c r="CB225" s="13">
        <f t="shared" si="6"/>
        <v>0</v>
      </c>
      <c r="CC225" s="13">
        <f t="shared" si="7"/>
        <v>0</v>
      </c>
      <c r="CD225" s="13">
        <f t="shared" si="8"/>
        <v>0</v>
      </c>
      <c r="CE225" s="13">
        <f t="shared" si="9"/>
        <v>0</v>
      </c>
      <c r="CF225" s="13">
        <f t="shared" si="10"/>
        <v>0</v>
      </c>
      <c r="CG225" s="14">
        <f t="shared" si="11"/>
        <v>0</v>
      </c>
      <c r="CR225" s="5" t="s">
        <v>188</v>
      </c>
      <c r="CS225" s="5" t="s">
        <v>307</v>
      </c>
    </row>
    <row r="226" ht="15.75" customHeight="1">
      <c r="A226" s="12">
        <v>222.0</v>
      </c>
      <c r="B226" s="13">
        <v>2021.0</v>
      </c>
      <c r="C226" s="13">
        <v>5.2</v>
      </c>
      <c r="D226" s="13">
        <v>4.9</v>
      </c>
      <c r="E226" s="13">
        <v>5.0</v>
      </c>
      <c r="F226" s="13">
        <v>4.8</v>
      </c>
      <c r="G226" s="13">
        <v>5.6</v>
      </c>
      <c r="H226" s="13">
        <v>4.4</v>
      </c>
      <c r="I226" s="13">
        <v>5.9</v>
      </c>
      <c r="J226" s="13">
        <v>5.4</v>
      </c>
      <c r="K226" s="13">
        <v>3.4</v>
      </c>
      <c r="L226" s="13">
        <v>3.5</v>
      </c>
      <c r="M226" s="13">
        <v>2.4</v>
      </c>
      <c r="N226" s="13">
        <v>4.8</v>
      </c>
      <c r="O226" s="13">
        <v>5.2</v>
      </c>
      <c r="P226" s="13">
        <v>5.2</v>
      </c>
      <c r="Q226" s="13">
        <v>5.8</v>
      </c>
      <c r="R226" s="13"/>
      <c r="S226" s="13"/>
      <c r="T226" s="13"/>
      <c r="U226" s="13"/>
      <c r="V226" s="13">
        <v>4.7</v>
      </c>
      <c r="W226" s="13">
        <v>6.0</v>
      </c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>
        <v>5.0</v>
      </c>
      <c r="BS226" s="13"/>
      <c r="BT226" s="13"/>
      <c r="BU226" s="13"/>
      <c r="BV226" s="13"/>
      <c r="BW226" s="13">
        <f t="shared" si="1"/>
        <v>68</v>
      </c>
      <c r="BX226" s="13">
        <f t="shared" si="2"/>
        <v>34</v>
      </c>
      <c r="BY226" s="13">
        <f t="shared" si="3"/>
        <v>18</v>
      </c>
      <c r="BZ226" s="13">
        <f t="shared" si="4"/>
        <v>16</v>
      </c>
      <c r="CA226" s="13">
        <f t="shared" si="5"/>
        <v>0</v>
      </c>
      <c r="CB226" s="13">
        <f t="shared" si="6"/>
        <v>0</v>
      </c>
      <c r="CC226" s="13">
        <f t="shared" si="7"/>
        <v>0</v>
      </c>
      <c r="CD226" s="13">
        <f t="shared" si="8"/>
        <v>0</v>
      </c>
      <c r="CE226" s="13">
        <f t="shared" si="9"/>
        <v>0</v>
      </c>
      <c r="CF226" s="13">
        <f t="shared" si="10"/>
        <v>0</v>
      </c>
      <c r="CG226" s="14">
        <f t="shared" si="11"/>
        <v>0</v>
      </c>
      <c r="CR226" s="5" t="s">
        <v>160</v>
      </c>
      <c r="CS226" s="5" t="s">
        <v>239</v>
      </c>
    </row>
    <row r="227" ht="15.75" customHeight="1">
      <c r="A227" s="12">
        <v>223.0</v>
      </c>
      <c r="B227" s="13">
        <v>2021.0</v>
      </c>
      <c r="C227" s="13">
        <v>6.1</v>
      </c>
      <c r="D227" s="13">
        <v>4.7</v>
      </c>
      <c r="E227" s="13">
        <v>4.5</v>
      </c>
      <c r="F227" s="13">
        <v>5.4</v>
      </c>
      <c r="G227" s="13">
        <v>6.4</v>
      </c>
      <c r="H227" s="13">
        <v>5.9</v>
      </c>
      <c r="I227" s="13">
        <v>5.9</v>
      </c>
      <c r="J227" s="13">
        <v>5.0</v>
      </c>
      <c r="K227" s="13">
        <v>5.3</v>
      </c>
      <c r="L227" s="13">
        <v>4.8</v>
      </c>
      <c r="M227" s="13">
        <v>5.3</v>
      </c>
      <c r="N227" s="13">
        <v>5.3</v>
      </c>
      <c r="O227" s="13">
        <v>6.1</v>
      </c>
      <c r="P227" s="13">
        <v>6.4</v>
      </c>
      <c r="Q227" s="13"/>
      <c r="R227" s="13"/>
      <c r="S227" s="13">
        <v>4.7</v>
      </c>
      <c r="T227" s="13"/>
      <c r="U227" s="13"/>
      <c r="V227" s="13">
        <v>5.6</v>
      </c>
      <c r="W227" s="13">
        <v>5.2</v>
      </c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>
        <v>5.9</v>
      </c>
      <c r="BQ227" s="13"/>
      <c r="BR227" s="13"/>
      <c r="BS227" s="13"/>
      <c r="BT227" s="13"/>
      <c r="BU227" s="13"/>
      <c r="BV227" s="13"/>
      <c r="BW227" s="13">
        <f t="shared" si="1"/>
        <v>88</v>
      </c>
      <c r="BX227" s="13">
        <f t="shared" si="2"/>
        <v>38</v>
      </c>
      <c r="BY227" s="13">
        <f t="shared" si="3"/>
        <v>36</v>
      </c>
      <c r="BZ227" s="13">
        <f t="shared" si="4"/>
        <v>14</v>
      </c>
      <c r="CA227" s="13">
        <f t="shared" si="5"/>
        <v>0</v>
      </c>
      <c r="CB227" s="13">
        <f t="shared" si="6"/>
        <v>0</v>
      </c>
      <c r="CC227" s="13">
        <f t="shared" si="7"/>
        <v>0</v>
      </c>
      <c r="CD227" s="13">
        <f t="shared" si="8"/>
        <v>0</v>
      </c>
      <c r="CE227" s="13">
        <f t="shared" si="9"/>
        <v>0</v>
      </c>
      <c r="CF227" s="13">
        <f t="shared" si="10"/>
        <v>0</v>
      </c>
      <c r="CG227" s="14">
        <f t="shared" si="11"/>
        <v>0</v>
      </c>
      <c r="CR227" s="5" t="s">
        <v>262</v>
      </c>
      <c r="CS227" s="5" t="s">
        <v>241</v>
      </c>
    </row>
    <row r="228" ht="15.75" customHeight="1">
      <c r="A228" s="12">
        <v>224.0</v>
      </c>
      <c r="B228" s="13">
        <v>2021.0</v>
      </c>
      <c r="C228" s="13">
        <v>6.6</v>
      </c>
      <c r="D228" s="13">
        <v>5.0</v>
      </c>
      <c r="E228" s="13">
        <v>4.7</v>
      </c>
      <c r="F228" s="13">
        <v>4.1</v>
      </c>
      <c r="G228" s="13">
        <v>4.8</v>
      </c>
      <c r="H228" s="13">
        <v>6.1</v>
      </c>
      <c r="I228" s="13">
        <v>6.5</v>
      </c>
      <c r="J228" s="13">
        <v>2.0</v>
      </c>
      <c r="K228" s="13">
        <v>3.8</v>
      </c>
      <c r="L228" s="13">
        <v>3.5</v>
      </c>
      <c r="M228" s="13">
        <v>5.3</v>
      </c>
      <c r="N228" s="13">
        <v>5.1</v>
      </c>
      <c r="O228" s="13">
        <v>5.0</v>
      </c>
      <c r="P228" s="13">
        <v>2.9</v>
      </c>
      <c r="Q228" s="13">
        <v>6.0</v>
      </c>
      <c r="R228" s="13"/>
      <c r="S228" s="13"/>
      <c r="T228" s="13"/>
      <c r="U228" s="13"/>
      <c r="V228" s="13">
        <v>3.5</v>
      </c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>
        <f t="shared" si="1"/>
        <v>56</v>
      </c>
      <c r="BX228" s="13">
        <f t="shared" si="2"/>
        <v>34</v>
      </c>
      <c r="BY228" s="13">
        <f t="shared" si="3"/>
        <v>18</v>
      </c>
      <c r="BZ228" s="13">
        <f t="shared" si="4"/>
        <v>4</v>
      </c>
      <c r="CA228" s="13">
        <f t="shared" si="5"/>
        <v>0</v>
      </c>
      <c r="CB228" s="13">
        <f t="shared" si="6"/>
        <v>0</v>
      </c>
      <c r="CC228" s="13">
        <f t="shared" si="7"/>
        <v>0</v>
      </c>
      <c r="CD228" s="13">
        <f t="shared" si="8"/>
        <v>0</v>
      </c>
      <c r="CE228" s="13">
        <f t="shared" si="9"/>
        <v>0</v>
      </c>
      <c r="CF228" s="13">
        <f t="shared" si="10"/>
        <v>0</v>
      </c>
      <c r="CG228" s="14">
        <f t="shared" si="11"/>
        <v>0</v>
      </c>
      <c r="CR228" s="5" t="s">
        <v>197</v>
      </c>
      <c r="CS228" s="5" t="s">
        <v>270</v>
      </c>
    </row>
    <row r="229" ht="15.75" customHeight="1">
      <c r="A229" s="12">
        <v>225.0</v>
      </c>
      <c r="B229" s="13">
        <v>2021.0</v>
      </c>
      <c r="C229" s="13">
        <v>6.8</v>
      </c>
      <c r="D229" s="13">
        <v>4.9</v>
      </c>
      <c r="E229" s="13">
        <v>4.9</v>
      </c>
      <c r="F229" s="13">
        <v>5.1</v>
      </c>
      <c r="G229" s="13">
        <v>4.8</v>
      </c>
      <c r="H229" s="13">
        <v>6.6</v>
      </c>
      <c r="I229" s="13">
        <v>6.7</v>
      </c>
      <c r="J229" s="13">
        <v>6.3</v>
      </c>
      <c r="K229" s="13">
        <v>3.7</v>
      </c>
      <c r="L229" s="13">
        <v>5.8</v>
      </c>
      <c r="M229" s="13">
        <v>4.4</v>
      </c>
      <c r="N229" s="13">
        <v>4.9</v>
      </c>
      <c r="O229" s="13">
        <v>4.6</v>
      </c>
      <c r="P229" s="13">
        <v>6.2</v>
      </c>
      <c r="Q229" s="13">
        <v>6.3</v>
      </c>
      <c r="R229" s="13"/>
      <c r="S229" s="13"/>
      <c r="T229" s="13"/>
      <c r="U229" s="13"/>
      <c r="V229" s="13">
        <v>5.3</v>
      </c>
      <c r="W229" s="13">
        <v>5.5</v>
      </c>
      <c r="X229" s="13">
        <v>6.6</v>
      </c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>
        <v>4.9</v>
      </c>
      <c r="BQ229" s="13">
        <v>5.3</v>
      </c>
      <c r="BR229" s="13">
        <v>5.6</v>
      </c>
      <c r="BS229" s="13"/>
      <c r="BT229" s="13"/>
      <c r="BU229" s="13"/>
      <c r="BV229" s="13"/>
      <c r="BW229" s="13">
        <f t="shared" si="1"/>
        <v>92</v>
      </c>
      <c r="BX229" s="13">
        <f t="shared" si="2"/>
        <v>38</v>
      </c>
      <c r="BY229" s="13">
        <f t="shared" si="3"/>
        <v>34</v>
      </c>
      <c r="BZ229" s="13">
        <f t="shared" si="4"/>
        <v>16</v>
      </c>
      <c r="CA229" s="13">
        <f t="shared" si="5"/>
        <v>4</v>
      </c>
      <c r="CB229" s="13">
        <f t="shared" si="6"/>
        <v>0</v>
      </c>
      <c r="CC229" s="13">
        <f t="shared" si="7"/>
        <v>0</v>
      </c>
      <c r="CD229" s="13">
        <f t="shared" si="8"/>
        <v>0</v>
      </c>
      <c r="CE229" s="13">
        <f t="shared" si="9"/>
        <v>0</v>
      </c>
      <c r="CF229" s="13">
        <f t="shared" si="10"/>
        <v>0</v>
      </c>
      <c r="CG229" s="14">
        <f t="shared" si="11"/>
        <v>0</v>
      </c>
      <c r="CR229" s="5" t="s">
        <v>248</v>
      </c>
      <c r="CS229" s="5" t="s">
        <v>281</v>
      </c>
    </row>
    <row r="230" ht="15.75" customHeight="1">
      <c r="A230" s="12">
        <v>226.0</v>
      </c>
      <c r="B230" s="13">
        <v>2021.0</v>
      </c>
      <c r="C230" s="13">
        <v>6.2</v>
      </c>
      <c r="D230" s="13">
        <v>5.1</v>
      </c>
      <c r="E230" s="13">
        <v>4.0</v>
      </c>
      <c r="F230" s="13">
        <v>5.7</v>
      </c>
      <c r="G230" s="13">
        <v>5.2</v>
      </c>
      <c r="H230" s="13">
        <v>6.2</v>
      </c>
      <c r="I230" s="13">
        <v>6.1</v>
      </c>
      <c r="J230" s="13">
        <v>5.6</v>
      </c>
      <c r="K230" s="13">
        <v>5.2</v>
      </c>
      <c r="L230" s="13">
        <v>5.1</v>
      </c>
      <c r="M230" s="13">
        <v>4.8</v>
      </c>
      <c r="N230" s="13">
        <v>5.2</v>
      </c>
      <c r="O230" s="13">
        <v>5.3</v>
      </c>
      <c r="P230" s="13">
        <v>5.8</v>
      </c>
      <c r="Q230" s="13">
        <v>6.7</v>
      </c>
      <c r="R230" s="13"/>
      <c r="S230" s="13"/>
      <c r="T230" s="13"/>
      <c r="U230" s="13"/>
      <c r="V230" s="13"/>
      <c r="W230" s="13">
        <v>5.3</v>
      </c>
      <c r="X230" s="13"/>
      <c r="Y230" s="13"/>
      <c r="Z230" s="13"/>
      <c r="AA230" s="13"/>
      <c r="AB230" s="13"/>
      <c r="AC230" s="13"/>
      <c r="AD230" s="13"/>
      <c r="AE230" s="13"/>
      <c r="AF230" s="13">
        <v>5.6</v>
      </c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>
        <v>6.5</v>
      </c>
      <c r="BR230" s="13">
        <v>6.4</v>
      </c>
      <c r="BS230" s="13"/>
      <c r="BT230" s="13"/>
      <c r="BU230" s="13"/>
      <c r="BV230" s="13"/>
      <c r="BW230" s="13">
        <f t="shared" si="1"/>
        <v>88</v>
      </c>
      <c r="BX230" s="13">
        <f t="shared" si="2"/>
        <v>34</v>
      </c>
      <c r="BY230" s="13">
        <f t="shared" si="3"/>
        <v>40</v>
      </c>
      <c r="BZ230" s="13">
        <f t="shared" si="4"/>
        <v>10</v>
      </c>
      <c r="CA230" s="13">
        <f t="shared" si="5"/>
        <v>0</v>
      </c>
      <c r="CB230" s="13">
        <f t="shared" si="6"/>
        <v>4</v>
      </c>
      <c r="CC230" s="13">
        <f t="shared" si="7"/>
        <v>0</v>
      </c>
      <c r="CD230" s="13">
        <f t="shared" si="8"/>
        <v>0</v>
      </c>
      <c r="CE230" s="13">
        <f t="shared" si="9"/>
        <v>0</v>
      </c>
      <c r="CF230" s="13">
        <f t="shared" si="10"/>
        <v>0</v>
      </c>
      <c r="CG230" s="14">
        <f t="shared" si="11"/>
        <v>0</v>
      </c>
      <c r="CR230" s="5" t="s">
        <v>177</v>
      </c>
      <c r="CS230" s="5" t="s">
        <v>261</v>
      </c>
    </row>
    <row r="231" ht="15.75" customHeight="1">
      <c r="A231" s="12">
        <v>227.0</v>
      </c>
      <c r="B231" s="13">
        <v>2021.0</v>
      </c>
      <c r="C231" s="13">
        <v>6.7</v>
      </c>
      <c r="D231" s="13">
        <v>5.2</v>
      </c>
      <c r="E231" s="13">
        <v>4.7</v>
      </c>
      <c r="F231" s="13">
        <v>5.9</v>
      </c>
      <c r="G231" s="13">
        <v>4.8</v>
      </c>
      <c r="H231" s="13">
        <v>5.0</v>
      </c>
      <c r="I231" s="13">
        <v>6.8</v>
      </c>
      <c r="J231" s="13">
        <v>4.5</v>
      </c>
      <c r="K231" s="13">
        <v>4.9</v>
      </c>
      <c r="L231" s="13">
        <v>4.7</v>
      </c>
      <c r="M231" s="13">
        <v>5.8</v>
      </c>
      <c r="N231" s="13">
        <v>5.3</v>
      </c>
      <c r="O231" s="13">
        <v>6.1</v>
      </c>
      <c r="P231" s="13">
        <v>6.2</v>
      </c>
      <c r="Q231" s="13">
        <v>6.0</v>
      </c>
      <c r="R231" s="13">
        <v>3.2</v>
      </c>
      <c r="S231" s="13">
        <v>4.1</v>
      </c>
      <c r="T231" s="13">
        <v>4.8</v>
      </c>
      <c r="U231" s="13">
        <v>5.9</v>
      </c>
      <c r="V231" s="13">
        <v>4.9</v>
      </c>
      <c r="W231" s="13">
        <v>6.0</v>
      </c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>
        <v>4.6</v>
      </c>
      <c r="BS231" s="13"/>
      <c r="BT231" s="13"/>
      <c r="BU231" s="13"/>
      <c r="BV231" s="13"/>
      <c r="BW231" s="13">
        <f t="shared" si="1"/>
        <v>104</v>
      </c>
      <c r="BX231" s="13">
        <f t="shared" si="2"/>
        <v>34</v>
      </c>
      <c r="BY231" s="13">
        <f t="shared" si="3"/>
        <v>36</v>
      </c>
      <c r="BZ231" s="13">
        <f t="shared" si="4"/>
        <v>34</v>
      </c>
      <c r="CA231" s="13">
        <f t="shared" si="5"/>
        <v>0</v>
      </c>
      <c r="CB231" s="13">
        <f t="shared" si="6"/>
        <v>0</v>
      </c>
      <c r="CC231" s="13">
        <f t="shared" si="7"/>
        <v>0</v>
      </c>
      <c r="CD231" s="13">
        <f t="shared" si="8"/>
        <v>0</v>
      </c>
      <c r="CE231" s="13">
        <f t="shared" si="9"/>
        <v>0</v>
      </c>
      <c r="CF231" s="13">
        <f t="shared" si="10"/>
        <v>0</v>
      </c>
      <c r="CG231" s="14">
        <f t="shared" si="11"/>
        <v>0</v>
      </c>
      <c r="CR231" s="5" t="s">
        <v>205</v>
      </c>
      <c r="CS231" s="5" t="s">
        <v>205</v>
      </c>
    </row>
    <row r="232" ht="15.75" customHeight="1">
      <c r="A232" s="12">
        <v>228.0</v>
      </c>
      <c r="B232" s="13">
        <v>2021.0</v>
      </c>
      <c r="C232" s="13">
        <v>6.8</v>
      </c>
      <c r="D232" s="13">
        <v>5.1</v>
      </c>
      <c r="E232" s="13">
        <v>4.8</v>
      </c>
      <c r="F232" s="13">
        <v>6.0</v>
      </c>
      <c r="G232" s="13">
        <v>5.1</v>
      </c>
      <c r="H232" s="13">
        <v>5.4</v>
      </c>
      <c r="I232" s="13">
        <v>7.0</v>
      </c>
      <c r="J232" s="13">
        <v>6.2</v>
      </c>
      <c r="K232" s="13">
        <v>3.5</v>
      </c>
      <c r="L232" s="13">
        <v>3.6</v>
      </c>
      <c r="M232" s="13">
        <v>4.9</v>
      </c>
      <c r="N232" s="13">
        <v>5.0</v>
      </c>
      <c r="O232" s="13">
        <v>4.8</v>
      </c>
      <c r="P232" s="13">
        <v>4.8</v>
      </c>
      <c r="Q232" s="13">
        <v>6.4</v>
      </c>
      <c r="R232" s="13"/>
      <c r="S232" s="13"/>
      <c r="T232" s="13"/>
      <c r="U232" s="13"/>
      <c r="V232" s="13">
        <v>4.3</v>
      </c>
      <c r="W232" s="13">
        <v>5.7</v>
      </c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>
        <v>5.0</v>
      </c>
      <c r="BS232" s="13">
        <v>5.7</v>
      </c>
      <c r="BT232" s="13"/>
      <c r="BU232" s="13"/>
      <c r="BV232" s="13"/>
      <c r="BW232" s="13">
        <f t="shared" si="1"/>
        <v>78</v>
      </c>
      <c r="BX232" s="13">
        <f t="shared" si="2"/>
        <v>34</v>
      </c>
      <c r="BY232" s="13">
        <f t="shared" si="3"/>
        <v>24</v>
      </c>
      <c r="BZ232" s="13">
        <f t="shared" si="4"/>
        <v>16</v>
      </c>
      <c r="CA232" s="13">
        <f t="shared" si="5"/>
        <v>4</v>
      </c>
      <c r="CB232" s="13">
        <f t="shared" si="6"/>
        <v>0</v>
      </c>
      <c r="CC232" s="13">
        <f t="shared" si="7"/>
        <v>0</v>
      </c>
      <c r="CD232" s="13">
        <f t="shared" si="8"/>
        <v>0</v>
      </c>
      <c r="CE232" s="13">
        <f t="shared" si="9"/>
        <v>0</v>
      </c>
      <c r="CF232" s="13">
        <f t="shared" si="10"/>
        <v>0</v>
      </c>
      <c r="CG232" s="14">
        <f t="shared" si="11"/>
        <v>0</v>
      </c>
      <c r="CR232" s="5" t="s">
        <v>226</v>
      </c>
      <c r="CS232" s="16">
        <v>44990.0</v>
      </c>
    </row>
    <row r="233" ht="15.75" customHeight="1">
      <c r="A233" s="12">
        <v>229.0</v>
      </c>
      <c r="B233" s="13">
        <v>2021.0</v>
      </c>
      <c r="C233" s="13">
        <v>6.9</v>
      </c>
      <c r="D233" s="13">
        <v>6.0</v>
      </c>
      <c r="E233" s="13">
        <v>5.3</v>
      </c>
      <c r="F233" s="13">
        <v>6.0</v>
      </c>
      <c r="G233" s="13">
        <v>4.5</v>
      </c>
      <c r="H233" s="13">
        <v>6.5</v>
      </c>
      <c r="I233" s="13">
        <v>5.9</v>
      </c>
      <c r="J233" s="13">
        <v>3.8</v>
      </c>
      <c r="K233" s="13">
        <v>4.2</v>
      </c>
      <c r="L233" s="13">
        <v>4.7</v>
      </c>
      <c r="M233" s="13">
        <v>5.6</v>
      </c>
      <c r="N233" s="13">
        <v>5.7</v>
      </c>
      <c r="O233" s="13">
        <v>6.3</v>
      </c>
      <c r="P233" s="13">
        <v>6.2</v>
      </c>
      <c r="Q233" s="13">
        <v>5.9</v>
      </c>
      <c r="R233" s="13">
        <v>5.5</v>
      </c>
      <c r="S233" s="13"/>
      <c r="T233" s="13">
        <v>5.7</v>
      </c>
      <c r="U233" s="13">
        <v>5.7</v>
      </c>
      <c r="V233" s="13">
        <v>5.8</v>
      </c>
      <c r="W233" s="13">
        <v>5.3</v>
      </c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>
        <v>5.8</v>
      </c>
      <c r="BQ233" s="13">
        <v>6.7</v>
      </c>
      <c r="BR233" s="13">
        <v>4.7</v>
      </c>
      <c r="BS233" s="13"/>
      <c r="BT233" s="13"/>
      <c r="BU233" s="13"/>
      <c r="BV233" s="13"/>
      <c r="BW233" s="13">
        <f t="shared" si="1"/>
        <v>108</v>
      </c>
      <c r="BX233" s="13">
        <f t="shared" si="2"/>
        <v>38</v>
      </c>
      <c r="BY233" s="13">
        <f t="shared" si="3"/>
        <v>36</v>
      </c>
      <c r="BZ233" s="13">
        <f t="shared" si="4"/>
        <v>34</v>
      </c>
      <c r="CA233" s="13">
        <f t="shared" si="5"/>
        <v>0</v>
      </c>
      <c r="CB233" s="13">
        <f t="shared" si="6"/>
        <v>0</v>
      </c>
      <c r="CC233" s="13">
        <f t="shared" si="7"/>
        <v>0</v>
      </c>
      <c r="CD233" s="13">
        <f t="shared" si="8"/>
        <v>0</v>
      </c>
      <c r="CE233" s="13">
        <f t="shared" si="9"/>
        <v>0</v>
      </c>
      <c r="CF233" s="13">
        <f t="shared" si="10"/>
        <v>0</v>
      </c>
      <c r="CG233" s="14">
        <f t="shared" si="11"/>
        <v>0</v>
      </c>
      <c r="CR233" s="5" t="s">
        <v>190</v>
      </c>
      <c r="CS233" s="5" t="s">
        <v>236</v>
      </c>
    </row>
    <row r="234" ht="15.75" customHeight="1">
      <c r="A234" s="12">
        <v>230.0</v>
      </c>
      <c r="B234" s="13">
        <v>2021.0</v>
      </c>
      <c r="C234" s="13">
        <v>6.2</v>
      </c>
      <c r="D234" s="13">
        <v>5.7</v>
      </c>
      <c r="E234" s="13">
        <v>4.8</v>
      </c>
      <c r="F234" s="13">
        <v>5.9</v>
      </c>
      <c r="G234" s="13">
        <v>6.7</v>
      </c>
      <c r="H234" s="13">
        <v>6.8</v>
      </c>
      <c r="I234" s="13">
        <v>6.2</v>
      </c>
      <c r="J234" s="13">
        <v>6.8</v>
      </c>
      <c r="K234" s="13">
        <v>6.2</v>
      </c>
      <c r="L234" s="13">
        <v>4.5</v>
      </c>
      <c r="M234" s="13">
        <v>5.1</v>
      </c>
      <c r="N234" s="13">
        <v>5.8</v>
      </c>
      <c r="O234" s="13">
        <v>6.9</v>
      </c>
      <c r="P234" s="13">
        <v>5.9</v>
      </c>
      <c r="Q234" s="13">
        <v>5.8</v>
      </c>
      <c r="R234" s="13">
        <v>5.1</v>
      </c>
      <c r="S234" s="13">
        <v>5.4</v>
      </c>
      <c r="T234" s="13">
        <v>5.5</v>
      </c>
      <c r="U234" s="13">
        <v>5.4</v>
      </c>
      <c r="V234" s="13">
        <v>6.3</v>
      </c>
      <c r="W234" s="13">
        <v>5.5</v>
      </c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>
        <f t="shared" si="1"/>
        <v>106</v>
      </c>
      <c r="BX234" s="13">
        <f t="shared" si="2"/>
        <v>34</v>
      </c>
      <c r="BY234" s="13">
        <f t="shared" si="3"/>
        <v>36</v>
      </c>
      <c r="BZ234" s="13">
        <f t="shared" si="4"/>
        <v>36</v>
      </c>
      <c r="CA234" s="13">
        <f t="shared" si="5"/>
        <v>0</v>
      </c>
      <c r="CB234" s="13">
        <f t="shared" si="6"/>
        <v>0</v>
      </c>
      <c r="CC234" s="13">
        <f t="shared" si="7"/>
        <v>0</v>
      </c>
      <c r="CD234" s="13">
        <f t="shared" si="8"/>
        <v>0</v>
      </c>
      <c r="CE234" s="13">
        <f t="shared" si="9"/>
        <v>0</v>
      </c>
      <c r="CF234" s="13">
        <f t="shared" si="10"/>
        <v>0</v>
      </c>
      <c r="CG234" s="14">
        <f t="shared" si="11"/>
        <v>0</v>
      </c>
      <c r="CR234" s="5" t="s">
        <v>258</v>
      </c>
      <c r="CS234" s="5" t="s">
        <v>170</v>
      </c>
    </row>
    <row r="235" ht="15.75" customHeight="1">
      <c r="A235" s="12">
        <v>231.0</v>
      </c>
      <c r="B235" s="13">
        <v>2021.0</v>
      </c>
      <c r="C235" s="13">
        <v>6.8</v>
      </c>
      <c r="D235" s="13">
        <v>6.2</v>
      </c>
      <c r="E235" s="13">
        <v>4.9</v>
      </c>
      <c r="F235" s="13">
        <v>5.2</v>
      </c>
      <c r="G235" s="13">
        <v>5.8</v>
      </c>
      <c r="H235" s="13">
        <v>5.8</v>
      </c>
      <c r="I235" s="13">
        <v>5.7</v>
      </c>
      <c r="J235" s="13">
        <v>4.2</v>
      </c>
      <c r="K235" s="13">
        <v>5.0</v>
      </c>
      <c r="L235" s="13">
        <v>4.3</v>
      </c>
      <c r="M235" s="13">
        <v>5.4</v>
      </c>
      <c r="N235" s="13">
        <v>5.5</v>
      </c>
      <c r="O235" s="13">
        <v>5.0</v>
      </c>
      <c r="P235" s="13">
        <v>5.9</v>
      </c>
      <c r="Q235" s="13">
        <v>4.4</v>
      </c>
      <c r="R235" s="13"/>
      <c r="S235" s="13">
        <v>3.6</v>
      </c>
      <c r="T235" s="13">
        <v>3.5</v>
      </c>
      <c r="U235" s="13">
        <v>3.5</v>
      </c>
      <c r="V235" s="13">
        <v>3.5</v>
      </c>
      <c r="W235" s="13">
        <v>3.4</v>
      </c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>
        <v>5.0</v>
      </c>
      <c r="BQ235" s="13">
        <v>5.5</v>
      </c>
      <c r="BR235" s="13">
        <v>5.0</v>
      </c>
      <c r="BS235" s="13"/>
      <c r="BT235" s="13"/>
      <c r="BU235" s="13"/>
      <c r="BV235" s="13"/>
      <c r="BW235" s="13">
        <f t="shared" si="1"/>
        <v>86</v>
      </c>
      <c r="BX235" s="13">
        <f t="shared" si="2"/>
        <v>38</v>
      </c>
      <c r="BY235" s="13">
        <f t="shared" si="3"/>
        <v>40</v>
      </c>
      <c r="BZ235" s="13">
        <f t="shared" si="4"/>
        <v>8</v>
      </c>
      <c r="CA235" s="13">
        <f t="shared" si="5"/>
        <v>0</v>
      </c>
      <c r="CB235" s="13">
        <f t="shared" si="6"/>
        <v>0</v>
      </c>
      <c r="CC235" s="13">
        <f t="shared" si="7"/>
        <v>0</v>
      </c>
      <c r="CD235" s="13">
        <f t="shared" si="8"/>
        <v>0</v>
      </c>
      <c r="CE235" s="13">
        <f t="shared" si="9"/>
        <v>0</v>
      </c>
      <c r="CF235" s="13">
        <f t="shared" si="10"/>
        <v>0</v>
      </c>
      <c r="CG235" s="14">
        <f t="shared" si="11"/>
        <v>0</v>
      </c>
      <c r="CR235" s="5" t="s">
        <v>290</v>
      </c>
      <c r="CS235" s="5" t="s">
        <v>173</v>
      </c>
    </row>
    <row r="236" ht="15.75" customHeight="1">
      <c r="A236" s="12">
        <v>232.0</v>
      </c>
      <c r="B236" s="13">
        <v>2021.0</v>
      </c>
      <c r="C236" s="13">
        <v>6.9</v>
      </c>
      <c r="D236" s="13">
        <v>6.5</v>
      </c>
      <c r="E236" s="13">
        <v>5.9</v>
      </c>
      <c r="F236" s="13">
        <v>6.0</v>
      </c>
      <c r="G236" s="13">
        <v>6.0</v>
      </c>
      <c r="H236" s="13">
        <v>6.5</v>
      </c>
      <c r="I236" s="13">
        <v>6.2</v>
      </c>
      <c r="J236" s="13">
        <v>6.7</v>
      </c>
      <c r="K236" s="13">
        <v>5.6</v>
      </c>
      <c r="L236" s="13">
        <v>5.0</v>
      </c>
      <c r="M236" s="13">
        <v>5.3</v>
      </c>
      <c r="N236" s="13">
        <v>5.7</v>
      </c>
      <c r="O236" s="13">
        <v>5.8</v>
      </c>
      <c r="P236" s="13">
        <v>6.1</v>
      </c>
      <c r="Q236" s="13">
        <v>6.4</v>
      </c>
      <c r="R236" s="13">
        <v>3.6</v>
      </c>
      <c r="S236" s="13">
        <v>5.2</v>
      </c>
      <c r="T236" s="13">
        <v>5.3</v>
      </c>
      <c r="U236" s="13">
        <v>6.1</v>
      </c>
      <c r="V236" s="13">
        <v>5.4</v>
      </c>
      <c r="W236" s="13">
        <v>5.7</v>
      </c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>
        <f t="shared" si="1"/>
        <v>100</v>
      </c>
      <c r="BX236" s="13">
        <f t="shared" si="2"/>
        <v>34</v>
      </c>
      <c r="BY236" s="13">
        <f t="shared" si="3"/>
        <v>36</v>
      </c>
      <c r="BZ236" s="13">
        <f t="shared" si="4"/>
        <v>30</v>
      </c>
      <c r="CA236" s="13">
        <f t="shared" si="5"/>
        <v>0</v>
      </c>
      <c r="CB236" s="13">
        <f t="shared" si="6"/>
        <v>0</v>
      </c>
      <c r="CC236" s="13">
        <f t="shared" si="7"/>
        <v>0</v>
      </c>
      <c r="CD236" s="13">
        <f t="shared" si="8"/>
        <v>0</v>
      </c>
      <c r="CE236" s="13">
        <f t="shared" si="9"/>
        <v>0</v>
      </c>
      <c r="CF236" s="13">
        <f t="shared" si="10"/>
        <v>0</v>
      </c>
      <c r="CG236" s="14">
        <f t="shared" si="11"/>
        <v>0</v>
      </c>
      <c r="CR236" s="5" t="s">
        <v>233</v>
      </c>
      <c r="CS236" s="15">
        <v>45174.0</v>
      </c>
    </row>
    <row r="237" ht="15.75" customHeight="1">
      <c r="A237" s="12">
        <v>233.0</v>
      </c>
      <c r="B237" s="13">
        <v>2021.0</v>
      </c>
      <c r="C237" s="13">
        <v>6.6</v>
      </c>
      <c r="D237" s="13">
        <v>5.1</v>
      </c>
      <c r="E237" s="13">
        <v>4.2</v>
      </c>
      <c r="F237" s="13">
        <v>4.9</v>
      </c>
      <c r="G237" s="13">
        <v>5.1</v>
      </c>
      <c r="H237" s="13">
        <v>5.3</v>
      </c>
      <c r="I237" s="13">
        <v>5.7</v>
      </c>
      <c r="J237" s="13">
        <v>6.7</v>
      </c>
      <c r="K237" s="13">
        <v>5.0</v>
      </c>
      <c r="L237" s="13">
        <v>4.7</v>
      </c>
      <c r="M237" s="13">
        <v>5.0</v>
      </c>
      <c r="N237" s="13">
        <v>5.5</v>
      </c>
      <c r="O237" s="13">
        <v>5.2</v>
      </c>
      <c r="P237" s="13">
        <v>4.7</v>
      </c>
      <c r="Q237" s="13">
        <v>6.5</v>
      </c>
      <c r="R237" s="13">
        <v>5.7</v>
      </c>
      <c r="S237" s="13">
        <v>5.0</v>
      </c>
      <c r="T237" s="13">
        <v>4.8</v>
      </c>
      <c r="U237" s="13">
        <v>5.6</v>
      </c>
      <c r="V237" s="13">
        <v>6.5</v>
      </c>
      <c r="W237" s="13">
        <v>5.8</v>
      </c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>
        <f t="shared" si="1"/>
        <v>106</v>
      </c>
      <c r="BX237" s="13">
        <f t="shared" si="2"/>
        <v>34</v>
      </c>
      <c r="BY237" s="13">
        <f t="shared" si="3"/>
        <v>36</v>
      </c>
      <c r="BZ237" s="13">
        <f t="shared" si="4"/>
        <v>36</v>
      </c>
      <c r="CA237" s="13">
        <f t="shared" si="5"/>
        <v>0</v>
      </c>
      <c r="CB237" s="13">
        <f t="shared" si="6"/>
        <v>0</v>
      </c>
      <c r="CC237" s="13">
        <f t="shared" si="7"/>
        <v>0</v>
      </c>
      <c r="CD237" s="13">
        <f t="shared" si="8"/>
        <v>0</v>
      </c>
      <c r="CE237" s="13">
        <f t="shared" si="9"/>
        <v>0</v>
      </c>
      <c r="CF237" s="13">
        <f t="shared" si="10"/>
        <v>0</v>
      </c>
      <c r="CG237" s="14">
        <f t="shared" si="11"/>
        <v>0</v>
      </c>
      <c r="CR237" s="5" t="s">
        <v>201</v>
      </c>
      <c r="CS237" s="5" t="s">
        <v>272</v>
      </c>
    </row>
    <row r="238" ht="15.75" customHeight="1">
      <c r="A238" s="12">
        <v>234.0</v>
      </c>
      <c r="B238" s="13">
        <v>2021.0</v>
      </c>
      <c r="C238" s="13">
        <v>6.3</v>
      </c>
      <c r="D238" s="13">
        <v>3.4</v>
      </c>
      <c r="E238" s="13">
        <v>3.5</v>
      </c>
      <c r="F238" s="13">
        <v>6.0</v>
      </c>
      <c r="G238" s="13">
        <v>4.0</v>
      </c>
      <c r="H238" s="13">
        <v>3.5</v>
      </c>
      <c r="I238" s="13">
        <v>6.2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>
        <f t="shared" si="1"/>
        <v>18</v>
      </c>
      <c r="BX238" s="13">
        <f t="shared" si="2"/>
        <v>18</v>
      </c>
      <c r="BY238" s="13">
        <f t="shared" si="3"/>
        <v>0</v>
      </c>
      <c r="BZ238" s="13">
        <f t="shared" si="4"/>
        <v>0</v>
      </c>
      <c r="CA238" s="13">
        <f t="shared" si="5"/>
        <v>0</v>
      </c>
      <c r="CB238" s="13">
        <f t="shared" si="6"/>
        <v>0</v>
      </c>
      <c r="CC238" s="13">
        <f t="shared" si="7"/>
        <v>0</v>
      </c>
      <c r="CD238" s="13">
        <f t="shared" si="8"/>
        <v>0</v>
      </c>
      <c r="CE238" s="13">
        <f t="shared" si="9"/>
        <v>0</v>
      </c>
      <c r="CF238" s="13">
        <f t="shared" si="10"/>
        <v>0</v>
      </c>
      <c r="CG238" s="14">
        <f t="shared" si="11"/>
        <v>0</v>
      </c>
      <c r="CR238" s="5" t="s">
        <v>280</v>
      </c>
      <c r="CS238" s="5" t="s">
        <v>308</v>
      </c>
    </row>
    <row r="239" ht="15.75" customHeight="1">
      <c r="A239" s="12">
        <v>235.0</v>
      </c>
      <c r="B239" s="13">
        <v>2021.0</v>
      </c>
      <c r="C239" s="13">
        <v>6.2</v>
      </c>
      <c r="D239" s="13">
        <v>6.1</v>
      </c>
      <c r="E239" s="13">
        <v>5.3</v>
      </c>
      <c r="F239" s="13">
        <v>6.4</v>
      </c>
      <c r="G239" s="13">
        <v>4.6</v>
      </c>
      <c r="H239" s="13">
        <v>5.8</v>
      </c>
      <c r="I239" s="13">
        <v>5.7</v>
      </c>
      <c r="J239" s="13">
        <v>5.8</v>
      </c>
      <c r="K239" s="13">
        <v>5.2</v>
      </c>
      <c r="L239" s="13">
        <v>4.9</v>
      </c>
      <c r="M239" s="13">
        <v>3.8</v>
      </c>
      <c r="N239" s="13">
        <v>6.2</v>
      </c>
      <c r="O239" s="13">
        <v>6.1</v>
      </c>
      <c r="P239" s="13">
        <v>5.2</v>
      </c>
      <c r="Q239" s="13">
        <v>5.6</v>
      </c>
      <c r="R239" s="13">
        <v>3.3</v>
      </c>
      <c r="S239" s="13"/>
      <c r="T239" s="13"/>
      <c r="U239" s="13">
        <v>5.7</v>
      </c>
      <c r="V239" s="13">
        <v>5.8</v>
      </c>
      <c r="W239" s="13">
        <v>5.8</v>
      </c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>
        <v>5.7</v>
      </c>
      <c r="BQ239" s="13">
        <v>6.6</v>
      </c>
      <c r="BR239" s="13">
        <v>4.6</v>
      </c>
      <c r="BS239" s="13"/>
      <c r="BT239" s="13"/>
      <c r="BU239" s="13"/>
      <c r="BV239" s="13"/>
      <c r="BW239" s="13">
        <f t="shared" si="1"/>
        <v>94</v>
      </c>
      <c r="BX239" s="13">
        <f t="shared" si="2"/>
        <v>38</v>
      </c>
      <c r="BY239" s="13">
        <f t="shared" si="3"/>
        <v>34</v>
      </c>
      <c r="BZ239" s="13">
        <f t="shared" si="4"/>
        <v>22</v>
      </c>
      <c r="CA239" s="13">
        <f t="shared" si="5"/>
        <v>0</v>
      </c>
      <c r="CB239" s="13">
        <f t="shared" si="6"/>
        <v>0</v>
      </c>
      <c r="CC239" s="13">
        <f t="shared" si="7"/>
        <v>0</v>
      </c>
      <c r="CD239" s="13">
        <f t="shared" si="8"/>
        <v>0</v>
      </c>
      <c r="CE239" s="13">
        <f t="shared" si="9"/>
        <v>0</v>
      </c>
      <c r="CF239" s="13">
        <f t="shared" si="10"/>
        <v>0</v>
      </c>
      <c r="CG239" s="14">
        <f t="shared" si="11"/>
        <v>0</v>
      </c>
      <c r="CR239" s="15">
        <v>45112.0</v>
      </c>
      <c r="CS239" s="15">
        <v>45051.0</v>
      </c>
    </row>
    <row r="240" ht="15.75" customHeight="1">
      <c r="A240" s="12">
        <v>236.0</v>
      </c>
      <c r="B240" s="13">
        <v>2021.0</v>
      </c>
      <c r="C240" s="13">
        <v>6.1</v>
      </c>
      <c r="D240" s="13">
        <v>4.7</v>
      </c>
      <c r="E240" s="13">
        <v>4.7</v>
      </c>
      <c r="F240" s="13">
        <v>5.2</v>
      </c>
      <c r="G240" s="13">
        <v>6.1</v>
      </c>
      <c r="H240" s="13">
        <v>5.5</v>
      </c>
      <c r="I240" s="13">
        <v>6.0</v>
      </c>
      <c r="J240" s="13">
        <v>2.9</v>
      </c>
      <c r="K240" s="13">
        <v>3.5</v>
      </c>
      <c r="L240" s="13">
        <v>3.5</v>
      </c>
      <c r="M240" s="13">
        <v>3.6</v>
      </c>
      <c r="N240" s="13">
        <v>4.9</v>
      </c>
      <c r="O240" s="13">
        <v>4.6</v>
      </c>
      <c r="P240" s="13">
        <v>4.5</v>
      </c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>
        <v>5.8</v>
      </c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>
        <v>5.3</v>
      </c>
      <c r="BQ240" s="13">
        <v>5.0</v>
      </c>
      <c r="BR240" s="13"/>
      <c r="BS240" s="13"/>
      <c r="BT240" s="13"/>
      <c r="BU240" s="13"/>
      <c r="BV240" s="13"/>
      <c r="BW240" s="13">
        <f t="shared" si="1"/>
        <v>60</v>
      </c>
      <c r="BX240" s="13">
        <f t="shared" si="2"/>
        <v>38</v>
      </c>
      <c r="BY240" s="13">
        <f t="shared" si="3"/>
        <v>18</v>
      </c>
      <c r="BZ240" s="13">
        <f t="shared" si="4"/>
        <v>0</v>
      </c>
      <c r="CA240" s="13">
        <f t="shared" si="5"/>
        <v>0</v>
      </c>
      <c r="CB240" s="13">
        <f t="shared" si="6"/>
        <v>4</v>
      </c>
      <c r="CC240" s="13">
        <f t="shared" si="7"/>
        <v>0</v>
      </c>
      <c r="CD240" s="13">
        <f t="shared" si="8"/>
        <v>0</v>
      </c>
      <c r="CE240" s="13">
        <f t="shared" si="9"/>
        <v>0</v>
      </c>
      <c r="CF240" s="13">
        <f t="shared" si="10"/>
        <v>0</v>
      </c>
      <c r="CG240" s="14">
        <f t="shared" si="11"/>
        <v>0</v>
      </c>
      <c r="CR240" s="5" t="s">
        <v>188</v>
      </c>
      <c r="CS240" s="5">
        <v>5.0</v>
      </c>
    </row>
    <row r="241" ht="15.75" customHeight="1">
      <c r="A241" s="12">
        <v>237.0</v>
      </c>
      <c r="B241" s="13">
        <v>2022.0</v>
      </c>
      <c r="C241" s="13">
        <v>6.0</v>
      </c>
      <c r="D241" s="13">
        <v>3.4</v>
      </c>
      <c r="E241" s="13">
        <v>3.5</v>
      </c>
      <c r="F241" s="13">
        <v>3.5</v>
      </c>
      <c r="G241" s="13">
        <v>1.7</v>
      </c>
      <c r="H241" s="13">
        <v>3.5</v>
      </c>
      <c r="I241" s="13">
        <v>5.3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>
        <f t="shared" si="1"/>
        <v>6</v>
      </c>
      <c r="BX241" s="13">
        <f t="shared" si="2"/>
        <v>6</v>
      </c>
      <c r="BY241" s="13">
        <f t="shared" si="3"/>
        <v>0</v>
      </c>
      <c r="BZ241" s="13">
        <f t="shared" si="4"/>
        <v>0</v>
      </c>
      <c r="CA241" s="13">
        <f t="shared" si="5"/>
        <v>0</v>
      </c>
      <c r="CB241" s="13">
        <f t="shared" si="6"/>
        <v>0</v>
      </c>
      <c r="CC241" s="13">
        <f t="shared" si="7"/>
        <v>0</v>
      </c>
      <c r="CD241" s="13">
        <f t="shared" si="8"/>
        <v>0</v>
      </c>
      <c r="CE241" s="13">
        <f t="shared" si="9"/>
        <v>0</v>
      </c>
      <c r="CF241" s="13">
        <f t="shared" si="10"/>
        <v>0</v>
      </c>
      <c r="CG241" s="14">
        <f t="shared" si="11"/>
        <v>0</v>
      </c>
      <c r="CR241" s="5" t="s">
        <v>246</v>
      </c>
      <c r="CS241" s="15">
        <v>44930.0</v>
      </c>
    </row>
    <row r="242" ht="15.75" customHeight="1">
      <c r="A242" s="12">
        <v>238.0</v>
      </c>
      <c r="B242" s="13">
        <v>2022.0</v>
      </c>
      <c r="C242" s="13">
        <v>1.9</v>
      </c>
      <c r="D242" s="13">
        <v>2.9</v>
      </c>
      <c r="E242" s="13">
        <v>3.5</v>
      </c>
      <c r="F242" s="13">
        <v>3.5</v>
      </c>
      <c r="G242" s="13">
        <v>1.6</v>
      </c>
      <c r="H242" s="13">
        <v>3.5</v>
      </c>
      <c r="I242" s="13">
        <v>5.0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>
        <v>3.9</v>
      </c>
      <c r="BQ242" s="13"/>
      <c r="BR242" s="13"/>
      <c r="BS242" s="13"/>
      <c r="BT242" s="13"/>
      <c r="BU242" s="13"/>
      <c r="BV242" s="13"/>
      <c r="BW242" s="13">
        <f t="shared" si="1"/>
        <v>2</v>
      </c>
      <c r="BX242" s="13">
        <f t="shared" si="2"/>
        <v>2</v>
      </c>
      <c r="BY242" s="13">
        <f t="shared" si="3"/>
        <v>0</v>
      </c>
      <c r="BZ242" s="13">
        <f t="shared" si="4"/>
        <v>0</v>
      </c>
      <c r="CA242" s="13">
        <f t="shared" si="5"/>
        <v>0</v>
      </c>
      <c r="CB242" s="13">
        <f t="shared" si="6"/>
        <v>0</v>
      </c>
      <c r="CC242" s="13">
        <f t="shared" si="7"/>
        <v>0</v>
      </c>
      <c r="CD242" s="13">
        <f t="shared" si="8"/>
        <v>0</v>
      </c>
      <c r="CE242" s="13">
        <f t="shared" si="9"/>
        <v>0</v>
      </c>
      <c r="CF242" s="13">
        <f t="shared" si="10"/>
        <v>0</v>
      </c>
      <c r="CG242" s="14">
        <f t="shared" si="11"/>
        <v>0</v>
      </c>
      <c r="CR242" s="5">
        <v>5.0</v>
      </c>
      <c r="CS242" s="5" t="s">
        <v>309</v>
      </c>
    </row>
    <row r="243" ht="15.75" customHeight="1">
      <c r="A243" s="12">
        <v>239.0</v>
      </c>
      <c r="B243" s="13">
        <v>2022.0</v>
      </c>
      <c r="C243" s="13">
        <v>5.8</v>
      </c>
      <c r="D243" s="13">
        <v>5.5</v>
      </c>
      <c r="E243" s="13">
        <v>4.5</v>
      </c>
      <c r="F243" s="13">
        <v>5.3</v>
      </c>
      <c r="G243" s="13">
        <v>4.4</v>
      </c>
      <c r="H243" s="13">
        <v>5.5</v>
      </c>
      <c r="I243" s="13">
        <v>6.7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>
        <v>4.6</v>
      </c>
      <c r="BQ243" s="13"/>
      <c r="BR243" s="13"/>
      <c r="BS243" s="13"/>
      <c r="BT243" s="13"/>
      <c r="BU243" s="13"/>
      <c r="BV243" s="13"/>
      <c r="BW243" s="13">
        <f t="shared" si="1"/>
        <v>38</v>
      </c>
      <c r="BX243" s="13">
        <f t="shared" si="2"/>
        <v>38</v>
      </c>
      <c r="BY243" s="13">
        <f t="shared" si="3"/>
        <v>0</v>
      </c>
      <c r="BZ243" s="13">
        <f t="shared" si="4"/>
        <v>0</v>
      </c>
      <c r="CA243" s="13">
        <f t="shared" si="5"/>
        <v>0</v>
      </c>
      <c r="CB243" s="13">
        <f t="shared" si="6"/>
        <v>0</v>
      </c>
      <c r="CC243" s="13">
        <f t="shared" si="7"/>
        <v>0</v>
      </c>
      <c r="CD243" s="13">
        <f t="shared" si="8"/>
        <v>0</v>
      </c>
      <c r="CE243" s="13">
        <f t="shared" si="9"/>
        <v>0</v>
      </c>
      <c r="CF243" s="13">
        <f t="shared" si="10"/>
        <v>0</v>
      </c>
      <c r="CG243" s="14">
        <f t="shared" si="11"/>
        <v>0</v>
      </c>
      <c r="CR243" s="5" t="s">
        <v>244</v>
      </c>
      <c r="CS243" s="5" t="s">
        <v>263</v>
      </c>
    </row>
    <row r="244" ht="15.75" customHeight="1">
      <c r="A244" s="12">
        <v>240.0</v>
      </c>
      <c r="B244" s="13">
        <v>2022.0</v>
      </c>
      <c r="C244" s="13">
        <v>7.0</v>
      </c>
      <c r="D244" s="13" t="s">
        <v>161</v>
      </c>
      <c r="E244" s="13" t="s">
        <v>161</v>
      </c>
      <c r="F244" s="13" t="s">
        <v>161</v>
      </c>
      <c r="G244" s="13">
        <v>4.3</v>
      </c>
      <c r="H244" s="13">
        <v>3.5</v>
      </c>
      <c r="I244" s="13">
        <v>1.0</v>
      </c>
      <c r="J244" s="13" t="s">
        <v>161</v>
      </c>
      <c r="K244" s="13" t="s">
        <v>161</v>
      </c>
      <c r="L244" s="13" t="s">
        <v>161</v>
      </c>
      <c r="M244" s="13" t="s">
        <v>161</v>
      </c>
      <c r="N244" s="13"/>
      <c r="O244" s="13"/>
      <c r="P244" s="13"/>
      <c r="Q244" s="13"/>
      <c r="R244" s="13" t="s">
        <v>161</v>
      </c>
      <c r="S244" s="13">
        <v>3.5</v>
      </c>
      <c r="T244" s="13">
        <v>3.5</v>
      </c>
      <c r="U244" s="13"/>
      <c r="V244" s="13"/>
      <c r="W244" s="13"/>
      <c r="X244" s="13"/>
      <c r="Y244" s="13">
        <v>1.8</v>
      </c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>
        <v>1.2</v>
      </c>
      <c r="BQ244" s="13"/>
      <c r="BR244" s="13"/>
      <c r="BS244" s="13"/>
      <c r="BT244" s="13"/>
      <c r="BU244" s="13"/>
      <c r="BV244" s="13"/>
      <c r="BW244" s="13">
        <f t="shared" si="1"/>
        <v>58</v>
      </c>
      <c r="BX244" s="13">
        <f t="shared" si="2"/>
        <v>30</v>
      </c>
      <c r="BY244" s="13">
        <f t="shared" si="3"/>
        <v>22</v>
      </c>
      <c r="BZ244" s="13">
        <f t="shared" si="4"/>
        <v>6</v>
      </c>
      <c r="CA244" s="13">
        <f t="shared" si="5"/>
        <v>0</v>
      </c>
      <c r="CB244" s="13">
        <f t="shared" si="6"/>
        <v>0</v>
      </c>
      <c r="CC244" s="13">
        <f t="shared" si="7"/>
        <v>0</v>
      </c>
      <c r="CD244" s="13">
        <f t="shared" si="8"/>
        <v>0</v>
      </c>
      <c r="CE244" s="13">
        <f t="shared" si="9"/>
        <v>0</v>
      </c>
      <c r="CF244" s="13">
        <f t="shared" si="10"/>
        <v>0</v>
      </c>
      <c r="CG244" s="14">
        <f t="shared" si="11"/>
        <v>0</v>
      </c>
      <c r="CR244" s="5" t="s">
        <v>207</v>
      </c>
      <c r="CS244" s="5" t="s">
        <v>310</v>
      </c>
    </row>
    <row r="245" ht="15.75" customHeight="1">
      <c r="A245" s="12">
        <v>241.0</v>
      </c>
      <c r="B245" s="13">
        <v>2022.0</v>
      </c>
      <c r="C245" s="13">
        <v>5.9</v>
      </c>
      <c r="D245" s="13">
        <v>3.7</v>
      </c>
      <c r="E245" s="13">
        <v>3.5</v>
      </c>
      <c r="F245" s="13">
        <v>4.8</v>
      </c>
      <c r="G245" s="13">
        <v>4.0</v>
      </c>
      <c r="H245" s="13">
        <v>5.5</v>
      </c>
      <c r="I245" s="13">
        <v>6.4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>
        <f t="shared" si="1"/>
        <v>20</v>
      </c>
      <c r="BX245" s="13">
        <f t="shared" si="2"/>
        <v>20</v>
      </c>
      <c r="BY245" s="13">
        <f t="shared" si="3"/>
        <v>0</v>
      </c>
      <c r="BZ245" s="13">
        <f t="shared" si="4"/>
        <v>0</v>
      </c>
      <c r="CA245" s="13">
        <f t="shared" si="5"/>
        <v>0</v>
      </c>
      <c r="CB245" s="13">
        <f t="shared" si="6"/>
        <v>0</v>
      </c>
      <c r="CC245" s="13">
        <f t="shared" si="7"/>
        <v>0</v>
      </c>
      <c r="CD245" s="13">
        <f t="shared" si="8"/>
        <v>0</v>
      </c>
      <c r="CE245" s="13">
        <f t="shared" si="9"/>
        <v>0</v>
      </c>
      <c r="CF245" s="13">
        <f t="shared" si="10"/>
        <v>0</v>
      </c>
      <c r="CG245" s="14">
        <f t="shared" si="11"/>
        <v>0</v>
      </c>
      <c r="CR245" s="5" t="s">
        <v>177</v>
      </c>
      <c r="CS245" s="5" t="s">
        <v>274</v>
      </c>
    </row>
    <row r="246" ht="15.75" customHeight="1">
      <c r="A246" s="12">
        <v>242.0</v>
      </c>
      <c r="B246" s="13">
        <v>2022.0</v>
      </c>
      <c r="C246" s="13">
        <v>6.1</v>
      </c>
      <c r="D246" s="13">
        <v>5.1</v>
      </c>
      <c r="E246" s="13">
        <v>4.5</v>
      </c>
      <c r="F246" s="13">
        <v>4.4</v>
      </c>
      <c r="G246" s="13">
        <v>6.3</v>
      </c>
      <c r="H246" s="13">
        <v>5.6</v>
      </c>
      <c r="I246" s="13">
        <v>6.8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>
        <f t="shared" si="1"/>
        <v>34</v>
      </c>
      <c r="BX246" s="13">
        <f t="shared" si="2"/>
        <v>34</v>
      </c>
      <c r="BY246" s="13">
        <f t="shared" si="3"/>
        <v>0</v>
      </c>
      <c r="BZ246" s="13">
        <f t="shared" si="4"/>
        <v>0</v>
      </c>
      <c r="CA246" s="13">
        <f t="shared" si="5"/>
        <v>0</v>
      </c>
      <c r="CB246" s="13">
        <f t="shared" si="6"/>
        <v>0</v>
      </c>
      <c r="CC246" s="13">
        <f t="shared" si="7"/>
        <v>0</v>
      </c>
      <c r="CD246" s="13">
        <f t="shared" si="8"/>
        <v>0</v>
      </c>
      <c r="CE246" s="13">
        <f t="shared" si="9"/>
        <v>0</v>
      </c>
      <c r="CF246" s="13">
        <f t="shared" si="10"/>
        <v>0</v>
      </c>
      <c r="CG246" s="14">
        <f t="shared" si="11"/>
        <v>0</v>
      </c>
      <c r="CR246" s="5" t="s">
        <v>290</v>
      </c>
      <c r="CS246" s="5" t="s">
        <v>299</v>
      </c>
    </row>
    <row r="247" ht="15.75" customHeight="1">
      <c r="A247" s="12">
        <v>243.0</v>
      </c>
      <c r="B247" s="13">
        <v>2022.0</v>
      </c>
      <c r="C247" s="13">
        <v>6.2</v>
      </c>
      <c r="D247" s="13">
        <v>4.4</v>
      </c>
      <c r="E247" s="13">
        <v>3.5</v>
      </c>
      <c r="F247" s="13">
        <v>5.2</v>
      </c>
      <c r="G247" s="13">
        <v>3.4</v>
      </c>
      <c r="H247" s="13">
        <v>5.6</v>
      </c>
      <c r="I247" s="13">
        <v>6.3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>
        <f t="shared" si="1"/>
        <v>22</v>
      </c>
      <c r="BX247" s="13">
        <f t="shared" si="2"/>
        <v>22</v>
      </c>
      <c r="BY247" s="13">
        <f t="shared" si="3"/>
        <v>0</v>
      </c>
      <c r="BZ247" s="13">
        <f t="shared" si="4"/>
        <v>0</v>
      </c>
      <c r="CA247" s="13">
        <f t="shared" si="5"/>
        <v>0</v>
      </c>
      <c r="CB247" s="13">
        <f t="shared" si="6"/>
        <v>0</v>
      </c>
      <c r="CC247" s="13">
        <f t="shared" si="7"/>
        <v>0</v>
      </c>
      <c r="CD247" s="13">
        <f t="shared" si="8"/>
        <v>0</v>
      </c>
      <c r="CE247" s="13">
        <f t="shared" si="9"/>
        <v>0</v>
      </c>
      <c r="CF247" s="13">
        <f t="shared" si="10"/>
        <v>0</v>
      </c>
      <c r="CG247" s="14">
        <f t="shared" si="11"/>
        <v>0</v>
      </c>
      <c r="CR247" s="5" t="s">
        <v>165</v>
      </c>
      <c r="CS247" s="5" t="s">
        <v>231</v>
      </c>
    </row>
    <row r="248" ht="15.75" customHeight="1">
      <c r="A248" s="12">
        <v>244.0</v>
      </c>
      <c r="B248" s="13">
        <v>2022.0</v>
      </c>
      <c r="C248" s="13">
        <v>6.2</v>
      </c>
      <c r="D248" s="13">
        <v>5.0</v>
      </c>
      <c r="E248" s="13">
        <v>3.3</v>
      </c>
      <c r="F248" s="13">
        <v>4.6</v>
      </c>
      <c r="G248" s="13">
        <v>3.1</v>
      </c>
      <c r="H248" s="13">
        <v>5.6</v>
      </c>
      <c r="I248" s="13">
        <v>6.3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>
        <v>6.2</v>
      </c>
      <c r="BQ248" s="13"/>
      <c r="BR248" s="13"/>
      <c r="BS248" s="13"/>
      <c r="BT248" s="13"/>
      <c r="BU248" s="13"/>
      <c r="BV248" s="13"/>
      <c r="BW248" s="13">
        <f t="shared" si="1"/>
        <v>26</v>
      </c>
      <c r="BX248" s="13">
        <f t="shared" si="2"/>
        <v>26</v>
      </c>
      <c r="BY248" s="13">
        <f t="shared" si="3"/>
        <v>0</v>
      </c>
      <c r="BZ248" s="13">
        <f t="shared" si="4"/>
        <v>0</v>
      </c>
      <c r="CA248" s="13">
        <f t="shared" si="5"/>
        <v>0</v>
      </c>
      <c r="CB248" s="13">
        <f t="shared" si="6"/>
        <v>0</v>
      </c>
      <c r="CC248" s="13">
        <f t="shared" si="7"/>
        <v>0</v>
      </c>
      <c r="CD248" s="13">
        <f t="shared" si="8"/>
        <v>0</v>
      </c>
      <c r="CE248" s="13">
        <f t="shared" si="9"/>
        <v>0</v>
      </c>
      <c r="CF248" s="13">
        <f t="shared" si="10"/>
        <v>0</v>
      </c>
      <c r="CG248" s="14">
        <f t="shared" si="11"/>
        <v>0</v>
      </c>
      <c r="CR248" s="5" t="s">
        <v>223</v>
      </c>
      <c r="CS248" s="16">
        <v>45174.0</v>
      </c>
    </row>
    <row r="249" ht="15.75" customHeight="1">
      <c r="A249" s="12">
        <v>245.0</v>
      </c>
      <c r="B249" s="13">
        <v>2022.0</v>
      </c>
      <c r="C249" s="13">
        <v>5.6</v>
      </c>
      <c r="D249" s="13">
        <v>3.1</v>
      </c>
      <c r="E249" s="13">
        <v>3.5</v>
      </c>
      <c r="F249" s="13">
        <v>3.5</v>
      </c>
      <c r="G249" s="13">
        <v>4.0</v>
      </c>
      <c r="H249" s="13">
        <v>3.5</v>
      </c>
      <c r="I249" s="13">
        <v>4.8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>
        <f t="shared" si="1"/>
        <v>12</v>
      </c>
      <c r="BX249" s="13">
        <f t="shared" si="2"/>
        <v>12</v>
      </c>
      <c r="BY249" s="13">
        <f t="shared" si="3"/>
        <v>0</v>
      </c>
      <c r="BZ249" s="13">
        <f t="shared" si="4"/>
        <v>0</v>
      </c>
      <c r="CA249" s="13">
        <f t="shared" si="5"/>
        <v>0</v>
      </c>
      <c r="CB249" s="13">
        <f t="shared" si="6"/>
        <v>0</v>
      </c>
      <c r="CC249" s="13">
        <f t="shared" si="7"/>
        <v>0</v>
      </c>
      <c r="CD249" s="13">
        <f t="shared" si="8"/>
        <v>0</v>
      </c>
      <c r="CE249" s="13">
        <f t="shared" si="9"/>
        <v>0</v>
      </c>
      <c r="CF249" s="13">
        <f t="shared" si="10"/>
        <v>0</v>
      </c>
      <c r="CG249" s="14">
        <f t="shared" si="11"/>
        <v>0</v>
      </c>
      <c r="CR249" s="5" t="s">
        <v>181</v>
      </c>
      <c r="CS249" s="5" t="s">
        <v>311</v>
      </c>
    </row>
    <row r="250" ht="15.75" customHeight="1">
      <c r="A250" s="12">
        <v>246.0</v>
      </c>
      <c r="B250" s="13">
        <v>2022.0</v>
      </c>
      <c r="C250" s="13">
        <v>5.9</v>
      </c>
      <c r="D250" s="13">
        <v>5.1</v>
      </c>
      <c r="E250" s="13">
        <v>5.4</v>
      </c>
      <c r="F250" s="13">
        <v>4.5</v>
      </c>
      <c r="G250" s="13">
        <v>5.1</v>
      </c>
      <c r="H250" s="13">
        <v>6.4</v>
      </c>
      <c r="I250" s="13">
        <v>7.0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>
        <v>4.2</v>
      </c>
      <c r="BQ250" s="13"/>
      <c r="BR250" s="13"/>
      <c r="BS250" s="13"/>
      <c r="BT250" s="13"/>
      <c r="BU250" s="13"/>
      <c r="BV250" s="13"/>
      <c r="BW250" s="13">
        <f t="shared" si="1"/>
        <v>38</v>
      </c>
      <c r="BX250" s="13">
        <f t="shared" si="2"/>
        <v>38</v>
      </c>
      <c r="BY250" s="13">
        <f t="shared" si="3"/>
        <v>0</v>
      </c>
      <c r="BZ250" s="13">
        <f t="shared" si="4"/>
        <v>0</v>
      </c>
      <c r="CA250" s="13">
        <f t="shared" si="5"/>
        <v>0</v>
      </c>
      <c r="CB250" s="13">
        <f t="shared" si="6"/>
        <v>0</v>
      </c>
      <c r="CC250" s="13">
        <f t="shared" si="7"/>
        <v>0</v>
      </c>
      <c r="CD250" s="13">
        <f t="shared" si="8"/>
        <v>0</v>
      </c>
      <c r="CE250" s="13">
        <f t="shared" si="9"/>
        <v>0</v>
      </c>
      <c r="CF250" s="13">
        <f t="shared" si="10"/>
        <v>0</v>
      </c>
      <c r="CG250" s="14">
        <f t="shared" si="11"/>
        <v>0</v>
      </c>
      <c r="CR250" s="5" t="s">
        <v>197</v>
      </c>
      <c r="CS250" s="5" t="s">
        <v>222</v>
      </c>
    </row>
    <row r="251" ht="15.75" customHeight="1">
      <c r="A251" s="12">
        <v>247.0</v>
      </c>
      <c r="B251" s="13">
        <v>2022.0</v>
      </c>
      <c r="C251" s="13">
        <v>4.5</v>
      </c>
      <c r="D251" s="13">
        <v>3.5</v>
      </c>
      <c r="E251" s="13">
        <v>3.6</v>
      </c>
      <c r="F251" s="13">
        <v>3.5</v>
      </c>
      <c r="G251" s="13">
        <v>3.5</v>
      </c>
      <c r="H251" s="13">
        <v>4.7</v>
      </c>
      <c r="I251" s="13">
        <v>6.5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>
        <f t="shared" si="1"/>
        <v>8</v>
      </c>
      <c r="BX251" s="13">
        <f t="shared" si="2"/>
        <v>8</v>
      </c>
      <c r="BY251" s="13">
        <f t="shared" si="3"/>
        <v>0</v>
      </c>
      <c r="BZ251" s="13">
        <f t="shared" si="4"/>
        <v>0</v>
      </c>
      <c r="CA251" s="13">
        <f t="shared" si="5"/>
        <v>0</v>
      </c>
      <c r="CB251" s="13">
        <f t="shared" si="6"/>
        <v>0</v>
      </c>
      <c r="CC251" s="13">
        <f t="shared" si="7"/>
        <v>0</v>
      </c>
      <c r="CD251" s="13">
        <f t="shared" si="8"/>
        <v>0</v>
      </c>
      <c r="CE251" s="13">
        <f t="shared" si="9"/>
        <v>0</v>
      </c>
      <c r="CF251" s="13">
        <f t="shared" si="10"/>
        <v>0</v>
      </c>
      <c r="CG251" s="14">
        <f t="shared" si="11"/>
        <v>0</v>
      </c>
      <c r="CR251" s="5" t="s">
        <v>206</v>
      </c>
      <c r="CS251" s="5" t="s">
        <v>312</v>
      </c>
    </row>
    <row r="252" ht="15.75" customHeight="1">
      <c r="A252" s="12">
        <v>248.0</v>
      </c>
      <c r="B252" s="13">
        <v>2022.0</v>
      </c>
      <c r="C252" s="13">
        <v>2.9</v>
      </c>
      <c r="D252" s="13"/>
      <c r="E252" s="13"/>
      <c r="F252" s="13">
        <v>2.7</v>
      </c>
      <c r="G252" s="13"/>
      <c r="H252" s="13">
        <v>3.5</v>
      </c>
      <c r="I252" s="13">
        <v>5.1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>
        <f t="shared" si="1"/>
        <v>2</v>
      </c>
      <c r="BX252" s="13">
        <f t="shared" si="2"/>
        <v>2</v>
      </c>
      <c r="BY252" s="13">
        <f t="shared" si="3"/>
        <v>0</v>
      </c>
      <c r="BZ252" s="13">
        <f t="shared" si="4"/>
        <v>0</v>
      </c>
      <c r="CA252" s="13">
        <f t="shared" si="5"/>
        <v>0</v>
      </c>
      <c r="CB252" s="13">
        <f t="shared" si="6"/>
        <v>0</v>
      </c>
      <c r="CC252" s="13">
        <f t="shared" si="7"/>
        <v>0</v>
      </c>
      <c r="CD252" s="13">
        <f t="shared" si="8"/>
        <v>0</v>
      </c>
      <c r="CE252" s="13">
        <f t="shared" si="9"/>
        <v>0</v>
      </c>
      <c r="CF252" s="13">
        <f t="shared" si="10"/>
        <v>0</v>
      </c>
      <c r="CG252" s="14">
        <f t="shared" si="11"/>
        <v>0</v>
      </c>
      <c r="CR252" s="15">
        <v>44931.0</v>
      </c>
      <c r="CS252" s="5" t="s">
        <v>304</v>
      </c>
    </row>
    <row r="253" ht="15.75" customHeight="1">
      <c r="A253" s="12">
        <v>249.0</v>
      </c>
      <c r="B253" s="13">
        <v>2022.0</v>
      </c>
      <c r="C253" s="13">
        <v>5.9</v>
      </c>
      <c r="D253" s="13">
        <v>3.3</v>
      </c>
      <c r="E253" s="13">
        <v>3.5</v>
      </c>
      <c r="F253" s="13">
        <v>4.1</v>
      </c>
      <c r="G253" s="13">
        <v>2.6</v>
      </c>
      <c r="H253" s="13">
        <v>3.5</v>
      </c>
      <c r="I253" s="13">
        <v>4.7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>
        <f t="shared" si="1"/>
        <v>12</v>
      </c>
      <c r="BX253" s="13">
        <f t="shared" si="2"/>
        <v>12</v>
      </c>
      <c r="BY253" s="13">
        <f t="shared" si="3"/>
        <v>0</v>
      </c>
      <c r="BZ253" s="13">
        <f t="shared" si="4"/>
        <v>0</v>
      </c>
      <c r="CA253" s="13">
        <f t="shared" si="5"/>
        <v>0</v>
      </c>
      <c r="CB253" s="13">
        <f t="shared" si="6"/>
        <v>0</v>
      </c>
      <c r="CC253" s="13">
        <f t="shared" si="7"/>
        <v>0</v>
      </c>
      <c r="CD253" s="13">
        <f t="shared" si="8"/>
        <v>0</v>
      </c>
      <c r="CE253" s="13">
        <f t="shared" si="9"/>
        <v>0</v>
      </c>
      <c r="CF253" s="13">
        <f t="shared" si="10"/>
        <v>0</v>
      </c>
      <c r="CG253" s="14">
        <f t="shared" si="11"/>
        <v>0</v>
      </c>
      <c r="CR253" s="15">
        <v>45142.0</v>
      </c>
      <c r="CS253" s="16">
        <v>45111.0</v>
      </c>
    </row>
    <row r="254" ht="15.75" customHeight="1">
      <c r="A254" s="12">
        <v>250.0</v>
      </c>
      <c r="B254" s="13">
        <v>2022.0</v>
      </c>
      <c r="C254" s="13">
        <v>5.9</v>
      </c>
      <c r="D254" s="13">
        <v>4.9</v>
      </c>
      <c r="E254" s="13">
        <v>3.5</v>
      </c>
      <c r="F254" s="13">
        <v>4.1</v>
      </c>
      <c r="G254" s="13">
        <v>3.7</v>
      </c>
      <c r="H254" s="13">
        <v>5.5</v>
      </c>
      <c r="I254" s="13">
        <v>6.0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>
        <v>3.3</v>
      </c>
      <c r="BQ254" s="13"/>
      <c r="BR254" s="13"/>
      <c r="BS254" s="13"/>
      <c r="BT254" s="13"/>
      <c r="BU254" s="13"/>
      <c r="BV254" s="13"/>
      <c r="BW254" s="13">
        <f t="shared" si="1"/>
        <v>22</v>
      </c>
      <c r="BX254" s="13">
        <f t="shared" si="2"/>
        <v>22</v>
      </c>
      <c r="BY254" s="13">
        <f t="shared" si="3"/>
        <v>0</v>
      </c>
      <c r="BZ254" s="13">
        <f t="shared" si="4"/>
        <v>0</v>
      </c>
      <c r="CA254" s="13">
        <f t="shared" si="5"/>
        <v>0</v>
      </c>
      <c r="CB254" s="13">
        <f t="shared" si="6"/>
        <v>0</v>
      </c>
      <c r="CC254" s="13">
        <f t="shared" si="7"/>
        <v>0</v>
      </c>
      <c r="CD254" s="13">
        <f t="shared" si="8"/>
        <v>0</v>
      </c>
      <c r="CE254" s="13">
        <f t="shared" si="9"/>
        <v>0</v>
      </c>
      <c r="CF254" s="13">
        <f t="shared" si="10"/>
        <v>0</v>
      </c>
      <c r="CG254" s="14">
        <f t="shared" si="11"/>
        <v>0</v>
      </c>
      <c r="CR254" s="5" t="s">
        <v>186</v>
      </c>
      <c r="CS254" s="5" t="s">
        <v>230</v>
      </c>
    </row>
    <row r="255" ht="15.75" customHeight="1">
      <c r="A255" s="12">
        <v>251.0</v>
      </c>
      <c r="B255" s="13">
        <v>2022.0</v>
      </c>
      <c r="C255" s="13">
        <v>5.3</v>
      </c>
      <c r="D255" s="13">
        <v>4.0</v>
      </c>
      <c r="E255" s="13">
        <v>3.5</v>
      </c>
      <c r="F255" s="13">
        <v>3.5</v>
      </c>
      <c r="G255" s="13">
        <v>6.4</v>
      </c>
      <c r="H255" s="13">
        <v>5.6</v>
      </c>
      <c r="I255" s="13">
        <v>5.8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>
        <f t="shared" si="1"/>
        <v>22</v>
      </c>
      <c r="BX255" s="13">
        <f t="shared" si="2"/>
        <v>22</v>
      </c>
      <c r="BY255" s="13">
        <f t="shared" si="3"/>
        <v>0</v>
      </c>
      <c r="BZ255" s="13">
        <f t="shared" si="4"/>
        <v>0</v>
      </c>
      <c r="CA255" s="13">
        <f t="shared" si="5"/>
        <v>0</v>
      </c>
      <c r="CB255" s="13">
        <f t="shared" si="6"/>
        <v>0</v>
      </c>
      <c r="CC255" s="13">
        <f t="shared" si="7"/>
        <v>0</v>
      </c>
      <c r="CD255" s="13">
        <f t="shared" si="8"/>
        <v>0</v>
      </c>
      <c r="CE255" s="13">
        <f t="shared" si="9"/>
        <v>0</v>
      </c>
      <c r="CF255" s="13">
        <f t="shared" si="10"/>
        <v>0</v>
      </c>
      <c r="CG255" s="14">
        <f t="shared" si="11"/>
        <v>0</v>
      </c>
      <c r="CR255" s="5" t="s">
        <v>218</v>
      </c>
      <c r="CS255" s="5" t="s">
        <v>261</v>
      </c>
    </row>
    <row r="256" ht="15.75" customHeight="1">
      <c r="A256" s="12">
        <v>252.0</v>
      </c>
      <c r="B256" s="13">
        <v>2022.0</v>
      </c>
      <c r="C256" s="13">
        <v>4.1</v>
      </c>
      <c r="D256" s="13">
        <v>3.3</v>
      </c>
      <c r="E256" s="13">
        <v>3.5</v>
      </c>
      <c r="F256" s="13">
        <v>3.2</v>
      </c>
      <c r="G256" s="13">
        <v>3.5</v>
      </c>
      <c r="H256" s="13">
        <v>3.6</v>
      </c>
      <c r="I256" s="13">
        <v>3.0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>
        <v>1.1</v>
      </c>
      <c r="BQ256" s="13"/>
      <c r="BR256" s="13"/>
      <c r="BS256" s="13"/>
      <c r="BT256" s="13"/>
      <c r="BU256" s="13"/>
      <c r="BV256" s="13"/>
      <c r="BW256" s="13">
        <f t="shared" si="1"/>
        <v>4</v>
      </c>
      <c r="BX256" s="13">
        <f t="shared" si="2"/>
        <v>4</v>
      </c>
      <c r="BY256" s="13">
        <f t="shared" si="3"/>
        <v>0</v>
      </c>
      <c r="BZ256" s="13">
        <f t="shared" si="4"/>
        <v>0</v>
      </c>
      <c r="CA256" s="13">
        <f t="shared" si="5"/>
        <v>0</v>
      </c>
      <c r="CB256" s="13">
        <f t="shared" si="6"/>
        <v>0</v>
      </c>
      <c r="CC256" s="13">
        <f t="shared" si="7"/>
        <v>0</v>
      </c>
      <c r="CD256" s="13">
        <f t="shared" si="8"/>
        <v>0</v>
      </c>
      <c r="CE256" s="13">
        <f t="shared" si="9"/>
        <v>0</v>
      </c>
      <c r="CF256" s="13">
        <f t="shared" si="10"/>
        <v>0</v>
      </c>
      <c r="CG256" s="14">
        <f t="shared" si="11"/>
        <v>0</v>
      </c>
      <c r="CR256" s="15">
        <v>44930.0</v>
      </c>
      <c r="CS256" s="5" t="s">
        <v>313</v>
      </c>
    </row>
    <row r="257" ht="15.75" customHeight="1">
      <c r="A257" s="12">
        <v>253.0</v>
      </c>
      <c r="B257" s="13">
        <v>2022.0</v>
      </c>
      <c r="C257" s="13">
        <v>5.8</v>
      </c>
      <c r="D257" s="13">
        <v>4.3</v>
      </c>
      <c r="E257" s="13">
        <v>3.7</v>
      </c>
      <c r="F257" s="13">
        <v>4.2</v>
      </c>
      <c r="G257" s="13">
        <v>3.5</v>
      </c>
      <c r="H257" s="13">
        <v>3.5</v>
      </c>
      <c r="I257" s="13">
        <v>5.5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>
        <f t="shared" si="1"/>
        <v>20</v>
      </c>
      <c r="BX257" s="13">
        <f t="shared" si="2"/>
        <v>20</v>
      </c>
      <c r="BY257" s="13">
        <f t="shared" si="3"/>
        <v>0</v>
      </c>
      <c r="BZ257" s="13">
        <f t="shared" si="4"/>
        <v>0</v>
      </c>
      <c r="CA257" s="13">
        <f t="shared" si="5"/>
        <v>0</v>
      </c>
      <c r="CB257" s="13">
        <f t="shared" si="6"/>
        <v>0</v>
      </c>
      <c r="CC257" s="13">
        <f t="shared" si="7"/>
        <v>0</v>
      </c>
      <c r="CD257" s="13">
        <f t="shared" si="8"/>
        <v>0</v>
      </c>
      <c r="CE257" s="13">
        <f t="shared" si="9"/>
        <v>0</v>
      </c>
      <c r="CF257" s="13">
        <f t="shared" si="10"/>
        <v>0</v>
      </c>
      <c r="CG257" s="14">
        <f t="shared" si="11"/>
        <v>0</v>
      </c>
      <c r="CR257" s="5" t="s">
        <v>287</v>
      </c>
      <c r="CS257" s="5" t="s">
        <v>314</v>
      </c>
    </row>
    <row r="258" ht="15.75" customHeight="1">
      <c r="A258" s="12">
        <v>254.0</v>
      </c>
      <c r="B258" s="13">
        <v>2022.0</v>
      </c>
      <c r="C258" s="13">
        <v>5.8</v>
      </c>
      <c r="D258" s="13">
        <v>4.9</v>
      </c>
      <c r="E258" s="13">
        <v>4.9</v>
      </c>
      <c r="F258" s="13">
        <v>5.4</v>
      </c>
      <c r="G258" s="13">
        <v>6.2</v>
      </c>
      <c r="H258" s="13">
        <v>6.4</v>
      </c>
      <c r="I258" s="13">
        <v>6.7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>
        <f t="shared" si="1"/>
        <v>34</v>
      </c>
      <c r="BX258" s="13">
        <f t="shared" si="2"/>
        <v>34</v>
      </c>
      <c r="BY258" s="13">
        <f t="shared" si="3"/>
        <v>0</v>
      </c>
      <c r="BZ258" s="13">
        <f t="shared" si="4"/>
        <v>0</v>
      </c>
      <c r="CA258" s="13">
        <f t="shared" si="5"/>
        <v>0</v>
      </c>
      <c r="CB258" s="13">
        <f t="shared" si="6"/>
        <v>0</v>
      </c>
      <c r="CC258" s="13">
        <f t="shared" si="7"/>
        <v>0</v>
      </c>
      <c r="CD258" s="13">
        <f t="shared" si="8"/>
        <v>0</v>
      </c>
      <c r="CE258" s="13">
        <f t="shared" si="9"/>
        <v>0</v>
      </c>
      <c r="CF258" s="13">
        <f t="shared" si="10"/>
        <v>0</v>
      </c>
      <c r="CG258" s="14">
        <f t="shared" si="11"/>
        <v>0</v>
      </c>
      <c r="CR258" s="5" t="s">
        <v>208</v>
      </c>
      <c r="CS258" s="5" t="s">
        <v>315</v>
      </c>
    </row>
    <row r="259" ht="15.75" customHeight="1">
      <c r="A259" s="12">
        <v>255.0</v>
      </c>
      <c r="B259" s="13">
        <v>2022.0</v>
      </c>
      <c r="C259" s="13">
        <v>5.7</v>
      </c>
      <c r="D259" s="13">
        <v>5.5</v>
      </c>
      <c r="E259" s="13">
        <v>3.5</v>
      </c>
      <c r="F259" s="13">
        <v>5.9</v>
      </c>
      <c r="G259" s="13">
        <v>5.5</v>
      </c>
      <c r="H259" s="13">
        <v>6.4</v>
      </c>
      <c r="I259" s="13">
        <v>6.2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>
        <f t="shared" si="1"/>
        <v>28</v>
      </c>
      <c r="BX259" s="13">
        <f t="shared" si="2"/>
        <v>28</v>
      </c>
      <c r="BY259" s="13">
        <f t="shared" si="3"/>
        <v>0</v>
      </c>
      <c r="BZ259" s="13">
        <f t="shared" si="4"/>
        <v>0</v>
      </c>
      <c r="CA259" s="13">
        <f t="shared" si="5"/>
        <v>0</v>
      </c>
      <c r="CB259" s="13">
        <f t="shared" si="6"/>
        <v>0</v>
      </c>
      <c r="CC259" s="13">
        <f t="shared" si="7"/>
        <v>0</v>
      </c>
      <c r="CD259" s="13">
        <f t="shared" si="8"/>
        <v>0</v>
      </c>
      <c r="CE259" s="13">
        <f t="shared" si="9"/>
        <v>0</v>
      </c>
      <c r="CF259" s="13">
        <f t="shared" si="10"/>
        <v>0</v>
      </c>
      <c r="CG259" s="14">
        <f t="shared" si="11"/>
        <v>0</v>
      </c>
      <c r="CR259" s="5" t="s">
        <v>254</v>
      </c>
      <c r="CS259" s="5" t="s">
        <v>221</v>
      </c>
    </row>
    <row r="260" ht="15.75" customHeight="1">
      <c r="A260" s="12">
        <v>256.0</v>
      </c>
      <c r="B260" s="13">
        <v>2022.0</v>
      </c>
      <c r="C260" s="13">
        <v>6.4</v>
      </c>
      <c r="D260" s="13">
        <v>3.5</v>
      </c>
      <c r="E260" s="13">
        <v>4.1</v>
      </c>
      <c r="F260" s="13">
        <v>3.6</v>
      </c>
      <c r="G260" s="13">
        <v>4.7</v>
      </c>
      <c r="H260" s="13">
        <v>5.8</v>
      </c>
      <c r="I260" s="13">
        <v>6.3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>
        <v>5.2</v>
      </c>
      <c r="BQ260" s="13"/>
      <c r="BR260" s="13"/>
      <c r="BS260" s="13"/>
      <c r="BT260" s="13"/>
      <c r="BU260" s="13"/>
      <c r="BV260" s="13"/>
      <c r="BW260" s="13">
        <f t="shared" si="1"/>
        <v>24</v>
      </c>
      <c r="BX260" s="13">
        <f t="shared" si="2"/>
        <v>24</v>
      </c>
      <c r="BY260" s="13">
        <f t="shared" si="3"/>
        <v>0</v>
      </c>
      <c r="BZ260" s="13">
        <f t="shared" si="4"/>
        <v>0</v>
      </c>
      <c r="CA260" s="13">
        <f t="shared" si="5"/>
        <v>0</v>
      </c>
      <c r="CB260" s="13">
        <f t="shared" si="6"/>
        <v>0</v>
      </c>
      <c r="CC260" s="13">
        <f t="shared" si="7"/>
        <v>0</v>
      </c>
      <c r="CD260" s="13">
        <f t="shared" si="8"/>
        <v>0</v>
      </c>
      <c r="CE260" s="13">
        <f t="shared" si="9"/>
        <v>0</v>
      </c>
      <c r="CF260" s="13">
        <f t="shared" si="10"/>
        <v>0</v>
      </c>
      <c r="CG260" s="14">
        <f t="shared" si="11"/>
        <v>0</v>
      </c>
      <c r="CR260" s="16">
        <v>45143.0</v>
      </c>
      <c r="CS260" s="5" t="s">
        <v>264</v>
      </c>
    </row>
    <row r="261" ht="15.75" customHeight="1">
      <c r="A261" s="12">
        <v>257.0</v>
      </c>
      <c r="B261" s="13">
        <v>2022.0</v>
      </c>
      <c r="C261" s="13">
        <v>6.2</v>
      </c>
      <c r="D261" s="13">
        <v>3.5</v>
      </c>
      <c r="E261" s="13">
        <v>5.1</v>
      </c>
      <c r="F261" s="13">
        <v>4.1</v>
      </c>
      <c r="G261" s="13">
        <v>3.7</v>
      </c>
      <c r="H261" s="13">
        <v>6.9</v>
      </c>
      <c r="I261" s="13">
        <v>7.0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>
        <f t="shared" si="1"/>
        <v>20</v>
      </c>
      <c r="BX261" s="13">
        <f t="shared" si="2"/>
        <v>20</v>
      </c>
      <c r="BY261" s="13">
        <f t="shared" si="3"/>
        <v>0</v>
      </c>
      <c r="BZ261" s="13">
        <f t="shared" si="4"/>
        <v>0</v>
      </c>
      <c r="CA261" s="13">
        <f t="shared" si="5"/>
        <v>0</v>
      </c>
      <c r="CB261" s="13">
        <f t="shared" si="6"/>
        <v>0</v>
      </c>
      <c r="CC261" s="13">
        <f t="shared" si="7"/>
        <v>0</v>
      </c>
      <c r="CD261" s="13">
        <f t="shared" si="8"/>
        <v>0</v>
      </c>
      <c r="CE261" s="13">
        <f t="shared" si="9"/>
        <v>0</v>
      </c>
      <c r="CF261" s="13">
        <f t="shared" si="10"/>
        <v>0</v>
      </c>
      <c r="CG261" s="14">
        <f t="shared" si="11"/>
        <v>0</v>
      </c>
      <c r="CR261" s="5" t="s">
        <v>173</v>
      </c>
      <c r="CS261" s="5" t="s">
        <v>220</v>
      </c>
    </row>
    <row r="262" ht="15.75" customHeight="1">
      <c r="A262" s="12">
        <v>258.0</v>
      </c>
      <c r="B262" s="13">
        <v>2022.0</v>
      </c>
      <c r="C262" s="13">
        <v>7.0</v>
      </c>
      <c r="D262" s="13">
        <v>5.2</v>
      </c>
      <c r="E262" s="13">
        <v>4.7</v>
      </c>
      <c r="F262" s="13">
        <v>5.5</v>
      </c>
      <c r="G262" s="13">
        <v>4.7</v>
      </c>
      <c r="H262" s="13">
        <v>3.5</v>
      </c>
      <c r="I262" s="13">
        <v>6.8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>
        <f t="shared" si="1"/>
        <v>32</v>
      </c>
      <c r="BX262" s="13">
        <f t="shared" si="2"/>
        <v>32</v>
      </c>
      <c r="BY262" s="13">
        <f t="shared" si="3"/>
        <v>0</v>
      </c>
      <c r="BZ262" s="13">
        <f t="shared" si="4"/>
        <v>0</v>
      </c>
      <c r="CA262" s="13">
        <f t="shared" si="5"/>
        <v>0</v>
      </c>
      <c r="CB262" s="13">
        <f t="shared" si="6"/>
        <v>0</v>
      </c>
      <c r="CC262" s="13">
        <f t="shared" si="7"/>
        <v>0</v>
      </c>
      <c r="CD262" s="13">
        <f t="shared" si="8"/>
        <v>0</v>
      </c>
      <c r="CE262" s="13">
        <f t="shared" si="9"/>
        <v>0</v>
      </c>
      <c r="CF262" s="13">
        <f t="shared" si="10"/>
        <v>0</v>
      </c>
      <c r="CG262" s="14">
        <f t="shared" si="11"/>
        <v>0</v>
      </c>
      <c r="CR262" s="5" t="s">
        <v>188</v>
      </c>
      <c r="CS262" s="5" t="s">
        <v>206</v>
      </c>
    </row>
    <row r="263" ht="15.75" customHeight="1">
      <c r="A263" s="12">
        <v>259.0</v>
      </c>
      <c r="B263" s="13">
        <v>2022.0</v>
      </c>
      <c r="C263" s="13">
        <v>6.2</v>
      </c>
      <c r="D263" s="13">
        <v>4.9</v>
      </c>
      <c r="E263" s="13">
        <v>5.0</v>
      </c>
      <c r="F263" s="13">
        <v>5.4</v>
      </c>
      <c r="G263" s="13">
        <v>5.4</v>
      </c>
      <c r="H263" s="13">
        <v>6.3</v>
      </c>
      <c r="I263" s="13">
        <v>6.0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>
        <f t="shared" si="1"/>
        <v>34</v>
      </c>
      <c r="BX263" s="13">
        <f t="shared" si="2"/>
        <v>34</v>
      </c>
      <c r="BY263" s="13">
        <f t="shared" si="3"/>
        <v>0</v>
      </c>
      <c r="BZ263" s="13">
        <f t="shared" si="4"/>
        <v>0</v>
      </c>
      <c r="CA263" s="13">
        <f t="shared" si="5"/>
        <v>0</v>
      </c>
      <c r="CB263" s="13">
        <f t="shared" si="6"/>
        <v>0</v>
      </c>
      <c r="CC263" s="13">
        <f t="shared" si="7"/>
        <v>0</v>
      </c>
      <c r="CD263" s="13">
        <f t="shared" si="8"/>
        <v>0</v>
      </c>
      <c r="CE263" s="13">
        <f t="shared" si="9"/>
        <v>0</v>
      </c>
      <c r="CF263" s="13">
        <f t="shared" si="10"/>
        <v>0</v>
      </c>
      <c r="CG263" s="14">
        <f t="shared" si="11"/>
        <v>0</v>
      </c>
      <c r="CR263" s="5" t="s">
        <v>226</v>
      </c>
      <c r="CS263" s="15">
        <v>45082.0</v>
      </c>
    </row>
    <row r="264" ht="15.75" customHeight="1">
      <c r="A264" s="12">
        <v>260.0</v>
      </c>
      <c r="B264" s="13">
        <v>2022.0</v>
      </c>
      <c r="C264" s="13">
        <v>6.5</v>
      </c>
      <c r="D264" s="13">
        <v>4.2</v>
      </c>
      <c r="E264" s="13">
        <v>4.3</v>
      </c>
      <c r="F264" s="13">
        <v>4.4</v>
      </c>
      <c r="G264" s="13">
        <v>3.7</v>
      </c>
      <c r="H264" s="13">
        <v>3.5</v>
      </c>
      <c r="I264" s="13">
        <v>6.8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>
        <f t="shared" si="1"/>
        <v>26</v>
      </c>
      <c r="BX264" s="13">
        <f t="shared" si="2"/>
        <v>26</v>
      </c>
      <c r="BY264" s="13">
        <f t="shared" si="3"/>
        <v>0</v>
      </c>
      <c r="BZ264" s="13">
        <f t="shared" si="4"/>
        <v>0</v>
      </c>
      <c r="CA264" s="13">
        <f t="shared" si="5"/>
        <v>0</v>
      </c>
      <c r="CB264" s="13">
        <f t="shared" si="6"/>
        <v>0</v>
      </c>
      <c r="CC264" s="13">
        <f t="shared" si="7"/>
        <v>0</v>
      </c>
      <c r="CD264" s="13">
        <f t="shared" si="8"/>
        <v>0</v>
      </c>
      <c r="CE264" s="13">
        <f t="shared" si="9"/>
        <v>0</v>
      </c>
      <c r="CF264" s="13">
        <f t="shared" si="10"/>
        <v>0</v>
      </c>
      <c r="CG264" s="14">
        <f t="shared" si="11"/>
        <v>0</v>
      </c>
      <c r="CR264" s="5" t="s">
        <v>229</v>
      </c>
      <c r="CS264" s="5" t="s">
        <v>234</v>
      </c>
    </row>
    <row r="265" ht="15.75" customHeight="1">
      <c r="A265" s="12">
        <v>261.0</v>
      </c>
      <c r="B265" s="13">
        <v>2022.0</v>
      </c>
      <c r="C265" s="13">
        <v>6.1</v>
      </c>
      <c r="D265" s="13">
        <v>4.3</v>
      </c>
      <c r="E265" s="13">
        <v>3.5</v>
      </c>
      <c r="F265" s="13">
        <v>5.6</v>
      </c>
      <c r="G265" s="13">
        <v>6.1</v>
      </c>
      <c r="H265" s="13">
        <v>5.2</v>
      </c>
      <c r="I265" s="13">
        <v>6.8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>
        <f t="shared" si="1"/>
        <v>28</v>
      </c>
      <c r="BX265" s="13">
        <f t="shared" si="2"/>
        <v>28</v>
      </c>
      <c r="BY265" s="13">
        <f t="shared" si="3"/>
        <v>0</v>
      </c>
      <c r="BZ265" s="13">
        <f t="shared" si="4"/>
        <v>0</v>
      </c>
      <c r="CA265" s="13">
        <f t="shared" si="5"/>
        <v>0</v>
      </c>
      <c r="CB265" s="13">
        <f t="shared" si="6"/>
        <v>0</v>
      </c>
      <c r="CC265" s="13">
        <f t="shared" si="7"/>
        <v>0</v>
      </c>
      <c r="CD265" s="13">
        <f t="shared" si="8"/>
        <v>0</v>
      </c>
      <c r="CE265" s="13">
        <f t="shared" si="9"/>
        <v>0</v>
      </c>
      <c r="CF265" s="13">
        <f t="shared" si="10"/>
        <v>0</v>
      </c>
      <c r="CG265" s="14">
        <f t="shared" si="11"/>
        <v>0</v>
      </c>
      <c r="CR265" s="5" t="s">
        <v>277</v>
      </c>
      <c r="CS265" s="5" t="s">
        <v>209</v>
      </c>
    </row>
    <row r="266" ht="15.75" customHeight="1">
      <c r="A266" s="12">
        <v>262.0</v>
      </c>
      <c r="B266" s="13">
        <v>2022.0</v>
      </c>
      <c r="C266" s="13">
        <v>6.2</v>
      </c>
      <c r="D266" s="13">
        <v>4.5</v>
      </c>
      <c r="E266" s="13">
        <v>4.0</v>
      </c>
      <c r="F266" s="13">
        <v>5.0</v>
      </c>
      <c r="G266" s="13">
        <v>5.0</v>
      </c>
      <c r="H266" s="13">
        <v>5.8</v>
      </c>
      <c r="I266" s="13">
        <v>6.5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>
        <f t="shared" si="1"/>
        <v>34</v>
      </c>
      <c r="BX266" s="13">
        <f t="shared" si="2"/>
        <v>34</v>
      </c>
      <c r="BY266" s="13">
        <f t="shared" si="3"/>
        <v>0</v>
      </c>
      <c r="BZ266" s="13">
        <f t="shared" si="4"/>
        <v>0</v>
      </c>
      <c r="CA266" s="13">
        <f t="shared" si="5"/>
        <v>0</v>
      </c>
      <c r="CB266" s="13">
        <f t="shared" si="6"/>
        <v>0</v>
      </c>
      <c r="CC266" s="13">
        <f t="shared" si="7"/>
        <v>0</v>
      </c>
      <c r="CD266" s="13">
        <f t="shared" si="8"/>
        <v>0</v>
      </c>
      <c r="CE266" s="13">
        <f t="shared" si="9"/>
        <v>0</v>
      </c>
      <c r="CF266" s="13">
        <f t="shared" si="10"/>
        <v>0</v>
      </c>
      <c r="CG266" s="14">
        <f t="shared" si="11"/>
        <v>0</v>
      </c>
      <c r="CR266" s="5" t="s">
        <v>227</v>
      </c>
      <c r="CS266" s="5" t="s">
        <v>250</v>
      </c>
    </row>
    <row r="267" ht="15.75" customHeight="1">
      <c r="A267" s="12">
        <v>263.0</v>
      </c>
      <c r="B267" s="13">
        <v>2022.0</v>
      </c>
      <c r="C267" s="13">
        <v>5.8</v>
      </c>
      <c r="D267" s="13">
        <v>5.3</v>
      </c>
      <c r="E267" s="13">
        <v>4.5</v>
      </c>
      <c r="F267" s="13">
        <v>5.0</v>
      </c>
      <c r="G267" s="13">
        <v>6.7</v>
      </c>
      <c r="H267" s="13">
        <v>5.8</v>
      </c>
      <c r="I267" s="13">
        <v>6.3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>
        <f t="shared" si="1"/>
        <v>34</v>
      </c>
      <c r="BX267" s="13">
        <f t="shared" si="2"/>
        <v>34</v>
      </c>
      <c r="BY267" s="13">
        <f t="shared" si="3"/>
        <v>0</v>
      </c>
      <c r="BZ267" s="13">
        <f t="shared" si="4"/>
        <v>0</v>
      </c>
      <c r="CA267" s="13">
        <f t="shared" si="5"/>
        <v>0</v>
      </c>
      <c r="CB267" s="13">
        <f t="shared" si="6"/>
        <v>0</v>
      </c>
      <c r="CC267" s="13">
        <f t="shared" si="7"/>
        <v>0</v>
      </c>
      <c r="CD267" s="13">
        <f t="shared" si="8"/>
        <v>0</v>
      </c>
      <c r="CE267" s="13">
        <f t="shared" si="9"/>
        <v>0</v>
      </c>
      <c r="CF267" s="13">
        <f t="shared" si="10"/>
        <v>0</v>
      </c>
      <c r="CG267" s="14">
        <f t="shared" si="11"/>
        <v>0</v>
      </c>
      <c r="CR267" s="5" t="s">
        <v>277</v>
      </c>
      <c r="CS267" s="5" t="s">
        <v>240</v>
      </c>
    </row>
    <row r="268" ht="15.75" customHeight="1">
      <c r="A268" s="12">
        <v>264.0</v>
      </c>
      <c r="B268" s="13">
        <v>2022.0</v>
      </c>
      <c r="C268" s="13">
        <v>6.6</v>
      </c>
      <c r="D268" s="13">
        <v>5.0</v>
      </c>
      <c r="E268" s="13">
        <v>5.1</v>
      </c>
      <c r="F268" s="13">
        <v>5.6</v>
      </c>
      <c r="G268" s="13">
        <v>6.0</v>
      </c>
      <c r="H268" s="13">
        <v>5.9</v>
      </c>
      <c r="I268" s="13">
        <v>6.8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>
        <f t="shared" si="1"/>
        <v>34</v>
      </c>
      <c r="BX268" s="13">
        <f t="shared" si="2"/>
        <v>34</v>
      </c>
      <c r="BY268" s="13">
        <f t="shared" si="3"/>
        <v>0</v>
      </c>
      <c r="BZ268" s="13">
        <f t="shared" si="4"/>
        <v>0</v>
      </c>
      <c r="CA268" s="13">
        <f t="shared" si="5"/>
        <v>0</v>
      </c>
      <c r="CB268" s="13">
        <f t="shared" si="6"/>
        <v>0</v>
      </c>
      <c r="CC268" s="13">
        <f t="shared" si="7"/>
        <v>0</v>
      </c>
      <c r="CD268" s="13">
        <f t="shared" si="8"/>
        <v>0</v>
      </c>
      <c r="CE268" s="13">
        <f t="shared" si="9"/>
        <v>0</v>
      </c>
      <c r="CF268" s="13">
        <f t="shared" si="10"/>
        <v>0</v>
      </c>
      <c r="CG268" s="14">
        <f t="shared" si="11"/>
        <v>0</v>
      </c>
      <c r="CR268" s="5" t="s">
        <v>240</v>
      </c>
      <c r="CS268" s="5" t="s">
        <v>215</v>
      </c>
    </row>
    <row r="269" ht="15.75" customHeight="1">
      <c r="A269" s="12">
        <v>265.0</v>
      </c>
      <c r="B269" s="13">
        <v>2022.0</v>
      </c>
      <c r="C269" s="13">
        <v>6.2</v>
      </c>
      <c r="D269" s="13">
        <v>4.4</v>
      </c>
      <c r="E269" s="13">
        <v>3.7</v>
      </c>
      <c r="F269" s="13">
        <v>5.2</v>
      </c>
      <c r="G269" s="13">
        <v>5.3</v>
      </c>
      <c r="H269" s="13">
        <v>5.5</v>
      </c>
      <c r="I269" s="13">
        <v>5.8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>
        <f t="shared" si="1"/>
        <v>28</v>
      </c>
      <c r="BX269" s="13">
        <f t="shared" si="2"/>
        <v>28</v>
      </c>
      <c r="BY269" s="13">
        <f t="shared" si="3"/>
        <v>0</v>
      </c>
      <c r="BZ269" s="13">
        <f t="shared" si="4"/>
        <v>0</v>
      </c>
      <c r="CA269" s="13">
        <f t="shared" si="5"/>
        <v>0</v>
      </c>
      <c r="CB269" s="13">
        <f t="shared" si="6"/>
        <v>0</v>
      </c>
      <c r="CC269" s="13">
        <f t="shared" si="7"/>
        <v>0</v>
      </c>
      <c r="CD269" s="13">
        <f t="shared" si="8"/>
        <v>0</v>
      </c>
      <c r="CE269" s="13">
        <f t="shared" si="9"/>
        <v>0</v>
      </c>
      <c r="CF269" s="13">
        <f t="shared" si="10"/>
        <v>0</v>
      </c>
      <c r="CG269" s="14">
        <f t="shared" si="11"/>
        <v>0</v>
      </c>
      <c r="CR269" s="5" t="s">
        <v>263</v>
      </c>
      <c r="CS269" s="5" t="s">
        <v>218</v>
      </c>
    </row>
    <row r="270" ht="15.75" customHeight="1">
      <c r="A270" s="12">
        <v>266.0</v>
      </c>
      <c r="B270" s="13">
        <v>2022.0</v>
      </c>
      <c r="C270" s="13">
        <v>5.7</v>
      </c>
      <c r="D270" s="13">
        <v>5.0</v>
      </c>
      <c r="E270" s="13">
        <v>4.6</v>
      </c>
      <c r="F270" s="13">
        <v>4.3</v>
      </c>
      <c r="G270" s="13">
        <v>6.6</v>
      </c>
      <c r="H270" s="13">
        <v>5.2</v>
      </c>
      <c r="I270" s="13">
        <v>5.1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>
        <f t="shared" si="1"/>
        <v>34</v>
      </c>
      <c r="BX270" s="13">
        <f t="shared" si="2"/>
        <v>34</v>
      </c>
      <c r="BY270" s="13">
        <f t="shared" si="3"/>
        <v>0</v>
      </c>
      <c r="BZ270" s="13">
        <f t="shared" si="4"/>
        <v>0</v>
      </c>
      <c r="CA270" s="13">
        <f t="shared" si="5"/>
        <v>0</v>
      </c>
      <c r="CB270" s="13">
        <f t="shared" si="6"/>
        <v>0</v>
      </c>
      <c r="CC270" s="13">
        <f t="shared" si="7"/>
        <v>0</v>
      </c>
      <c r="CD270" s="13">
        <f t="shared" si="8"/>
        <v>0</v>
      </c>
      <c r="CE270" s="13">
        <f t="shared" si="9"/>
        <v>0</v>
      </c>
      <c r="CF270" s="13">
        <f t="shared" si="10"/>
        <v>0</v>
      </c>
      <c r="CG270" s="14">
        <f t="shared" si="11"/>
        <v>0</v>
      </c>
      <c r="CR270" s="5" t="s">
        <v>165</v>
      </c>
      <c r="CS270" s="5" t="s">
        <v>220</v>
      </c>
    </row>
    <row r="271" ht="15.75" customHeight="1">
      <c r="A271" s="12">
        <v>267.0</v>
      </c>
      <c r="B271" s="13">
        <v>2022.0</v>
      </c>
      <c r="C271" s="13">
        <v>5.7</v>
      </c>
      <c r="D271" s="13">
        <v>3.7</v>
      </c>
      <c r="E271" s="13">
        <v>3.5</v>
      </c>
      <c r="F271" s="13">
        <v>3.5</v>
      </c>
      <c r="G271" s="13">
        <v>3.5</v>
      </c>
      <c r="H271" s="13">
        <v>4.8</v>
      </c>
      <c r="I271" s="13">
        <v>1.0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>
        <f t="shared" si="1"/>
        <v>6</v>
      </c>
      <c r="BX271" s="13">
        <f t="shared" si="2"/>
        <v>6</v>
      </c>
      <c r="BY271" s="13">
        <f t="shared" si="3"/>
        <v>0</v>
      </c>
      <c r="BZ271" s="13">
        <f t="shared" si="4"/>
        <v>0</v>
      </c>
      <c r="CA271" s="13">
        <f t="shared" si="5"/>
        <v>0</v>
      </c>
      <c r="CB271" s="13">
        <f t="shared" si="6"/>
        <v>0</v>
      </c>
      <c r="CC271" s="13">
        <f t="shared" si="7"/>
        <v>0</v>
      </c>
      <c r="CD271" s="13">
        <f t="shared" si="8"/>
        <v>0</v>
      </c>
      <c r="CE271" s="13">
        <f t="shared" si="9"/>
        <v>0</v>
      </c>
      <c r="CF271" s="13">
        <f t="shared" si="10"/>
        <v>0</v>
      </c>
      <c r="CG271" s="14">
        <f t="shared" si="11"/>
        <v>0</v>
      </c>
      <c r="CR271" s="15">
        <v>45112.0</v>
      </c>
      <c r="CS271" s="5" t="s">
        <v>297</v>
      </c>
    </row>
    <row r="272" ht="15.75" customHeight="1">
      <c r="A272" s="12">
        <v>268.0</v>
      </c>
      <c r="B272" s="13">
        <v>2022.0</v>
      </c>
      <c r="C272" s="13">
        <v>2.2</v>
      </c>
      <c r="D272" s="13">
        <v>3.5</v>
      </c>
      <c r="E272" s="13">
        <v>3.5</v>
      </c>
      <c r="F272" s="13">
        <v>3.0</v>
      </c>
      <c r="G272" s="13">
        <v>4.0</v>
      </c>
      <c r="H272" s="13">
        <v>3.5</v>
      </c>
      <c r="I272" s="13">
        <v>5.5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>
        <f t="shared" si="1"/>
        <v>8</v>
      </c>
      <c r="BX272" s="13">
        <f t="shared" si="2"/>
        <v>8</v>
      </c>
      <c r="BY272" s="13">
        <f t="shared" si="3"/>
        <v>0</v>
      </c>
      <c r="BZ272" s="13">
        <f t="shared" si="4"/>
        <v>0</v>
      </c>
      <c r="CA272" s="13">
        <f t="shared" si="5"/>
        <v>0</v>
      </c>
      <c r="CB272" s="13">
        <f t="shared" si="6"/>
        <v>0</v>
      </c>
      <c r="CC272" s="13">
        <f t="shared" si="7"/>
        <v>0</v>
      </c>
      <c r="CD272" s="13">
        <f t="shared" si="8"/>
        <v>0</v>
      </c>
      <c r="CE272" s="13">
        <f t="shared" si="9"/>
        <v>0</v>
      </c>
      <c r="CF272" s="13">
        <f t="shared" si="10"/>
        <v>0</v>
      </c>
      <c r="CG272" s="14">
        <f t="shared" si="11"/>
        <v>0</v>
      </c>
      <c r="CR272" s="5" t="s">
        <v>316</v>
      </c>
      <c r="CS272" s="15">
        <v>45080.0</v>
      </c>
    </row>
    <row r="273" ht="15.75" customHeight="1">
      <c r="A273" s="12">
        <v>269.0</v>
      </c>
      <c r="B273" s="13">
        <v>2022.0</v>
      </c>
      <c r="C273" s="13">
        <v>5.9</v>
      </c>
      <c r="D273" s="13">
        <v>3.5</v>
      </c>
      <c r="E273" s="13">
        <v>3.5</v>
      </c>
      <c r="F273" s="13">
        <v>3.6</v>
      </c>
      <c r="G273" s="13">
        <v>5.1</v>
      </c>
      <c r="H273" s="13">
        <v>5.5</v>
      </c>
      <c r="I273" s="13">
        <v>5.8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>
        <f t="shared" si="1"/>
        <v>14</v>
      </c>
      <c r="BX273" s="13">
        <f t="shared" si="2"/>
        <v>14</v>
      </c>
      <c r="BY273" s="13">
        <f t="shared" si="3"/>
        <v>0</v>
      </c>
      <c r="BZ273" s="13">
        <f t="shared" si="4"/>
        <v>0</v>
      </c>
      <c r="CA273" s="13">
        <f t="shared" si="5"/>
        <v>0</v>
      </c>
      <c r="CB273" s="13">
        <f t="shared" si="6"/>
        <v>0</v>
      </c>
      <c r="CC273" s="13">
        <f t="shared" si="7"/>
        <v>0</v>
      </c>
      <c r="CD273" s="13">
        <f t="shared" si="8"/>
        <v>0</v>
      </c>
      <c r="CE273" s="13">
        <f t="shared" si="9"/>
        <v>0</v>
      </c>
      <c r="CF273" s="13">
        <f t="shared" si="10"/>
        <v>0</v>
      </c>
      <c r="CG273" s="14">
        <f t="shared" si="11"/>
        <v>0</v>
      </c>
      <c r="CR273" s="5" t="s">
        <v>277</v>
      </c>
      <c r="CS273" s="15">
        <v>45111.0</v>
      </c>
    </row>
    <row r="274" ht="15.75" customHeight="1">
      <c r="A274" s="12">
        <v>270.0</v>
      </c>
      <c r="B274" s="13">
        <v>2022.0</v>
      </c>
      <c r="C274" s="13">
        <v>6.1</v>
      </c>
      <c r="D274" s="13">
        <v>5.6</v>
      </c>
      <c r="E274" s="13">
        <v>4.5</v>
      </c>
      <c r="F274" s="13">
        <v>5.7</v>
      </c>
      <c r="G274" s="13">
        <v>6.6</v>
      </c>
      <c r="H274" s="13">
        <v>6.3</v>
      </c>
      <c r="I274" s="13">
        <v>6.8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>
        <f t="shared" si="1"/>
        <v>34</v>
      </c>
      <c r="BX274" s="13">
        <f t="shared" si="2"/>
        <v>34</v>
      </c>
      <c r="BY274" s="13">
        <f t="shared" si="3"/>
        <v>0</v>
      </c>
      <c r="BZ274" s="13">
        <f t="shared" si="4"/>
        <v>0</v>
      </c>
      <c r="CA274" s="13">
        <f t="shared" si="5"/>
        <v>0</v>
      </c>
      <c r="CB274" s="13">
        <f t="shared" si="6"/>
        <v>0</v>
      </c>
      <c r="CC274" s="13">
        <f t="shared" si="7"/>
        <v>0</v>
      </c>
      <c r="CD274" s="13">
        <f t="shared" si="8"/>
        <v>0</v>
      </c>
      <c r="CE274" s="13">
        <f t="shared" si="9"/>
        <v>0</v>
      </c>
      <c r="CF274" s="13">
        <f t="shared" si="10"/>
        <v>0</v>
      </c>
      <c r="CG274" s="14">
        <f t="shared" si="11"/>
        <v>0</v>
      </c>
      <c r="CR274" s="5" t="s">
        <v>317</v>
      </c>
      <c r="CS274" s="5" t="s">
        <v>269</v>
      </c>
    </row>
    <row r="275" ht="15.75" customHeight="1">
      <c r="A275" s="12">
        <v>271.0</v>
      </c>
      <c r="B275" s="13">
        <v>2022.0</v>
      </c>
      <c r="C275" s="13">
        <v>6.8</v>
      </c>
      <c r="D275" s="13">
        <v>4.1</v>
      </c>
      <c r="E275" s="13">
        <v>4.3</v>
      </c>
      <c r="F275" s="13">
        <v>4.5</v>
      </c>
      <c r="G275" s="13">
        <v>4.3</v>
      </c>
      <c r="H275" s="13">
        <v>5.2</v>
      </c>
      <c r="I275" s="13">
        <v>6.3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>
        <f t="shared" si="1"/>
        <v>34</v>
      </c>
      <c r="BX275" s="13">
        <f t="shared" si="2"/>
        <v>34</v>
      </c>
      <c r="BY275" s="13">
        <f t="shared" si="3"/>
        <v>0</v>
      </c>
      <c r="BZ275" s="13">
        <f t="shared" si="4"/>
        <v>0</v>
      </c>
      <c r="CA275" s="13">
        <f t="shared" si="5"/>
        <v>0</v>
      </c>
      <c r="CB275" s="13">
        <f t="shared" si="6"/>
        <v>0</v>
      </c>
      <c r="CC275" s="13">
        <f t="shared" si="7"/>
        <v>0</v>
      </c>
      <c r="CD275" s="13">
        <f t="shared" si="8"/>
        <v>0</v>
      </c>
      <c r="CE275" s="13">
        <f t="shared" si="9"/>
        <v>0</v>
      </c>
      <c r="CF275" s="13">
        <f t="shared" si="10"/>
        <v>0</v>
      </c>
      <c r="CG275" s="14">
        <f t="shared" si="11"/>
        <v>0</v>
      </c>
      <c r="CR275" s="5" t="s">
        <v>318</v>
      </c>
      <c r="CS275" s="16">
        <v>45112.0</v>
      </c>
    </row>
    <row r="276" ht="15.75" customHeight="1">
      <c r="A276" s="12">
        <v>272.0</v>
      </c>
      <c r="B276" s="13">
        <v>2022.0</v>
      </c>
      <c r="C276" s="13">
        <v>5.7</v>
      </c>
      <c r="D276" s="13">
        <v>5.8</v>
      </c>
      <c r="E276" s="13">
        <v>4.9</v>
      </c>
      <c r="F276" s="13">
        <v>4.4</v>
      </c>
      <c r="G276" s="13">
        <v>3.6</v>
      </c>
      <c r="H276" s="13">
        <v>3.6</v>
      </c>
      <c r="I276" s="13">
        <v>6.3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>
        <f t="shared" si="1"/>
        <v>26</v>
      </c>
      <c r="BX276" s="13">
        <f t="shared" si="2"/>
        <v>26</v>
      </c>
      <c r="BY276" s="13">
        <f t="shared" si="3"/>
        <v>0</v>
      </c>
      <c r="BZ276" s="13">
        <f t="shared" si="4"/>
        <v>0</v>
      </c>
      <c r="CA276" s="13">
        <f t="shared" si="5"/>
        <v>0</v>
      </c>
      <c r="CB276" s="13">
        <f t="shared" si="6"/>
        <v>0</v>
      </c>
      <c r="CC276" s="13">
        <f t="shared" si="7"/>
        <v>0</v>
      </c>
      <c r="CD276" s="13">
        <f t="shared" si="8"/>
        <v>0</v>
      </c>
      <c r="CE276" s="13">
        <f t="shared" si="9"/>
        <v>0</v>
      </c>
      <c r="CF276" s="13">
        <f t="shared" si="10"/>
        <v>0</v>
      </c>
      <c r="CG276" s="14">
        <f t="shared" si="11"/>
        <v>0</v>
      </c>
      <c r="CR276" s="5" t="s">
        <v>250</v>
      </c>
      <c r="CS276" s="15">
        <v>45173.0</v>
      </c>
    </row>
    <row r="277" ht="15.75" customHeight="1">
      <c r="A277" s="12">
        <v>273.0</v>
      </c>
      <c r="B277" s="13">
        <v>2022.0</v>
      </c>
      <c r="C277" s="13">
        <v>6.3</v>
      </c>
      <c r="D277" s="13">
        <v>4.0</v>
      </c>
      <c r="E277" s="13">
        <v>4.5</v>
      </c>
      <c r="F277" s="13">
        <v>4.4</v>
      </c>
      <c r="G277" s="13">
        <v>5.2</v>
      </c>
      <c r="H277" s="13">
        <v>5.8</v>
      </c>
      <c r="I277" s="13">
        <v>6.8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>
        <f t="shared" si="1"/>
        <v>34</v>
      </c>
      <c r="BX277" s="13">
        <f t="shared" si="2"/>
        <v>34</v>
      </c>
      <c r="BY277" s="13">
        <f t="shared" si="3"/>
        <v>0</v>
      </c>
      <c r="BZ277" s="13">
        <f t="shared" si="4"/>
        <v>0</v>
      </c>
      <c r="CA277" s="13">
        <f t="shared" si="5"/>
        <v>0</v>
      </c>
      <c r="CB277" s="13">
        <f t="shared" si="6"/>
        <v>0</v>
      </c>
      <c r="CC277" s="13">
        <f t="shared" si="7"/>
        <v>0</v>
      </c>
      <c r="CD277" s="13">
        <f t="shared" si="8"/>
        <v>0</v>
      </c>
      <c r="CE277" s="13">
        <f t="shared" si="9"/>
        <v>0</v>
      </c>
      <c r="CF277" s="13">
        <f t="shared" si="10"/>
        <v>0</v>
      </c>
      <c r="CG277" s="14">
        <f t="shared" si="11"/>
        <v>0</v>
      </c>
      <c r="CR277" s="5" t="s">
        <v>281</v>
      </c>
      <c r="CS277" s="5" t="s">
        <v>250</v>
      </c>
    </row>
    <row r="278" ht="15.75" customHeight="1">
      <c r="A278" s="12">
        <v>274.0</v>
      </c>
      <c r="B278" s="13">
        <v>2022.0</v>
      </c>
      <c r="C278" s="13">
        <v>6.2</v>
      </c>
      <c r="D278" s="13">
        <v>4.0</v>
      </c>
      <c r="E278" s="13">
        <v>3.5</v>
      </c>
      <c r="F278" s="13">
        <v>4.7</v>
      </c>
      <c r="G278" s="13">
        <v>5.0</v>
      </c>
      <c r="H278" s="13">
        <v>5.3</v>
      </c>
      <c r="I278" s="13">
        <v>6.8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>
        <v>1.2</v>
      </c>
      <c r="BQ278" s="13"/>
      <c r="BR278" s="13"/>
      <c r="BS278" s="13"/>
      <c r="BT278" s="13"/>
      <c r="BU278" s="13"/>
      <c r="BV278" s="13"/>
      <c r="BW278" s="13">
        <f t="shared" si="1"/>
        <v>28</v>
      </c>
      <c r="BX278" s="13">
        <f t="shared" si="2"/>
        <v>28</v>
      </c>
      <c r="BY278" s="13">
        <f t="shared" si="3"/>
        <v>0</v>
      </c>
      <c r="BZ278" s="13">
        <f t="shared" si="4"/>
        <v>0</v>
      </c>
      <c r="CA278" s="13">
        <f t="shared" si="5"/>
        <v>0</v>
      </c>
      <c r="CB278" s="13">
        <f t="shared" si="6"/>
        <v>0</v>
      </c>
      <c r="CC278" s="13">
        <f t="shared" si="7"/>
        <v>0</v>
      </c>
      <c r="CD278" s="13">
        <f t="shared" si="8"/>
        <v>0</v>
      </c>
      <c r="CE278" s="13">
        <f t="shared" si="9"/>
        <v>0</v>
      </c>
      <c r="CF278" s="13">
        <f t="shared" si="10"/>
        <v>0</v>
      </c>
      <c r="CG278" s="14">
        <f t="shared" si="11"/>
        <v>0</v>
      </c>
      <c r="CR278" s="5" t="s">
        <v>264</v>
      </c>
      <c r="CS278" s="5" t="s">
        <v>230</v>
      </c>
    </row>
    <row r="279" ht="15.75" customHeight="1">
      <c r="A279" s="12">
        <v>275.0</v>
      </c>
      <c r="B279" s="13">
        <v>2022.0</v>
      </c>
      <c r="C279" s="13">
        <v>6.3</v>
      </c>
      <c r="D279" s="13">
        <v>3.5</v>
      </c>
      <c r="E279" s="13">
        <v>3.5</v>
      </c>
      <c r="F279" s="13">
        <v>3.5</v>
      </c>
      <c r="G279" s="13">
        <v>3.5</v>
      </c>
      <c r="H279" s="13">
        <v>3.5</v>
      </c>
      <c r="I279" s="13">
        <v>6.8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>
        <f t="shared" si="1"/>
        <v>6</v>
      </c>
      <c r="BX279" s="13">
        <f t="shared" si="2"/>
        <v>6</v>
      </c>
      <c r="BY279" s="13">
        <f t="shared" si="3"/>
        <v>0</v>
      </c>
      <c r="BZ279" s="13">
        <f t="shared" si="4"/>
        <v>0</v>
      </c>
      <c r="CA279" s="13">
        <f t="shared" si="5"/>
        <v>0</v>
      </c>
      <c r="CB279" s="13">
        <f t="shared" si="6"/>
        <v>0</v>
      </c>
      <c r="CC279" s="13">
        <f t="shared" si="7"/>
        <v>0</v>
      </c>
      <c r="CD279" s="13">
        <f t="shared" si="8"/>
        <v>0</v>
      </c>
      <c r="CE279" s="13">
        <f t="shared" si="9"/>
        <v>0</v>
      </c>
      <c r="CF279" s="13">
        <f t="shared" si="10"/>
        <v>0</v>
      </c>
      <c r="CG279" s="14">
        <f t="shared" si="11"/>
        <v>0</v>
      </c>
      <c r="CR279" s="5" t="s">
        <v>319</v>
      </c>
      <c r="CS279" s="5" t="s">
        <v>320</v>
      </c>
    </row>
    <row r="280" ht="15.75" customHeight="1">
      <c r="A280" s="12">
        <v>276.0</v>
      </c>
      <c r="B280" s="13">
        <v>2022.0</v>
      </c>
      <c r="C280" s="13">
        <v>6.0</v>
      </c>
      <c r="D280" s="13">
        <v>4.1</v>
      </c>
      <c r="E280" s="13">
        <v>4.2</v>
      </c>
      <c r="F280" s="13">
        <v>4.1</v>
      </c>
      <c r="G280" s="13">
        <v>6.0</v>
      </c>
      <c r="H280" s="13">
        <v>3.5</v>
      </c>
      <c r="I280" s="13">
        <v>6.0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>
        <f t="shared" si="1"/>
        <v>32</v>
      </c>
      <c r="BX280" s="13">
        <f t="shared" si="2"/>
        <v>32</v>
      </c>
      <c r="BY280" s="13">
        <f t="shared" si="3"/>
        <v>0</v>
      </c>
      <c r="BZ280" s="13">
        <f t="shared" si="4"/>
        <v>0</v>
      </c>
      <c r="CA280" s="13">
        <f t="shared" si="5"/>
        <v>0</v>
      </c>
      <c r="CB280" s="13">
        <f t="shared" si="6"/>
        <v>0</v>
      </c>
      <c r="CC280" s="13">
        <f t="shared" si="7"/>
        <v>0</v>
      </c>
      <c r="CD280" s="13">
        <f t="shared" si="8"/>
        <v>0</v>
      </c>
      <c r="CE280" s="13">
        <f t="shared" si="9"/>
        <v>0</v>
      </c>
      <c r="CF280" s="13">
        <f t="shared" si="10"/>
        <v>0</v>
      </c>
      <c r="CG280" s="14">
        <f t="shared" si="11"/>
        <v>0</v>
      </c>
      <c r="CR280" s="5" t="s">
        <v>216</v>
      </c>
      <c r="CS280" s="5" t="s">
        <v>279</v>
      </c>
    </row>
    <row r="281" ht="15.75" customHeight="1">
      <c r="A281" s="12">
        <v>277.0</v>
      </c>
      <c r="B281" s="13">
        <v>2022.0</v>
      </c>
      <c r="C281" s="13">
        <v>6.2</v>
      </c>
      <c r="D281" s="13">
        <v>3.8</v>
      </c>
      <c r="E281" s="13">
        <v>4.3</v>
      </c>
      <c r="F281" s="13">
        <v>5.4</v>
      </c>
      <c r="G281" s="13">
        <v>3.5</v>
      </c>
      <c r="H281" s="13">
        <v>5.1</v>
      </c>
      <c r="I281" s="13">
        <v>6.8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>
        <v>1.1</v>
      </c>
      <c r="BQ281" s="13"/>
      <c r="BR281" s="13"/>
      <c r="BS281" s="13"/>
      <c r="BT281" s="13"/>
      <c r="BU281" s="13"/>
      <c r="BV281" s="13"/>
      <c r="BW281" s="13">
        <f t="shared" si="1"/>
        <v>20</v>
      </c>
      <c r="BX281" s="13">
        <f t="shared" si="2"/>
        <v>20</v>
      </c>
      <c r="BY281" s="13">
        <f t="shared" si="3"/>
        <v>0</v>
      </c>
      <c r="BZ281" s="13">
        <f t="shared" si="4"/>
        <v>0</v>
      </c>
      <c r="CA281" s="13">
        <f t="shared" si="5"/>
        <v>0</v>
      </c>
      <c r="CB281" s="13">
        <f t="shared" si="6"/>
        <v>0</v>
      </c>
      <c r="CC281" s="13">
        <f t="shared" si="7"/>
        <v>0</v>
      </c>
      <c r="CD281" s="13">
        <f t="shared" si="8"/>
        <v>0</v>
      </c>
      <c r="CE281" s="13">
        <f t="shared" si="9"/>
        <v>0</v>
      </c>
      <c r="CF281" s="13">
        <f t="shared" si="10"/>
        <v>0</v>
      </c>
      <c r="CG281" s="14">
        <f t="shared" si="11"/>
        <v>0</v>
      </c>
      <c r="CR281" s="5" t="s">
        <v>209</v>
      </c>
      <c r="CS281" s="5" t="s">
        <v>321</v>
      </c>
    </row>
    <row r="282" ht="15.75" customHeight="1">
      <c r="A282" s="12">
        <v>278.0</v>
      </c>
      <c r="B282" s="13">
        <v>2022.0</v>
      </c>
      <c r="C282" s="13">
        <v>6.2</v>
      </c>
      <c r="D282" s="13">
        <v>4.8</v>
      </c>
      <c r="E282" s="13">
        <v>3.5</v>
      </c>
      <c r="F282" s="13">
        <v>5.4</v>
      </c>
      <c r="G282" s="13">
        <v>4.0</v>
      </c>
      <c r="H282" s="13">
        <v>5.6</v>
      </c>
      <c r="I282" s="13">
        <v>6.2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>
        <v>4.5</v>
      </c>
      <c r="BQ282" s="13"/>
      <c r="BR282" s="13"/>
      <c r="BS282" s="13"/>
      <c r="BT282" s="13"/>
      <c r="BU282" s="13"/>
      <c r="BV282" s="13"/>
      <c r="BW282" s="13">
        <f t="shared" si="1"/>
        <v>32</v>
      </c>
      <c r="BX282" s="13">
        <f t="shared" si="2"/>
        <v>32</v>
      </c>
      <c r="BY282" s="13">
        <f t="shared" si="3"/>
        <v>0</v>
      </c>
      <c r="BZ282" s="13">
        <f t="shared" si="4"/>
        <v>0</v>
      </c>
      <c r="CA282" s="13">
        <f t="shared" si="5"/>
        <v>0</v>
      </c>
      <c r="CB282" s="13">
        <f t="shared" si="6"/>
        <v>0</v>
      </c>
      <c r="CC282" s="13">
        <f t="shared" si="7"/>
        <v>0</v>
      </c>
      <c r="CD282" s="13">
        <f t="shared" si="8"/>
        <v>0</v>
      </c>
      <c r="CE282" s="13">
        <f t="shared" si="9"/>
        <v>0</v>
      </c>
      <c r="CF282" s="13">
        <f t="shared" si="10"/>
        <v>0</v>
      </c>
      <c r="CG282" s="14">
        <f t="shared" si="11"/>
        <v>0</v>
      </c>
      <c r="CR282" s="5" t="s">
        <v>272</v>
      </c>
      <c r="CS282" s="5" t="s">
        <v>257</v>
      </c>
    </row>
    <row r="283" ht="15.75" customHeight="1">
      <c r="A283" s="12">
        <v>279.0</v>
      </c>
      <c r="B283" s="13">
        <v>2022.0</v>
      </c>
      <c r="C283" s="13">
        <v>5.9</v>
      </c>
      <c r="D283" s="13">
        <v>3.1</v>
      </c>
      <c r="E283" s="13">
        <v>3.5</v>
      </c>
      <c r="F283" s="13">
        <v>4.3</v>
      </c>
      <c r="G283" s="13">
        <v>3.5</v>
      </c>
      <c r="H283" s="13">
        <v>3.5</v>
      </c>
      <c r="I283" s="13">
        <v>7.0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>
        <f t="shared" si="1"/>
        <v>12</v>
      </c>
      <c r="BX283" s="13">
        <f t="shared" si="2"/>
        <v>12</v>
      </c>
      <c r="BY283" s="13">
        <f t="shared" si="3"/>
        <v>0</v>
      </c>
      <c r="BZ283" s="13">
        <f t="shared" si="4"/>
        <v>0</v>
      </c>
      <c r="CA283" s="13">
        <f t="shared" si="5"/>
        <v>0</v>
      </c>
      <c r="CB283" s="13">
        <f t="shared" si="6"/>
        <v>0</v>
      </c>
      <c r="CC283" s="13">
        <f t="shared" si="7"/>
        <v>0</v>
      </c>
      <c r="CD283" s="13">
        <f t="shared" si="8"/>
        <v>0</v>
      </c>
      <c r="CE283" s="13">
        <f t="shared" si="9"/>
        <v>0</v>
      </c>
      <c r="CF283" s="13">
        <f t="shared" si="10"/>
        <v>0</v>
      </c>
      <c r="CG283" s="14">
        <f t="shared" si="11"/>
        <v>0</v>
      </c>
      <c r="CR283" s="5" t="s">
        <v>266</v>
      </c>
      <c r="CS283" s="15">
        <v>45020.0</v>
      </c>
    </row>
    <row r="284" ht="15.75" customHeight="1">
      <c r="A284" s="12">
        <v>280.0</v>
      </c>
      <c r="B284" s="13">
        <v>2022.0</v>
      </c>
      <c r="C284" s="13">
        <v>5.7</v>
      </c>
      <c r="D284" s="13">
        <v>4.5</v>
      </c>
      <c r="E284" s="13">
        <v>3.5</v>
      </c>
      <c r="F284" s="13">
        <v>2.7</v>
      </c>
      <c r="G284" s="13">
        <v>5.5</v>
      </c>
      <c r="H284" s="13">
        <v>3.5</v>
      </c>
      <c r="I284" s="13">
        <v>5.3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>
        <f t="shared" si="1"/>
        <v>20</v>
      </c>
      <c r="BX284" s="13">
        <f t="shared" si="2"/>
        <v>20</v>
      </c>
      <c r="BY284" s="13">
        <f t="shared" si="3"/>
        <v>0</v>
      </c>
      <c r="BZ284" s="13">
        <f t="shared" si="4"/>
        <v>0</v>
      </c>
      <c r="CA284" s="13">
        <f t="shared" si="5"/>
        <v>0</v>
      </c>
      <c r="CB284" s="13">
        <f t="shared" si="6"/>
        <v>0</v>
      </c>
      <c r="CC284" s="13">
        <f t="shared" si="7"/>
        <v>0</v>
      </c>
      <c r="CD284" s="13">
        <f t="shared" si="8"/>
        <v>0</v>
      </c>
      <c r="CE284" s="13">
        <f t="shared" si="9"/>
        <v>0</v>
      </c>
      <c r="CF284" s="13">
        <f t="shared" si="10"/>
        <v>0</v>
      </c>
      <c r="CG284" s="14">
        <f t="shared" si="11"/>
        <v>0</v>
      </c>
      <c r="CR284" s="15">
        <v>45265.0</v>
      </c>
      <c r="CS284" s="5" t="s">
        <v>322</v>
      </c>
    </row>
    <row r="285" ht="15.75" customHeight="1">
      <c r="A285" s="12">
        <v>281.0</v>
      </c>
      <c r="B285" s="13">
        <v>2022.0</v>
      </c>
      <c r="C285" s="13">
        <v>4.9</v>
      </c>
      <c r="D285" s="13">
        <v>4.0</v>
      </c>
      <c r="E285" s="13">
        <v>4.3</v>
      </c>
      <c r="F285" s="13">
        <v>5.1</v>
      </c>
      <c r="G285" s="13">
        <v>3.5</v>
      </c>
      <c r="H285" s="13">
        <v>6.1</v>
      </c>
      <c r="I285" s="13">
        <v>6.3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>
        <v>4.6</v>
      </c>
      <c r="BQ285" s="13"/>
      <c r="BR285" s="13"/>
      <c r="BS285" s="13"/>
      <c r="BT285" s="13"/>
      <c r="BU285" s="13"/>
      <c r="BV285" s="13"/>
      <c r="BW285" s="13">
        <f t="shared" si="1"/>
        <v>32</v>
      </c>
      <c r="BX285" s="13">
        <f t="shared" si="2"/>
        <v>32</v>
      </c>
      <c r="BY285" s="13">
        <f t="shared" si="3"/>
        <v>0</v>
      </c>
      <c r="BZ285" s="13">
        <f t="shared" si="4"/>
        <v>0</v>
      </c>
      <c r="CA285" s="13">
        <f t="shared" si="5"/>
        <v>0</v>
      </c>
      <c r="CB285" s="13">
        <f t="shared" si="6"/>
        <v>0</v>
      </c>
      <c r="CC285" s="13">
        <f t="shared" si="7"/>
        <v>0</v>
      </c>
      <c r="CD285" s="13">
        <f t="shared" si="8"/>
        <v>0</v>
      </c>
      <c r="CE285" s="13">
        <f t="shared" si="9"/>
        <v>0</v>
      </c>
      <c r="CF285" s="13">
        <f t="shared" si="10"/>
        <v>0</v>
      </c>
      <c r="CG285" s="14">
        <f t="shared" si="11"/>
        <v>0</v>
      </c>
      <c r="CR285" s="5" t="s">
        <v>323</v>
      </c>
      <c r="CS285" s="5" t="s">
        <v>324</v>
      </c>
    </row>
    <row r="286" ht="15.75" customHeight="1">
      <c r="A286" s="12">
        <v>282.0</v>
      </c>
      <c r="B286" s="13">
        <v>2022.0</v>
      </c>
      <c r="C286" s="13">
        <v>2.6</v>
      </c>
      <c r="D286" s="13">
        <v>3.6</v>
      </c>
      <c r="E286" s="13">
        <v>3.5</v>
      </c>
      <c r="F286" s="13">
        <v>3.5</v>
      </c>
      <c r="G286" s="13">
        <v>3.5</v>
      </c>
      <c r="H286" s="13">
        <v>3.5</v>
      </c>
      <c r="I286" s="13">
        <v>2.5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>
        <f t="shared" si="1"/>
        <v>0</v>
      </c>
      <c r="BX286" s="13">
        <f t="shared" si="2"/>
        <v>0</v>
      </c>
      <c r="BY286" s="13">
        <f t="shared" si="3"/>
        <v>0</v>
      </c>
      <c r="BZ286" s="13">
        <f t="shared" si="4"/>
        <v>0</v>
      </c>
      <c r="CA286" s="13">
        <f t="shared" si="5"/>
        <v>0</v>
      </c>
      <c r="CB286" s="13">
        <f t="shared" si="6"/>
        <v>0</v>
      </c>
      <c r="CC286" s="13">
        <f t="shared" si="7"/>
        <v>0</v>
      </c>
      <c r="CD286" s="13">
        <f t="shared" si="8"/>
        <v>0</v>
      </c>
      <c r="CE286" s="13">
        <f t="shared" si="9"/>
        <v>0</v>
      </c>
      <c r="CF286" s="13">
        <f t="shared" si="10"/>
        <v>0</v>
      </c>
      <c r="CG286" s="14">
        <f t="shared" si="11"/>
        <v>0</v>
      </c>
      <c r="CR286" s="5">
        <v>0.0</v>
      </c>
      <c r="CS286" s="5" t="s">
        <v>325</v>
      </c>
    </row>
    <row r="287" ht="15.75" customHeight="1">
      <c r="A287" s="12">
        <v>283.0</v>
      </c>
      <c r="B287" s="13">
        <v>2022.0</v>
      </c>
      <c r="C287" s="13">
        <v>6.0</v>
      </c>
      <c r="D287" s="13">
        <v>3.8</v>
      </c>
      <c r="E287" s="13">
        <v>4.4</v>
      </c>
      <c r="F287" s="13">
        <v>4.4</v>
      </c>
      <c r="G287" s="13">
        <v>3.5</v>
      </c>
      <c r="H287" s="13">
        <v>6.1</v>
      </c>
      <c r="I287" s="13">
        <v>6.3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>
        <f t="shared" si="1"/>
        <v>20</v>
      </c>
      <c r="BX287" s="13">
        <f t="shared" si="2"/>
        <v>20</v>
      </c>
      <c r="BY287" s="13">
        <f t="shared" si="3"/>
        <v>0</v>
      </c>
      <c r="BZ287" s="13">
        <f t="shared" si="4"/>
        <v>0</v>
      </c>
      <c r="CA287" s="13">
        <f t="shared" si="5"/>
        <v>0</v>
      </c>
      <c r="CB287" s="13">
        <f t="shared" si="6"/>
        <v>0</v>
      </c>
      <c r="CC287" s="13">
        <f t="shared" si="7"/>
        <v>0</v>
      </c>
      <c r="CD287" s="13">
        <f t="shared" si="8"/>
        <v>0</v>
      </c>
      <c r="CE287" s="13">
        <f t="shared" si="9"/>
        <v>0</v>
      </c>
      <c r="CF287" s="13">
        <f t="shared" si="10"/>
        <v>0</v>
      </c>
      <c r="CG287" s="14">
        <f t="shared" si="11"/>
        <v>0</v>
      </c>
      <c r="CR287" s="5" t="s">
        <v>186</v>
      </c>
      <c r="CS287" s="5" t="s">
        <v>227</v>
      </c>
    </row>
    <row r="288" ht="15.75" customHeight="1">
      <c r="A288" s="12">
        <v>284.0</v>
      </c>
      <c r="B288" s="13">
        <v>2022.0</v>
      </c>
      <c r="C288" s="13">
        <v>3.8</v>
      </c>
      <c r="D288" s="13">
        <v>1.5</v>
      </c>
      <c r="E288" s="13">
        <v>3.5</v>
      </c>
      <c r="F288" s="13">
        <v>3.5</v>
      </c>
      <c r="G288" s="13">
        <v>3.5</v>
      </c>
      <c r="H288" s="13">
        <v>3.5</v>
      </c>
      <c r="I288" s="13">
        <v>2.5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>
        <f t="shared" si="1"/>
        <v>0</v>
      </c>
      <c r="BX288" s="13">
        <f t="shared" si="2"/>
        <v>0</v>
      </c>
      <c r="BY288" s="13">
        <f t="shared" si="3"/>
        <v>0</v>
      </c>
      <c r="BZ288" s="13">
        <f t="shared" si="4"/>
        <v>0</v>
      </c>
      <c r="CA288" s="13">
        <f t="shared" si="5"/>
        <v>0</v>
      </c>
      <c r="CB288" s="13">
        <f t="shared" si="6"/>
        <v>0</v>
      </c>
      <c r="CC288" s="13">
        <f t="shared" si="7"/>
        <v>0</v>
      </c>
      <c r="CD288" s="13">
        <f t="shared" si="8"/>
        <v>0</v>
      </c>
      <c r="CE288" s="13">
        <f t="shared" si="9"/>
        <v>0</v>
      </c>
      <c r="CF288" s="13">
        <f t="shared" si="10"/>
        <v>0</v>
      </c>
      <c r="CG288" s="14">
        <f t="shared" si="11"/>
        <v>0</v>
      </c>
      <c r="CR288" s="5">
        <v>0.0</v>
      </c>
      <c r="CS288" s="15">
        <v>45233.0</v>
      </c>
    </row>
    <row r="289" ht="15.75" customHeight="1">
      <c r="A289" s="12">
        <v>285.0</v>
      </c>
      <c r="B289" s="13">
        <v>2022.0</v>
      </c>
      <c r="C289" s="13">
        <v>2.0</v>
      </c>
      <c r="D289" s="13">
        <v>3.5</v>
      </c>
      <c r="E289" s="13">
        <v>3.5</v>
      </c>
      <c r="F289" s="13">
        <v>3.0</v>
      </c>
      <c r="G289" s="13">
        <v>3.5</v>
      </c>
      <c r="H289" s="13">
        <v>3.1</v>
      </c>
      <c r="I289" s="13">
        <v>5.1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>
        <f t="shared" si="1"/>
        <v>2</v>
      </c>
      <c r="BX289" s="13">
        <f t="shared" si="2"/>
        <v>2</v>
      </c>
      <c r="BY289" s="13">
        <f t="shared" si="3"/>
        <v>0</v>
      </c>
      <c r="BZ289" s="13">
        <f t="shared" si="4"/>
        <v>0</v>
      </c>
      <c r="CA289" s="13">
        <f t="shared" si="5"/>
        <v>0</v>
      </c>
      <c r="CB289" s="13">
        <f t="shared" si="6"/>
        <v>0</v>
      </c>
      <c r="CC289" s="13">
        <f t="shared" si="7"/>
        <v>0</v>
      </c>
      <c r="CD289" s="13">
        <f t="shared" si="8"/>
        <v>0</v>
      </c>
      <c r="CE289" s="13">
        <f t="shared" si="9"/>
        <v>0</v>
      </c>
      <c r="CF289" s="13">
        <f t="shared" si="10"/>
        <v>0</v>
      </c>
      <c r="CG289" s="14">
        <f t="shared" si="11"/>
        <v>0</v>
      </c>
      <c r="CR289" s="15">
        <v>44931.0</v>
      </c>
      <c r="CS289" s="5" t="s">
        <v>326</v>
      </c>
    </row>
    <row r="290" ht="15.75" customHeight="1">
      <c r="A290" s="12">
        <v>286.0</v>
      </c>
      <c r="B290" s="13">
        <v>2022.0</v>
      </c>
      <c r="C290" s="13">
        <v>5.3</v>
      </c>
      <c r="D290" s="13">
        <v>3.6</v>
      </c>
      <c r="E290" s="13">
        <v>2.8</v>
      </c>
      <c r="F290" s="13">
        <v>4.2</v>
      </c>
      <c r="G290" s="13">
        <v>3.2</v>
      </c>
      <c r="H290" s="13">
        <v>4.6</v>
      </c>
      <c r="I290" s="13">
        <v>6.8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>
        <f t="shared" si="1"/>
        <v>14</v>
      </c>
      <c r="BX290" s="13">
        <f t="shared" si="2"/>
        <v>14</v>
      </c>
      <c r="BY290" s="13">
        <f t="shared" si="3"/>
        <v>0</v>
      </c>
      <c r="BZ290" s="13">
        <f t="shared" si="4"/>
        <v>0</v>
      </c>
      <c r="CA290" s="13">
        <f t="shared" si="5"/>
        <v>0</v>
      </c>
      <c r="CB290" s="13">
        <f t="shared" si="6"/>
        <v>0</v>
      </c>
      <c r="CC290" s="13">
        <f t="shared" si="7"/>
        <v>0</v>
      </c>
      <c r="CD290" s="13">
        <f t="shared" si="8"/>
        <v>0</v>
      </c>
      <c r="CE290" s="13">
        <f t="shared" si="9"/>
        <v>0</v>
      </c>
      <c r="CF290" s="13">
        <f t="shared" si="10"/>
        <v>0</v>
      </c>
      <c r="CG290" s="14">
        <f t="shared" si="11"/>
        <v>0</v>
      </c>
      <c r="CR290" s="5">
        <v>5.0</v>
      </c>
      <c r="CS290" s="5" t="s">
        <v>314</v>
      </c>
    </row>
    <row r="291" ht="15.75" customHeight="1">
      <c r="A291" s="12">
        <v>287.0</v>
      </c>
      <c r="B291" s="13">
        <v>2022.0</v>
      </c>
      <c r="C291" s="13">
        <v>5.5</v>
      </c>
      <c r="D291" s="13">
        <v>4.3</v>
      </c>
      <c r="E291" s="13">
        <v>5.1</v>
      </c>
      <c r="F291" s="13">
        <v>4.3</v>
      </c>
      <c r="G291" s="13">
        <v>3.5</v>
      </c>
      <c r="H291" s="13">
        <v>5.3</v>
      </c>
      <c r="I291" s="13">
        <v>6.8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>
        <f t="shared" si="1"/>
        <v>28</v>
      </c>
      <c r="BX291" s="13">
        <f t="shared" si="2"/>
        <v>28</v>
      </c>
      <c r="BY291" s="13">
        <f t="shared" si="3"/>
        <v>0</v>
      </c>
      <c r="BZ291" s="13">
        <f t="shared" si="4"/>
        <v>0</v>
      </c>
      <c r="CA291" s="13">
        <f t="shared" si="5"/>
        <v>0</v>
      </c>
      <c r="CB291" s="13">
        <f t="shared" si="6"/>
        <v>0</v>
      </c>
      <c r="CC291" s="13">
        <f t="shared" si="7"/>
        <v>0</v>
      </c>
      <c r="CD291" s="13">
        <f t="shared" si="8"/>
        <v>0</v>
      </c>
      <c r="CE291" s="13">
        <f t="shared" si="9"/>
        <v>0</v>
      </c>
      <c r="CF291" s="13">
        <f t="shared" si="10"/>
        <v>0</v>
      </c>
      <c r="CG291" s="14">
        <f t="shared" si="11"/>
        <v>0</v>
      </c>
      <c r="CR291" s="5" t="s">
        <v>281</v>
      </c>
      <c r="CS291" s="5" t="s">
        <v>186</v>
      </c>
    </row>
    <row r="292" ht="15.75" customHeight="1">
      <c r="A292" s="12">
        <v>288.0</v>
      </c>
      <c r="B292" s="13">
        <v>2022.0</v>
      </c>
      <c r="C292" s="13">
        <v>1.7</v>
      </c>
      <c r="D292" s="13">
        <v>3.5</v>
      </c>
      <c r="E292" s="13">
        <v>3.5</v>
      </c>
      <c r="F292" s="13">
        <v>3.5</v>
      </c>
      <c r="G292" s="13">
        <v>3.5</v>
      </c>
      <c r="H292" s="13">
        <v>3.5</v>
      </c>
      <c r="I292" s="13">
        <v>3.0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>
        <f t="shared" si="1"/>
        <v>0</v>
      </c>
      <c r="BX292" s="13">
        <f t="shared" si="2"/>
        <v>0</v>
      </c>
      <c r="BY292" s="13">
        <f t="shared" si="3"/>
        <v>0</v>
      </c>
      <c r="BZ292" s="13">
        <f t="shared" si="4"/>
        <v>0</v>
      </c>
      <c r="CA292" s="13">
        <f t="shared" si="5"/>
        <v>0</v>
      </c>
      <c r="CB292" s="13">
        <f t="shared" si="6"/>
        <v>0</v>
      </c>
      <c r="CC292" s="13">
        <f t="shared" si="7"/>
        <v>0</v>
      </c>
      <c r="CD292" s="13">
        <f t="shared" si="8"/>
        <v>0</v>
      </c>
      <c r="CE292" s="13">
        <f t="shared" si="9"/>
        <v>0</v>
      </c>
      <c r="CF292" s="13">
        <f t="shared" si="10"/>
        <v>0</v>
      </c>
      <c r="CG292" s="14">
        <f t="shared" si="11"/>
        <v>0</v>
      </c>
      <c r="CR292" s="5">
        <v>0.0</v>
      </c>
      <c r="CS292" s="5" t="s">
        <v>327</v>
      </c>
    </row>
    <row r="293" ht="15.75" customHeight="1">
      <c r="A293" s="12">
        <v>289.0</v>
      </c>
      <c r="B293" s="13">
        <v>2022.0</v>
      </c>
      <c r="C293" s="13">
        <v>4.7</v>
      </c>
      <c r="D293" s="13">
        <v>4.0</v>
      </c>
      <c r="E293" s="13">
        <v>4.1</v>
      </c>
      <c r="F293" s="13">
        <v>3.5</v>
      </c>
      <c r="G293" s="13">
        <v>3.5</v>
      </c>
      <c r="H293" s="13">
        <v>5.4</v>
      </c>
      <c r="I293" s="13">
        <v>6.2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>
        <f t="shared" si="1"/>
        <v>22</v>
      </c>
      <c r="BX293" s="13">
        <f t="shared" si="2"/>
        <v>22</v>
      </c>
      <c r="BY293" s="13">
        <f t="shared" si="3"/>
        <v>0</v>
      </c>
      <c r="BZ293" s="13">
        <f t="shared" si="4"/>
        <v>0</v>
      </c>
      <c r="CA293" s="13">
        <f t="shared" si="5"/>
        <v>0</v>
      </c>
      <c r="CB293" s="13">
        <f t="shared" si="6"/>
        <v>0</v>
      </c>
      <c r="CC293" s="13">
        <f t="shared" si="7"/>
        <v>0</v>
      </c>
      <c r="CD293" s="13">
        <f t="shared" si="8"/>
        <v>0</v>
      </c>
      <c r="CE293" s="13">
        <f t="shared" si="9"/>
        <v>0</v>
      </c>
      <c r="CF293" s="13">
        <f t="shared" si="10"/>
        <v>0</v>
      </c>
      <c r="CG293" s="14">
        <f t="shared" si="11"/>
        <v>0</v>
      </c>
      <c r="CR293" s="5" t="s">
        <v>322</v>
      </c>
      <c r="CS293" s="5" t="s">
        <v>328</v>
      </c>
    </row>
    <row r="294" ht="15.75" customHeight="1">
      <c r="A294" s="12">
        <v>290.0</v>
      </c>
      <c r="B294" s="13">
        <v>2022.0</v>
      </c>
      <c r="C294" s="13">
        <v>5.6</v>
      </c>
      <c r="D294" s="13">
        <v>3.3</v>
      </c>
      <c r="E294" s="13">
        <v>3.7</v>
      </c>
      <c r="F294" s="13">
        <v>4.0</v>
      </c>
      <c r="G294" s="13">
        <v>3.5</v>
      </c>
      <c r="H294" s="13">
        <v>3.5</v>
      </c>
      <c r="I294" s="13">
        <v>4.3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>
        <f t="shared" si="1"/>
        <v>12</v>
      </c>
      <c r="BX294" s="13">
        <f t="shared" si="2"/>
        <v>12</v>
      </c>
      <c r="BY294" s="13">
        <f t="shared" si="3"/>
        <v>0</v>
      </c>
      <c r="BZ294" s="13">
        <f t="shared" si="4"/>
        <v>0</v>
      </c>
      <c r="CA294" s="13">
        <f t="shared" si="5"/>
        <v>0</v>
      </c>
      <c r="CB294" s="13">
        <f t="shared" si="6"/>
        <v>0</v>
      </c>
      <c r="CC294" s="13">
        <f t="shared" si="7"/>
        <v>0</v>
      </c>
      <c r="CD294" s="13">
        <f t="shared" si="8"/>
        <v>0</v>
      </c>
      <c r="CE294" s="13">
        <f t="shared" si="9"/>
        <v>0</v>
      </c>
      <c r="CF294" s="13">
        <f t="shared" si="10"/>
        <v>0</v>
      </c>
      <c r="CG294" s="14">
        <f t="shared" si="11"/>
        <v>0</v>
      </c>
      <c r="CR294" s="5" t="s">
        <v>275</v>
      </c>
      <c r="CS294" s="5" t="s">
        <v>329</v>
      </c>
    </row>
    <row r="295" ht="15.75" customHeight="1">
      <c r="A295" s="12">
        <v>291.0</v>
      </c>
      <c r="B295" s="13">
        <v>2022.0</v>
      </c>
      <c r="C295" s="13">
        <v>6.3</v>
      </c>
      <c r="D295" s="13">
        <v>3.5</v>
      </c>
      <c r="E295" s="13">
        <v>2.7</v>
      </c>
      <c r="F295" s="13">
        <v>3.5</v>
      </c>
      <c r="G295" s="13">
        <v>3.5</v>
      </c>
      <c r="H295" s="13">
        <v>5.0</v>
      </c>
      <c r="I295" s="13">
        <v>5.8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>
        <v>4.8</v>
      </c>
      <c r="BQ295" s="13"/>
      <c r="BR295" s="13"/>
      <c r="BS295" s="13"/>
      <c r="BT295" s="13"/>
      <c r="BU295" s="13"/>
      <c r="BV295" s="13"/>
      <c r="BW295" s="13">
        <f t="shared" si="1"/>
        <v>12</v>
      </c>
      <c r="BX295" s="13">
        <f t="shared" si="2"/>
        <v>12</v>
      </c>
      <c r="BY295" s="13">
        <f t="shared" si="3"/>
        <v>0</v>
      </c>
      <c r="BZ295" s="13">
        <f t="shared" si="4"/>
        <v>0</v>
      </c>
      <c r="CA295" s="13">
        <f t="shared" si="5"/>
        <v>0</v>
      </c>
      <c r="CB295" s="13">
        <f t="shared" si="6"/>
        <v>0</v>
      </c>
      <c r="CC295" s="13">
        <f t="shared" si="7"/>
        <v>0</v>
      </c>
      <c r="CD295" s="13">
        <f t="shared" si="8"/>
        <v>0</v>
      </c>
      <c r="CE295" s="13">
        <f t="shared" si="9"/>
        <v>0</v>
      </c>
      <c r="CF295" s="13">
        <f t="shared" si="10"/>
        <v>0</v>
      </c>
      <c r="CG295" s="14">
        <f t="shared" si="11"/>
        <v>0</v>
      </c>
      <c r="CR295" s="15">
        <v>45082.0</v>
      </c>
      <c r="CS295" s="5" t="s">
        <v>322</v>
      </c>
    </row>
    <row r="296" ht="15.75" customHeight="1">
      <c r="A296" s="12">
        <v>292.0</v>
      </c>
      <c r="B296" s="13">
        <v>2022.0</v>
      </c>
      <c r="C296" s="13">
        <v>6.2</v>
      </c>
      <c r="D296" s="13">
        <v>2.9</v>
      </c>
      <c r="E296" s="13">
        <v>3.2</v>
      </c>
      <c r="F296" s="13">
        <v>3.5</v>
      </c>
      <c r="G296" s="13">
        <v>2.7</v>
      </c>
      <c r="H296" s="13">
        <v>3.5</v>
      </c>
      <c r="I296" s="13">
        <v>6.3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>
        <f t="shared" si="1"/>
        <v>6</v>
      </c>
      <c r="BX296" s="13">
        <f t="shared" si="2"/>
        <v>6</v>
      </c>
      <c r="BY296" s="13">
        <f t="shared" si="3"/>
        <v>0</v>
      </c>
      <c r="BZ296" s="13">
        <f t="shared" si="4"/>
        <v>0</v>
      </c>
      <c r="CA296" s="13">
        <f t="shared" si="5"/>
        <v>0</v>
      </c>
      <c r="CB296" s="13">
        <f t="shared" si="6"/>
        <v>0</v>
      </c>
      <c r="CC296" s="13">
        <f t="shared" si="7"/>
        <v>0</v>
      </c>
      <c r="CD296" s="13">
        <f t="shared" si="8"/>
        <v>0</v>
      </c>
      <c r="CE296" s="13">
        <f t="shared" si="9"/>
        <v>0</v>
      </c>
      <c r="CF296" s="13">
        <f t="shared" si="10"/>
        <v>0</v>
      </c>
      <c r="CG296" s="14">
        <f t="shared" si="11"/>
        <v>0</v>
      </c>
      <c r="CR296" s="5" t="s">
        <v>330</v>
      </c>
      <c r="CS296" s="5" t="s">
        <v>331</v>
      </c>
    </row>
    <row r="297" ht="15.75" customHeight="1">
      <c r="A297" s="12">
        <v>293.0</v>
      </c>
      <c r="B297" s="13">
        <v>2022.0</v>
      </c>
      <c r="C297" s="13">
        <v>5.9</v>
      </c>
      <c r="D297" s="13">
        <v>4.9</v>
      </c>
      <c r="E297" s="13">
        <v>4.8</v>
      </c>
      <c r="F297" s="13">
        <v>4.5</v>
      </c>
      <c r="G297" s="13">
        <v>5.8</v>
      </c>
      <c r="H297" s="13">
        <v>3.5</v>
      </c>
      <c r="I297" s="13">
        <v>6.5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>
        <f t="shared" si="1"/>
        <v>32</v>
      </c>
      <c r="BX297" s="13">
        <f t="shared" si="2"/>
        <v>32</v>
      </c>
      <c r="BY297" s="13">
        <f t="shared" si="3"/>
        <v>0</v>
      </c>
      <c r="BZ297" s="13">
        <f t="shared" si="4"/>
        <v>0</v>
      </c>
      <c r="CA297" s="13">
        <f t="shared" si="5"/>
        <v>0</v>
      </c>
      <c r="CB297" s="13">
        <f t="shared" si="6"/>
        <v>0</v>
      </c>
      <c r="CC297" s="13">
        <f t="shared" si="7"/>
        <v>0</v>
      </c>
      <c r="CD297" s="13">
        <f t="shared" si="8"/>
        <v>0</v>
      </c>
      <c r="CE297" s="13">
        <f t="shared" si="9"/>
        <v>0</v>
      </c>
      <c r="CF297" s="13">
        <f t="shared" si="10"/>
        <v>0</v>
      </c>
      <c r="CG297" s="14">
        <f t="shared" si="11"/>
        <v>0</v>
      </c>
      <c r="CR297" s="15">
        <v>44962.0</v>
      </c>
      <c r="CS297" s="5" t="s">
        <v>185</v>
      </c>
    </row>
    <row r="298" ht="15.75" customHeight="1">
      <c r="A298" s="12">
        <v>294.0</v>
      </c>
      <c r="B298" s="13">
        <v>2022.0</v>
      </c>
      <c r="C298" s="13">
        <v>6.4</v>
      </c>
      <c r="D298" s="13">
        <v>4.0</v>
      </c>
      <c r="E298" s="13">
        <v>3.5</v>
      </c>
      <c r="F298" s="13">
        <v>4.2</v>
      </c>
      <c r="G298" s="13">
        <v>5.4</v>
      </c>
      <c r="H298" s="13">
        <v>3.5</v>
      </c>
      <c r="I298" s="13">
        <v>6.8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>
        <f t="shared" si="1"/>
        <v>26</v>
      </c>
      <c r="BX298" s="13">
        <f t="shared" si="2"/>
        <v>26</v>
      </c>
      <c r="BY298" s="13">
        <f t="shared" si="3"/>
        <v>0</v>
      </c>
      <c r="BZ298" s="13">
        <f t="shared" si="4"/>
        <v>0</v>
      </c>
      <c r="CA298" s="13">
        <f t="shared" si="5"/>
        <v>0</v>
      </c>
      <c r="CB298" s="13">
        <f t="shared" si="6"/>
        <v>0</v>
      </c>
      <c r="CC298" s="13">
        <f t="shared" si="7"/>
        <v>0</v>
      </c>
      <c r="CD298" s="13">
        <f t="shared" si="8"/>
        <v>0</v>
      </c>
      <c r="CE298" s="13">
        <f t="shared" si="9"/>
        <v>0</v>
      </c>
      <c r="CF298" s="13">
        <f t="shared" si="10"/>
        <v>0</v>
      </c>
      <c r="CG298" s="14">
        <f t="shared" si="11"/>
        <v>0</v>
      </c>
      <c r="CR298" s="5" t="s">
        <v>264</v>
      </c>
      <c r="CS298" s="5" t="s">
        <v>216</v>
      </c>
    </row>
    <row r="299" ht="15.75" customHeight="1">
      <c r="A299" s="12">
        <v>295.0</v>
      </c>
      <c r="B299" s="13">
        <v>2022.0</v>
      </c>
      <c r="C299" s="13">
        <v>6.2</v>
      </c>
      <c r="D299" s="13">
        <v>3.9</v>
      </c>
      <c r="E299" s="13">
        <v>4.3</v>
      </c>
      <c r="F299" s="13">
        <v>4.0</v>
      </c>
      <c r="G299" s="13">
        <v>5.5</v>
      </c>
      <c r="H299" s="13">
        <v>5.4</v>
      </c>
      <c r="I299" s="13">
        <v>6.8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>
        <f t="shared" si="1"/>
        <v>26</v>
      </c>
      <c r="BX299" s="13">
        <f t="shared" si="2"/>
        <v>26</v>
      </c>
      <c r="BY299" s="13">
        <f t="shared" si="3"/>
        <v>0</v>
      </c>
      <c r="BZ299" s="13">
        <f t="shared" si="4"/>
        <v>0</v>
      </c>
      <c r="CA299" s="13">
        <f t="shared" si="5"/>
        <v>0</v>
      </c>
      <c r="CB299" s="13">
        <f t="shared" si="6"/>
        <v>0</v>
      </c>
      <c r="CC299" s="13">
        <f t="shared" si="7"/>
        <v>0</v>
      </c>
      <c r="CD299" s="13">
        <f t="shared" si="8"/>
        <v>0</v>
      </c>
      <c r="CE299" s="13">
        <f t="shared" si="9"/>
        <v>0</v>
      </c>
      <c r="CF299" s="13">
        <f t="shared" si="10"/>
        <v>0</v>
      </c>
      <c r="CG299" s="14">
        <f t="shared" si="11"/>
        <v>0</v>
      </c>
      <c r="CR299" s="16">
        <v>45051.0</v>
      </c>
      <c r="CS299" s="5" t="s">
        <v>218</v>
      </c>
    </row>
    <row r="300" ht="15.75" customHeight="1">
      <c r="A300" s="12">
        <v>296.0</v>
      </c>
      <c r="B300" s="13">
        <v>2022.0</v>
      </c>
      <c r="C300" s="13">
        <v>1.0</v>
      </c>
      <c r="D300" s="13">
        <v>3.5</v>
      </c>
      <c r="E300" s="13">
        <v>3.5</v>
      </c>
      <c r="F300" s="13">
        <v>3.5</v>
      </c>
      <c r="G300" s="13">
        <v>6.0</v>
      </c>
      <c r="H300" s="13">
        <v>3.5</v>
      </c>
      <c r="I300" s="13">
        <v>1.0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>
        <f t="shared" si="1"/>
        <v>6</v>
      </c>
      <c r="BX300" s="13">
        <f t="shared" si="2"/>
        <v>6</v>
      </c>
      <c r="BY300" s="13">
        <f t="shared" si="3"/>
        <v>0</v>
      </c>
      <c r="BZ300" s="13">
        <f t="shared" si="4"/>
        <v>0</v>
      </c>
      <c r="CA300" s="13">
        <f t="shared" si="5"/>
        <v>0</v>
      </c>
      <c r="CB300" s="13">
        <f t="shared" si="6"/>
        <v>0</v>
      </c>
      <c r="CC300" s="13">
        <f t="shared" si="7"/>
        <v>0</v>
      </c>
      <c r="CD300" s="13">
        <f t="shared" si="8"/>
        <v>0</v>
      </c>
      <c r="CE300" s="13">
        <f t="shared" si="9"/>
        <v>0</v>
      </c>
      <c r="CF300" s="13">
        <f t="shared" si="10"/>
        <v>0</v>
      </c>
      <c r="CG300" s="14">
        <f t="shared" si="11"/>
        <v>0</v>
      </c>
      <c r="CR300" s="5">
        <v>6.0</v>
      </c>
      <c r="CS300" s="5" t="s">
        <v>332</v>
      </c>
    </row>
    <row r="301" ht="15.75" customHeight="1">
      <c r="A301" s="12">
        <v>297.0</v>
      </c>
      <c r="B301" s="13">
        <v>2022.0</v>
      </c>
      <c r="C301" s="13">
        <v>6.0</v>
      </c>
      <c r="D301" s="13">
        <v>4.0</v>
      </c>
      <c r="E301" s="13">
        <v>4.3</v>
      </c>
      <c r="F301" s="13">
        <v>4.0</v>
      </c>
      <c r="G301" s="13">
        <v>4.0</v>
      </c>
      <c r="H301" s="13">
        <v>3.5</v>
      </c>
      <c r="I301" s="13">
        <v>6.2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>
        <f t="shared" si="1"/>
        <v>32</v>
      </c>
      <c r="BX301" s="13">
        <f t="shared" si="2"/>
        <v>32</v>
      </c>
      <c r="BY301" s="13">
        <f t="shared" si="3"/>
        <v>0</v>
      </c>
      <c r="BZ301" s="13">
        <f t="shared" si="4"/>
        <v>0</v>
      </c>
      <c r="CA301" s="13">
        <f t="shared" si="5"/>
        <v>0</v>
      </c>
      <c r="CB301" s="13">
        <f t="shared" si="6"/>
        <v>0</v>
      </c>
      <c r="CC301" s="13">
        <f t="shared" si="7"/>
        <v>0</v>
      </c>
      <c r="CD301" s="13">
        <f t="shared" si="8"/>
        <v>0</v>
      </c>
      <c r="CE301" s="13">
        <f t="shared" si="9"/>
        <v>0</v>
      </c>
      <c r="CF301" s="13">
        <f t="shared" si="10"/>
        <v>0</v>
      </c>
      <c r="CG301" s="14">
        <f t="shared" si="11"/>
        <v>0</v>
      </c>
      <c r="CR301" s="5" t="s">
        <v>333</v>
      </c>
      <c r="CS301" s="5" t="s">
        <v>282</v>
      </c>
    </row>
    <row r="302" ht="15.75" customHeight="1">
      <c r="A302" s="12">
        <v>298.0</v>
      </c>
      <c r="B302" s="13">
        <v>2022.0</v>
      </c>
      <c r="C302" s="13">
        <v>6.1</v>
      </c>
      <c r="D302" s="13">
        <v>4.0</v>
      </c>
      <c r="E302" s="13">
        <v>3.5</v>
      </c>
      <c r="F302" s="13">
        <v>4.6</v>
      </c>
      <c r="G302" s="13">
        <v>5.5</v>
      </c>
      <c r="H302" s="13">
        <v>3.5</v>
      </c>
      <c r="I302" s="13">
        <v>4.4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>
        <f t="shared" si="1"/>
        <v>26</v>
      </c>
      <c r="BX302" s="13">
        <f t="shared" si="2"/>
        <v>26</v>
      </c>
      <c r="BY302" s="13">
        <f t="shared" si="3"/>
        <v>0</v>
      </c>
      <c r="BZ302" s="13">
        <f t="shared" si="4"/>
        <v>0</v>
      </c>
      <c r="CA302" s="13">
        <f t="shared" si="5"/>
        <v>0</v>
      </c>
      <c r="CB302" s="13">
        <f t="shared" si="6"/>
        <v>0</v>
      </c>
      <c r="CC302" s="13">
        <f t="shared" si="7"/>
        <v>0</v>
      </c>
      <c r="CD302" s="13">
        <f t="shared" si="8"/>
        <v>0</v>
      </c>
      <c r="CE302" s="13">
        <f t="shared" si="9"/>
        <v>0</v>
      </c>
      <c r="CF302" s="13">
        <f t="shared" si="10"/>
        <v>0</v>
      </c>
      <c r="CG302" s="14">
        <f t="shared" si="11"/>
        <v>0</v>
      </c>
      <c r="CR302" s="5" t="s">
        <v>279</v>
      </c>
      <c r="CS302" s="5" t="s">
        <v>270</v>
      </c>
    </row>
    <row r="303" ht="15.75" customHeight="1">
      <c r="A303" s="12">
        <v>299.0</v>
      </c>
      <c r="B303" s="13">
        <v>2022.0</v>
      </c>
      <c r="C303" s="13">
        <v>6.2</v>
      </c>
      <c r="D303" s="13">
        <v>5.0</v>
      </c>
      <c r="E303" s="13">
        <v>4.0</v>
      </c>
      <c r="F303" s="13">
        <v>5.5</v>
      </c>
      <c r="G303" s="13">
        <v>4.8</v>
      </c>
      <c r="H303" s="13">
        <v>3.6</v>
      </c>
      <c r="I303" s="13">
        <v>6.8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>
        <f t="shared" si="1"/>
        <v>32</v>
      </c>
      <c r="BX303" s="13">
        <f t="shared" si="2"/>
        <v>32</v>
      </c>
      <c r="BY303" s="13">
        <f t="shared" si="3"/>
        <v>0</v>
      </c>
      <c r="BZ303" s="13">
        <f t="shared" si="4"/>
        <v>0</v>
      </c>
      <c r="CA303" s="13">
        <f t="shared" si="5"/>
        <v>0</v>
      </c>
      <c r="CB303" s="13">
        <f t="shared" si="6"/>
        <v>0</v>
      </c>
      <c r="CC303" s="13">
        <f t="shared" si="7"/>
        <v>0</v>
      </c>
      <c r="CD303" s="13">
        <f t="shared" si="8"/>
        <v>0</v>
      </c>
      <c r="CE303" s="13">
        <f t="shared" si="9"/>
        <v>0</v>
      </c>
      <c r="CF303" s="13">
        <f t="shared" si="10"/>
        <v>0</v>
      </c>
      <c r="CG303" s="14">
        <f t="shared" si="11"/>
        <v>0</v>
      </c>
      <c r="CR303" s="5" t="s">
        <v>220</v>
      </c>
      <c r="CS303" s="5" t="s">
        <v>231</v>
      </c>
    </row>
    <row r="304" ht="15.75" customHeight="1">
      <c r="A304" s="12">
        <v>300.0</v>
      </c>
      <c r="B304" s="13">
        <v>2022.0</v>
      </c>
      <c r="C304" s="13">
        <v>5.1</v>
      </c>
      <c r="D304" s="13">
        <v>3.2</v>
      </c>
      <c r="E304" s="13">
        <v>3.5</v>
      </c>
      <c r="F304" s="13">
        <v>3.0</v>
      </c>
      <c r="G304" s="13">
        <v>6.0</v>
      </c>
      <c r="H304" s="13">
        <v>3.5</v>
      </c>
      <c r="I304" s="13">
        <v>6.5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>
        <f t="shared" si="1"/>
        <v>12</v>
      </c>
      <c r="BX304" s="13">
        <f t="shared" si="2"/>
        <v>12</v>
      </c>
      <c r="BY304" s="13">
        <f t="shared" si="3"/>
        <v>0</v>
      </c>
      <c r="BZ304" s="13">
        <f t="shared" si="4"/>
        <v>0</v>
      </c>
      <c r="CA304" s="13">
        <f t="shared" si="5"/>
        <v>0</v>
      </c>
      <c r="CB304" s="13">
        <f t="shared" si="6"/>
        <v>0</v>
      </c>
      <c r="CC304" s="13">
        <f t="shared" si="7"/>
        <v>0</v>
      </c>
      <c r="CD304" s="13">
        <f t="shared" si="8"/>
        <v>0</v>
      </c>
      <c r="CE304" s="13">
        <f t="shared" si="9"/>
        <v>0</v>
      </c>
      <c r="CF304" s="13">
        <f t="shared" si="10"/>
        <v>0</v>
      </c>
      <c r="CG304" s="14">
        <f t="shared" si="11"/>
        <v>0</v>
      </c>
      <c r="CR304" s="5" t="s">
        <v>258</v>
      </c>
      <c r="CS304" s="15">
        <v>45020.0</v>
      </c>
    </row>
    <row r="305" ht="15.75" customHeight="1">
      <c r="A305" s="12">
        <v>301.0</v>
      </c>
      <c r="B305" s="13">
        <v>2022.0</v>
      </c>
      <c r="C305" s="13">
        <v>1.3</v>
      </c>
      <c r="D305" s="13">
        <v>3.5</v>
      </c>
      <c r="E305" s="13">
        <v>3.5</v>
      </c>
      <c r="F305" s="13">
        <v>3.5</v>
      </c>
      <c r="G305" s="13">
        <v>3.5</v>
      </c>
      <c r="H305" s="13">
        <v>3.5</v>
      </c>
      <c r="I305" s="13">
        <v>5.8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>
        <f t="shared" si="1"/>
        <v>2</v>
      </c>
      <c r="BX305" s="13">
        <f t="shared" si="2"/>
        <v>2</v>
      </c>
      <c r="BY305" s="13">
        <f t="shared" si="3"/>
        <v>0</v>
      </c>
      <c r="BZ305" s="13">
        <f t="shared" si="4"/>
        <v>0</v>
      </c>
      <c r="CA305" s="13">
        <f t="shared" si="5"/>
        <v>0</v>
      </c>
      <c r="CB305" s="13">
        <f t="shared" si="6"/>
        <v>0</v>
      </c>
      <c r="CC305" s="13">
        <f t="shared" si="7"/>
        <v>0</v>
      </c>
      <c r="CD305" s="13">
        <f t="shared" si="8"/>
        <v>0</v>
      </c>
      <c r="CE305" s="13">
        <f t="shared" si="9"/>
        <v>0</v>
      </c>
      <c r="CF305" s="13">
        <f t="shared" si="10"/>
        <v>0</v>
      </c>
      <c r="CG305" s="14">
        <f t="shared" si="11"/>
        <v>0</v>
      </c>
      <c r="CR305" s="15">
        <v>45143.0</v>
      </c>
      <c r="CS305" s="5" t="s">
        <v>334</v>
      </c>
    </row>
    <row r="306" ht="15.75" customHeight="1">
      <c r="A306" s="12">
        <v>302.0</v>
      </c>
      <c r="B306" s="13">
        <v>2022.0</v>
      </c>
      <c r="C306" s="13">
        <v>3.3</v>
      </c>
      <c r="D306" s="13">
        <v>3.2</v>
      </c>
      <c r="E306" s="13">
        <v>3.5</v>
      </c>
      <c r="F306" s="13">
        <v>3.5</v>
      </c>
      <c r="G306" s="13">
        <v>4.2</v>
      </c>
      <c r="H306" s="13">
        <v>5.6</v>
      </c>
      <c r="I306" s="13">
        <v>6.3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>
        <v>3.0</v>
      </c>
      <c r="BQ306" s="13"/>
      <c r="BR306" s="13"/>
      <c r="BS306" s="13"/>
      <c r="BT306" s="13"/>
      <c r="BU306" s="13"/>
      <c r="BV306" s="13"/>
      <c r="BW306" s="13">
        <f t="shared" si="1"/>
        <v>10</v>
      </c>
      <c r="BX306" s="13">
        <f t="shared" si="2"/>
        <v>10</v>
      </c>
      <c r="BY306" s="13">
        <f t="shared" si="3"/>
        <v>0</v>
      </c>
      <c r="BZ306" s="13">
        <f t="shared" si="4"/>
        <v>0</v>
      </c>
      <c r="CA306" s="13">
        <f t="shared" si="5"/>
        <v>0</v>
      </c>
      <c r="CB306" s="13">
        <f t="shared" si="6"/>
        <v>0</v>
      </c>
      <c r="CC306" s="13">
        <f t="shared" si="7"/>
        <v>0</v>
      </c>
      <c r="CD306" s="13">
        <f t="shared" si="8"/>
        <v>0</v>
      </c>
      <c r="CE306" s="13">
        <f t="shared" si="9"/>
        <v>0</v>
      </c>
      <c r="CF306" s="13">
        <f t="shared" si="10"/>
        <v>0</v>
      </c>
      <c r="CG306" s="14">
        <f t="shared" si="11"/>
        <v>0</v>
      </c>
      <c r="CR306" s="15">
        <v>44991.0</v>
      </c>
      <c r="CS306" s="5" t="s">
        <v>329</v>
      </c>
    </row>
    <row r="307" ht="15.75" customHeight="1">
      <c r="A307" s="12">
        <v>303.0</v>
      </c>
      <c r="B307" s="13">
        <v>2022.0</v>
      </c>
      <c r="C307" s="13">
        <v>6.0</v>
      </c>
      <c r="D307" s="13">
        <v>4.0</v>
      </c>
      <c r="E307" s="13">
        <v>3.5</v>
      </c>
      <c r="F307" s="13">
        <v>4.6</v>
      </c>
      <c r="G307" s="13">
        <v>3.8</v>
      </c>
      <c r="H307" s="13">
        <v>6.6</v>
      </c>
      <c r="I307" s="13">
        <v>7.0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>
        <v>1.3</v>
      </c>
      <c r="BQ307" s="13"/>
      <c r="BR307" s="13"/>
      <c r="BS307" s="13"/>
      <c r="BT307" s="13"/>
      <c r="BU307" s="13"/>
      <c r="BV307" s="13"/>
      <c r="BW307" s="13">
        <f t="shared" si="1"/>
        <v>22</v>
      </c>
      <c r="BX307" s="13">
        <f t="shared" si="2"/>
        <v>22</v>
      </c>
      <c r="BY307" s="13">
        <f t="shared" si="3"/>
        <v>0</v>
      </c>
      <c r="BZ307" s="13">
        <f t="shared" si="4"/>
        <v>0</v>
      </c>
      <c r="CA307" s="13">
        <f t="shared" si="5"/>
        <v>0</v>
      </c>
      <c r="CB307" s="13">
        <f t="shared" si="6"/>
        <v>0</v>
      </c>
      <c r="CC307" s="13">
        <f t="shared" si="7"/>
        <v>0</v>
      </c>
      <c r="CD307" s="13">
        <f t="shared" si="8"/>
        <v>0</v>
      </c>
      <c r="CE307" s="13">
        <f t="shared" si="9"/>
        <v>0</v>
      </c>
      <c r="CF307" s="13">
        <f t="shared" si="10"/>
        <v>0</v>
      </c>
      <c r="CG307" s="14">
        <f t="shared" si="11"/>
        <v>0</v>
      </c>
      <c r="CR307" s="5" t="s">
        <v>212</v>
      </c>
      <c r="CS307" s="15">
        <v>45081.0</v>
      </c>
    </row>
    <row r="308" ht="15.75" customHeight="1">
      <c r="A308" s="12">
        <v>304.0</v>
      </c>
      <c r="B308" s="13">
        <v>2022.0</v>
      </c>
      <c r="C308" s="13">
        <v>6.3</v>
      </c>
      <c r="D308" s="13">
        <v>3.8</v>
      </c>
      <c r="E308" s="13">
        <v>4.1</v>
      </c>
      <c r="F308" s="13">
        <v>4.0</v>
      </c>
      <c r="G308" s="13">
        <v>4.7</v>
      </c>
      <c r="H308" s="13">
        <v>5.7</v>
      </c>
      <c r="I308" s="13">
        <v>6.3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>
        <f t="shared" si="1"/>
        <v>26</v>
      </c>
      <c r="BX308" s="13">
        <f t="shared" si="2"/>
        <v>26</v>
      </c>
      <c r="BY308" s="13">
        <f t="shared" si="3"/>
        <v>0</v>
      </c>
      <c r="BZ308" s="13">
        <f t="shared" si="4"/>
        <v>0</v>
      </c>
      <c r="CA308" s="13">
        <f t="shared" si="5"/>
        <v>0</v>
      </c>
      <c r="CB308" s="13">
        <f t="shared" si="6"/>
        <v>0</v>
      </c>
      <c r="CC308" s="13">
        <f t="shared" si="7"/>
        <v>0</v>
      </c>
      <c r="CD308" s="13">
        <f t="shared" si="8"/>
        <v>0</v>
      </c>
      <c r="CE308" s="13">
        <f t="shared" si="9"/>
        <v>0</v>
      </c>
      <c r="CF308" s="13">
        <f t="shared" si="10"/>
        <v>0</v>
      </c>
      <c r="CG308" s="14">
        <f t="shared" si="11"/>
        <v>0</v>
      </c>
      <c r="CR308" s="5" t="s">
        <v>302</v>
      </c>
      <c r="CS308" s="5" t="s">
        <v>198</v>
      </c>
    </row>
    <row r="309" ht="15.75" customHeight="1">
      <c r="A309" s="12">
        <v>305.0</v>
      </c>
      <c r="B309" s="13">
        <v>2022.0</v>
      </c>
      <c r="C309" s="13">
        <v>5.6</v>
      </c>
      <c r="D309" s="13">
        <v>3.5</v>
      </c>
      <c r="E309" s="13">
        <v>2.8</v>
      </c>
      <c r="F309" s="13">
        <v>3.5</v>
      </c>
      <c r="G309" s="13">
        <v>3.0</v>
      </c>
      <c r="H309" s="13">
        <v>3.5</v>
      </c>
      <c r="I309" s="13">
        <v>6.7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>
        <f t="shared" si="1"/>
        <v>6</v>
      </c>
      <c r="BX309" s="13">
        <f t="shared" si="2"/>
        <v>6</v>
      </c>
      <c r="BY309" s="13">
        <f t="shared" si="3"/>
        <v>0</v>
      </c>
      <c r="BZ309" s="13">
        <f t="shared" si="4"/>
        <v>0</v>
      </c>
      <c r="CA309" s="13">
        <f t="shared" si="5"/>
        <v>0</v>
      </c>
      <c r="CB309" s="13">
        <f t="shared" si="6"/>
        <v>0</v>
      </c>
      <c r="CC309" s="13">
        <f t="shared" si="7"/>
        <v>0</v>
      </c>
      <c r="CD309" s="13">
        <f t="shared" si="8"/>
        <v>0</v>
      </c>
      <c r="CE309" s="13">
        <f t="shared" si="9"/>
        <v>0</v>
      </c>
      <c r="CF309" s="13">
        <f t="shared" si="10"/>
        <v>0</v>
      </c>
      <c r="CG309" s="14">
        <f t="shared" si="11"/>
        <v>0</v>
      </c>
      <c r="CR309" s="5" t="s">
        <v>335</v>
      </c>
      <c r="CS309" s="16">
        <v>45173.0</v>
      </c>
    </row>
    <row r="310" ht="15.75" customHeight="1">
      <c r="A310" s="12">
        <v>306.0</v>
      </c>
      <c r="B310" s="13">
        <v>2022.0</v>
      </c>
      <c r="C310" s="13">
        <v>1.0</v>
      </c>
      <c r="D310" s="13">
        <v>3.5</v>
      </c>
      <c r="E310" s="13">
        <v>3.5</v>
      </c>
      <c r="F310" s="13">
        <v>3.5</v>
      </c>
      <c r="G310" s="13">
        <v>3.5</v>
      </c>
      <c r="H310" s="13">
        <v>3.5</v>
      </c>
      <c r="I310" s="13">
        <v>1.0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>
        <f t="shared" si="1"/>
        <v>0</v>
      </c>
      <c r="BX310" s="13">
        <f t="shared" si="2"/>
        <v>0</v>
      </c>
      <c r="BY310" s="13">
        <f t="shared" si="3"/>
        <v>0</v>
      </c>
      <c r="BZ310" s="13">
        <f t="shared" si="4"/>
        <v>0</v>
      </c>
      <c r="CA310" s="13">
        <f t="shared" si="5"/>
        <v>0</v>
      </c>
      <c r="CB310" s="13">
        <f t="shared" si="6"/>
        <v>0</v>
      </c>
      <c r="CC310" s="13">
        <f t="shared" si="7"/>
        <v>0</v>
      </c>
      <c r="CD310" s="13">
        <f t="shared" si="8"/>
        <v>0</v>
      </c>
      <c r="CE310" s="13">
        <f t="shared" si="9"/>
        <v>0</v>
      </c>
      <c r="CF310" s="13">
        <f t="shared" si="10"/>
        <v>0</v>
      </c>
      <c r="CG310" s="14">
        <f t="shared" si="11"/>
        <v>0</v>
      </c>
      <c r="CR310" s="5">
        <v>0.0</v>
      </c>
      <c r="CS310" s="5" t="s">
        <v>336</v>
      </c>
    </row>
    <row r="311" ht="15.75" customHeight="1">
      <c r="A311" s="12">
        <v>307.0</v>
      </c>
      <c r="B311" s="13">
        <v>2022.0</v>
      </c>
      <c r="C311" s="13">
        <v>7.0</v>
      </c>
      <c r="D311" s="13">
        <v>3.7</v>
      </c>
      <c r="E311" s="13">
        <v>4.6</v>
      </c>
      <c r="F311" s="13">
        <v>4.2</v>
      </c>
      <c r="G311" s="13">
        <v>3.5</v>
      </c>
      <c r="H311" s="13">
        <v>5.9</v>
      </c>
      <c r="I311" s="13">
        <v>6.7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>
        <f t="shared" si="1"/>
        <v>20</v>
      </c>
      <c r="BX311" s="13">
        <f t="shared" si="2"/>
        <v>20</v>
      </c>
      <c r="BY311" s="13">
        <f t="shared" si="3"/>
        <v>0</v>
      </c>
      <c r="BZ311" s="13">
        <f t="shared" si="4"/>
        <v>0</v>
      </c>
      <c r="CA311" s="13">
        <f t="shared" si="5"/>
        <v>0</v>
      </c>
      <c r="CB311" s="13">
        <f t="shared" si="6"/>
        <v>0</v>
      </c>
      <c r="CC311" s="13">
        <f t="shared" si="7"/>
        <v>0</v>
      </c>
      <c r="CD311" s="13">
        <f t="shared" si="8"/>
        <v>0</v>
      </c>
      <c r="CE311" s="13">
        <f t="shared" si="9"/>
        <v>0</v>
      </c>
      <c r="CF311" s="13">
        <f t="shared" si="10"/>
        <v>0</v>
      </c>
      <c r="CG311" s="14">
        <f t="shared" si="11"/>
        <v>0</v>
      </c>
      <c r="CR311" s="5" t="s">
        <v>217</v>
      </c>
      <c r="CS311" s="16">
        <v>45174.0</v>
      </c>
    </row>
    <row r="312" ht="15.75" customHeight="1">
      <c r="A312" s="12">
        <v>308.0</v>
      </c>
      <c r="B312" s="13">
        <v>2022.0</v>
      </c>
      <c r="C312" s="13">
        <v>6.4</v>
      </c>
      <c r="D312" s="13">
        <v>3.8</v>
      </c>
      <c r="E312" s="13">
        <v>4.1</v>
      </c>
      <c r="F312" s="13">
        <v>4.1</v>
      </c>
      <c r="G312" s="13">
        <v>3.5</v>
      </c>
      <c r="H312" s="13">
        <v>6.4</v>
      </c>
      <c r="I312" s="13">
        <v>6.8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>
        <f t="shared" si="1"/>
        <v>20</v>
      </c>
      <c r="BX312" s="13">
        <f t="shared" si="2"/>
        <v>20</v>
      </c>
      <c r="BY312" s="13">
        <f t="shared" si="3"/>
        <v>0</v>
      </c>
      <c r="BZ312" s="13">
        <f t="shared" si="4"/>
        <v>0</v>
      </c>
      <c r="CA312" s="13">
        <f t="shared" si="5"/>
        <v>0</v>
      </c>
      <c r="CB312" s="13">
        <f t="shared" si="6"/>
        <v>0</v>
      </c>
      <c r="CC312" s="13">
        <f t="shared" si="7"/>
        <v>0</v>
      </c>
      <c r="CD312" s="13">
        <f t="shared" si="8"/>
        <v>0</v>
      </c>
      <c r="CE312" s="13">
        <f t="shared" si="9"/>
        <v>0</v>
      </c>
      <c r="CF312" s="13">
        <f t="shared" si="10"/>
        <v>0</v>
      </c>
      <c r="CG312" s="14">
        <f t="shared" si="11"/>
        <v>0</v>
      </c>
      <c r="CR312" s="5" t="s">
        <v>232</v>
      </c>
      <c r="CS312" s="16">
        <v>44931.0</v>
      </c>
    </row>
    <row r="313" ht="15.75" customHeight="1">
      <c r="A313" s="12">
        <v>309.0</v>
      </c>
      <c r="B313" s="13">
        <v>2022.0</v>
      </c>
      <c r="C313" s="13">
        <v>4.9</v>
      </c>
      <c r="D313" s="13">
        <v>3.5</v>
      </c>
      <c r="E313" s="13">
        <v>3.3</v>
      </c>
      <c r="F313" s="13">
        <v>3.6</v>
      </c>
      <c r="G313" s="13">
        <v>3.5</v>
      </c>
      <c r="H313" s="13">
        <v>5.4</v>
      </c>
      <c r="I313" s="13">
        <v>6.8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>
        <f t="shared" si="1"/>
        <v>8</v>
      </c>
      <c r="BX313" s="13">
        <f t="shared" si="2"/>
        <v>8</v>
      </c>
      <c r="BY313" s="13">
        <f t="shared" si="3"/>
        <v>0</v>
      </c>
      <c r="BZ313" s="13">
        <f t="shared" si="4"/>
        <v>0</v>
      </c>
      <c r="CA313" s="13">
        <f t="shared" si="5"/>
        <v>0</v>
      </c>
      <c r="CB313" s="13">
        <f t="shared" si="6"/>
        <v>0</v>
      </c>
      <c r="CC313" s="13">
        <f t="shared" si="7"/>
        <v>0</v>
      </c>
      <c r="CD313" s="13">
        <f t="shared" si="8"/>
        <v>0</v>
      </c>
      <c r="CE313" s="13">
        <f t="shared" si="9"/>
        <v>0</v>
      </c>
      <c r="CF313" s="13">
        <f t="shared" si="10"/>
        <v>0</v>
      </c>
      <c r="CG313" s="14">
        <f t="shared" si="11"/>
        <v>0</v>
      </c>
      <c r="CR313" s="5" t="s">
        <v>221</v>
      </c>
      <c r="CS313" s="5" t="s">
        <v>337</v>
      </c>
    </row>
    <row r="314" ht="15.75" customHeight="1">
      <c r="A314" s="12">
        <v>310.0</v>
      </c>
      <c r="B314" s="13">
        <v>2022.0</v>
      </c>
      <c r="C314" s="13">
        <v>6.2</v>
      </c>
      <c r="D314" s="13">
        <v>3.5</v>
      </c>
      <c r="E314" s="13">
        <v>3.5</v>
      </c>
      <c r="F314" s="13">
        <v>2.6</v>
      </c>
      <c r="G314" s="13">
        <v>3.7</v>
      </c>
      <c r="H314" s="13">
        <v>3.3</v>
      </c>
      <c r="I314" s="13">
        <v>6.3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>
        <f t="shared" si="1"/>
        <v>6</v>
      </c>
      <c r="BX314" s="13">
        <f t="shared" si="2"/>
        <v>6</v>
      </c>
      <c r="BY314" s="13">
        <f t="shared" si="3"/>
        <v>0</v>
      </c>
      <c r="BZ314" s="13">
        <f t="shared" si="4"/>
        <v>0</v>
      </c>
      <c r="CA314" s="13">
        <f t="shared" si="5"/>
        <v>0</v>
      </c>
      <c r="CB314" s="13">
        <f t="shared" si="6"/>
        <v>0</v>
      </c>
      <c r="CC314" s="13">
        <f t="shared" si="7"/>
        <v>0</v>
      </c>
      <c r="CD314" s="13">
        <f t="shared" si="8"/>
        <v>0</v>
      </c>
      <c r="CE314" s="13">
        <f t="shared" si="9"/>
        <v>0</v>
      </c>
      <c r="CF314" s="13">
        <f t="shared" si="10"/>
        <v>0</v>
      </c>
      <c r="CG314" s="14">
        <f t="shared" si="11"/>
        <v>0</v>
      </c>
      <c r="CR314" s="5" t="s">
        <v>330</v>
      </c>
      <c r="CS314" s="5" t="s">
        <v>331</v>
      </c>
    </row>
    <row r="315" ht="15.75" customHeight="1">
      <c r="A315" s="12">
        <v>311.0</v>
      </c>
      <c r="B315" s="13">
        <v>2022.0</v>
      </c>
      <c r="C315" s="13"/>
      <c r="D315" s="13">
        <v>3.2</v>
      </c>
      <c r="E315" s="13">
        <v>3.5</v>
      </c>
      <c r="F315" s="13">
        <v>3.5</v>
      </c>
      <c r="G315" s="13">
        <v>3.5</v>
      </c>
      <c r="H315" s="13">
        <v>3.5</v>
      </c>
      <c r="I315" s="13">
        <v>6.0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>
        <f t="shared" si="1"/>
        <v>2</v>
      </c>
      <c r="BX315" s="13">
        <f t="shared" si="2"/>
        <v>2</v>
      </c>
      <c r="BY315" s="13">
        <f t="shared" si="3"/>
        <v>0</v>
      </c>
      <c r="BZ315" s="13">
        <f t="shared" si="4"/>
        <v>0</v>
      </c>
      <c r="CA315" s="13">
        <f t="shared" si="5"/>
        <v>0</v>
      </c>
      <c r="CB315" s="13">
        <f t="shared" si="6"/>
        <v>0</v>
      </c>
      <c r="CC315" s="13">
        <f t="shared" si="7"/>
        <v>0</v>
      </c>
      <c r="CD315" s="13">
        <f t="shared" si="8"/>
        <v>0</v>
      </c>
      <c r="CE315" s="13">
        <f t="shared" si="9"/>
        <v>0</v>
      </c>
      <c r="CF315" s="13">
        <f t="shared" si="10"/>
        <v>0</v>
      </c>
      <c r="CG315" s="14">
        <f t="shared" si="11"/>
        <v>0</v>
      </c>
      <c r="CR315" s="5">
        <v>6.0</v>
      </c>
      <c r="CS315" s="5" t="s">
        <v>285</v>
      </c>
    </row>
    <row r="316" ht="15.75" customHeight="1">
      <c r="A316" s="12">
        <v>312.0</v>
      </c>
      <c r="B316" s="13">
        <v>2022.0</v>
      </c>
      <c r="C316" s="13">
        <v>6.7</v>
      </c>
      <c r="D316" s="13">
        <v>4.0</v>
      </c>
      <c r="E316" s="13">
        <v>5.2</v>
      </c>
      <c r="F316" s="13">
        <v>5.1</v>
      </c>
      <c r="G316" s="13">
        <v>5.0</v>
      </c>
      <c r="H316" s="13">
        <v>5.9</v>
      </c>
      <c r="I316" s="13">
        <v>6.5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>
        <f t="shared" si="1"/>
        <v>34</v>
      </c>
      <c r="BX316" s="13">
        <f t="shared" si="2"/>
        <v>34</v>
      </c>
      <c r="BY316" s="13">
        <f t="shared" si="3"/>
        <v>0</v>
      </c>
      <c r="BZ316" s="13">
        <f t="shared" si="4"/>
        <v>0</v>
      </c>
      <c r="CA316" s="13">
        <f t="shared" si="5"/>
        <v>0</v>
      </c>
      <c r="CB316" s="13">
        <f t="shared" si="6"/>
        <v>0</v>
      </c>
      <c r="CC316" s="13">
        <f t="shared" si="7"/>
        <v>0</v>
      </c>
      <c r="CD316" s="13">
        <f t="shared" si="8"/>
        <v>0</v>
      </c>
      <c r="CE316" s="13">
        <f t="shared" si="9"/>
        <v>0</v>
      </c>
      <c r="CF316" s="13">
        <f t="shared" si="10"/>
        <v>0</v>
      </c>
      <c r="CG316" s="14">
        <f t="shared" si="11"/>
        <v>0</v>
      </c>
      <c r="CR316" s="15">
        <v>45235.0</v>
      </c>
      <c r="CS316" s="5" t="s">
        <v>249</v>
      </c>
    </row>
    <row r="317" ht="15.75" customHeight="1">
      <c r="A317" s="12">
        <v>313.0</v>
      </c>
      <c r="B317" s="13">
        <v>2022.0</v>
      </c>
      <c r="C317" s="13">
        <v>6.3</v>
      </c>
      <c r="D317" s="13">
        <v>3.2</v>
      </c>
      <c r="E317" s="13">
        <v>3.5</v>
      </c>
      <c r="F317" s="13">
        <v>5.4</v>
      </c>
      <c r="G317" s="13">
        <v>5.3</v>
      </c>
      <c r="H317" s="13">
        <v>5.4</v>
      </c>
      <c r="I317" s="13">
        <v>5.5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>
        <f t="shared" si="1"/>
        <v>20</v>
      </c>
      <c r="BX317" s="13">
        <f t="shared" si="2"/>
        <v>20</v>
      </c>
      <c r="BY317" s="13">
        <f t="shared" si="3"/>
        <v>0</v>
      </c>
      <c r="BZ317" s="13">
        <f t="shared" si="4"/>
        <v>0</v>
      </c>
      <c r="CA317" s="13">
        <f t="shared" si="5"/>
        <v>0</v>
      </c>
      <c r="CB317" s="13">
        <f t="shared" si="6"/>
        <v>0</v>
      </c>
      <c r="CC317" s="13">
        <f t="shared" si="7"/>
        <v>0</v>
      </c>
      <c r="CD317" s="13">
        <f t="shared" si="8"/>
        <v>0</v>
      </c>
      <c r="CE317" s="13">
        <f t="shared" si="9"/>
        <v>0</v>
      </c>
      <c r="CF317" s="13">
        <f t="shared" si="10"/>
        <v>0</v>
      </c>
      <c r="CG317" s="14">
        <f t="shared" si="11"/>
        <v>0</v>
      </c>
      <c r="CR317" s="5" t="s">
        <v>238</v>
      </c>
      <c r="CS317" s="5" t="s">
        <v>231</v>
      </c>
    </row>
    <row r="318" ht="15.75" customHeight="1">
      <c r="A318" s="12">
        <v>314.0</v>
      </c>
      <c r="B318" s="13">
        <v>2022.0</v>
      </c>
      <c r="C318" s="13">
        <v>5.3</v>
      </c>
      <c r="D318" s="13">
        <v>3.5</v>
      </c>
      <c r="E318" s="13">
        <v>3.5</v>
      </c>
      <c r="F318" s="13">
        <v>3.8</v>
      </c>
      <c r="G318" s="13">
        <v>3.5</v>
      </c>
      <c r="H318" s="13">
        <v>3.5</v>
      </c>
      <c r="I318" s="13">
        <v>5.5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>
        <f t="shared" si="1"/>
        <v>6</v>
      </c>
      <c r="BX318" s="13">
        <f t="shared" si="2"/>
        <v>6</v>
      </c>
      <c r="BY318" s="13">
        <f t="shared" si="3"/>
        <v>0</v>
      </c>
      <c r="BZ318" s="13">
        <f t="shared" si="4"/>
        <v>0</v>
      </c>
      <c r="CA318" s="13">
        <f t="shared" si="5"/>
        <v>0</v>
      </c>
      <c r="CB318" s="13">
        <f t="shared" si="6"/>
        <v>0</v>
      </c>
      <c r="CC318" s="13">
        <f t="shared" si="7"/>
        <v>0</v>
      </c>
      <c r="CD318" s="13">
        <f t="shared" si="8"/>
        <v>0</v>
      </c>
      <c r="CE318" s="13">
        <f t="shared" si="9"/>
        <v>0</v>
      </c>
      <c r="CF318" s="13">
        <f t="shared" si="10"/>
        <v>0</v>
      </c>
      <c r="CG318" s="14">
        <f t="shared" si="11"/>
        <v>0</v>
      </c>
      <c r="CR318" s="5" t="s">
        <v>209</v>
      </c>
      <c r="CS318" s="16">
        <v>45173.0</v>
      </c>
    </row>
    <row r="319" ht="15.75" customHeight="1">
      <c r="A319" s="12">
        <v>315.0</v>
      </c>
      <c r="B319" s="13">
        <v>2022.0</v>
      </c>
      <c r="C319" s="13">
        <v>1.0</v>
      </c>
      <c r="D319" s="13">
        <v>3.5</v>
      </c>
      <c r="E319" s="13">
        <v>3.5</v>
      </c>
      <c r="F319" s="13">
        <v>3.5</v>
      </c>
      <c r="G319" s="13">
        <v>3.5</v>
      </c>
      <c r="H319" s="13">
        <v>3.5</v>
      </c>
      <c r="I319" s="13">
        <v>1.0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>
        <f t="shared" si="1"/>
        <v>0</v>
      </c>
      <c r="BX319" s="13">
        <f t="shared" si="2"/>
        <v>0</v>
      </c>
      <c r="BY319" s="13">
        <f t="shared" si="3"/>
        <v>0</v>
      </c>
      <c r="BZ319" s="13">
        <f t="shared" si="4"/>
        <v>0</v>
      </c>
      <c r="CA319" s="13">
        <f t="shared" si="5"/>
        <v>0</v>
      </c>
      <c r="CB319" s="13">
        <f t="shared" si="6"/>
        <v>0</v>
      </c>
      <c r="CC319" s="13">
        <f t="shared" si="7"/>
        <v>0</v>
      </c>
      <c r="CD319" s="13">
        <f t="shared" si="8"/>
        <v>0</v>
      </c>
      <c r="CE319" s="13">
        <f t="shared" si="9"/>
        <v>0</v>
      </c>
      <c r="CF319" s="13">
        <f t="shared" si="10"/>
        <v>0</v>
      </c>
      <c r="CG319" s="14">
        <f t="shared" si="11"/>
        <v>0</v>
      </c>
      <c r="CR319" s="5">
        <v>0.0</v>
      </c>
      <c r="CS319" s="5" t="s">
        <v>336</v>
      </c>
    </row>
    <row r="320" ht="15.75" customHeight="1">
      <c r="A320" s="12">
        <v>316.0</v>
      </c>
      <c r="B320" s="13">
        <v>2022.0</v>
      </c>
      <c r="C320" s="13">
        <v>5.8</v>
      </c>
      <c r="D320" s="13">
        <v>3.5</v>
      </c>
      <c r="E320" s="13">
        <v>3.5</v>
      </c>
      <c r="F320" s="13">
        <v>3.3</v>
      </c>
      <c r="G320" s="13">
        <v>3.5</v>
      </c>
      <c r="H320" s="13">
        <v>5.7</v>
      </c>
      <c r="I320" s="13">
        <v>5.7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>
        <f t="shared" si="1"/>
        <v>8</v>
      </c>
      <c r="BX320" s="13">
        <f t="shared" si="2"/>
        <v>8</v>
      </c>
      <c r="BY320" s="13">
        <f t="shared" si="3"/>
        <v>0</v>
      </c>
      <c r="BZ320" s="13">
        <f t="shared" si="4"/>
        <v>0</v>
      </c>
      <c r="CA320" s="13">
        <f t="shared" si="5"/>
        <v>0</v>
      </c>
      <c r="CB320" s="13">
        <f t="shared" si="6"/>
        <v>0</v>
      </c>
      <c r="CC320" s="13">
        <f t="shared" si="7"/>
        <v>0</v>
      </c>
      <c r="CD320" s="13">
        <f t="shared" si="8"/>
        <v>0</v>
      </c>
      <c r="CE320" s="13">
        <f t="shared" si="9"/>
        <v>0</v>
      </c>
      <c r="CF320" s="13">
        <f t="shared" si="10"/>
        <v>0</v>
      </c>
      <c r="CG320" s="14">
        <f t="shared" si="11"/>
        <v>0</v>
      </c>
      <c r="CR320" s="5" t="s">
        <v>246</v>
      </c>
      <c r="CS320" s="5" t="s">
        <v>337</v>
      </c>
    </row>
    <row r="321" ht="15.75" customHeight="1">
      <c r="A321" s="12">
        <v>317.0</v>
      </c>
      <c r="B321" s="13">
        <v>2022.0</v>
      </c>
      <c r="C321" s="13">
        <v>6.9</v>
      </c>
      <c r="D321" s="13">
        <v>5.1</v>
      </c>
      <c r="E321" s="13">
        <v>5.6</v>
      </c>
      <c r="F321" s="13">
        <v>5.0</v>
      </c>
      <c r="G321" s="13">
        <v>4.0</v>
      </c>
      <c r="H321" s="13">
        <v>6.1</v>
      </c>
      <c r="I321" s="13">
        <v>6.5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>
        <v>5.6</v>
      </c>
      <c r="BQ321" s="13"/>
      <c r="BR321" s="13"/>
      <c r="BS321" s="13"/>
      <c r="BT321" s="13"/>
      <c r="BU321" s="13"/>
      <c r="BV321" s="13"/>
      <c r="BW321" s="13">
        <f t="shared" si="1"/>
        <v>38</v>
      </c>
      <c r="BX321" s="13">
        <f t="shared" si="2"/>
        <v>38</v>
      </c>
      <c r="BY321" s="13">
        <f t="shared" si="3"/>
        <v>0</v>
      </c>
      <c r="BZ321" s="13">
        <f t="shared" si="4"/>
        <v>0</v>
      </c>
      <c r="CA321" s="13">
        <f t="shared" si="5"/>
        <v>0</v>
      </c>
      <c r="CB321" s="13">
        <f t="shared" si="6"/>
        <v>0</v>
      </c>
      <c r="CC321" s="13">
        <f t="shared" si="7"/>
        <v>0</v>
      </c>
      <c r="CD321" s="13">
        <f t="shared" si="8"/>
        <v>0</v>
      </c>
      <c r="CE321" s="13">
        <f t="shared" si="9"/>
        <v>0</v>
      </c>
      <c r="CF321" s="13">
        <f t="shared" si="10"/>
        <v>0</v>
      </c>
      <c r="CG321" s="14">
        <f t="shared" si="11"/>
        <v>0</v>
      </c>
      <c r="CR321" s="5" t="s">
        <v>205</v>
      </c>
      <c r="CS321" s="15">
        <v>45082.0</v>
      </c>
    </row>
    <row r="322" ht="15.75" customHeight="1">
      <c r="A322" s="12">
        <v>318.0</v>
      </c>
      <c r="B322" s="13">
        <v>2022.0</v>
      </c>
      <c r="C322" s="13">
        <v>5.7</v>
      </c>
      <c r="D322" s="13">
        <v>3.5</v>
      </c>
      <c r="E322" s="13">
        <v>4.4</v>
      </c>
      <c r="F322" s="13">
        <v>5.3</v>
      </c>
      <c r="G322" s="13">
        <v>5.2</v>
      </c>
      <c r="H322" s="13">
        <v>6.2</v>
      </c>
      <c r="I322" s="13">
        <v>6.5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>
        <f t="shared" si="1"/>
        <v>26</v>
      </c>
      <c r="BX322" s="13">
        <f t="shared" si="2"/>
        <v>26</v>
      </c>
      <c r="BY322" s="13">
        <f t="shared" si="3"/>
        <v>0</v>
      </c>
      <c r="BZ322" s="13">
        <f t="shared" si="4"/>
        <v>0</v>
      </c>
      <c r="CA322" s="13">
        <f t="shared" si="5"/>
        <v>0</v>
      </c>
      <c r="CB322" s="13">
        <f t="shared" si="6"/>
        <v>0</v>
      </c>
      <c r="CC322" s="13">
        <f t="shared" si="7"/>
        <v>0</v>
      </c>
      <c r="CD322" s="13">
        <f t="shared" si="8"/>
        <v>0</v>
      </c>
      <c r="CE322" s="13">
        <f t="shared" si="9"/>
        <v>0</v>
      </c>
      <c r="CF322" s="13">
        <f t="shared" si="10"/>
        <v>0</v>
      </c>
      <c r="CG322" s="14">
        <f t="shared" si="11"/>
        <v>0</v>
      </c>
      <c r="CR322" s="5" t="s">
        <v>173</v>
      </c>
      <c r="CS322" s="5" t="s">
        <v>244</v>
      </c>
    </row>
    <row r="323" ht="15.75" customHeight="1">
      <c r="A323" s="12">
        <v>319.0</v>
      </c>
      <c r="B323" s="13">
        <v>2022.0</v>
      </c>
      <c r="C323" s="13">
        <v>6.2</v>
      </c>
      <c r="D323" s="13">
        <v>5.3</v>
      </c>
      <c r="E323" s="13">
        <v>5.4</v>
      </c>
      <c r="F323" s="13">
        <v>4.0</v>
      </c>
      <c r="G323" s="13">
        <v>5.0</v>
      </c>
      <c r="H323" s="13">
        <v>5.8</v>
      </c>
      <c r="I323" s="13">
        <v>6.7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>
        <f t="shared" si="1"/>
        <v>34</v>
      </c>
      <c r="BX323" s="13">
        <f t="shared" si="2"/>
        <v>34</v>
      </c>
      <c r="BY323" s="13">
        <f t="shared" si="3"/>
        <v>0</v>
      </c>
      <c r="BZ323" s="13">
        <f t="shared" si="4"/>
        <v>0</v>
      </c>
      <c r="CA323" s="13">
        <f t="shared" si="5"/>
        <v>0</v>
      </c>
      <c r="CB323" s="13">
        <f t="shared" si="6"/>
        <v>0</v>
      </c>
      <c r="CC323" s="13">
        <f t="shared" si="7"/>
        <v>0</v>
      </c>
      <c r="CD323" s="13">
        <f t="shared" si="8"/>
        <v>0</v>
      </c>
      <c r="CE323" s="13">
        <f t="shared" si="9"/>
        <v>0</v>
      </c>
      <c r="CF323" s="13">
        <f t="shared" si="10"/>
        <v>0</v>
      </c>
      <c r="CG323" s="14">
        <f t="shared" si="11"/>
        <v>0</v>
      </c>
      <c r="CR323" s="5" t="s">
        <v>173</v>
      </c>
      <c r="CS323" s="5" t="s">
        <v>249</v>
      </c>
    </row>
    <row r="324" ht="15.75" customHeight="1">
      <c r="A324" s="12">
        <v>320.0</v>
      </c>
      <c r="B324" s="13">
        <v>2022.0</v>
      </c>
      <c r="C324" s="13">
        <v>4.5</v>
      </c>
      <c r="D324" s="13">
        <v>3.5</v>
      </c>
      <c r="E324" s="13">
        <v>3.5</v>
      </c>
      <c r="F324" s="13">
        <v>3.5</v>
      </c>
      <c r="G324" s="13">
        <v>3.5</v>
      </c>
      <c r="H324" s="13">
        <v>3.5</v>
      </c>
      <c r="I324" s="13">
        <v>5.2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>
        <f t="shared" si="1"/>
        <v>6</v>
      </c>
      <c r="BX324" s="13">
        <f t="shared" si="2"/>
        <v>6</v>
      </c>
      <c r="BY324" s="13">
        <f t="shared" si="3"/>
        <v>0</v>
      </c>
      <c r="BZ324" s="13">
        <f t="shared" si="4"/>
        <v>0</v>
      </c>
      <c r="CA324" s="13">
        <f t="shared" si="5"/>
        <v>0</v>
      </c>
      <c r="CB324" s="13">
        <f t="shared" si="6"/>
        <v>0</v>
      </c>
      <c r="CC324" s="13">
        <f t="shared" si="7"/>
        <v>0</v>
      </c>
      <c r="CD324" s="13">
        <f t="shared" si="8"/>
        <v>0</v>
      </c>
      <c r="CE324" s="13">
        <f t="shared" si="9"/>
        <v>0</v>
      </c>
      <c r="CF324" s="13">
        <f t="shared" si="10"/>
        <v>0</v>
      </c>
      <c r="CG324" s="14">
        <f t="shared" si="11"/>
        <v>0</v>
      </c>
      <c r="CR324" s="5" t="s">
        <v>318</v>
      </c>
      <c r="CS324" s="5" t="s">
        <v>298</v>
      </c>
    </row>
    <row r="325" ht="15.75" customHeight="1">
      <c r="A325" s="12">
        <v>321.0</v>
      </c>
      <c r="B325" s="13">
        <v>2022.0</v>
      </c>
      <c r="C325" s="13">
        <v>5.9</v>
      </c>
      <c r="D325" s="13">
        <v>2.9</v>
      </c>
      <c r="E325" s="13">
        <v>3.5</v>
      </c>
      <c r="F325" s="13">
        <v>4.6</v>
      </c>
      <c r="G325" s="13">
        <v>3.7</v>
      </c>
      <c r="H325" s="13">
        <v>5.9</v>
      </c>
      <c r="I325" s="13">
        <v>6.2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>
        <f t="shared" si="1"/>
        <v>14</v>
      </c>
      <c r="BX325" s="13">
        <f t="shared" si="2"/>
        <v>14</v>
      </c>
      <c r="BY325" s="13">
        <f t="shared" si="3"/>
        <v>0</v>
      </c>
      <c r="BZ325" s="13">
        <f t="shared" si="4"/>
        <v>0</v>
      </c>
      <c r="CA325" s="13">
        <f t="shared" si="5"/>
        <v>0</v>
      </c>
      <c r="CB325" s="13">
        <f t="shared" si="6"/>
        <v>0</v>
      </c>
      <c r="CC325" s="13">
        <f t="shared" si="7"/>
        <v>0</v>
      </c>
      <c r="CD325" s="13">
        <f t="shared" si="8"/>
        <v>0</v>
      </c>
      <c r="CE325" s="13">
        <f t="shared" si="9"/>
        <v>0</v>
      </c>
      <c r="CF325" s="13">
        <f t="shared" si="10"/>
        <v>0</v>
      </c>
      <c r="CG325" s="14">
        <f t="shared" si="11"/>
        <v>0</v>
      </c>
      <c r="CR325" s="15">
        <v>44990.0</v>
      </c>
      <c r="CS325" s="5" t="s">
        <v>338</v>
      </c>
    </row>
    <row r="326" ht="15.75" customHeight="1">
      <c r="A326" s="12">
        <v>322.0</v>
      </c>
      <c r="B326" s="13">
        <v>2022.0</v>
      </c>
      <c r="C326" s="13">
        <v>5.7</v>
      </c>
      <c r="D326" s="13">
        <v>4.6</v>
      </c>
      <c r="E326" s="13">
        <v>4.4</v>
      </c>
      <c r="F326" s="13">
        <v>4.9</v>
      </c>
      <c r="G326" s="13">
        <v>3.5</v>
      </c>
      <c r="H326" s="13">
        <v>5.8</v>
      </c>
      <c r="I326" s="13">
        <v>6.7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>
        <v>4.6</v>
      </c>
      <c r="BQ326" s="13"/>
      <c r="BR326" s="13"/>
      <c r="BS326" s="13"/>
      <c r="BT326" s="13"/>
      <c r="BU326" s="13"/>
      <c r="BV326" s="13"/>
      <c r="BW326" s="13">
        <f t="shared" si="1"/>
        <v>32</v>
      </c>
      <c r="BX326" s="13">
        <f t="shared" si="2"/>
        <v>32</v>
      </c>
      <c r="BY326" s="13">
        <f t="shared" si="3"/>
        <v>0</v>
      </c>
      <c r="BZ326" s="13">
        <f t="shared" si="4"/>
        <v>0</v>
      </c>
      <c r="CA326" s="13">
        <f t="shared" si="5"/>
        <v>0</v>
      </c>
      <c r="CB326" s="13">
        <f t="shared" si="6"/>
        <v>0</v>
      </c>
      <c r="CC326" s="13">
        <f t="shared" si="7"/>
        <v>0</v>
      </c>
      <c r="CD326" s="13">
        <f t="shared" si="8"/>
        <v>0</v>
      </c>
      <c r="CE326" s="13">
        <f t="shared" si="9"/>
        <v>0</v>
      </c>
      <c r="CF326" s="13">
        <f t="shared" si="10"/>
        <v>0</v>
      </c>
      <c r="CG326" s="14">
        <f t="shared" si="11"/>
        <v>0</v>
      </c>
      <c r="CR326" s="5" t="s">
        <v>232</v>
      </c>
      <c r="CS326" s="16">
        <v>44990.0</v>
      </c>
    </row>
    <row r="327" ht="15.75" customHeight="1">
      <c r="A327" s="12">
        <v>323.0</v>
      </c>
      <c r="B327" s="13">
        <v>2022.0</v>
      </c>
      <c r="C327" s="13">
        <v>6.5</v>
      </c>
      <c r="D327" s="13">
        <v>6.5</v>
      </c>
      <c r="E327" s="13">
        <v>5.3</v>
      </c>
      <c r="F327" s="13">
        <v>5.3</v>
      </c>
      <c r="G327" s="13">
        <v>5.6</v>
      </c>
      <c r="H327" s="13">
        <v>6.4</v>
      </c>
      <c r="I327" s="13">
        <v>6.0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>
        <f t="shared" si="1"/>
        <v>34</v>
      </c>
      <c r="BX327" s="13">
        <f t="shared" si="2"/>
        <v>34</v>
      </c>
      <c r="BY327" s="13">
        <f t="shared" si="3"/>
        <v>0</v>
      </c>
      <c r="BZ327" s="13">
        <f t="shared" si="4"/>
        <v>0</v>
      </c>
      <c r="CA327" s="13">
        <f t="shared" si="5"/>
        <v>0</v>
      </c>
      <c r="CB327" s="13">
        <f t="shared" si="6"/>
        <v>0</v>
      </c>
      <c r="CC327" s="13">
        <f t="shared" si="7"/>
        <v>0</v>
      </c>
      <c r="CD327" s="13">
        <f t="shared" si="8"/>
        <v>0</v>
      </c>
      <c r="CE327" s="13">
        <f t="shared" si="9"/>
        <v>0</v>
      </c>
      <c r="CF327" s="13">
        <f t="shared" si="10"/>
        <v>0</v>
      </c>
      <c r="CG327" s="14">
        <f t="shared" si="11"/>
        <v>0</v>
      </c>
      <c r="CR327" s="5" t="s">
        <v>278</v>
      </c>
      <c r="CS327" s="5" t="s">
        <v>269</v>
      </c>
    </row>
    <row r="328" ht="15.75" customHeight="1">
      <c r="A328" s="12">
        <v>324.0</v>
      </c>
      <c r="B328" s="13">
        <v>2022.0</v>
      </c>
      <c r="C328" s="13">
        <v>2.6</v>
      </c>
      <c r="D328" s="13">
        <v>3.5</v>
      </c>
      <c r="E328" s="13">
        <v>3.5</v>
      </c>
      <c r="F328" s="13">
        <v>3.5</v>
      </c>
      <c r="G328" s="13">
        <v>3.5</v>
      </c>
      <c r="H328" s="13">
        <v>3.5</v>
      </c>
      <c r="I328" s="13">
        <v>1.7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>
        <f t="shared" si="1"/>
        <v>0</v>
      </c>
      <c r="BX328" s="13">
        <f t="shared" si="2"/>
        <v>0</v>
      </c>
      <c r="BY328" s="13">
        <f t="shared" si="3"/>
        <v>0</v>
      </c>
      <c r="BZ328" s="13">
        <f t="shared" si="4"/>
        <v>0</v>
      </c>
      <c r="CA328" s="13">
        <f t="shared" si="5"/>
        <v>0</v>
      </c>
      <c r="CB328" s="13">
        <f t="shared" si="6"/>
        <v>0</v>
      </c>
      <c r="CC328" s="13">
        <f t="shared" si="7"/>
        <v>0</v>
      </c>
      <c r="CD328" s="13">
        <f t="shared" si="8"/>
        <v>0</v>
      </c>
      <c r="CE328" s="13">
        <f t="shared" si="9"/>
        <v>0</v>
      </c>
      <c r="CF328" s="13">
        <f t="shared" si="10"/>
        <v>0</v>
      </c>
      <c r="CG328" s="14">
        <f t="shared" si="11"/>
        <v>0</v>
      </c>
      <c r="CR328" s="5">
        <v>0.0</v>
      </c>
      <c r="CS328" s="15">
        <v>45233.0</v>
      </c>
    </row>
    <row r="329" ht="15.75" customHeight="1">
      <c r="A329" s="12">
        <v>325.0</v>
      </c>
      <c r="B329" s="13">
        <v>2022.0</v>
      </c>
      <c r="C329" s="13">
        <v>6.0</v>
      </c>
      <c r="D329" s="13">
        <v>4.0</v>
      </c>
      <c r="E329" s="13">
        <v>4.0</v>
      </c>
      <c r="F329" s="13">
        <v>4.7</v>
      </c>
      <c r="G329" s="13">
        <v>3.1</v>
      </c>
      <c r="H329" s="13">
        <v>6.0</v>
      </c>
      <c r="I329" s="13">
        <v>6.7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>
        <v>5.2</v>
      </c>
      <c r="BQ329" s="13"/>
      <c r="BR329" s="13"/>
      <c r="BS329" s="13"/>
      <c r="BT329" s="13"/>
      <c r="BU329" s="13"/>
      <c r="BV329" s="13"/>
      <c r="BW329" s="13">
        <f t="shared" si="1"/>
        <v>32</v>
      </c>
      <c r="BX329" s="13">
        <f t="shared" si="2"/>
        <v>32</v>
      </c>
      <c r="BY329" s="13">
        <f t="shared" si="3"/>
        <v>0</v>
      </c>
      <c r="BZ329" s="13">
        <f t="shared" si="4"/>
        <v>0</v>
      </c>
      <c r="CA329" s="13">
        <f t="shared" si="5"/>
        <v>0</v>
      </c>
      <c r="CB329" s="13">
        <f t="shared" si="6"/>
        <v>0</v>
      </c>
      <c r="CC329" s="13">
        <f t="shared" si="7"/>
        <v>0</v>
      </c>
      <c r="CD329" s="13">
        <f t="shared" si="8"/>
        <v>0</v>
      </c>
      <c r="CE329" s="13">
        <f t="shared" si="9"/>
        <v>0</v>
      </c>
      <c r="CF329" s="13">
        <f t="shared" si="10"/>
        <v>0</v>
      </c>
      <c r="CG329" s="14">
        <f t="shared" si="11"/>
        <v>0</v>
      </c>
      <c r="CR329" s="5" t="s">
        <v>265</v>
      </c>
      <c r="CS329" s="5" t="s">
        <v>257</v>
      </c>
    </row>
    <row r="330" ht="15.75" customHeight="1">
      <c r="A330" s="12">
        <v>326.0</v>
      </c>
      <c r="B330" s="13">
        <v>2022.0</v>
      </c>
      <c r="C330" s="13">
        <v>5.8</v>
      </c>
      <c r="D330" s="13">
        <v>3.5</v>
      </c>
      <c r="E330" s="13">
        <v>3.5</v>
      </c>
      <c r="F330" s="13">
        <v>3.3</v>
      </c>
      <c r="G330" s="13">
        <v>3.5</v>
      </c>
      <c r="H330" s="13">
        <v>5.4</v>
      </c>
      <c r="I330" s="13">
        <v>6.2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>
        <f t="shared" si="1"/>
        <v>8</v>
      </c>
      <c r="BX330" s="13">
        <f t="shared" si="2"/>
        <v>8</v>
      </c>
      <c r="BY330" s="13">
        <f t="shared" si="3"/>
        <v>0</v>
      </c>
      <c r="BZ330" s="13">
        <f t="shared" si="4"/>
        <v>0</v>
      </c>
      <c r="CA330" s="13">
        <f t="shared" si="5"/>
        <v>0</v>
      </c>
      <c r="CB330" s="13">
        <f t="shared" si="6"/>
        <v>0</v>
      </c>
      <c r="CC330" s="13">
        <f t="shared" si="7"/>
        <v>0</v>
      </c>
      <c r="CD330" s="13">
        <f t="shared" si="8"/>
        <v>0</v>
      </c>
      <c r="CE330" s="13">
        <f t="shared" si="9"/>
        <v>0</v>
      </c>
      <c r="CF330" s="13">
        <f t="shared" si="10"/>
        <v>0</v>
      </c>
      <c r="CG330" s="14">
        <f t="shared" si="11"/>
        <v>0</v>
      </c>
      <c r="CR330" s="5" t="s">
        <v>339</v>
      </c>
      <c r="CS330" s="5" t="s">
        <v>267</v>
      </c>
    </row>
    <row r="331" ht="15.75" customHeight="1">
      <c r="A331" s="12">
        <v>327.0</v>
      </c>
      <c r="B331" s="13">
        <v>2022.0</v>
      </c>
      <c r="C331" s="13">
        <v>5.7</v>
      </c>
      <c r="D331" s="13">
        <v>3.5</v>
      </c>
      <c r="E331" s="13">
        <v>3.5</v>
      </c>
      <c r="F331" s="13">
        <v>4.2</v>
      </c>
      <c r="G331" s="13">
        <v>4.0</v>
      </c>
      <c r="H331" s="13">
        <v>5.8</v>
      </c>
      <c r="I331" s="13">
        <v>6.8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>
        <f t="shared" si="1"/>
        <v>20</v>
      </c>
      <c r="BX331" s="13">
        <f t="shared" si="2"/>
        <v>20</v>
      </c>
      <c r="BY331" s="13">
        <f t="shared" si="3"/>
        <v>0</v>
      </c>
      <c r="BZ331" s="13">
        <f t="shared" si="4"/>
        <v>0</v>
      </c>
      <c r="CA331" s="13">
        <f t="shared" si="5"/>
        <v>0</v>
      </c>
      <c r="CB331" s="13">
        <f t="shared" si="6"/>
        <v>0</v>
      </c>
      <c r="CC331" s="13">
        <f t="shared" si="7"/>
        <v>0</v>
      </c>
      <c r="CD331" s="13">
        <f t="shared" si="8"/>
        <v>0</v>
      </c>
      <c r="CE331" s="13">
        <f t="shared" si="9"/>
        <v>0</v>
      </c>
      <c r="CF331" s="13">
        <f t="shared" si="10"/>
        <v>0</v>
      </c>
      <c r="CG331" s="14">
        <f t="shared" si="11"/>
        <v>0</v>
      </c>
      <c r="CR331" s="5" t="s">
        <v>274</v>
      </c>
      <c r="CS331" s="5" t="s">
        <v>225</v>
      </c>
    </row>
    <row r="332" ht="15.75" customHeight="1">
      <c r="A332" s="17">
        <v>328.0</v>
      </c>
      <c r="B332" s="18">
        <v>2022.0</v>
      </c>
      <c r="C332" s="18">
        <v>5.7</v>
      </c>
      <c r="D332" s="18">
        <v>4.4</v>
      </c>
      <c r="E332" s="18">
        <v>4.3</v>
      </c>
      <c r="F332" s="18">
        <v>5.4</v>
      </c>
      <c r="G332" s="18">
        <v>3.7</v>
      </c>
      <c r="H332" s="18">
        <v>4.9</v>
      </c>
      <c r="I332" s="18">
        <v>5.8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>
        <f t="shared" si="1"/>
        <v>28</v>
      </c>
      <c r="BX332" s="18">
        <f t="shared" si="2"/>
        <v>28</v>
      </c>
      <c r="BY332" s="18">
        <f t="shared" si="3"/>
        <v>0</v>
      </c>
      <c r="BZ332" s="18">
        <f t="shared" si="4"/>
        <v>0</v>
      </c>
      <c r="CA332" s="18">
        <f t="shared" si="5"/>
        <v>0</v>
      </c>
      <c r="CB332" s="18">
        <f t="shared" si="6"/>
        <v>0</v>
      </c>
      <c r="CC332" s="18">
        <f t="shared" si="7"/>
        <v>0</v>
      </c>
      <c r="CD332" s="18">
        <f t="shared" si="8"/>
        <v>0</v>
      </c>
      <c r="CE332" s="18">
        <f t="shared" si="9"/>
        <v>0</v>
      </c>
      <c r="CF332" s="18">
        <f t="shared" si="10"/>
        <v>0</v>
      </c>
      <c r="CG332" s="19">
        <f t="shared" si="11"/>
        <v>0</v>
      </c>
      <c r="CR332" s="5" t="s">
        <v>340</v>
      </c>
      <c r="CS332" s="5" t="s">
        <v>251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6" width="10.63"/>
    <col customWidth="1" min="77" max="77" width="16.88"/>
    <col customWidth="1" min="78" max="113" width="10.63"/>
  </cols>
  <sheetData>
    <row r="1" ht="12.75" customHeight="1">
      <c r="C1" s="4" t="s">
        <v>341</v>
      </c>
      <c r="D1" s="4" t="s">
        <v>3</v>
      </c>
      <c r="E1" s="4" t="s">
        <v>4</v>
      </c>
      <c r="F1" s="4" t="s">
        <v>342</v>
      </c>
      <c r="G1" s="4" t="s">
        <v>6</v>
      </c>
      <c r="H1" s="4" t="s">
        <v>343</v>
      </c>
      <c r="I1" s="4" t="s">
        <v>344</v>
      </c>
      <c r="J1" s="4" t="s">
        <v>345</v>
      </c>
      <c r="K1" s="4" t="s">
        <v>346</v>
      </c>
      <c r="L1" s="4" t="s">
        <v>11</v>
      </c>
      <c r="M1" s="4" t="s">
        <v>12</v>
      </c>
      <c r="N1" s="4" t="s">
        <v>347</v>
      </c>
      <c r="O1" s="4" t="s">
        <v>348</v>
      </c>
      <c r="P1" s="4" t="s">
        <v>349</v>
      </c>
      <c r="Q1" s="4" t="s">
        <v>16</v>
      </c>
      <c r="R1" s="4" t="s">
        <v>350</v>
      </c>
      <c r="S1" s="4" t="s">
        <v>351</v>
      </c>
      <c r="T1" s="4" t="s">
        <v>352</v>
      </c>
      <c r="U1" s="4" t="s">
        <v>20</v>
      </c>
      <c r="V1" s="4" t="s">
        <v>353</v>
      </c>
      <c r="W1" s="4" t="s">
        <v>354</v>
      </c>
      <c r="X1" s="4" t="s">
        <v>355</v>
      </c>
      <c r="Y1" s="4" t="s">
        <v>356</v>
      </c>
      <c r="Z1" s="4" t="s">
        <v>357</v>
      </c>
      <c r="AA1" s="4" t="s">
        <v>358</v>
      </c>
      <c r="AB1" s="4" t="s">
        <v>359</v>
      </c>
      <c r="AC1" s="4" t="s">
        <v>360</v>
      </c>
      <c r="AD1" s="4" t="s">
        <v>361</v>
      </c>
      <c r="AE1" s="4" t="s">
        <v>30</v>
      </c>
      <c r="AF1" s="4" t="s">
        <v>362</v>
      </c>
      <c r="AG1" s="4" t="s">
        <v>32</v>
      </c>
      <c r="AH1" s="4" t="s">
        <v>363</v>
      </c>
      <c r="AI1" s="4" t="s">
        <v>34</v>
      </c>
      <c r="AJ1" s="4" t="s">
        <v>364</v>
      </c>
      <c r="AK1" s="4" t="s">
        <v>365</v>
      </c>
      <c r="AL1" s="4" t="s">
        <v>366</v>
      </c>
      <c r="AM1" s="4" t="s">
        <v>367</v>
      </c>
      <c r="AN1" s="4" t="s">
        <v>39</v>
      </c>
      <c r="AO1" s="4" t="s">
        <v>368</v>
      </c>
      <c r="AP1" s="4" t="s">
        <v>369</v>
      </c>
      <c r="AQ1" s="4" t="s">
        <v>370</v>
      </c>
      <c r="AR1" s="4" t="s">
        <v>371</v>
      </c>
      <c r="AS1" s="4" t="s">
        <v>372</v>
      </c>
      <c r="AT1" s="4" t="s">
        <v>373</v>
      </c>
      <c r="AU1" s="4" t="s">
        <v>374</v>
      </c>
      <c r="AV1" s="4" t="s">
        <v>375</v>
      </c>
      <c r="AW1" s="4" t="s">
        <v>376</v>
      </c>
      <c r="AX1" s="4" t="s">
        <v>377</v>
      </c>
      <c r="AY1" s="4" t="s">
        <v>378</v>
      </c>
      <c r="AZ1" s="4" t="s">
        <v>379</v>
      </c>
      <c r="BA1" s="4" t="s">
        <v>380</v>
      </c>
      <c r="BB1" s="4" t="s">
        <v>381</v>
      </c>
      <c r="BC1" s="4" t="s">
        <v>382</v>
      </c>
      <c r="BD1" s="4" t="s">
        <v>383</v>
      </c>
      <c r="BE1" s="4" t="s">
        <v>384</v>
      </c>
      <c r="BF1" s="4" t="s">
        <v>385</v>
      </c>
      <c r="BG1" s="4" t="s">
        <v>386</v>
      </c>
      <c r="BH1" s="4" t="s">
        <v>387</v>
      </c>
      <c r="BI1" s="4" t="s">
        <v>388</v>
      </c>
      <c r="BJ1" s="4" t="s">
        <v>389</v>
      </c>
      <c r="BK1" s="4" t="s">
        <v>390</v>
      </c>
      <c r="BL1" s="4" t="s">
        <v>391</v>
      </c>
      <c r="BM1" s="4" t="s">
        <v>392</v>
      </c>
      <c r="BN1" s="4" t="s">
        <v>393</v>
      </c>
      <c r="BO1" s="4" t="s">
        <v>394</v>
      </c>
      <c r="BP1" s="4" t="s">
        <v>395</v>
      </c>
      <c r="BQ1" s="4" t="s">
        <v>396</v>
      </c>
      <c r="BR1" s="4" t="s">
        <v>397</v>
      </c>
      <c r="BS1" s="4" t="s">
        <v>398</v>
      </c>
      <c r="BT1" s="4" t="s">
        <v>399</v>
      </c>
      <c r="BU1" s="4" t="s">
        <v>400</v>
      </c>
      <c r="BV1" s="4" t="s">
        <v>401</v>
      </c>
    </row>
    <row r="2" ht="12.75" customHeight="1">
      <c r="C2" s="6">
        <v>4.0</v>
      </c>
      <c r="D2" s="7">
        <v>8.0</v>
      </c>
      <c r="E2" s="7">
        <v>6.0</v>
      </c>
      <c r="F2" s="7">
        <v>6.0</v>
      </c>
      <c r="G2" s="7">
        <v>6.0</v>
      </c>
      <c r="H2" s="7">
        <v>2.0</v>
      </c>
      <c r="I2" s="7">
        <v>2.0</v>
      </c>
      <c r="J2" s="7">
        <v>4.0</v>
      </c>
      <c r="K2" s="7">
        <v>6.0</v>
      </c>
      <c r="L2" s="7">
        <v>6.0</v>
      </c>
      <c r="M2" s="7">
        <v>6.0</v>
      </c>
      <c r="N2" s="7">
        <v>6.0</v>
      </c>
      <c r="O2" s="7">
        <v>6.0</v>
      </c>
      <c r="P2" s="7">
        <v>2.0</v>
      </c>
      <c r="Q2" s="7">
        <v>4.0</v>
      </c>
      <c r="R2" s="7">
        <v>6.0</v>
      </c>
      <c r="S2" s="7">
        <v>6.0</v>
      </c>
      <c r="T2" s="7">
        <v>6.0</v>
      </c>
      <c r="U2" s="7">
        <v>6.0</v>
      </c>
      <c r="V2" s="7">
        <v>6.0</v>
      </c>
      <c r="W2" s="7">
        <v>2.0</v>
      </c>
      <c r="X2" s="7">
        <v>4.0</v>
      </c>
      <c r="Y2" s="7">
        <v>6.0</v>
      </c>
      <c r="Z2" s="7">
        <v>6.0</v>
      </c>
      <c r="AA2" s="7">
        <v>6.0</v>
      </c>
      <c r="AB2" s="7">
        <v>6.0</v>
      </c>
      <c r="AC2" s="7">
        <v>6.0</v>
      </c>
      <c r="AD2" s="7">
        <v>2.0</v>
      </c>
      <c r="AE2" s="7">
        <v>4.0</v>
      </c>
      <c r="AF2" s="7">
        <v>4.0</v>
      </c>
      <c r="AG2" s="7">
        <v>6.0</v>
      </c>
      <c r="AH2" s="7">
        <v>6.0</v>
      </c>
      <c r="AI2" s="7">
        <v>6.0</v>
      </c>
      <c r="AJ2" s="7">
        <v>6.0</v>
      </c>
      <c r="AK2" s="7">
        <v>4.0</v>
      </c>
      <c r="AL2" s="7">
        <v>6.0</v>
      </c>
      <c r="AM2" s="7">
        <v>6.0</v>
      </c>
      <c r="AN2" s="7">
        <v>4.0</v>
      </c>
      <c r="AO2" s="7">
        <v>6.0</v>
      </c>
      <c r="AP2" s="7">
        <v>6.0</v>
      </c>
      <c r="AQ2" s="7">
        <v>4.0</v>
      </c>
      <c r="AR2" s="7">
        <v>6.0</v>
      </c>
      <c r="AS2" s="7">
        <v>6.0</v>
      </c>
      <c r="AT2" s="7">
        <v>6.0</v>
      </c>
      <c r="AU2" s="7">
        <v>6.0</v>
      </c>
      <c r="AV2" s="7">
        <v>6.0</v>
      </c>
      <c r="AW2" s="7">
        <v>4.0</v>
      </c>
      <c r="AX2" s="7">
        <v>6.0</v>
      </c>
      <c r="AY2" s="7">
        <v>6.0</v>
      </c>
      <c r="AZ2" s="7">
        <v>6.0</v>
      </c>
      <c r="BA2" s="7">
        <v>6.0</v>
      </c>
      <c r="BB2" s="7">
        <v>6.0</v>
      </c>
      <c r="BC2" s="7">
        <v>6.0</v>
      </c>
      <c r="BD2" s="7">
        <v>4.0</v>
      </c>
      <c r="BE2" s="7">
        <v>6.0</v>
      </c>
      <c r="BF2" s="7">
        <v>4.0</v>
      </c>
      <c r="BG2" s="7">
        <v>6.0</v>
      </c>
      <c r="BH2" s="7">
        <v>6.0</v>
      </c>
      <c r="BI2" s="7">
        <v>6.0</v>
      </c>
      <c r="BJ2" s="7">
        <v>10.0</v>
      </c>
      <c r="BK2" s="7">
        <v>6.0</v>
      </c>
      <c r="BL2" s="7">
        <v>6.0</v>
      </c>
      <c r="BM2" s="7">
        <v>6.0</v>
      </c>
      <c r="BN2" s="7">
        <v>4.0</v>
      </c>
      <c r="BO2" s="7">
        <v>16.0</v>
      </c>
      <c r="BP2" s="7">
        <v>4.0</v>
      </c>
      <c r="BQ2" s="7">
        <v>4.0</v>
      </c>
      <c r="BR2" s="7">
        <v>4.0</v>
      </c>
      <c r="BS2" s="7">
        <v>4.0</v>
      </c>
      <c r="BT2" s="7">
        <v>4.0</v>
      </c>
      <c r="BU2" s="7">
        <v>4.0</v>
      </c>
      <c r="BV2" s="8">
        <v>4.0</v>
      </c>
    </row>
    <row r="3" ht="12.75" customHeight="1">
      <c r="C3" s="6">
        <v>1.0</v>
      </c>
      <c r="D3" s="7">
        <v>1.0</v>
      </c>
      <c r="E3" s="7">
        <v>1.0</v>
      </c>
      <c r="F3" s="7">
        <v>1.0</v>
      </c>
      <c r="G3" s="7">
        <v>1.0</v>
      </c>
      <c r="H3" s="7">
        <v>1.0</v>
      </c>
      <c r="I3" s="7">
        <v>1.0</v>
      </c>
      <c r="J3" s="7">
        <v>2.0</v>
      </c>
      <c r="K3" s="7">
        <v>2.0</v>
      </c>
      <c r="L3" s="7">
        <v>2.0</v>
      </c>
      <c r="M3" s="7">
        <v>2.0</v>
      </c>
      <c r="N3" s="7">
        <v>2.0</v>
      </c>
      <c r="O3" s="7">
        <v>2.0</v>
      </c>
      <c r="P3" s="7">
        <v>2.0</v>
      </c>
      <c r="Q3" s="7">
        <v>3.0</v>
      </c>
      <c r="R3" s="7">
        <v>3.0</v>
      </c>
      <c r="S3" s="7">
        <v>3.0</v>
      </c>
      <c r="T3" s="7">
        <v>3.0</v>
      </c>
      <c r="U3" s="7">
        <v>3.0</v>
      </c>
      <c r="V3" s="7">
        <v>3.0</v>
      </c>
      <c r="W3" s="7">
        <v>3.0</v>
      </c>
      <c r="X3" s="7">
        <v>4.0</v>
      </c>
      <c r="Y3" s="7">
        <v>4.0</v>
      </c>
      <c r="Z3" s="7">
        <v>4.0</v>
      </c>
      <c r="AA3" s="7">
        <v>4.0</v>
      </c>
      <c r="AB3" s="7">
        <v>4.0</v>
      </c>
      <c r="AC3" s="7">
        <v>4.0</v>
      </c>
      <c r="AD3" s="7">
        <v>4.0</v>
      </c>
      <c r="AE3" s="7">
        <v>5.0</v>
      </c>
      <c r="AF3" s="7">
        <v>5.0</v>
      </c>
      <c r="AG3" s="7">
        <v>5.0</v>
      </c>
      <c r="AH3" s="7">
        <v>5.0</v>
      </c>
      <c r="AI3" s="7">
        <v>5.0</v>
      </c>
      <c r="AJ3" s="7">
        <v>5.0</v>
      </c>
      <c r="AK3" s="7">
        <v>5.0</v>
      </c>
      <c r="AL3" s="7">
        <v>6.0</v>
      </c>
      <c r="AM3" s="7">
        <v>6.0</v>
      </c>
      <c r="AN3" s="7">
        <v>6.0</v>
      </c>
      <c r="AO3" s="7">
        <v>6.0</v>
      </c>
      <c r="AP3" s="7">
        <v>6.0</v>
      </c>
      <c r="AQ3" s="7">
        <v>6.0</v>
      </c>
      <c r="AR3" s="7">
        <v>7.0</v>
      </c>
      <c r="AS3" s="7">
        <v>7.0</v>
      </c>
      <c r="AT3" s="7">
        <v>7.0</v>
      </c>
      <c r="AU3" s="7">
        <v>7.0</v>
      </c>
      <c r="AV3" s="7">
        <v>7.0</v>
      </c>
      <c r="AW3" s="7">
        <v>7.0</v>
      </c>
      <c r="AX3" s="7">
        <v>8.0</v>
      </c>
      <c r="AY3" s="7">
        <v>8.0</v>
      </c>
      <c r="AZ3" s="7">
        <v>8.0</v>
      </c>
      <c r="BA3" s="7">
        <v>8.0</v>
      </c>
      <c r="BB3" s="7">
        <v>8.0</v>
      </c>
      <c r="BC3" s="7">
        <v>8.0</v>
      </c>
      <c r="BD3" s="7">
        <v>8.0</v>
      </c>
      <c r="BE3" s="7">
        <v>9.0</v>
      </c>
      <c r="BF3" s="7">
        <v>9.0</v>
      </c>
      <c r="BG3" s="7">
        <v>9.0</v>
      </c>
      <c r="BH3" s="7">
        <v>9.0</v>
      </c>
      <c r="BI3" s="7">
        <v>9.0</v>
      </c>
      <c r="BJ3" s="7">
        <v>9.0</v>
      </c>
      <c r="BK3" s="7">
        <v>10.0</v>
      </c>
      <c r="BL3" s="7">
        <v>10.0</v>
      </c>
      <c r="BM3" s="7">
        <v>10.0</v>
      </c>
      <c r="BN3" s="7">
        <v>10.0</v>
      </c>
      <c r="BO3" s="7">
        <v>10.0</v>
      </c>
      <c r="BP3" s="7">
        <v>1.0</v>
      </c>
      <c r="BQ3" s="7">
        <v>2.0</v>
      </c>
      <c r="BR3" s="7">
        <v>3.0</v>
      </c>
      <c r="BS3" s="7">
        <v>4.0</v>
      </c>
      <c r="BT3" s="7">
        <v>8.0</v>
      </c>
      <c r="BU3" s="7">
        <v>9.0</v>
      </c>
      <c r="BV3" s="8">
        <v>10.0</v>
      </c>
    </row>
    <row r="4" ht="12.75" customHeight="1"/>
    <row r="5" ht="12.75" customHeight="1"/>
    <row r="6" ht="12.75" customHeight="1">
      <c r="A6" s="20">
        <v>2015.0</v>
      </c>
      <c r="CB6" s="20">
        <v>38.0</v>
      </c>
      <c r="CC6" s="20">
        <v>40.0</v>
      </c>
      <c r="CD6" s="20">
        <v>40.0</v>
      </c>
      <c r="CE6" s="20">
        <v>40.0</v>
      </c>
      <c r="CF6" s="20">
        <v>36.0</v>
      </c>
      <c r="CG6" s="20">
        <v>32.0</v>
      </c>
      <c r="CH6" s="20">
        <v>34.0</v>
      </c>
      <c r="CI6" s="20">
        <v>44.0</v>
      </c>
      <c r="CJ6" s="20">
        <v>42.0</v>
      </c>
      <c r="CK6" s="20">
        <v>42.0</v>
      </c>
      <c r="CY6" s="21" t="s">
        <v>147</v>
      </c>
      <c r="CZ6" s="21" t="s">
        <v>148</v>
      </c>
      <c r="DA6" s="21" t="s">
        <v>149</v>
      </c>
      <c r="DB6" s="21" t="s">
        <v>150</v>
      </c>
      <c r="DC6" s="21" t="s">
        <v>151</v>
      </c>
      <c r="DD6" s="21" t="s">
        <v>152</v>
      </c>
      <c r="DE6" s="21" t="s">
        <v>153</v>
      </c>
      <c r="DF6" s="21" t="s">
        <v>154</v>
      </c>
      <c r="DG6" s="21" t="s">
        <v>155</v>
      </c>
      <c r="DH6" s="21" t="s">
        <v>156</v>
      </c>
    </row>
    <row r="7" ht="12.75" customHeight="1">
      <c r="A7" s="21" t="s">
        <v>0</v>
      </c>
      <c r="B7" s="21" t="s">
        <v>402</v>
      </c>
      <c r="C7" s="21" t="s">
        <v>74</v>
      </c>
      <c r="D7" s="21" t="s">
        <v>75</v>
      </c>
      <c r="E7" s="21" t="s">
        <v>76</v>
      </c>
      <c r="F7" s="21" t="s">
        <v>77</v>
      </c>
      <c r="G7" s="21" t="s">
        <v>78</v>
      </c>
      <c r="H7" s="21" t="s">
        <v>79</v>
      </c>
      <c r="I7" s="21" t="s">
        <v>80</v>
      </c>
      <c r="J7" s="21" t="s">
        <v>81</v>
      </c>
      <c r="K7" s="21" t="s">
        <v>82</v>
      </c>
      <c r="L7" s="21" t="s">
        <v>83</v>
      </c>
      <c r="M7" s="21" t="s">
        <v>84</v>
      </c>
      <c r="N7" s="21" t="s">
        <v>85</v>
      </c>
      <c r="O7" s="21" t="s">
        <v>86</v>
      </c>
      <c r="P7" s="21" t="s">
        <v>87</v>
      </c>
      <c r="Q7" s="21" t="s">
        <v>88</v>
      </c>
      <c r="R7" s="21" t="s">
        <v>89</v>
      </c>
      <c r="S7" s="21" t="s">
        <v>90</v>
      </c>
      <c r="T7" s="21" t="s">
        <v>91</v>
      </c>
      <c r="U7" s="21" t="s">
        <v>92</v>
      </c>
      <c r="V7" s="21" t="s">
        <v>93</v>
      </c>
      <c r="W7" s="21" t="s">
        <v>94</v>
      </c>
      <c r="X7" s="21" t="s">
        <v>95</v>
      </c>
      <c r="Y7" s="21" t="s">
        <v>96</v>
      </c>
      <c r="Z7" s="21" t="s">
        <v>97</v>
      </c>
      <c r="AA7" s="21" t="s">
        <v>98</v>
      </c>
      <c r="AB7" s="21" t="s">
        <v>99</v>
      </c>
      <c r="AC7" s="21" t="s">
        <v>100</v>
      </c>
      <c r="AD7" s="21" t="s">
        <v>101</v>
      </c>
      <c r="AE7" s="21" t="s">
        <v>102</v>
      </c>
      <c r="AF7" s="21" t="s">
        <v>103</v>
      </c>
      <c r="AG7" s="21" t="s">
        <v>104</v>
      </c>
      <c r="AH7" s="21" t="s">
        <v>105</v>
      </c>
      <c r="AI7" s="21" t="s">
        <v>106</v>
      </c>
      <c r="AJ7" s="21" t="s">
        <v>107</v>
      </c>
      <c r="AK7" s="21" t="s">
        <v>108</v>
      </c>
      <c r="AL7" s="21" t="s">
        <v>109</v>
      </c>
      <c r="AM7" s="21" t="s">
        <v>110</v>
      </c>
      <c r="AN7" s="21" t="s">
        <v>111</v>
      </c>
      <c r="AO7" s="21" t="s">
        <v>112</v>
      </c>
      <c r="AP7" s="21" t="s">
        <v>113</v>
      </c>
      <c r="AQ7" s="21" t="s">
        <v>114</v>
      </c>
      <c r="AR7" s="21" t="s">
        <v>115</v>
      </c>
      <c r="AS7" s="21" t="s">
        <v>116</v>
      </c>
      <c r="AT7" s="21" t="s">
        <v>117</v>
      </c>
      <c r="AU7" s="21" t="s">
        <v>118</v>
      </c>
      <c r="AV7" s="21" t="s">
        <v>119</v>
      </c>
      <c r="AW7" s="21" t="s">
        <v>120</v>
      </c>
      <c r="AX7" s="21" t="s">
        <v>121</v>
      </c>
      <c r="AY7" s="21" t="s">
        <v>122</v>
      </c>
      <c r="AZ7" s="21" t="s">
        <v>123</v>
      </c>
      <c r="BA7" s="21" t="s">
        <v>124</v>
      </c>
      <c r="BB7" s="21" t="s">
        <v>125</v>
      </c>
      <c r="BC7" s="21" t="s">
        <v>126</v>
      </c>
      <c r="BD7" s="21" t="s">
        <v>127</v>
      </c>
      <c r="BE7" s="21" t="s">
        <v>128</v>
      </c>
      <c r="BF7" s="21" t="s">
        <v>129</v>
      </c>
      <c r="BG7" s="21" t="s">
        <v>130</v>
      </c>
      <c r="BH7" s="21" t="s">
        <v>131</v>
      </c>
      <c r="BI7" s="21" t="s">
        <v>132</v>
      </c>
      <c r="BJ7" s="21" t="s">
        <v>133</v>
      </c>
      <c r="BK7" s="21" t="s">
        <v>134</v>
      </c>
      <c r="BL7" s="21" t="s">
        <v>135</v>
      </c>
      <c r="BM7" s="21" t="s">
        <v>136</v>
      </c>
      <c r="BN7" s="21" t="s">
        <v>137</v>
      </c>
      <c r="BO7" s="21" t="s">
        <v>138</v>
      </c>
      <c r="BP7" s="21" t="s">
        <v>139</v>
      </c>
      <c r="BQ7" s="21" t="s">
        <v>140</v>
      </c>
      <c r="BR7" s="21" t="s">
        <v>141</v>
      </c>
      <c r="BS7" s="21" t="s">
        <v>142</v>
      </c>
      <c r="BT7" s="21" t="s">
        <v>143</v>
      </c>
      <c r="BU7" s="21" t="s">
        <v>144</v>
      </c>
      <c r="BV7" s="21" t="s">
        <v>145</v>
      </c>
      <c r="BX7" s="21" t="s">
        <v>403</v>
      </c>
      <c r="BY7" s="21" t="s">
        <v>146</v>
      </c>
      <c r="BZ7" s="21" t="s">
        <v>404</v>
      </c>
      <c r="CA7" s="21" t="str">
        <f t="shared" ref="CA7:CA9" si="2">A7</f>
        <v>Alumno</v>
      </c>
      <c r="CB7" s="21" t="s">
        <v>147</v>
      </c>
      <c r="CC7" s="21" t="s">
        <v>148</v>
      </c>
      <c r="CD7" s="21" t="s">
        <v>149</v>
      </c>
      <c r="CE7" s="21" t="s">
        <v>150</v>
      </c>
      <c r="CF7" s="21" t="s">
        <v>151</v>
      </c>
      <c r="CG7" s="21" t="s">
        <v>152</v>
      </c>
      <c r="CH7" s="21" t="s">
        <v>153</v>
      </c>
      <c r="CI7" s="21" t="s">
        <v>154</v>
      </c>
      <c r="CJ7" s="21" t="s">
        <v>155</v>
      </c>
      <c r="CK7" s="21" t="s">
        <v>156</v>
      </c>
      <c r="CM7" s="21" t="s">
        <v>147</v>
      </c>
      <c r="CN7" s="21" t="s">
        <v>148</v>
      </c>
      <c r="CO7" s="21" t="s">
        <v>149</v>
      </c>
      <c r="CP7" s="21" t="s">
        <v>150</v>
      </c>
      <c r="CQ7" s="21" t="s">
        <v>151</v>
      </c>
      <c r="CR7" s="21" t="s">
        <v>152</v>
      </c>
      <c r="CS7" s="21" t="s">
        <v>153</v>
      </c>
      <c r="CT7" s="21" t="s">
        <v>154</v>
      </c>
      <c r="CU7" s="21" t="s">
        <v>155</v>
      </c>
      <c r="CV7" s="21" t="s">
        <v>156</v>
      </c>
      <c r="CX7" s="20">
        <v>2015.0</v>
      </c>
      <c r="CY7" s="20">
        <f t="shared" ref="CY7:DH7" si="1">SUM(CM8:CM9)</f>
        <v>1</v>
      </c>
      <c r="CZ7" s="20">
        <f t="shared" si="1"/>
        <v>1</v>
      </c>
      <c r="DA7" s="20">
        <f t="shared" si="1"/>
        <v>1</v>
      </c>
      <c r="DB7" s="20">
        <f t="shared" si="1"/>
        <v>1</v>
      </c>
      <c r="DC7" s="20">
        <f t="shared" si="1"/>
        <v>1</v>
      </c>
      <c r="DD7" s="20">
        <f t="shared" si="1"/>
        <v>1</v>
      </c>
      <c r="DE7" s="20">
        <f t="shared" si="1"/>
        <v>1</v>
      </c>
      <c r="DF7" s="20">
        <f t="shared" si="1"/>
        <v>0</v>
      </c>
      <c r="DG7" s="20">
        <f t="shared" si="1"/>
        <v>0</v>
      </c>
      <c r="DH7" s="20">
        <f t="shared" si="1"/>
        <v>0</v>
      </c>
    </row>
    <row r="8" ht="12.75" customHeight="1">
      <c r="A8" s="13">
        <v>3.0</v>
      </c>
      <c r="B8" s="13">
        <v>2015.0</v>
      </c>
      <c r="C8" s="13">
        <v>5.1</v>
      </c>
      <c r="D8" s="13">
        <v>3.5</v>
      </c>
      <c r="E8" s="13">
        <v>4.6</v>
      </c>
      <c r="F8" s="13">
        <v>4.5</v>
      </c>
      <c r="G8" s="13">
        <v>4.3</v>
      </c>
      <c r="H8" s="13">
        <v>5.5</v>
      </c>
      <c r="I8" s="13">
        <v>5.4</v>
      </c>
      <c r="J8" s="13">
        <v>4.1</v>
      </c>
      <c r="K8" s="13"/>
      <c r="L8" s="13"/>
      <c r="M8" s="13"/>
      <c r="N8" s="13">
        <v>5.6</v>
      </c>
      <c r="O8" s="13">
        <v>3.5</v>
      </c>
      <c r="P8" s="13">
        <v>6.0</v>
      </c>
      <c r="Q8" s="13">
        <v>5.8</v>
      </c>
      <c r="R8" s="13"/>
      <c r="S8" s="13"/>
      <c r="T8" s="13"/>
      <c r="U8" s="13"/>
      <c r="V8" s="13"/>
      <c r="W8" s="13">
        <v>7.0</v>
      </c>
      <c r="X8" s="13">
        <v>7.0</v>
      </c>
      <c r="Y8" s="13"/>
      <c r="Z8" s="13"/>
      <c r="AA8" s="13"/>
      <c r="AB8" s="13"/>
      <c r="AC8" s="13"/>
      <c r="AD8" s="13"/>
      <c r="AE8" s="13">
        <v>5.1</v>
      </c>
      <c r="AF8" s="13">
        <v>6.1</v>
      </c>
      <c r="AG8" s="13"/>
      <c r="AH8" s="13"/>
      <c r="AI8" s="13"/>
      <c r="AJ8" s="13"/>
      <c r="AK8" s="13">
        <v>5.7</v>
      </c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 t="s">
        <v>161</v>
      </c>
      <c r="BQ8" s="13" t="s">
        <v>161</v>
      </c>
      <c r="BR8" s="13" t="s">
        <v>161</v>
      </c>
      <c r="BS8" s="13" t="s">
        <v>161</v>
      </c>
      <c r="BT8" s="13"/>
      <c r="BU8" s="13"/>
      <c r="BV8" s="13"/>
      <c r="BX8" s="20">
        <v>2015.0</v>
      </c>
      <c r="BY8" s="13">
        <f t="shared" ref="BY8:BY9" si="4">IF(C8&gt;3.9,$C$2,0)+IF(D8&gt;3.9,$D$2,0)+IF(E8&gt;3.9,$E$2,0)+IF(F8&gt;3.9,$F$2,0)+IF(G8&gt;3.9,$G$2,0)+IF(H8&gt;3.9,$H$2,0)+IF(I8&gt;3.9,$I$2,0)+IF(J8&gt;3.9,$J$2,0)+IF(K8&gt;3.9,$K$2,0)+IF(L8&gt;3.9,$L$2,0)+IF(M8&gt;3.9,$M$2,0)+IF(N8&gt;3.9,$N$2,0)+IF(O8&gt;3.9,$O$2,0)+IF(P8&gt;3.9,$P$2,0)+IF(Q8&gt;3.9,$Q$2,0)+IF(R8&gt;3.9,$R$2,0)+IF(S8&gt;3.9,$S$2,0)+IF(T8&gt;3.9,$T$2,0)+IF(U8&gt;3.9,$U$2,0)+IF(V8&gt;3.9,$V$2,0)+IF(W8&gt;3.9,$W$2,0)+IF(X8&gt;3.9,$X$2,0)+IF(Y8&gt;3.9,$Y$2,0)+IF(Z8&gt;3.9,$Z$2,0)+IF(AA8&gt;3.9,$AA$2,0)+IF(AB8&gt;3.9,$AB$2,0)+IF(AC8&gt;3.9,$AC$2,0)+IF(AD8&gt;3.9,$AD$2,0)+IF(AE8&gt;3.9,$AE$2,0)+IF(AF8&gt;3.9,$AF$2,0)+IF(AG8&gt;3.9,$AG$2,0)+IF(AH8&gt;3.9,$AH$2,0)+IF(AI8&gt;3.9,$AI$2,0)+IF(AJ8&gt;3.9,$AJ$2,0)+IF(AK8&gt;3.9,$AK$2,0)+IF(AL8&gt;3.9,$AL$2,0)+IF(AM8&gt;3.9,$AM$2,0)+IF(AN8&gt;3.9,$AN$2,0)+IF(AO8&gt;3.9,$AO$2,0)+IF(AP8&gt;3.9,$AP$2,0)+IF(AQ8&gt;3.9,$AQ$2,0)+IF(AR8&gt;3.9,$AR$2,0)+IF(AS8&gt;3.9,$AS$2,0)+IF(AT8&gt;3.9,$AT$2,0)+IF(AU8&gt;3.9,$AU$2,0)+IF(AV8&gt;3.9,$AV$2,0)+IF(AW8&gt;3.9,$AW$2,0)+IF(AX8&gt;3.9,$AX$2,0)+IF(AY8&gt;3.9,$AY$2,0)+IF(AZ8&gt;3.9,$AZ$2,0)+IF(BA8&gt;3.9,$BA$2,0)+IF(BB8&gt;3.9,$BB$2,0)+IF(BC8&gt;3.9,$BC$2,0)+IF(BD8&gt;3.9,$BD$2,0)+IF(BE8&gt;3.9,$BE$2,0)+IF(BF8&gt;3.9,$BF$2,0)+IF(BG8&gt;3.9,$BG$2,0)+IF(BH8&gt;3.9,$BH$2,0)+IF(BI8&gt;3.9,$BI$2,0)+IF(BJ8&gt;3.9,$BJ$2,0)+IF(BK8&gt;3.9,$BK$2,0)+IF(BL8&gt;3.9,$BL$2,0)+IF(BM8&gt;3.9,$BM$2,0)+IF(BN8&gt;3.9,$BN$2,0)+IF(BO8&gt;3.9,$BO$2,0)+IF(BP8&gt;3.9,$BP$2,0)+IF(BQ8&gt;3.9,$BQ$2,0)+IF(BR8&gt;3.9,$BR$2,0)+IF(BS8&gt;3.9,$BS$2,0)+IF(BT8&gt;3.9,$BT$2,0)+IF(BU8&gt;3.9,$BU$2,0)+IF(BV8&gt;3.9,$BV$2,0)</f>
        <v>76</v>
      </c>
      <c r="BZ8" s="20" t="str">
        <f t="shared" ref="BZ8:BZ10" si="5">IF(BY8&gt;384, "titulado", "")</f>
        <v/>
      </c>
      <c r="CA8" s="20">
        <f t="shared" si="2"/>
        <v>3</v>
      </c>
      <c r="CB8" s="13">
        <f t="shared" ref="CB8:CB9" si="6">IF(C8&gt;3.9,$C$2,0)+IF(D8&gt;3.9,$D$2,0)+IF(E8&gt;3.9,$E$2,0)+IF(F8&gt;3.9,$F$2,0)+IF(G8&gt;3.9,$G$2,0)+IF(H8&gt;3.9,$H$2,0)+IF(I8&gt;3.9,$I$2,0)+IF(BP8&gt;3.9,$BP$2,0)</f>
        <v>30</v>
      </c>
      <c r="CC8" s="13">
        <f t="shared" ref="CC8:CC9" si="7">IF(J8&gt;3.9,$J$2,0)+IF(K8&gt;3.9,$K$2,0)+IF(L8&gt;3.9,$L$2,0)+IF(M8&gt;3.9,$M$2,0)+IF(N8&gt;3.9,$N$2,0)+IF(O8&gt;3.9,$O$2,0)+IF(P8&gt;3.9,$P$2,0)+IF(BQ8&gt;3.9,$BQ$2,0)</f>
        <v>16</v>
      </c>
      <c r="CD8" s="13">
        <f t="shared" ref="CD8:CD9" si="8">IF(Q8&gt;3.9,$Q$2,0)+IF(R8&gt;3.9,$R$2,0)+IF(S8&gt;3.9,$S$2,0)+IF(T8&gt;3.9,$T$2,0)+IF(U8&gt;3.9,$U$2,0)+IF(V8&gt;3.9,$V$2,0)+IF(W8&gt;3.9,$W$2,0)+IF(BR8&gt;3.9,$BR$2,0)</f>
        <v>10</v>
      </c>
      <c r="CE8" s="13">
        <f t="shared" ref="CE8:CE9" si="9">IF(X8&gt;3.9,$X$2,0)+IF(Y8&gt;3.9,$Y$2,0)+IF(Z8&gt;3.9,$Z$2,0)+IF(AA8&gt;3.9,$AA$2,0)+IF(AB8&gt;3.9,$AB$2,0)+IF(AC8&gt;3.9,$AC$2,0)+IF(AD8&gt;3.9,$AD$2,0)+IF(BS8&gt;3.9,$BS$2,0)</f>
        <v>8</v>
      </c>
      <c r="CF8" s="13">
        <f t="shared" ref="CF8:CF9" si="10">IF(AE8&gt;3.9,$AE$2,0)+IF(AF8&gt;3.9,$AF$2,0)+IF(AG8&gt;3.9,$AG$2,0)+IF(AH8&gt;3.9,$AH$2,0)+IF(AI8&gt;3.9,$AI$2,0)+IF(AJ8&gt;3.9,$AJ$2,0)+IF(AK8&gt;3.9,$AK$2,0)</f>
        <v>12</v>
      </c>
      <c r="CG8" s="13">
        <f t="shared" ref="CG8:CG9" si="11">IF(AL8&gt;3.9,$AL$2,0)+IF(AM8&gt;3.9,$AM$2,0)+IF(AN8&gt;3.9,$AN$2,0)+IF(AO8&gt;3.9,$AO$2,0)+IF(AP8&gt;3.9,$AP$2,0)+IF(AQ8&gt;3.9,$AQ$2,0)</f>
        <v>0</v>
      </c>
      <c r="CH8" s="13">
        <f t="shared" ref="CH8:CH9" si="12">IF(AR8&gt;3.9,$AR$2,0)+IF(AS8&gt;3.9,$AS$2,0)+IF(AT8&gt;3.9,$AT$2,0)+IF(AU8&gt;3.9,$AU$2,0)+IF(AV8&gt;3.9,$AV$2,0)+IF(AW8&gt;3.9,$AW$2,0)</f>
        <v>0</v>
      </c>
      <c r="CI8" s="13">
        <f t="shared" ref="CI8:CI9" si="13">IF(AX8&gt;3.9,$AX$2,0)+IF(AY8&gt;3.9,$AY$2,0)+IF(AZ8&gt;3.9,$AZ$2,0)+IF(BA8&gt;3.9,$BA$2,0)+IF(BB8&gt;3.9,$BB$2,0)+IF(BC8&gt;3.9,$BC$2,0)+IF(BD8&gt;3.9,$BD$2,0)+IF(BT8&gt;3.9,$BT$2,0)</f>
        <v>0</v>
      </c>
      <c r="CJ8" s="13">
        <f t="shared" ref="CJ8:CJ9" si="14">IF(BE8&gt;3.9,$BE$2,0)+IF(BF8&gt;3.9,$BF$2,0)+IF(BG8&gt;3.9,$BG$2,0)+IF(BH8&gt;3.9,$BH$2,0)+IF(BI8&gt;3.9,$BI$2,0)+IF(BJ8&gt;3.9,$BJ$2,0)+IF(BU8&gt;3.9,$BU$2,0)</f>
        <v>0</v>
      </c>
      <c r="CK8" s="13">
        <f t="shared" ref="CK8:CK9" si="15">IF(BK8&gt;3.9,$BK$2,0)+IF(BL8&gt;3.9,$BL$2,0)+IF(BM8&gt;3.9,$BM$2,0)+IF(BN8&gt;3.9,$BN$2,0)+IF(BO8&gt;3.9,$BO$2,0)+IF(BV8&gt;3.9,$BV$2,0)</f>
        <v>0</v>
      </c>
      <c r="CM8" s="20">
        <f t="shared" ref="CM8:CM9" si="16">IF(CB8=$CB$6,1,0)</f>
        <v>0</v>
      </c>
      <c r="CN8" s="20">
        <f t="shared" ref="CN8:CN9" si="17">IF(CC8=$CC$6,1,0)</f>
        <v>0</v>
      </c>
      <c r="CO8" s="20">
        <f t="shared" ref="CO8:CO9" si="18">IF(CD8=$CD$6,1,0)</f>
        <v>0</v>
      </c>
      <c r="CP8" s="20">
        <f t="shared" ref="CP8:CP9" si="19">IF(CE8=$CC$6,1,0)</f>
        <v>0</v>
      </c>
      <c r="CQ8" s="20">
        <f t="shared" ref="CQ8:CQ9" si="20">IF(CF8=$CF$6,1,0)</f>
        <v>0</v>
      </c>
      <c r="CR8" s="20">
        <f t="shared" ref="CR8:CR9" si="21">IF(CG8=$CG$6,1,0)</f>
        <v>0</v>
      </c>
      <c r="CS8" s="20">
        <f t="shared" ref="CS8:CS9" si="22">IF(CH8=$CH$6,1,0)</f>
        <v>0</v>
      </c>
      <c r="CT8" s="20">
        <f t="shared" ref="CT8:CT9" si="23">IF(CI8=$CI$6,1,0)</f>
        <v>0</v>
      </c>
      <c r="CU8" s="20">
        <f t="shared" ref="CU8:CU9" si="24">IF(CJ8=$CJ$6,1,0)</f>
        <v>0</v>
      </c>
      <c r="CV8" s="20">
        <f t="shared" ref="CV8:CV9" si="25">IF(CK8=$CK$6,1,0)</f>
        <v>0</v>
      </c>
      <c r="CX8" s="20">
        <v>2016.0</v>
      </c>
      <c r="CY8" s="20">
        <f t="shared" ref="CY8:DH8" si="3">SUM(CM15:CM20)</f>
        <v>3</v>
      </c>
      <c r="CZ8" s="20">
        <f t="shared" si="3"/>
        <v>5</v>
      </c>
      <c r="DA8" s="20">
        <f t="shared" si="3"/>
        <v>4</v>
      </c>
      <c r="DB8" s="20">
        <f t="shared" si="3"/>
        <v>5</v>
      </c>
      <c r="DC8" s="20">
        <f t="shared" si="3"/>
        <v>5</v>
      </c>
      <c r="DD8" s="20">
        <f t="shared" si="3"/>
        <v>5</v>
      </c>
      <c r="DE8" s="20">
        <f t="shared" si="3"/>
        <v>3</v>
      </c>
      <c r="DF8" s="20">
        <f t="shared" si="3"/>
        <v>4</v>
      </c>
      <c r="DG8" s="20">
        <f t="shared" si="3"/>
        <v>2</v>
      </c>
      <c r="DH8" s="20">
        <f t="shared" si="3"/>
        <v>1</v>
      </c>
    </row>
    <row r="9" ht="12.75" customHeight="1">
      <c r="A9" s="13">
        <v>5.0</v>
      </c>
      <c r="B9" s="13">
        <v>2015.0</v>
      </c>
      <c r="C9" s="13">
        <v>4.4</v>
      </c>
      <c r="D9" s="13">
        <v>4.8</v>
      </c>
      <c r="E9" s="13">
        <v>4.7</v>
      </c>
      <c r="F9" s="13">
        <v>5.2</v>
      </c>
      <c r="G9" s="13">
        <v>4.8</v>
      </c>
      <c r="H9" s="13">
        <v>4.1</v>
      </c>
      <c r="I9" s="13">
        <v>5.9</v>
      </c>
      <c r="J9" s="13">
        <v>4.0</v>
      </c>
      <c r="K9" s="13">
        <v>4.2</v>
      </c>
      <c r="L9" s="13">
        <v>4.1</v>
      </c>
      <c r="M9" s="13">
        <v>4.2</v>
      </c>
      <c r="N9" s="13">
        <v>4.5</v>
      </c>
      <c r="O9" s="13">
        <v>4.3</v>
      </c>
      <c r="P9" s="13">
        <v>6.0</v>
      </c>
      <c r="Q9" s="13">
        <v>6.1</v>
      </c>
      <c r="R9" s="13">
        <v>5.4</v>
      </c>
      <c r="S9" s="13">
        <v>4.5</v>
      </c>
      <c r="T9" s="13">
        <v>4.4</v>
      </c>
      <c r="U9" s="13">
        <v>4.3</v>
      </c>
      <c r="V9" s="13">
        <v>6.0</v>
      </c>
      <c r="W9" s="13">
        <v>6.3</v>
      </c>
      <c r="X9" s="13">
        <v>6.7</v>
      </c>
      <c r="Y9" s="13">
        <v>4.2</v>
      </c>
      <c r="Z9" s="13">
        <v>4.6</v>
      </c>
      <c r="AA9" s="13">
        <v>4.9</v>
      </c>
      <c r="AB9" s="13">
        <v>5.7</v>
      </c>
      <c r="AC9" s="13">
        <v>4.3</v>
      </c>
      <c r="AD9" s="13">
        <v>6.0</v>
      </c>
      <c r="AE9" s="13">
        <v>5.4</v>
      </c>
      <c r="AF9" s="13">
        <v>6.1</v>
      </c>
      <c r="AG9" s="13">
        <v>5.1</v>
      </c>
      <c r="AH9" s="13">
        <v>5.2</v>
      </c>
      <c r="AI9" s="13">
        <v>5.4</v>
      </c>
      <c r="AJ9" s="13">
        <v>5.2</v>
      </c>
      <c r="AK9" s="13">
        <v>5.7</v>
      </c>
      <c r="AL9" s="13">
        <v>5.2</v>
      </c>
      <c r="AM9" s="13">
        <v>5.1</v>
      </c>
      <c r="AN9" s="13">
        <v>4.7</v>
      </c>
      <c r="AO9" s="13">
        <v>5.4</v>
      </c>
      <c r="AP9" s="13">
        <v>6.5</v>
      </c>
      <c r="AQ9" s="13">
        <v>6.4</v>
      </c>
      <c r="AR9" s="13">
        <v>5.1</v>
      </c>
      <c r="AS9" s="13">
        <v>6.1</v>
      </c>
      <c r="AT9" s="13">
        <v>5.3</v>
      </c>
      <c r="AU9" s="13">
        <v>5.1</v>
      </c>
      <c r="AV9" s="13">
        <v>6.1</v>
      </c>
      <c r="AW9" s="13">
        <v>5.3</v>
      </c>
      <c r="AX9" s="13">
        <v>6.2</v>
      </c>
      <c r="AY9" s="13">
        <v>4.8</v>
      </c>
      <c r="AZ9" s="13">
        <v>4.4</v>
      </c>
      <c r="BA9" s="13"/>
      <c r="BB9" s="13">
        <v>5.1</v>
      </c>
      <c r="BC9" s="13"/>
      <c r="BD9" s="13">
        <v>6.5</v>
      </c>
      <c r="BE9" s="13">
        <v>6.1</v>
      </c>
      <c r="BF9" s="13">
        <v>6.3</v>
      </c>
      <c r="BG9" s="13">
        <v>6.4</v>
      </c>
      <c r="BH9" s="13">
        <v>5.3</v>
      </c>
      <c r="BI9" s="13"/>
      <c r="BJ9" s="13">
        <v>5.8</v>
      </c>
      <c r="BK9" s="13">
        <v>4.5</v>
      </c>
      <c r="BL9" s="13">
        <v>5.3</v>
      </c>
      <c r="BM9" s="13">
        <v>4.4</v>
      </c>
      <c r="BN9" s="13"/>
      <c r="BO9" s="13"/>
      <c r="BP9" s="13">
        <v>4.8</v>
      </c>
      <c r="BQ9" s="13">
        <v>4.8</v>
      </c>
      <c r="BR9" s="13">
        <v>4.0</v>
      </c>
      <c r="BS9" s="13">
        <v>4.3</v>
      </c>
      <c r="BT9" s="13" t="s">
        <v>168</v>
      </c>
      <c r="BU9" s="13" t="s">
        <v>171</v>
      </c>
      <c r="BV9" s="13" t="s">
        <v>172</v>
      </c>
      <c r="BX9" s="20">
        <v>2015.0</v>
      </c>
      <c r="BY9" s="13">
        <f t="shared" si="4"/>
        <v>350</v>
      </c>
      <c r="BZ9" s="20" t="str">
        <f t="shared" si="5"/>
        <v/>
      </c>
      <c r="CA9" s="20">
        <f t="shared" si="2"/>
        <v>5</v>
      </c>
      <c r="CB9" s="13">
        <f t="shared" si="6"/>
        <v>38</v>
      </c>
      <c r="CC9" s="13">
        <f t="shared" si="7"/>
        <v>40</v>
      </c>
      <c r="CD9" s="13">
        <f t="shared" si="8"/>
        <v>40</v>
      </c>
      <c r="CE9" s="13">
        <f t="shared" si="9"/>
        <v>40</v>
      </c>
      <c r="CF9" s="13">
        <f t="shared" si="10"/>
        <v>36</v>
      </c>
      <c r="CG9" s="13">
        <f t="shared" si="11"/>
        <v>32</v>
      </c>
      <c r="CH9" s="13">
        <f t="shared" si="12"/>
        <v>34</v>
      </c>
      <c r="CI9" s="13">
        <f t="shared" si="13"/>
        <v>32</v>
      </c>
      <c r="CJ9" s="13">
        <f t="shared" si="14"/>
        <v>36</v>
      </c>
      <c r="CK9" s="13">
        <f t="shared" si="15"/>
        <v>22</v>
      </c>
      <c r="CM9" s="20">
        <f t="shared" si="16"/>
        <v>1</v>
      </c>
      <c r="CN9" s="20">
        <f t="shared" si="17"/>
        <v>1</v>
      </c>
      <c r="CO9" s="20">
        <f t="shared" si="18"/>
        <v>1</v>
      </c>
      <c r="CP9" s="20">
        <f t="shared" si="19"/>
        <v>1</v>
      </c>
      <c r="CQ9" s="20">
        <f t="shared" si="20"/>
        <v>1</v>
      </c>
      <c r="CR9" s="20">
        <f t="shared" si="21"/>
        <v>1</v>
      </c>
      <c r="CS9" s="20">
        <f t="shared" si="22"/>
        <v>1</v>
      </c>
      <c r="CT9" s="20">
        <f t="shared" si="23"/>
        <v>0</v>
      </c>
      <c r="CU9" s="20">
        <f t="shared" si="24"/>
        <v>0</v>
      </c>
      <c r="CV9" s="20">
        <f t="shared" si="25"/>
        <v>0</v>
      </c>
      <c r="CX9" s="20">
        <v>2017.0</v>
      </c>
      <c r="CY9" s="20">
        <f t="shared" ref="CY9:DH9" si="26">SUM(CM26:CM38)</f>
        <v>4</v>
      </c>
      <c r="CZ9" s="20">
        <f t="shared" si="26"/>
        <v>7</v>
      </c>
      <c r="DA9" s="20">
        <f t="shared" si="26"/>
        <v>8</v>
      </c>
      <c r="DB9" s="20">
        <f t="shared" si="26"/>
        <v>12</v>
      </c>
      <c r="DC9" s="20">
        <f t="shared" si="26"/>
        <v>11</v>
      </c>
      <c r="DD9" s="20">
        <f t="shared" si="26"/>
        <v>9</v>
      </c>
      <c r="DE9" s="20">
        <f t="shared" si="26"/>
        <v>7</v>
      </c>
      <c r="DF9" s="20">
        <f t="shared" si="26"/>
        <v>7</v>
      </c>
      <c r="DG9" s="20">
        <f t="shared" si="26"/>
        <v>3</v>
      </c>
      <c r="DH9" s="20">
        <f t="shared" si="26"/>
        <v>1</v>
      </c>
    </row>
    <row r="10" ht="12.75" customHeight="1">
      <c r="BY10" s="13"/>
      <c r="BZ10" s="20" t="str">
        <f t="shared" si="5"/>
        <v/>
      </c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X10" s="20">
        <v>2018.0</v>
      </c>
      <c r="CY10" s="20">
        <f t="shared" ref="CY10:DH10" si="27">SUM(CM44:CM74)</f>
        <v>12</v>
      </c>
      <c r="CZ10" s="20">
        <f t="shared" si="27"/>
        <v>19</v>
      </c>
      <c r="DA10" s="20">
        <f t="shared" si="27"/>
        <v>21</v>
      </c>
      <c r="DB10" s="20">
        <f t="shared" si="27"/>
        <v>20</v>
      </c>
      <c r="DC10" s="20">
        <f t="shared" si="27"/>
        <v>18</v>
      </c>
      <c r="DD10" s="20">
        <f t="shared" si="27"/>
        <v>13</v>
      </c>
      <c r="DE10" s="20">
        <f t="shared" si="27"/>
        <v>16</v>
      </c>
      <c r="DF10" s="20">
        <f t="shared" si="27"/>
        <v>5</v>
      </c>
      <c r="DG10" s="20">
        <f t="shared" si="27"/>
        <v>5</v>
      </c>
      <c r="DH10" s="20">
        <f t="shared" si="27"/>
        <v>0</v>
      </c>
    </row>
    <row r="11" ht="12.75" customHeight="1">
      <c r="BX11" s="22" t="s">
        <v>405</v>
      </c>
      <c r="BY11" s="5">
        <f>AVERAGE(BY8:BY9)</f>
        <v>213</v>
      </c>
      <c r="BZ11" s="5"/>
      <c r="CA11" s="5"/>
      <c r="CB11" s="5">
        <f t="shared" ref="CB11:CK11" si="28">AVERAGE(CB8:CB9)</f>
        <v>34</v>
      </c>
      <c r="CC11" s="5">
        <f t="shared" si="28"/>
        <v>28</v>
      </c>
      <c r="CD11" s="5">
        <f t="shared" si="28"/>
        <v>25</v>
      </c>
      <c r="CE11" s="5">
        <f t="shared" si="28"/>
        <v>24</v>
      </c>
      <c r="CF11" s="5">
        <f t="shared" si="28"/>
        <v>24</v>
      </c>
      <c r="CG11" s="5">
        <f t="shared" si="28"/>
        <v>16</v>
      </c>
      <c r="CH11" s="5">
        <f t="shared" si="28"/>
        <v>17</v>
      </c>
      <c r="CI11" s="5">
        <f t="shared" si="28"/>
        <v>16</v>
      </c>
      <c r="CJ11" s="5">
        <f t="shared" si="28"/>
        <v>18</v>
      </c>
      <c r="CK11" s="5">
        <f t="shared" si="28"/>
        <v>11</v>
      </c>
      <c r="CX11" s="20">
        <v>2019.0</v>
      </c>
      <c r="CY11" s="20">
        <f t="shared" ref="CY11:DH11" si="29">SUM(CM80:CM122)</f>
        <v>21</v>
      </c>
      <c r="CZ11" s="20">
        <f t="shared" si="29"/>
        <v>30</v>
      </c>
      <c r="DA11" s="20">
        <f t="shared" si="29"/>
        <v>33</v>
      </c>
      <c r="DB11" s="20">
        <f t="shared" si="29"/>
        <v>28</v>
      </c>
      <c r="DC11" s="20">
        <f t="shared" si="29"/>
        <v>27</v>
      </c>
      <c r="DD11" s="20">
        <f t="shared" si="29"/>
        <v>15</v>
      </c>
      <c r="DE11" s="20">
        <f t="shared" si="29"/>
        <v>15</v>
      </c>
      <c r="DF11" s="20">
        <f t="shared" si="29"/>
        <v>0</v>
      </c>
      <c r="DG11" s="20">
        <f t="shared" si="29"/>
        <v>0</v>
      </c>
      <c r="DH11" s="20">
        <f t="shared" si="29"/>
        <v>0</v>
      </c>
    </row>
    <row r="12" ht="12.75" customHeight="1">
      <c r="BY12" s="5"/>
      <c r="BZ12" s="22" t="str">
        <f t="shared" ref="BZ12:BZ13" si="31">IF(BY12&gt;384, "titulado", "")</f>
        <v/>
      </c>
      <c r="CB12" s="5"/>
      <c r="CC12" s="5"/>
      <c r="CD12" s="5"/>
      <c r="CE12" s="5"/>
      <c r="CF12" s="5"/>
      <c r="CG12" s="5"/>
      <c r="CH12" s="5"/>
      <c r="CI12" s="5"/>
      <c r="CJ12" s="5"/>
      <c r="CK12" s="5"/>
      <c r="CX12" s="20">
        <v>2020.0</v>
      </c>
      <c r="CY12" s="20">
        <f t="shared" ref="CY12:DH12" si="30">SUM(CM128:CM184)</f>
        <v>18</v>
      </c>
      <c r="CZ12" s="20">
        <f t="shared" si="30"/>
        <v>22</v>
      </c>
      <c r="DA12" s="20">
        <f t="shared" si="30"/>
        <v>18</v>
      </c>
      <c r="DB12" s="20">
        <f t="shared" si="30"/>
        <v>10</v>
      </c>
      <c r="DC12" s="20">
        <f t="shared" si="30"/>
        <v>7</v>
      </c>
      <c r="DD12" s="20">
        <f t="shared" si="30"/>
        <v>0</v>
      </c>
      <c r="DE12" s="20">
        <f t="shared" si="30"/>
        <v>0</v>
      </c>
      <c r="DF12" s="20">
        <f t="shared" si="30"/>
        <v>0</v>
      </c>
      <c r="DG12" s="20">
        <f t="shared" si="30"/>
        <v>0</v>
      </c>
      <c r="DH12" s="20">
        <f t="shared" si="30"/>
        <v>0</v>
      </c>
    </row>
    <row r="13" ht="12.75" customHeight="1">
      <c r="A13" s="20">
        <v>2016.0</v>
      </c>
      <c r="BY13" s="5"/>
      <c r="BZ13" s="22" t="str">
        <f t="shared" si="31"/>
        <v/>
      </c>
      <c r="CA13" s="20">
        <f t="shared" ref="CA13:CA20" si="33">A13</f>
        <v>2016</v>
      </c>
      <c r="CB13" s="5"/>
      <c r="CC13" s="5"/>
      <c r="CD13" s="5"/>
      <c r="CE13" s="5"/>
      <c r="CF13" s="5"/>
      <c r="CG13" s="5"/>
      <c r="CH13" s="5"/>
      <c r="CI13" s="5"/>
      <c r="CJ13" s="5"/>
      <c r="CK13" s="5"/>
      <c r="CX13" s="20">
        <v>2021.0</v>
      </c>
      <c r="CY13" s="20">
        <f t="shared" ref="CY13:DH13" si="32">SUM(CM190:CM264)</f>
        <v>21</v>
      </c>
      <c r="CZ13" s="20">
        <f t="shared" si="32"/>
        <v>20</v>
      </c>
      <c r="DA13" s="20">
        <f t="shared" si="32"/>
        <v>2</v>
      </c>
      <c r="DB13" s="20">
        <f t="shared" si="32"/>
        <v>0</v>
      </c>
      <c r="DC13" s="20">
        <f t="shared" si="32"/>
        <v>0</v>
      </c>
      <c r="DD13" s="20">
        <f t="shared" si="32"/>
        <v>0</v>
      </c>
      <c r="DE13" s="20">
        <f t="shared" si="32"/>
        <v>0</v>
      </c>
      <c r="DF13" s="20">
        <f t="shared" si="32"/>
        <v>0</v>
      </c>
      <c r="DG13" s="20">
        <f t="shared" si="32"/>
        <v>0</v>
      </c>
      <c r="DH13" s="20">
        <f t="shared" si="32"/>
        <v>0</v>
      </c>
    </row>
    <row r="14" ht="12.75" customHeight="1">
      <c r="A14" s="21" t="s">
        <v>0</v>
      </c>
      <c r="B14" s="21" t="s">
        <v>402</v>
      </c>
      <c r="C14" s="21" t="s">
        <v>74</v>
      </c>
      <c r="D14" s="21" t="s">
        <v>75</v>
      </c>
      <c r="E14" s="21" t="s">
        <v>76</v>
      </c>
      <c r="F14" s="21" t="s">
        <v>77</v>
      </c>
      <c r="G14" s="21" t="s">
        <v>78</v>
      </c>
      <c r="H14" s="21" t="s">
        <v>79</v>
      </c>
      <c r="I14" s="21" t="s">
        <v>80</v>
      </c>
      <c r="J14" s="21" t="s">
        <v>81</v>
      </c>
      <c r="K14" s="21" t="s">
        <v>82</v>
      </c>
      <c r="L14" s="21" t="s">
        <v>83</v>
      </c>
      <c r="M14" s="21" t="s">
        <v>84</v>
      </c>
      <c r="N14" s="21" t="s">
        <v>85</v>
      </c>
      <c r="O14" s="21" t="s">
        <v>86</v>
      </c>
      <c r="P14" s="21" t="s">
        <v>87</v>
      </c>
      <c r="Q14" s="21" t="s">
        <v>88</v>
      </c>
      <c r="R14" s="21" t="s">
        <v>89</v>
      </c>
      <c r="S14" s="21" t="s">
        <v>90</v>
      </c>
      <c r="T14" s="21" t="s">
        <v>91</v>
      </c>
      <c r="U14" s="21" t="s">
        <v>92</v>
      </c>
      <c r="V14" s="21" t="s">
        <v>93</v>
      </c>
      <c r="W14" s="21" t="s">
        <v>94</v>
      </c>
      <c r="X14" s="21" t="s">
        <v>95</v>
      </c>
      <c r="Y14" s="21" t="s">
        <v>96</v>
      </c>
      <c r="Z14" s="21" t="s">
        <v>97</v>
      </c>
      <c r="AA14" s="21" t="s">
        <v>98</v>
      </c>
      <c r="AB14" s="21" t="s">
        <v>99</v>
      </c>
      <c r="AC14" s="21" t="s">
        <v>100</v>
      </c>
      <c r="AD14" s="21" t="s">
        <v>101</v>
      </c>
      <c r="AE14" s="21" t="s">
        <v>102</v>
      </c>
      <c r="AF14" s="21" t="s">
        <v>103</v>
      </c>
      <c r="AG14" s="21" t="s">
        <v>104</v>
      </c>
      <c r="AH14" s="21" t="s">
        <v>105</v>
      </c>
      <c r="AI14" s="21" t="s">
        <v>106</v>
      </c>
      <c r="AJ14" s="21" t="s">
        <v>107</v>
      </c>
      <c r="AK14" s="21" t="s">
        <v>108</v>
      </c>
      <c r="AL14" s="21" t="s">
        <v>109</v>
      </c>
      <c r="AM14" s="21" t="s">
        <v>110</v>
      </c>
      <c r="AN14" s="21" t="s">
        <v>111</v>
      </c>
      <c r="AO14" s="21" t="s">
        <v>112</v>
      </c>
      <c r="AP14" s="21" t="s">
        <v>113</v>
      </c>
      <c r="AQ14" s="21" t="s">
        <v>114</v>
      </c>
      <c r="AR14" s="21" t="s">
        <v>115</v>
      </c>
      <c r="AS14" s="21" t="s">
        <v>116</v>
      </c>
      <c r="AT14" s="21" t="s">
        <v>117</v>
      </c>
      <c r="AU14" s="21" t="s">
        <v>118</v>
      </c>
      <c r="AV14" s="21" t="s">
        <v>119</v>
      </c>
      <c r="AW14" s="21" t="s">
        <v>120</v>
      </c>
      <c r="AX14" s="21" t="s">
        <v>121</v>
      </c>
      <c r="AY14" s="21" t="s">
        <v>122</v>
      </c>
      <c r="AZ14" s="21" t="s">
        <v>123</v>
      </c>
      <c r="BA14" s="21" t="s">
        <v>124</v>
      </c>
      <c r="BB14" s="21" t="s">
        <v>125</v>
      </c>
      <c r="BC14" s="21" t="s">
        <v>126</v>
      </c>
      <c r="BD14" s="21" t="s">
        <v>127</v>
      </c>
      <c r="BE14" s="21" t="s">
        <v>128</v>
      </c>
      <c r="BF14" s="21" t="s">
        <v>129</v>
      </c>
      <c r="BG14" s="21" t="s">
        <v>130</v>
      </c>
      <c r="BH14" s="21" t="s">
        <v>131</v>
      </c>
      <c r="BI14" s="21" t="s">
        <v>132</v>
      </c>
      <c r="BJ14" s="21" t="s">
        <v>133</v>
      </c>
      <c r="BK14" s="21" t="s">
        <v>134</v>
      </c>
      <c r="BL14" s="21" t="s">
        <v>135</v>
      </c>
      <c r="BM14" s="21" t="s">
        <v>136</v>
      </c>
      <c r="BN14" s="21" t="s">
        <v>137</v>
      </c>
      <c r="BO14" s="21" t="s">
        <v>138</v>
      </c>
      <c r="BP14" s="21" t="s">
        <v>139</v>
      </c>
      <c r="BQ14" s="21" t="s">
        <v>140</v>
      </c>
      <c r="BR14" s="21" t="s">
        <v>141</v>
      </c>
      <c r="BS14" s="21" t="s">
        <v>142</v>
      </c>
      <c r="BT14" s="21" t="s">
        <v>143</v>
      </c>
      <c r="BU14" s="21" t="s">
        <v>144</v>
      </c>
      <c r="BV14" s="21" t="s">
        <v>145</v>
      </c>
      <c r="BY14" s="5"/>
      <c r="CA14" s="20" t="str">
        <f t="shared" si="33"/>
        <v>Alumno</v>
      </c>
      <c r="CB14" s="5" t="s">
        <v>147</v>
      </c>
      <c r="CC14" s="5" t="s">
        <v>148</v>
      </c>
      <c r="CD14" s="5" t="s">
        <v>149</v>
      </c>
      <c r="CE14" s="5" t="s">
        <v>150</v>
      </c>
      <c r="CF14" s="5" t="s">
        <v>151</v>
      </c>
      <c r="CG14" s="5" t="s">
        <v>152</v>
      </c>
      <c r="CH14" s="5" t="s">
        <v>153</v>
      </c>
      <c r="CI14" s="5" t="s">
        <v>154</v>
      </c>
      <c r="CJ14" s="5" t="s">
        <v>155</v>
      </c>
      <c r="CK14" s="5" t="s">
        <v>156</v>
      </c>
      <c r="CX14" s="20">
        <v>2022.0</v>
      </c>
      <c r="CY14" s="20">
        <f t="shared" ref="CY14:DH14" si="34">SUM(CM270:CM370)</f>
        <v>3</v>
      </c>
      <c r="CZ14" s="20">
        <f t="shared" si="34"/>
        <v>0</v>
      </c>
      <c r="DA14" s="20">
        <f t="shared" si="34"/>
        <v>0</v>
      </c>
      <c r="DB14" s="20">
        <f t="shared" si="34"/>
        <v>0</v>
      </c>
      <c r="DC14" s="20">
        <f t="shared" si="34"/>
        <v>0</v>
      </c>
      <c r="DD14" s="20">
        <f t="shared" si="34"/>
        <v>0</v>
      </c>
      <c r="DE14" s="20">
        <f t="shared" si="34"/>
        <v>0</v>
      </c>
      <c r="DF14" s="20">
        <f t="shared" si="34"/>
        <v>0</v>
      </c>
      <c r="DG14" s="20">
        <f t="shared" si="34"/>
        <v>0</v>
      </c>
      <c r="DH14" s="20">
        <f t="shared" si="34"/>
        <v>0</v>
      </c>
    </row>
    <row r="15" ht="12.75" customHeight="1">
      <c r="A15" s="13">
        <v>2.0</v>
      </c>
      <c r="B15" s="13">
        <v>2016.0</v>
      </c>
      <c r="C15" s="13">
        <v>5.8</v>
      </c>
      <c r="D15" s="13" t="s">
        <v>161</v>
      </c>
      <c r="E15" s="13">
        <v>5.1</v>
      </c>
      <c r="F15" s="13">
        <v>6.0</v>
      </c>
      <c r="G15" s="13">
        <v>6.2</v>
      </c>
      <c r="H15" s="13">
        <v>4.0</v>
      </c>
      <c r="I15" s="13">
        <v>6.3</v>
      </c>
      <c r="J15" s="13">
        <v>5.1</v>
      </c>
      <c r="K15" s="13">
        <v>5.5</v>
      </c>
      <c r="L15" s="13">
        <v>5.6</v>
      </c>
      <c r="M15" s="13">
        <v>4.8</v>
      </c>
      <c r="N15" s="13">
        <v>5.7</v>
      </c>
      <c r="O15" s="13">
        <v>5.6</v>
      </c>
      <c r="P15" s="13">
        <v>6.8</v>
      </c>
      <c r="Q15" s="13">
        <v>5.7</v>
      </c>
      <c r="R15" s="13">
        <v>6.1</v>
      </c>
      <c r="S15" s="13">
        <v>5.8</v>
      </c>
      <c r="T15" s="13">
        <v>5.0</v>
      </c>
      <c r="U15" s="13">
        <v>4.6</v>
      </c>
      <c r="V15" s="13">
        <v>4.9</v>
      </c>
      <c r="W15" s="13">
        <v>6.8</v>
      </c>
      <c r="X15" s="13">
        <v>6.9</v>
      </c>
      <c r="Y15" s="13">
        <v>5.2</v>
      </c>
      <c r="Z15" s="13">
        <v>5.0</v>
      </c>
      <c r="AA15" s="13">
        <v>5.9</v>
      </c>
      <c r="AB15" s="13">
        <v>5.8</v>
      </c>
      <c r="AC15" s="13">
        <v>5.5</v>
      </c>
      <c r="AD15" s="13">
        <v>6.8</v>
      </c>
      <c r="AE15" s="13">
        <v>6.5</v>
      </c>
      <c r="AF15" s="13">
        <v>6.0</v>
      </c>
      <c r="AG15" s="13">
        <v>6.0</v>
      </c>
      <c r="AH15" s="13">
        <v>5.5</v>
      </c>
      <c r="AI15" s="13">
        <v>4.9</v>
      </c>
      <c r="AJ15" s="13">
        <v>5.4</v>
      </c>
      <c r="AK15" s="13">
        <v>5.8</v>
      </c>
      <c r="AL15" s="13">
        <v>5.8</v>
      </c>
      <c r="AM15" s="13">
        <v>5.7</v>
      </c>
      <c r="AN15" s="13">
        <v>6.1</v>
      </c>
      <c r="AO15" s="13">
        <v>4.6</v>
      </c>
      <c r="AP15" s="13">
        <v>6.0</v>
      </c>
      <c r="AQ15" s="13">
        <v>6.3</v>
      </c>
      <c r="AR15" s="13">
        <v>5.5</v>
      </c>
      <c r="AS15" s="13">
        <v>5.3</v>
      </c>
      <c r="AT15" s="13">
        <v>6.0</v>
      </c>
      <c r="AU15" s="13">
        <v>4.9</v>
      </c>
      <c r="AV15" s="13">
        <v>5.3</v>
      </c>
      <c r="AW15" s="13">
        <v>5.5</v>
      </c>
      <c r="AX15" s="13">
        <v>5.8</v>
      </c>
      <c r="AY15" s="13">
        <v>5.0</v>
      </c>
      <c r="AZ15" s="13">
        <v>5.6</v>
      </c>
      <c r="BA15" s="13">
        <v>5.2</v>
      </c>
      <c r="BB15" s="13">
        <v>5.2</v>
      </c>
      <c r="BC15" s="13">
        <v>6.4</v>
      </c>
      <c r="BD15" s="13">
        <v>5.1</v>
      </c>
      <c r="BE15" s="13">
        <v>6.0</v>
      </c>
      <c r="BF15" s="13">
        <v>5.9</v>
      </c>
      <c r="BG15" s="13">
        <v>5.6</v>
      </c>
      <c r="BH15" s="13">
        <v>5.5</v>
      </c>
      <c r="BI15" s="13">
        <v>4.7</v>
      </c>
      <c r="BJ15" s="13">
        <v>4.4</v>
      </c>
      <c r="BK15" s="13">
        <v>5.3</v>
      </c>
      <c r="BL15" s="13">
        <v>4.7</v>
      </c>
      <c r="BM15" s="13">
        <v>5.2</v>
      </c>
      <c r="BN15" s="13">
        <v>6.1</v>
      </c>
      <c r="BO15" s="13">
        <v>5.8</v>
      </c>
      <c r="BP15" s="13">
        <v>5.7</v>
      </c>
      <c r="BQ15" s="13">
        <v>4.1</v>
      </c>
      <c r="BR15" s="13">
        <v>4.7</v>
      </c>
      <c r="BS15" s="13">
        <v>4.2</v>
      </c>
      <c r="BT15" s="13" t="s">
        <v>162</v>
      </c>
      <c r="BU15" s="13" t="s">
        <v>163</v>
      </c>
      <c r="BV15" s="13" t="s">
        <v>164</v>
      </c>
      <c r="BX15" s="20">
        <v>2016.0</v>
      </c>
      <c r="BY15" s="13">
        <f t="shared" ref="BY15:BY20" si="35">IF(C15&gt;3.9,$C$2,0)+IF(D15&gt;3.9,$D$2,0)+IF(E15&gt;3.9,$E$2,0)+IF(F15&gt;3.9,$F$2,0)+IF(G15&gt;3.9,$G$2,0)+IF(H15&gt;3.9,$H$2,0)+IF(I15&gt;3.9,$I$2,0)+IF(J15&gt;3.9,$J$2,0)+IF(K15&gt;3.9,$K$2,0)+IF(L15&gt;3.9,$L$2,0)+IF(M15&gt;3.9,$M$2,0)+IF(N15&gt;3.9,$N$2,0)+IF(O15&gt;3.9,$O$2,0)+IF(P15&gt;3.9,$P$2,0)+IF(Q15&gt;3.9,$Q$2,0)+IF(R15&gt;3.9,$R$2,0)+IF(S15&gt;3.9,$S$2,0)+IF(T15&gt;3.9,$T$2,0)+IF(U15&gt;3.9,$U$2,0)+IF(V15&gt;3.9,$V$2,0)+IF(W15&gt;3.9,$W$2,0)+IF(X15&gt;3.9,$X$2,0)+IF(Y15&gt;3.9,$Y$2,0)+IF(Z15&gt;3.9,$Z$2,0)+IF(AA15&gt;3.9,$AA$2,0)+IF(AB15&gt;3.9,$AB$2,0)+IF(AC15&gt;3.9,$AC$2,0)+IF(AD15&gt;3.9,$AD$2,0)+IF(AE15&gt;3.9,$AE$2,0)+IF(AF15&gt;3.9,$AF$2,0)+IF(AG15&gt;3.9,$AG$2,0)+IF(AH15&gt;3.9,$AH$2,0)+IF(AI15&gt;3.9,$AI$2,0)+IF(AJ15&gt;3.9,$AJ$2,0)+IF(AK15&gt;3.9,$AK$2,0)+IF(AL15&gt;3.9,$AL$2,0)+IF(AM15&gt;3.9,$AM$2,0)+IF(AN15&gt;3.9,$AN$2,0)+IF(AO15&gt;3.9,$AO$2,0)+IF(AP15&gt;3.9,$AP$2,0)+IF(AQ15&gt;3.9,$AQ$2,0)+IF(AR15&gt;3.9,$AR$2,0)+IF(AS15&gt;3.9,$AS$2,0)+IF(AT15&gt;3.9,$AT$2,0)+IF(AU15&gt;3.9,$AU$2,0)+IF(AV15&gt;3.9,$AV$2,0)+IF(AW15&gt;3.9,$AW$2,0)+IF(AX15&gt;3.9,$AX$2,0)+IF(AY15&gt;3.9,$AY$2,0)+IF(AZ15&gt;3.9,$AZ$2,0)+IF(BA15&gt;3.9,$BA$2,0)+IF(BB15&gt;3.9,$BB$2,0)+IF(BC15&gt;3.9,$BC$2,0)+IF(BD15&gt;3.9,$BD$2,0)+IF(BE15&gt;3.9,$BE$2,0)+IF(BF15&gt;3.9,$BF$2,0)+IF(BG15&gt;3.9,$BG$2,0)+IF(BH15&gt;3.9,$BH$2,0)+IF(BI15&gt;3.9,$BI$2,0)+IF(BJ15&gt;3.9,$BJ$2,0)+IF(BK15&gt;3.9,$BK$2,0)+IF(BL15&gt;3.9,$BL$2,0)+IF(BM15&gt;3.9,$BM$2,0)+IF(BN15&gt;3.9,$BN$2,0)+IF(BO15&gt;3.9,$BO$2,0)+IF(BP15&gt;3.9,$BP$2,0)+IF(BQ15&gt;3.9,$BQ$2,0)+IF(BR15&gt;3.9,$BR$2,0)+IF(BS15&gt;3.9,$BS$2,0)+IF(BT15&gt;3.9,$BT$2,0)+IF(BU15&gt;3.9,$BU$2,0)+IF(BV15&gt;3.9,$BV$2,0)</f>
        <v>388</v>
      </c>
      <c r="BZ15" s="20" t="str">
        <f t="shared" ref="BZ15:BZ21" si="36">IF(BY15&gt;384, "titulado", "")</f>
        <v>titulado</v>
      </c>
      <c r="CA15" s="20">
        <f t="shared" si="33"/>
        <v>2</v>
      </c>
      <c r="CB15" s="13">
        <f t="shared" ref="CB15:CB20" si="37">IF(C15&gt;3.9,$C$2,0)+IF(D15&gt;3.9,$D$2,0)+IF(E15&gt;3.9,$E$2,0)+IF(F15&gt;3.9,$F$2,0)+IF(G15&gt;3.9,$G$2,0)+IF(H15&gt;3.9,$H$2,0)+IF(I15&gt;3.9,$I$2,0)+IF(BP15&gt;3.9,$BP$2,0)</f>
        <v>38</v>
      </c>
      <c r="CC15" s="13">
        <f t="shared" ref="CC15:CC20" si="38">IF(J15&gt;3.9,$J$2,0)+IF(K15&gt;3.9,$K$2,0)+IF(L15&gt;3.9,$L$2,0)+IF(M15&gt;3.9,$M$2,0)+IF(N15&gt;3.9,$N$2,0)+IF(O15&gt;3.9,$O$2,0)+IF(P15&gt;3.9,$P$2,0)+IF(BQ15&gt;3.9,$BQ$2,0)</f>
        <v>40</v>
      </c>
      <c r="CD15" s="13">
        <f t="shared" ref="CD15:CD20" si="39">IF(Q15&gt;3.9,$Q$2,0)+IF(R15&gt;3.9,$R$2,0)+IF(S15&gt;3.9,$S$2,0)+IF(T15&gt;3.9,$T$2,0)+IF(U15&gt;3.9,$U$2,0)+IF(V15&gt;3.9,$V$2,0)+IF(W15&gt;3.9,$W$2,0)+IF(BR15&gt;3.9,$BR$2,0)</f>
        <v>40</v>
      </c>
      <c r="CE15" s="13">
        <f t="shared" ref="CE15:CE20" si="40">IF(X15&gt;3.9,$X$2,0)+IF(Y15&gt;3.9,$Y$2,0)+IF(Z15&gt;3.9,$Z$2,0)+IF(AA15&gt;3.9,$AA$2,0)+IF(AB15&gt;3.9,$AB$2,0)+IF(AC15&gt;3.9,$AC$2,0)+IF(AD15&gt;3.9,$AD$2,0)+IF(BS15&gt;3.9,$BS$2,0)</f>
        <v>40</v>
      </c>
      <c r="CF15" s="13">
        <f t="shared" ref="CF15:CF20" si="41">IF(AE15&gt;3.9,$AE$2,0)+IF(AF15&gt;3.9,$AF$2,0)+IF(AG15&gt;3.9,$AG$2,0)+IF(AH15&gt;3.9,$AH$2,0)+IF(AI15&gt;3.9,$AI$2,0)+IF(AJ15&gt;3.9,$AJ$2,0)+IF(AK15&gt;3.9,$AK$2,0)</f>
        <v>36</v>
      </c>
      <c r="CG15" s="13">
        <f t="shared" ref="CG15:CG20" si="42">IF(AL15&gt;3.9,$AL$2,0)+IF(AM15&gt;3.9,$AM$2,0)+IF(AN15&gt;3.9,$AN$2,0)+IF(AO15&gt;3.9,$AO$2,0)+IF(AP15&gt;3.9,$AP$2,0)+IF(AQ15&gt;3.9,$AQ$2,0)</f>
        <v>32</v>
      </c>
      <c r="CH15" s="13">
        <f t="shared" ref="CH15:CH20" si="43">IF(AR15&gt;3.9,$AR$2,0)+IF(AS15&gt;3.9,$AS$2,0)+IF(AT15&gt;3.9,$AT$2,0)+IF(AU15&gt;3.9,$AU$2,0)+IF(AV15&gt;3.9,$AV$2,0)+IF(AW15&gt;3.9,$AW$2,0)</f>
        <v>34</v>
      </c>
      <c r="CI15" s="13">
        <f t="shared" ref="CI15:CI20" si="44">IF(AX15&gt;3.9,$AX$2,0)+IF(AY15&gt;3.9,$AY$2,0)+IF(AZ15&gt;3.9,$AZ$2,0)+IF(BA15&gt;3.9,$BA$2,0)+IF(BB15&gt;3.9,$BB$2,0)+IF(BC15&gt;3.9,$BC$2,0)+IF(BD15&gt;3.9,$BD$2,0)+IF(BT15&gt;3.9,$BT$2,0)</f>
        <v>44</v>
      </c>
      <c r="CJ15" s="13">
        <f t="shared" ref="CJ15:CJ20" si="45">IF(BE15&gt;3.9,$BE$2,0)+IF(BF15&gt;3.9,$BF$2,0)+IF(BG15&gt;3.9,$BG$2,0)+IF(BH15&gt;3.9,$BH$2,0)+IF(BI15&gt;3.9,$BI$2,0)+IF(BJ15&gt;3.9,$BJ$2,0)+IF(BU15&gt;3.9,$BU$2,0)</f>
        <v>42</v>
      </c>
      <c r="CK15" s="13">
        <f t="shared" ref="CK15:CK20" si="46">IF(BK15&gt;3.9,$BK$2,0)+IF(BL15&gt;3.9,$BL$2,0)+IF(BM15&gt;3.9,$BM$2,0)+IF(BN15&gt;3.9,$BN$2,0)+IF(BO15&gt;3.9,$BO$2,0)+IF(BV15&gt;3.9,$BV$2,0)</f>
        <v>42</v>
      </c>
      <c r="CM15" s="20">
        <f t="shared" ref="CM15:CM20" si="47">IF(CB15=$CB$6,1,0)</f>
        <v>1</v>
      </c>
      <c r="CN15" s="20">
        <f t="shared" ref="CN15:CN20" si="48">IF(CC15=$CC$6,1,0)</f>
        <v>1</v>
      </c>
      <c r="CO15" s="20">
        <f t="shared" ref="CO15:CO20" si="49">IF(CD15=$CD$6,1,0)</f>
        <v>1</v>
      </c>
      <c r="CP15" s="20">
        <f t="shared" ref="CP15:CP20" si="50">IF(CE15=$CC$6,1,0)</f>
        <v>1</v>
      </c>
      <c r="CQ15" s="20">
        <f t="shared" ref="CQ15:CQ20" si="51">IF(CF15=$CF$6,1,0)</f>
        <v>1</v>
      </c>
      <c r="CR15" s="20">
        <f t="shared" ref="CR15:CR20" si="52">IF(CG15=$CG$6,1,0)</f>
        <v>1</v>
      </c>
      <c r="CS15" s="20">
        <f t="shared" ref="CS15:CS20" si="53">IF(CH15=$CH$6,1,0)</f>
        <v>1</v>
      </c>
      <c r="CT15" s="20">
        <f t="shared" ref="CT15:CT20" si="54">IF(CI15=$CI$6,1,0)</f>
        <v>1</v>
      </c>
      <c r="CU15" s="20">
        <f t="shared" ref="CU15:CU20" si="55">IF(CJ15=$CJ$6,1,0)</f>
        <v>1</v>
      </c>
      <c r="CV15" s="20">
        <f t="shared" ref="CV15:CV20" si="56">IF(CK15=$CK$6,1,0)</f>
        <v>1</v>
      </c>
    </row>
    <row r="16" ht="12.75" customHeight="1">
      <c r="A16" s="13">
        <v>8.0</v>
      </c>
      <c r="B16" s="13">
        <v>2016.0</v>
      </c>
      <c r="C16" s="13">
        <v>5.9</v>
      </c>
      <c r="D16" s="13">
        <v>6.1</v>
      </c>
      <c r="E16" s="13">
        <v>4.6</v>
      </c>
      <c r="F16" s="13">
        <v>5.5</v>
      </c>
      <c r="G16" s="13">
        <v>5.2</v>
      </c>
      <c r="H16" s="13">
        <v>6.0</v>
      </c>
      <c r="I16" s="13">
        <v>6.4</v>
      </c>
      <c r="J16" s="13">
        <v>5.0</v>
      </c>
      <c r="K16" s="13">
        <v>4.6</v>
      </c>
      <c r="L16" s="13">
        <v>5.2</v>
      </c>
      <c r="M16" s="13">
        <v>5.0</v>
      </c>
      <c r="N16" s="13">
        <v>5.7</v>
      </c>
      <c r="O16" s="13">
        <v>5.0</v>
      </c>
      <c r="P16" s="13">
        <v>6.2</v>
      </c>
      <c r="Q16" s="13">
        <v>6.3</v>
      </c>
      <c r="R16" s="13">
        <v>5.3</v>
      </c>
      <c r="S16" s="13">
        <v>4.4</v>
      </c>
      <c r="T16" s="13">
        <v>5.4</v>
      </c>
      <c r="U16" s="13">
        <v>5.2</v>
      </c>
      <c r="V16" s="13"/>
      <c r="W16" s="13">
        <v>6.8</v>
      </c>
      <c r="X16" s="13">
        <v>6.9</v>
      </c>
      <c r="Y16" s="13">
        <v>3.5</v>
      </c>
      <c r="Z16" s="13">
        <v>3.5</v>
      </c>
      <c r="AA16" s="13">
        <v>5.3</v>
      </c>
      <c r="AB16" s="13">
        <v>5.3</v>
      </c>
      <c r="AC16" s="13">
        <v>4.0</v>
      </c>
      <c r="AD16" s="13">
        <v>6.1</v>
      </c>
      <c r="AE16" s="13">
        <v>6.0</v>
      </c>
      <c r="AF16" s="13">
        <v>6.3</v>
      </c>
      <c r="AG16" s="13"/>
      <c r="AH16" s="13"/>
      <c r="AI16" s="13"/>
      <c r="AJ16" s="13">
        <v>4.1</v>
      </c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>
        <v>5.1</v>
      </c>
      <c r="BQ16" s="13">
        <v>4.7</v>
      </c>
      <c r="BR16" s="13"/>
      <c r="BS16" s="13"/>
      <c r="BT16" s="13"/>
      <c r="BU16" s="13"/>
      <c r="BV16" s="13"/>
      <c r="BX16" s="20">
        <v>2016.0</v>
      </c>
      <c r="BY16" s="13">
        <f t="shared" si="35"/>
        <v>146</v>
      </c>
      <c r="BZ16" s="20" t="str">
        <f t="shared" si="36"/>
        <v/>
      </c>
      <c r="CA16" s="20">
        <f t="shared" si="33"/>
        <v>8</v>
      </c>
      <c r="CB16" s="13">
        <f t="shared" si="37"/>
        <v>38</v>
      </c>
      <c r="CC16" s="13">
        <f t="shared" si="38"/>
        <v>40</v>
      </c>
      <c r="CD16" s="13">
        <f t="shared" si="39"/>
        <v>30</v>
      </c>
      <c r="CE16" s="13">
        <f t="shared" si="40"/>
        <v>24</v>
      </c>
      <c r="CF16" s="13">
        <f t="shared" si="41"/>
        <v>14</v>
      </c>
      <c r="CG16" s="13">
        <f t="shared" si="42"/>
        <v>0</v>
      </c>
      <c r="CH16" s="13">
        <f t="shared" si="43"/>
        <v>0</v>
      </c>
      <c r="CI16" s="13">
        <f t="shared" si="44"/>
        <v>0</v>
      </c>
      <c r="CJ16" s="13">
        <f t="shared" si="45"/>
        <v>0</v>
      </c>
      <c r="CK16" s="13">
        <f t="shared" si="46"/>
        <v>0</v>
      </c>
      <c r="CM16" s="20">
        <f t="shared" si="47"/>
        <v>1</v>
      </c>
      <c r="CN16" s="20">
        <f t="shared" si="48"/>
        <v>1</v>
      </c>
      <c r="CO16" s="20">
        <f t="shared" si="49"/>
        <v>0</v>
      </c>
      <c r="CP16" s="20">
        <f t="shared" si="50"/>
        <v>0</v>
      </c>
      <c r="CQ16" s="20">
        <f t="shared" si="51"/>
        <v>0</v>
      </c>
      <c r="CR16" s="20">
        <f t="shared" si="52"/>
        <v>0</v>
      </c>
      <c r="CS16" s="20">
        <f t="shared" si="53"/>
        <v>0</v>
      </c>
      <c r="CT16" s="20">
        <f t="shared" si="54"/>
        <v>0</v>
      </c>
      <c r="CU16" s="20">
        <f t="shared" si="55"/>
        <v>0</v>
      </c>
      <c r="CV16" s="20">
        <f t="shared" si="56"/>
        <v>0</v>
      </c>
    </row>
    <row r="17" ht="12.75" customHeight="1">
      <c r="A17" s="13">
        <v>9.0</v>
      </c>
      <c r="B17" s="13">
        <v>2016.0</v>
      </c>
      <c r="C17" s="13">
        <v>5.8</v>
      </c>
      <c r="D17" s="13">
        <v>6.1</v>
      </c>
      <c r="E17" s="13">
        <v>5.8</v>
      </c>
      <c r="F17" s="13">
        <v>4.7</v>
      </c>
      <c r="G17" s="13">
        <v>5.1</v>
      </c>
      <c r="H17" s="13">
        <v>6.0</v>
      </c>
      <c r="I17" s="13">
        <v>6.4</v>
      </c>
      <c r="J17" s="13">
        <v>5.5</v>
      </c>
      <c r="K17" s="13">
        <v>5.2</v>
      </c>
      <c r="L17" s="13">
        <v>5.1</v>
      </c>
      <c r="M17" s="13">
        <v>4.8</v>
      </c>
      <c r="N17" s="13">
        <v>6.1</v>
      </c>
      <c r="O17" s="13">
        <v>5.1</v>
      </c>
      <c r="P17" s="13">
        <v>6.3</v>
      </c>
      <c r="Q17" s="13">
        <v>5.8</v>
      </c>
      <c r="R17" s="13">
        <v>6.5</v>
      </c>
      <c r="S17" s="13">
        <v>4.8</v>
      </c>
      <c r="T17" s="13">
        <v>5.8</v>
      </c>
      <c r="U17" s="13">
        <v>6.0</v>
      </c>
      <c r="V17" s="13">
        <v>5.1</v>
      </c>
      <c r="W17" s="13">
        <v>6.8</v>
      </c>
      <c r="X17" s="13">
        <v>6.5</v>
      </c>
      <c r="Y17" s="13">
        <v>6.0</v>
      </c>
      <c r="Z17" s="13">
        <v>5.6</v>
      </c>
      <c r="AA17" s="13">
        <v>6.1</v>
      </c>
      <c r="AB17" s="13">
        <v>5.2</v>
      </c>
      <c r="AC17" s="13">
        <v>5.4</v>
      </c>
      <c r="AD17" s="13">
        <v>6.8</v>
      </c>
      <c r="AE17" s="13">
        <v>5.5</v>
      </c>
      <c r="AF17" s="13">
        <v>5.9</v>
      </c>
      <c r="AG17" s="13">
        <v>6.0</v>
      </c>
      <c r="AH17" s="13">
        <v>6.0</v>
      </c>
      <c r="AI17" s="13">
        <v>5.1</v>
      </c>
      <c r="AJ17" s="13">
        <v>4.4</v>
      </c>
      <c r="AK17" s="13">
        <v>4.9</v>
      </c>
      <c r="AL17" s="13">
        <v>4.8</v>
      </c>
      <c r="AM17" s="13">
        <v>5.5</v>
      </c>
      <c r="AN17" s="13">
        <v>4.4</v>
      </c>
      <c r="AO17" s="13">
        <v>5.5</v>
      </c>
      <c r="AP17" s="13">
        <v>5.0</v>
      </c>
      <c r="AQ17" s="13">
        <v>4.5</v>
      </c>
      <c r="AR17" s="13">
        <v>5.2</v>
      </c>
      <c r="AS17" s="13">
        <v>5.7</v>
      </c>
      <c r="AT17" s="13"/>
      <c r="AU17" s="13">
        <v>4.5</v>
      </c>
      <c r="AV17" s="13">
        <v>4.7</v>
      </c>
      <c r="AW17" s="13">
        <v>5.5</v>
      </c>
      <c r="AX17" s="13">
        <v>5.3</v>
      </c>
      <c r="AY17" s="13">
        <v>5.7</v>
      </c>
      <c r="AZ17" s="13">
        <v>4.4</v>
      </c>
      <c r="BA17" s="13">
        <v>5.3</v>
      </c>
      <c r="BB17" s="13">
        <v>5.1</v>
      </c>
      <c r="BC17" s="13">
        <v>6.0</v>
      </c>
      <c r="BD17" s="13">
        <v>6.6</v>
      </c>
      <c r="BE17" s="13">
        <v>5.9</v>
      </c>
      <c r="BF17" s="13"/>
      <c r="BG17" s="13">
        <v>4.8</v>
      </c>
      <c r="BH17" s="13">
        <v>4.1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>
        <v>6.0</v>
      </c>
      <c r="BT17" s="13" t="s">
        <v>172</v>
      </c>
      <c r="BU17" s="13" t="s">
        <v>176</v>
      </c>
      <c r="BV17" s="13" t="s">
        <v>164</v>
      </c>
      <c r="BX17" s="20">
        <v>2016.0</v>
      </c>
      <c r="BY17" s="13">
        <f t="shared" si="35"/>
        <v>312</v>
      </c>
      <c r="BZ17" s="20" t="str">
        <f t="shared" si="36"/>
        <v/>
      </c>
      <c r="CA17" s="20">
        <f t="shared" si="33"/>
        <v>9</v>
      </c>
      <c r="CB17" s="13">
        <f t="shared" si="37"/>
        <v>34</v>
      </c>
      <c r="CC17" s="13">
        <f t="shared" si="38"/>
        <v>36</v>
      </c>
      <c r="CD17" s="13">
        <f t="shared" si="39"/>
        <v>36</v>
      </c>
      <c r="CE17" s="13">
        <f t="shared" si="40"/>
        <v>40</v>
      </c>
      <c r="CF17" s="13">
        <f t="shared" si="41"/>
        <v>36</v>
      </c>
      <c r="CG17" s="13">
        <f t="shared" si="42"/>
        <v>32</v>
      </c>
      <c r="CH17" s="13">
        <f t="shared" si="43"/>
        <v>28</v>
      </c>
      <c r="CI17" s="13">
        <f t="shared" si="44"/>
        <v>44</v>
      </c>
      <c r="CJ17" s="13">
        <f t="shared" si="45"/>
        <v>22</v>
      </c>
      <c r="CK17" s="13">
        <f t="shared" si="46"/>
        <v>4</v>
      </c>
      <c r="CM17" s="20">
        <f t="shared" si="47"/>
        <v>0</v>
      </c>
      <c r="CN17" s="20">
        <f t="shared" si="48"/>
        <v>0</v>
      </c>
      <c r="CO17" s="20">
        <f t="shared" si="49"/>
        <v>0</v>
      </c>
      <c r="CP17" s="20">
        <f t="shared" si="50"/>
        <v>1</v>
      </c>
      <c r="CQ17" s="20">
        <f t="shared" si="51"/>
        <v>1</v>
      </c>
      <c r="CR17" s="20">
        <f t="shared" si="52"/>
        <v>1</v>
      </c>
      <c r="CS17" s="20">
        <f t="shared" si="53"/>
        <v>0</v>
      </c>
      <c r="CT17" s="20">
        <f t="shared" si="54"/>
        <v>1</v>
      </c>
      <c r="CU17" s="20">
        <f t="shared" si="55"/>
        <v>0</v>
      </c>
      <c r="CV17" s="20">
        <f t="shared" si="56"/>
        <v>0</v>
      </c>
    </row>
    <row r="18" ht="12.75" customHeight="1">
      <c r="A18" s="13">
        <v>10.0</v>
      </c>
      <c r="B18" s="13">
        <v>2016.0</v>
      </c>
      <c r="C18" s="13">
        <v>4.8</v>
      </c>
      <c r="D18" s="13">
        <v>4.8</v>
      </c>
      <c r="E18" s="13">
        <v>5.3</v>
      </c>
      <c r="F18" s="13">
        <v>5.0</v>
      </c>
      <c r="G18" s="13">
        <v>4.9</v>
      </c>
      <c r="H18" s="13">
        <v>5.0</v>
      </c>
      <c r="I18" s="13">
        <v>5.3</v>
      </c>
      <c r="J18" s="13">
        <v>6.0</v>
      </c>
      <c r="K18" s="13">
        <v>4.7</v>
      </c>
      <c r="L18" s="13">
        <v>4.9</v>
      </c>
      <c r="M18" s="13">
        <v>4.9</v>
      </c>
      <c r="N18" s="13">
        <v>4.0</v>
      </c>
      <c r="O18" s="13">
        <v>4.6</v>
      </c>
      <c r="P18" s="13">
        <v>5.0</v>
      </c>
      <c r="Q18" s="13">
        <v>5.7</v>
      </c>
      <c r="R18" s="13">
        <v>6.2</v>
      </c>
      <c r="S18" s="13">
        <v>5.0</v>
      </c>
      <c r="T18" s="13">
        <v>5.6</v>
      </c>
      <c r="U18" s="13">
        <v>4.5</v>
      </c>
      <c r="V18" s="13">
        <v>5.0</v>
      </c>
      <c r="W18" s="13">
        <v>6.9</v>
      </c>
      <c r="X18" s="13">
        <v>6.5</v>
      </c>
      <c r="Y18" s="13">
        <v>4.3</v>
      </c>
      <c r="Z18" s="13">
        <v>4.2</v>
      </c>
      <c r="AA18" s="13">
        <v>5.7</v>
      </c>
      <c r="AB18" s="13">
        <v>5.2</v>
      </c>
      <c r="AC18" s="13">
        <v>4.0</v>
      </c>
      <c r="AD18" s="13">
        <v>5.0</v>
      </c>
      <c r="AE18" s="13">
        <v>4.6</v>
      </c>
      <c r="AF18" s="13">
        <v>6.2</v>
      </c>
      <c r="AG18" s="13">
        <v>5.5</v>
      </c>
      <c r="AH18" s="13">
        <v>5.7</v>
      </c>
      <c r="AI18" s="13">
        <v>4.2</v>
      </c>
      <c r="AJ18" s="13">
        <v>5.2</v>
      </c>
      <c r="AK18" s="13">
        <v>5.1</v>
      </c>
      <c r="AL18" s="13">
        <v>6.3</v>
      </c>
      <c r="AM18" s="13">
        <v>6.2</v>
      </c>
      <c r="AN18" s="13">
        <v>4.7</v>
      </c>
      <c r="AO18" s="13">
        <v>4.4</v>
      </c>
      <c r="AP18" s="13">
        <v>5.2</v>
      </c>
      <c r="AQ18" s="13">
        <v>5.7</v>
      </c>
      <c r="AR18" s="13">
        <v>4.8</v>
      </c>
      <c r="AS18" s="13">
        <v>5.3</v>
      </c>
      <c r="AT18" s="13">
        <v>4.1</v>
      </c>
      <c r="AU18" s="13">
        <v>4.0</v>
      </c>
      <c r="AV18" s="13">
        <v>6.0</v>
      </c>
      <c r="AW18" s="13">
        <v>5.4</v>
      </c>
      <c r="AX18" s="13">
        <v>4.8</v>
      </c>
      <c r="AY18" s="13">
        <v>5.4</v>
      </c>
      <c r="AZ18" s="13">
        <v>6.2</v>
      </c>
      <c r="BA18" s="13">
        <v>6.0</v>
      </c>
      <c r="BB18" s="13">
        <v>6.9</v>
      </c>
      <c r="BC18" s="13">
        <v>6.6</v>
      </c>
      <c r="BD18" s="13">
        <v>6.0</v>
      </c>
      <c r="BE18" s="13">
        <v>6.7</v>
      </c>
      <c r="BF18" s="13">
        <v>4.5</v>
      </c>
      <c r="BG18" s="13">
        <v>6.0</v>
      </c>
      <c r="BH18" s="13">
        <v>4.8</v>
      </c>
      <c r="BI18" s="13">
        <v>5.8</v>
      </c>
      <c r="BJ18" s="13">
        <v>6.8</v>
      </c>
      <c r="BK18" s="13">
        <v>6.4</v>
      </c>
      <c r="BL18" s="13">
        <v>5.6</v>
      </c>
      <c r="BM18" s="13"/>
      <c r="BN18" s="13"/>
      <c r="BO18" s="13"/>
      <c r="BP18" s="13"/>
      <c r="BQ18" s="13">
        <v>4.1</v>
      </c>
      <c r="BR18" s="13">
        <v>4.6</v>
      </c>
      <c r="BS18" s="13">
        <v>5.0</v>
      </c>
      <c r="BT18" s="13" t="s">
        <v>179</v>
      </c>
      <c r="BU18" s="13"/>
      <c r="BV18" s="13" t="s">
        <v>180</v>
      </c>
      <c r="BX18" s="20">
        <v>2016.0</v>
      </c>
      <c r="BY18" s="13">
        <f t="shared" si="35"/>
        <v>354</v>
      </c>
      <c r="BZ18" s="20" t="str">
        <f t="shared" si="36"/>
        <v/>
      </c>
      <c r="CA18" s="20">
        <f t="shared" si="33"/>
        <v>10</v>
      </c>
      <c r="CB18" s="13">
        <f t="shared" si="37"/>
        <v>34</v>
      </c>
      <c r="CC18" s="13">
        <f t="shared" si="38"/>
        <v>40</v>
      </c>
      <c r="CD18" s="13">
        <f t="shared" si="39"/>
        <v>40</v>
      </c>
      <c r="CE18" s="13">
        <f t="shared" si="40"/>
        <v>40</v>
      </c>
      <c r="CF18" s="13">
        <f t="shared" si="41"/>
        <v>36</v>
      </c>
      <c r="CG18" s="13">
        <f t="shared" si="42"/>
        <v>32</v>
      </c>
      <c r="CH18" s="13">
        <f t="shared" si="43"/>
        <v>34</v>
      </c>
      <c r="CI18" s="13">
        <f t="shared" si="44"/>
        <v>44</v>
      </c>
      <c r="CJ18" s="13">
        <f t="shared" si="45"/>
        <v>38</v>
      </c>
      <c r="CK18" s="13">
        <f t="shared" si="46"/>
        <v>16</v>
      </c>
      <c r="CM18" s="20">
        <f t="shared" si="47"/>
        <v>0</v>
      </c>
      <c r="CN18" s="20">
        <f t="shared" si="48"/>
        <v>1</v>
      </c>
      <c r="CO18" s="20">
        <f t="shared" si="49"/>
        <v>1</v>
      </c>
      <c r="CP18" s="20">
        <f t="shared" si="50"/>
        <v>1</v>
      </c>
      <c r="CQ18" s="20">
        <f t="shared" si="51"/>
        <v>1</v>
      </c>
      <c r="CR18" s="20">
        <f t="shared" si="52"/>
        <v>1</v>
      </c>
      <c r="CS18" s="20">
        <f t="shared" si="53"/>
        <v>1</v>
      </c>
      <c r="CT18" s="20">
        <f t="shared" si="54"/>
        <v>1</v>
      </c>
      <c r="CU18" s="20">
        <f t="shared" si="55"/>
        <v>0</v>
      </c>
      <c r="CV18" s="20">
        <f t="shared" si="56"/>
        <v>0</v>
      </c>
    </row>
    <row r="19" ht="12.75" customHeight="1">
      <c r="A19" s="13">
        <v>11.0</v>
      </c>
      <c r="B19" s="13">
        <v>2016.0</v>
      </c>
      <c r="C19" s="13">
        <v>4.7</v>
      </c>
      <c r="D19" s="13">
        <v>5.2</v>
      </c>
      <c r="E19" s="13">
        <v>5.7</v>
      </c>
      <c r="F19" s="13">
        <v>5.1</v>
      </c>
      <c r="G19" s="13">
        <v>5.3</v>
      </c>
      <c r="H19" s="13">
        <v>4.0</v>
      </c>
      <c r="I19" s="13">
        <v>5.9</v>
      </c>
      <c r="J19" s="13">
        <v>5.0</v>
      </c>
      <c r="K19" s="13">
        <v>5.1</v>
      </c>
      <c r="L19" s="13">
        <v>6.0</v>
      </c>
      <c r="M19" s="13">
        <v>5.4</v>
      </c>
      <c r="N19" s="13">
        <v>4.0</v>
      </c>
      <c r="O19" s="13">
        <v>4.7</v>
      </c>
      <c r="P19" s="13">
        <v>6.5</v>
      </c>
      <c r="Q19" s="13">
        <v>6.1</v>
      </c>
      <c r="R19" s="13">
        <v>5.6</v>
      </c>
      <c r="S19" s="13">
        <v>5.5</v>
      </c>
      <c r="T19" s="13">
        <v>5.0</v>
      </c>
      <c r="U19" s="13">
        <v>4.7</v>
      </c>
      <c r="V19" s="13">
        <v>4.5</v>
      </c>
      <c r="W19" s="13">
        <v>7.0</v>
      </c>
      <c r="X19" s="13">
        <v>6.4</v>
      </c>
      <c r="Y19" s="13">
        <v>5.0</v>
      </c>
      <c r="Z19" s="13">
        <v>5.2</v>
      </c>
      <c r="AA19" s="13">
        <v>5.0</v>
      </c>
      <c r="AB19" s="13">
        <v>5.3</v>
      </c>
      <c r="AC19" s="13">
        <v>4.0</v>
      </c>
      <c r="AD19" s="13">
        <v>5.9</v>
      </c>
      <c r="AE19" s="13">
        <v>4.1</v>
      </c>
      <c r="AF19" s="13">
        <v>6.2</v>
      </c>
      <c r="AG19" s="13">
        <v>5.2</v>
      </c>
      <c r="AH19" s="13">
        <v>5.0</v>
      </c>
      <c r="AI19" s="13">
        <v>5.6</v>
      </c>
      <c r="AJ19" s="13">
        <v>5.5</v>
      </c>
      <c r="AK19" s="13">
        <v>5.0</v>
      </c>
      <c r="AL19" s="13">
        <v>6.1</v>
      </c>
      <c r="AM19" s="13">
        <v>6.1</v>
      </c>
      <c r="AN19" s="13">
        <v>5.7</v>
      </c>
      <c r="AO19" s="13">
        <v>5.5</v>
      </c>
      <c r="AP19" s="13">
        <v>6.9</v>
      </c>
      <c r="AQ19" s="13">
        <v>6.4</v>
      </c>
      <c r="AR19" s="13">
        <v>5.6</v>
      </c>
      <c r="AS19" s="13">
        <v>5.9</v>
      </c>
      <c r="AT19" s="13">
        <v>6.0</v>
      </c>
      <c r="AU19" s="13">
        <v>4.9</v>
      </c>
      <c r="AV19" s="13">
        <v>5.9</v>
      </c>
      <c r="AW19" s="13">
        <v>5.2</v>
      </c>
      <c r="AX19" s="13">
        <v>6.0</v>
      </c>
      <c r="AY19" s="13">
        <v>6.2</v>
      </c>
      <c r="AZ19" s="13">
        <v>6.9</v>
      </c>
      <c r="BA19" s="13">
        <v>7.0</v>
      </c>
      <c r="BB19" s="13">
        <v>4.4</v>
      </c>
      <c r="BC19" s="13">
        <v>6.5</v>
      </c>
      <c r="BD19" s="13">
        <v>6.1</v>
      </c>
      <c r="BE19" s="13">
        <v>6.8</v>
      </c>
      <c r="BF19" s="13">
        <v>4.6</v>
      </c>
      <c r="BG19" s="13">
        <v>4.5</v>
      </c>
      <c r="BH19" s="13">
        <v>6.3</v>
      </c>
      <c r="BI19" s="13">
        <v>5.4</v>
      </c>
      <c r="BJ19" s="13">
        <v>5.5</v>
      </c>
      <c r="BK19" s="13">
        <v>5.2</v>
      </c>
      <c r="BL19" s="13">
        <v>7.0</v>
      </c>
      <c r="BM19" s="13"/>
      <c r="BN19" s="13"/>
      <c r="BO19" s="13"/>
      <c r="BP19" s="13">
        <v>4.8</v>
      </c>
      <c r="BQ19" s="13">
        <v>4.0</v>
      </c>
      <c r="BR19" s="13">
        <v>4.0</v>
      </c>
      <c r="BS19" s="13">
        <v>4.0</v>
      </c>
      <c r="BT19" s="13" t="s">
        <v>182</v>
      </c>
      <c r="BU19" s="13" t="s">
        <v>168</v>
      </c>
      <c r="BV19" s="13" t="s">
        <v>180</v>
      </c>
      <c r="BX19" s="20">
        <v>2016.0</v>
      </c>
      <c r="BY19" s="13">
        <f t="shared" si="35"/>
        <v>362</v>
      </c>
      <c r="BZ19" s="20" t="str">
        <f t="shared" si="36"/>
        <v/>
      </c>
      <c r="CA19" s="20">
        <f t="shared" si="33"/>
        <v>11</v>
      </c>
      <c r="CB19" s="13">
        <f t="shared" si="37"/>
        <v>38</v>
      </c>
      <c r="CC19" s="13">
        <f t="shared" si="38"/>
        <v>40</v>
      </c>
      <c r="CD19" s="13">
        <f t="shared" si="39"/>
        <v>40</v>
      </c>
      <c r="CE19" s="13">
        <f t="shared" si="40"/>
        <v>40</v>
      </c>
      <c r="CF19" s="13">
        <f t="shared" si="41"/>
        <v>36</v>
      </c>
      <c r="CG19" s="13">
        <f t="shared" si="42"/>
        <v>32</v>
      </c>
      <c r="CH19" s="13">
        <f t="shared" si="43"/>
        <v>34</v>
      </c>
      <c r="CI19" s="13">
        <f t="shared" si="44"/>
        <v>44</v>
      </c>
      <c r="CJ19" s="13">
        <f t="shared" si="45"/>
        <v>42</v>
      </c>
      <c r="CK19" s="13">
        <f t="shared" si="46"/>
        <v>16</v>
      </c>
      <c r="CM19" s="20">
        <f t="shared" si="47"/>
        <v>1</v>
      </c>
      <c r="CN19" s="20">
        <f t="shared" si="48"/>
        <v>1</v>
      </c>
      <c r="CO19" s="20">
        <f t="shared" si="49"/>
        <v>1</v>
      </c>
      <c r="CP19" s="20">
        <f t="shared" si="50"/>
        <v>1</v>
      </c>
      <c r="CQ19" s="20">
        <f t="shared" si="51"/>
        <v>1</v>
      </c>
      <c r="CR19" s="20">
        <f t="shared" si="52"/>
        <v>1</v>
      </c>
      <c r="CS19" s="20">
        <f t="shared" si="53"/>
        <v>1</v>
      </c>
      <c r="CT19" s="20">
        <f t="shared" si="54"/>
        <v>1</v>
      </c>
      <c r="CU19" s="20">
        <f t="shared" si="55"/>
        <v>1</v>
      </c>
      <c r="CV19" s="20">
        <f t="shared" si="56"/>
        <v>0</v>
      </c>
    </row>
    <row r="20" ht="12.75" customHeight="1">
      <c r="A20" s="13">
        <v>12.0</v>
      </c>
      <c r="B20" s="13">
        <v>2016.0</v>
      </c>
      <c r="C20" s="13">
        <v>4.8</v>
      </c>
      <c r="D20" s="13">
        <v>4.6</v>
      </c>
      <c r="E20" s="13">
        <v>4.5</v>
      </c>
      <c r="F20" s="13">
        <v>4.7</v>
      </c>
      <c r="G20" s="13">
        <v>4.2</v>
      </c>
      <c r="H20" s="13">
        <v>6.0</v>
      </c>
      <c r="I20" s="13">
        <v>6.5</v>
      </c>
      <c r="J20" s="13">
        <v>5.3</v>
      </c>
      <c r="K20" s="13">
        <v>4.7</v>
      </c>
      <c r="L20" s="13">
        <v>5.2</v>
      </c>
      <c r="M20" s="13">
        <v>5.1</v>
      </c>
      <c r="N20" s="13">
        <v>5.9</v>
      </c>
      <c r="O20" s="13">
        <v>4.0</v>
      </c>
      <c r="P20" s="13">
        <v>6.5</v>
      </c>
      <c r="Q20" s="13">
        <v>6.0</v>
      </c>
      <c r="R20" s="13">
        <v>6.3</v>
      </c>
      <c r="S20" s="13">
        <v>5.5</v>
      </c>
      <c r="T20" s="13">
        <v>5.5</v>
      </c>
      <c r="U20" s="13">
        <v>5.3</v>
      </c>
      <c r="V20" s="13">
        <v>4.4</v>
      </c>
      <c r="W20" s="13">
        <v>6.6</v>
      </c>
      <c r="X20" s="13">
        <v>6.9</v>
      </c>
      <c r="Y20" s="13">
        <v>4.1</v>
      </c>
      <c r="Z20" s="13">
        <v>4.2</v>
      </c>
      <c r="AA20" s="13">
        <v>5.3</v>
      </c>
      <c r="AB20" s="13">
        <v>4.9</v>
      </c>
      <c r="AC20" s="13">
        <v>5.4</v>
      </c>
      <c r="AD20" s="13">
        <v>5.5</v>
      </c>
      <c r="AE20" s="13">
        <v>4.9</v>
      </c>
      <c r="AF20" s="13">
        <v>6.0</v>
      </c>
      <c r="AG20" s="13">
        <v>5.5</v>
      </c>
      <c r="AH20" s="13">
        <v>5.3</v>
      </c>
      <c r="AI20" s="13">
        <v>4.0</v>
      </c>
      <c r="AJ20" s="13">
        <v>5.0</v>
      </c>
      <c r="AK20" s="13">
        <v>5.0</v>
      </c>
      <c r="AL20" s="13">
        <v>5.6</v>
      </c>
      <c r="AM20" s="13">
        <v>5.4</v>
      </c>
      <c r="AN20" s="13">
        <v>4.6</v>
      </c>
      <c r="AO20" s="13">
        <v>4.0</v>
      </c>
      <c r="AP20" s="13">
        <v>5.9</v>
      </c>
      <c r="AQ20" s="13">
        <v>5.5</v>
      </c>
      <c r="AR20" s="13">
        <v>5.4</v>
      </c>
      <c r="AS20" s="13">
        <v>5.4</v>
      </c>
      <c r="AT20" s="13">
        <v>4.2</v>
      </c>
      <c r="AU20" s="13">
        <v>3.5</v>
      </c>
      <c r="AV20" s="13"/>
      <c r="AW20" s="13">
        <v>5.1</v>
      </c>
      <c r="AX20" s="13">
        <v>4.9</v>
      </c>
      <c r="AY20" s="13">
        <v>5.3</v>
      </c>
      <c r="AZ20" s="13">
        <v>4.9</v>
      </c>
      <c r="BA20" s="13">
        <v>5.7</v>
      </c>
      <c r="BB20" s="13">
        <v>5.3</v>
      </c>
      <c r="BC20" s="13"/>
      <c r="BD20" s="13">
        <v>5.8</v>
      </c>
      <c r="BE20" s="13">
        <v>6.7</v>
      </c>
      <c r="BF20" s="13">
        <v>4.6</v>
      </c>
      <c r="BG20" s="13">
        <v>5.0</v>
      </c>
      <c r="BH20" s="13">
        <v>4.9</v>
      </c>
      <c r="BI20" s="13">
        <v>4.3</v>
      </c>
      <c r="BJ20" s="13">
        <v>4.4</v>
      </c>
      <c r="BK20" s="13"/>
      <c r="BL20" s="13"/>
      <c r="BM20" s="13"/>
      <c r="BN20" s="13"/>
      <c r="BO20" s="13"/>
      <c r="BP20" s="13"/>
      <c r="BQ20" s="13">
        <v>4.8</v>
      </c>
      <c r="BR20" s="13">
        <v>4.9</v>
      </c>
      <c r="BS20" s="13">
        <v>4.8</v>
      </c>
      <c r="BT20" s="13" t="s">
        <v>184</v>
      </c>
      <c r="BU20" s="13"/>
      <c r="BV20" s="13"/>
      <c r="BX20" s="20">
        <v>2016.0</v>
      </c>
      <c r="BY20" s="13">
        <f t="shared" si="35"/>
        <v>320</v>
      </c>
      <c r="BZ20" s="20" t="str">
        <f t="shared" si="36"/>
        <v/>
      </c>
      <c r="CA20" s="20">
        <f t="shared" si="33"/>
        <v>12</v>
      </c>
      <c r="CB20" s="13">
        <f t="shared" si="37"/>
        <v>34</v>
      </c>
      <c r="CC20" s="13">
        <f t="shared" si="38"/>
        <v>40</v>
      </c>
      <c r="CD20" s="13">
        <f t="shared" si="39"/>
        <v>40</v>
      </c>
      <c r="CE20" s="13">
        <f t="shared" si="40"/>
        <v>40</v>
      </c>
      <c r="CF20" s="13">
        <f t="shared" si="41"/>
        <v>36</v>
      </c>
      <c r="CG20" s="13">
        <f t="shared" si="42"/>
        <v>32</v>
      </c>
      <c r="CH20" s="13">
        <f t="shared" si="43"/>
        <v>22</v>
      </c>
      <c r="CI20" s="13">
        <f t="shared" si="44"/>
        <v>38</v>
      </c>
      <c r="CJ20" s="13">
        <f t="shared" si="45"/>
        <v>38</v>
      </c>
      <c r="CK20" s="13">
        <f t="shared" si="46"/>
        <v>0</v>
      </c>
      <c r="CM20" s="20">
        <f t="shared" si="47"/>
        <v>0</v>
      </c>
      <c r="CN20" s="20">
        <f t="shared" si="48"/>
        <v>1</v>
      </c>
      <c r="CO20" s="20">
        <f t="shared" si="49"/>
        <v>1</v>
      </c>
      <c r="CP20" s="20">
        <f t="shared" si="50"/>
        <v>1</v>
      </c>
      <c r="CQ20" s="20">
        <f t="shared" si="51"/>
        <v>1</v>
      </c>
      <c r="CR20" s="20">
        <f t="shared" si="52"/>
        <v>1</v>
      </c>
      <c r="CS20" s="20">
        <f t="shared" si="53"/>
        <v>0</v>
      </c>
      <c r="CT20" s="20">
        <f t="shared" si="54"/>
        <v>0</v>
      </c>
      <c r="CU20" s="20">
        <f t="shared" si="55"/>
        <v>0</v>
      </c>
      <c r="CV20" s="20">
        <f t="shared" si="56"/>
        <v>0</v>
      </c>
    </row>
    <row r="21" ht="12.75" customHeight="1">
      <c r="BY21" s="13"/>
      <c r="BZ21" s="20" t="str">
        <f t="shared" si="36"/>
        <v/>
      </c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ht="12.75" customHeight="1">
      <c r="BX22" s="22" t="s">
        <v>405</v>
      </c>
      <c r="BY22" s="5">
        <f>AVERAGE(BY15:BY20)</f>
        <v>313.6666667</v>
      </c>
      <c r="BZ22" s="5"/>
      <c r="CA22" s="5"/>
      <c r="CB22" s="5">
        <f t="shared" ref="CB22:CK22" si="57">AVERAGE(CB15:CB20)</f>
        <v>36</v>
      </c>
      <c r="CC22" s="5">
        <f t="shared" si="57"/>
        <v>39.33333333</v>
      </c>
      <c r="CD22" s="5">
        <f t="shared" si="57"/>
        <v>37.66666667</v>
      </c>
      <c r="CE22" s="5">
        <f t="shared" si="57"/>
        <v>37.33333333</v>
      </c>
      <c r="CF22" s="5">
        <f t="shared" si="57"/>
        <v>32.33333333</v>
      </c>
      <c r="CG22" s="5">
        <f t="shared" si="57"/>
        <v>26.66666667</v>
      </c>
      <c r="CH22" s="5">
        <f t="shared" si="57"/>
        <v>25.33333333</v>
      </c>
      <c r="CI22" s="5">
        <f t="shared" si="57"/>
        <v>35.66666667</v>
      </c>
      <c r="CJ22" s="5">
        <f t="shared" si="57"/>
        <v>30.33333333</v>
      </c>
      <c r="CK22" s="5">
        <f t="shared" si="57"/>
        <v>13</v>
      </c>
    </row>
    <row r="23" ht="12.75" customHeight="1">
      <c r="BY23" s="5"/>
      <c r="BZ23" s="22" t="str">
        <f t="shared" ref="BZ23:BZ24" si="58">IF(BY23&gt;384, "titulado", "")</f>
        <v/>
      </c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ht="12.75" customHeight="1">
      <c r="A24" s="20">
        <v>2017.0</v>
      </c>
      <c r="BY24" s="5"/>
      <c r="BZ24" s="22" t="str">
        <f t="shared" si="58"/>
        <v/>
      </c>
      <c r="CA24" s="20">
        <f t="shared" ref="CA24:CA38" si="59">A24</f>
        <v>2017</v>
      </c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ht="12.75" customHeight="1">
      <c r="A25" s="21" t="s">
        <v>0</v>
      </c>
      <c r="B25" s="21" t="s">
        <v>402</v>
      </c>
      <c r="C25" s="21" t="s">
        <v>74</v>
      </c>
      <c r="D25" s="21" t="s">
        <v>75</v>
      </c>
      <c r="E25" s="21" t="s">
        <v>76</v>
      </c>
      <c r="F25" s="21" t="s">
        <v>77</v>
      </c>
      <c r="G25" s="21" t="s">
        <v>78</v>
      </c>
      <c r="H25" s="21" t="s">
        <v>79</v>
      </c>
      <c r="I25" s="21" t="s">
        <v>80</v>
      </c>
      <c r="J25" s="21" t="s">
        <v>81</v>
      </c>
      <c r="K25" s="21" t="s">
        <v>82</v>
      </c>
      <c r="L25" s="21" t="s">
        <v>83</v>
      </c>
      <c r="M25" s="21" t="s">
        <v>84</v>
      </c>
      <c r="N25" s="21" t="s">
        <v>85</v>
      </c>
      <c r="O25" s="21" t="s">
        <v>86</v>
      </c>
      <c r="P25" s="21" t="s">
        <v>87</v>
      </c>
      <c r="Q25" s="21" t="s">
        <v>88</v>
      </c>
      <c r="R25" s="21" t="s">
        <v>89</v>
      </c>
      <c r="S25" s="21" t="s">
        <v>90</v>
      </c>
      <c r="T25" s="21" t="s">
        <v>91</v>
      </c>
      <c r="U25" s="21" t="s">
        <v>92</v>
      </c>
      <c r="V25" s="21" t="s">
        <v>93</v>
      </c>
      <c r="W25" s="21" t="s">
        <v>94</v>
      </c>
      <c r="X25" s="21" t="s">
        <v>95</v>
      </c>
      <c r="Y25" s="21" t="s">
        <v>96</v>
      </c>
      <c r="Z25" s="21" t="s">
        <v>97</v>
      </c>
      <c r="AA25" s="21" t="s">
        <v>98</v>
      </c>
      <c r="AB25" s="21" t="s">
        <v>99</v>
      </c>
      <c r="AC25" s="21" t="s">
        <v>100</v>
      </c>
      <c r="AD25" s="21" t="s">
        <v>101</v>
      </c>
      <c r="AE25" s="21" t="s">
        <v>102</v>
      </c>
      <c r="AF25" s="21" t="s">
        <v>103</v>
      </c>
      <c r="AG25" s="21" t="s">
        <v>104</v>
      </c>
      <c r="AH25" s="21" t="s">
        <v>105</v>
      </c>
      <c r="AI25" s="21" t="s">
        <v>106</v>
      </c>
      <c r="AJ25" s="21" t="s">
        <v>107</v>
      </c>
      <c r="AK25" s="21" t="s">
        <v>108</v>
      </c>
      <c r="AL25" s="21" t="s">
        <v>109</v>
      </c>
      <c r="AM25" s="21" t="s">
        <v>110</v>
      </c>
      <c r="AN25" s="21" t="s">
        <v>111</v>
      </c>
      <c r="AO25" s="21" t="s">
        <v>112</v>
      </c>
      <c r="AP25" s="21" t="s">
        <v>113</v>
      </c>
      <c r="AQ25" s="21" t="s">
        <v>114</v>
      </c>
      <c r="AR25" s="21" t="s">
        <v>115</v>
      </c>
      <c r="AS25" s="21" t="s">
        <v>116</v>
      </c>
      <c r="AT25" s="21" t="s">
        <v>117</v>
      </c>
      <c r="AU25" s="21" t="s">
        <v>118</v>
      </c>
      <c r="AV25" s="21" t="s">
        <v>119</v>
      </c>
      <c r="AW25" s="21" t="s">
        <v>120</v>
      </c>
      <c r="AX25" s="21" t="s">
        <v>121</v>
      </c>
      <c r="AY25" s="21" t="s">
        <v>122</v>
      </c>
      <c r="AZ25" s="21" t="s">
        <v>123</v>
      </c>
      <c r="BA25" s="21" t="s">
        <v>124</v>
      </c>
      <c r="BB25" s="21" t="s">
        <v>125</v>
      </c>
      <c r="BC25" s="21" t="s">
        <v>126</v>
      </c>
      <c r="BD25" s="21" t="s">
        <v>127</v>
      </c>
      <c r="BE25" s="21" t="s">
        <v>128</v>
      </c>
      <c r="BF25" s="21" t="s">
        <v>129</v>
      </c>
      <c r="BG25" s="21" t="s">
        <v>130</v>
      </c>
      <c r="BH25" s="21" t="s">
        <v>131</v>
      </c>
      <c r="BI25" s="21" t="s">
        <v>132</v>
      </c>
      <c r="BJ25" s="21" t="s">
        <v>133</v>
      </c>
      <c r="BK25" s="21" t="s">
        <v>134</v>
      </c>
      <c r="BL25" s="21" t="s">
        <v>135</v>
      </c>
      <c r="BM25" s="21" t="s">
        <v>136</v>
      </c>
      <c r="BN25" s="21" t="s">
        <v>137</v>
      </c>
      <c r="BO25" s="21" t="s">
        <v>138</v>
      </c>
      <c r="BP25" s="21" t="s">
        <v>139</v>
      </c>
      <c r="BQ25" s="21" t="s">
        <v>140</v>
      </c>
      <c r="BR25" s="21" t="s">
        <v>141</v>
      </c>
      <c r="BS25" s="21" t="s">
        <v>142</v>
      </c>
      <c r="BT25" s="21" t="s">
        <v>143</v>
      </c>
      <c r="BU25" s="21" t="s">
        <v>144</v>
      </c>
      <c r="BV25" s="21" t="s">
        <v>145</v>
      </c>
      <c r="BY25" s="5"/>
      <c r="CA25" s="20" t="str">
        <f t="shared" si="59"/>
        <v>Alumno</v>
      </c>
      <c r="CB25" s="5" t="s">
        <v>147</v>
      </c>
      <c r="CC25" s="5" t="s">
        <v>148</v>
      </c>
      <c r="CD25" s="5" t="s">
        <v>149</v>
      </c>
      <c r="CE25" s="5" t="s">
        <v>150</v>
      </c>
      <c r="CF25" s="5" t="s">
        <v>151</v>
      </c>
      <c r="CG25" s="5" t="s">
        <v>152</v>
      </c>
      <c r="CH25" s="5" t="s">
        <v>153</v>
      </c>
      <c r="CI25" s="5" t="s">
        <v>154</v>
      </c>
      <c r="CJ25" s="5" t="s">
        <v>155</v>
      </c>
      <c r="CK25" s="5" t="s">
        <v>156</v>
      </c>
    </row>
    <row r="26" ht="12.75" customHeight="1">
      <c r="A26" s="13">
        <v>1.0</v>
      </c>
      <c r="B26" s="13">
        <v>2017.0</v>
      </c>
      <c r="C26" s="13">
        <v>6.1</v>
      </c>
      <c r="D26" s="13">
        <v>5.0</v>
      </c>
      <c r="E26" s="13">
        <v>5.4</v>
      </c>
      <c r="F26" s="13">
        <v>4.8</v>
      </c>
      <c r="G26" s="13">
        <v>5.0</v>
      </c>
      <c r="H26" s="13">
        <v>4.9</v>
      </c>
      <c r="I26" s="13">
        <v>6.6</v>
      </c>
      <c r="J26" s="13">
        <v>5.6</v>
      </c>
      <c r="K26" s="13">
        <v>4.7</v>
      </c>
      <c r="L26" s="13">
        <v>5.2</v>
      </c>
      <c r="M26" s="13">
        <v>5.2</v>
      </c>
      <c r="N26" s="13">
        <v>5.7</v>
      </c>
      <c r="O26" s="13">
        <v>5.7</v>
      </c>
      <c r="P26" s="13">
        <v>6.4</v>
      </c>
      <c r="Q26" s="13">
        <v>5.0</v>
      </c>
      <c r="R26" s="13">
        <v>5.4</v>
      </c>
      <c r="S26" s="13">
        <v>4.7</v>
      </c>
      <c r="T26" s="13">
        <v>5.0</v>
      </c>
      <c r="U26" s="13">
        <v>5.1</v>
      </c>
      <c r="V26" s="13">
        <v>4.4</v>
      </c>
      <c r="W26" s="13">
        <v>5.1</v>
      </c>
      <c r="X26" s="13">
        <v>6.1</v>
      </c>
      <c r="Y26" s="13">
        <v>5.2</v>
      </c>
      <c r="Z26" s="13">
        <v>4.9</v>
      </c>
      <c r="AA26" s="13">
        <v>5.1</v>
      </c>
      <c r="AB26" s="13">
        <v>5.5</v>
      </c>
      <c r="AC26" s="13">
        <v>4.5</v>
      </c>
      <c r="AD26" s="13">
        <v>5.5</v>
      </c>
      <c r="AE26" s="13">
        <v>4.9</v>
      </c>
      <c r="AF26" s="13">
        <v>6.9</v>
      </c>
      <c r="AG26" s="13">
        <v>4.8</v>
      </c>
      <c r="AH26" s="13">
        <v>4.4</v>
      </c>
      <c r="AI26" s="13">
        <v>5.6</v>
      </c>
      <c r="AJ26" s="13">
        <v>4.7</v>
      </c>
      <c r="AK26" s="13"/>
      <c r="AL26" s="13">
        <v>5.1</v>
      </c>
      <c r="AM26" s="13">
        <v>6.2</v>
      </c>
      <c r="AN26" s="13">
        <v>5.6</v>
      </c>
      <c r="AO26" s="13">
        <v>5.1</v>
      </c>
      <c r="AP26" s="13">
        <v>5.8</v>
      </c>
      <c r="AQ26" s="13"/>
      <c r="AR26" s="13">
        <v>5.8</v>
      </c>
      <c r="AS26" s="13">
        <v>6.0</v>
      </c>
      <c r="AT26" s="13">
        <v>5.8</v>
      </c>
      <c r="AU26" s="13"/>
      <c r="AV26" s="13">
        <v>6.1</v>
      </c>
      <c r="AW26" s="13"/>
      <c r="AX26" s="13"/>
      <c r="AY26" s="13"/>
      <c r="AZ26" s="13">
        <v>4.6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>
        <v>6.2</v>
      </c>
      <c r="BQ26" s="13">
        <v>4.6</v>
      </c>
      <c r="BR26" s="13">
        <v>4.1</v>
      </c>
      <c r="BS26" s="13">
        <v>4.3</v>
      </c>
      <c r="BT26" s="13"/>
      <c r="BU26" s="13"/>
      <c r="BV26" s="13"/>
      <c r="BX26" s="20">
        <v>2017.0</v>
      </c>
      <c r="BY26" s="13">
        <f t="shared" ref="BY26:BY38" si="60">IF(C26&gt;3.9,$C$2,0)+IF(D26&gt;3.9,$D$2,0)+IF(E26&gt;3.9,$E$2,0)+IF(F26&gt;3.9,$F$2,0)+IF(G26&gt;3.9,$G$2,0)+IF(H26&gt;3.9,$H$2,0)+IF(I26&gt;3.9,$I$2,0)+IF(J26&gt;3.9,$J$2,0)+IF(K26&gt;3.9,$K$2,0)+IF(L26&gt;3.9,$L$2,0)+IF(M26&gt;3.9,$M$2,0)+IF(N26&gt;3.9,$N$2,0)+IF(O26&gt;3.9,$O$2,0)+IF(P26&gt;3.9,$P$2,0)+IF(Q26&gt;3.9,$Q$2,0)+IF(R26&gt;3.9,$R$2,0)+IF(S26&gt;3.9,$S$2,0)+IF(T26&gt;3.9,$T$2,0)+IF(U26&gt;3.9,$U$2,0)+IF(V26&gt;3.9,$V$2,0)+IF(W26&gt;3.9,$W$2,0)+IF(X26&gt;3.9,$X$2,0)+IF(Y26&gt;3.9,$Y$2,0)+IF(Z26&gt;3.9,$Z$2,0)+IF(AA26&gt;3.9,$AA$2,0)+IF(AB26&gt;3.9,$AB$2,0)+IF(AC26&gt;3.9,$AC$2,0)+IF(AD26&gt;3.9,$AD$2,0)+IF(AE26&gt;3.9,$AE$2,0)+IF(AF26&gt;3.9,$AF$2,0)+IF(AG26&gt;3.9,$AG$2,0)+IF(AH26&gt;3.9,$AH$2,0)+IF(AI26&gt;3.9,$AI$2,0)+IF(AJ26&gt;3.9,$AJ$2,0)+IF(AK26&gt;3.9,$AK$2,0)+IF(AL26&gt;3.9,$AL$2,0)+IF(AM26&gt;3.9,$AM$2,0)+IF(AN26&gt;3.9,$AN$2,0)+IF(AO26&gt;3.9,$AO$2,0)+IF(AP26&gt;3.9,$AP$2,0)+IF(AQ26&gt;3.9,$AQ$2,0)+IF(AR26&gt;3.9,$AR$2,0)+IF(AS26&gt;3.9,$AS$2,0)+IF(AT26&gt;3.9,$AT$2,0)+IF(AU26&gt;3.9,$AU$2,0)+IF(AV26&gt;3.9,$AV$2,0)+IF(AW26&gt;3.9,$AW$2,0)+IF(AX26&gt;3.9,$AX$2,0)+IF(AY26&gt;3.9,$AY$2,0)+IF(AZ26&gt;3.9,$AZ$2,0)+IF(BA26&gt;3.9,$BA$2,0)+IF(BB26&gt;3.9,$BB$2,0)+IF(BC26&gt;3.9,$BC$2,0)+IF(BD26&gt;3.9,$BD$2,0)+IF(BE26&gt;3.9,$BE$2,0)+IF(BF26&gt;3.9,$BF$2,0)+IF(BG26&gt;3.9,$BG$2,0)+IF(BH26&gt;3.9,$BH$2,0)+IF(BI26&gt;3.9,$BI$2,0)+IF(BJ26&gt;3.9,$BJ$2,0)+IF(BK26&gt;3.9,$BK$2,0)+IF(BL26&gt;3.9,$BL$2,0)+IF(BM26&gt;3.9,$BM$2,0)+IF(BN26&gt;3.9,$BN$2,0)+IF(BO26&gt;3.9,$BO$2,0)+IF(BP26&gt;3.9,$BP$2,0)+IF(BQ26&gt;3.9,$BQ$2,0)+IF(BR26&gt;3.9,$BR$2,0)+IF(BS26&gt;3.9,$BS$2,0)+IF(BT26&gt;3.9,$BT$2,0)+IF(BU26&gt;3.9,$BU$2,0)+IF(BV26&gt;3.9,$BV$2,0)</f>
        <v>248</v>
      </c>
      <c r="BZ26" s="20" t="str">
        <f t="shared" ref="BZ26:BZ39" si="61">IF(BY26&gt;384, "titulado", "")</f>
        <v/>
      </c>
      <c r="CA26" s="20">
        <f t="shared" si="59"/>
        <v>1</v>
      </c>
      <c r="CB26" s="13">
        <f t="shared" ref="CB26:CB38" si="62">IF(C26&gt;3.9,$C$2,0)+IF(D26&gt;3.9,$D$2,0)+IF(E26&gt;3.9,$E$2,0)+IF(F26&gt;3.9,$F$2,0)+IF(G26&gt;3.9,$G$2,0)+IF(H26&gt;3.9,$H$2,0)+IF(I26&gt;3.9,$I$2,0)+IF(BP26&gt;3.9,$BP$2,0)</f>
        <v>38</v>
      </c>
      <c r="CC26" s="13">
        <f t="shared" ref="CC26:CC38" si="63">IF(J26&gt;3.9,$J$2,0)+IF(K26&gt;3.9,$K$2,0)+IF(L26&gt;3.9,$L$2,0)+IF(M26&gt;3.9,$M$2,0)+IF(N26&gt;3.9,$N$2,0)+IF(O26&gt;3.9,$O$2,0)+IF(P26&gt;3.9,$P$2,0)+IF(BQ26&gt;3.9,$BQ$2,0)</f>
        <v>40</v>
      </c>
      <c r="CD26" s="13">
        <f t="shared" ref="CD26:CD38" si="64">IF(Q26&gt;3.9,$Q$2,0)+IF(R26&gt;3.9,$R$2,0)+IF(S26&gt;3.9,$S$2,0)+IF(T26&gt;3.9,$T$2,0)+IF(U26&gt;3.9,$U$2,0)+IF(V26&gt;3.9,$V$2,0)+IF(W26&gt;3.9,$W$2,0)+IF(BR26&gt;3.9,$BR$2,0)</f>
        <v>40</v>
      </c>
      <c r="CE26" s="13">
        <f t="shared" ref="CE26:CE38" si="65">IF(X26&gt;3.9,$X$2,0)+IF(Y26&gt;3.9,$Y$2,0)+IF(Z26&gt;3.9,$Z$2,0)+IF(AA26&gt;3.9,$AA$2,0)+IF(AB26&gt;3.9,$AB$2,0)+IF(AC26&gt;3.9,$AC$2,0)+IF(AD26&gt;3.9,$AD$2,0)+IF(BS26&gt;3.9,$BS$2,0)</f>
        <v>40</v>
      </c>
      <c r="CF26" s="13">
        <f t="shared" ref="CF26:CF38" si="66">IF(AE26&gt;3.9,$AE$2,0)+IF(AF26&gt;3.9,$AF$2,0)+IF(AG26&gt;3.9,$AG$2,0)+IF(AH26&gt;3.9,$AH$2,0)+IF(AI26&gt;3.9,$AI$2,0)+IF(AJ26&gt;3.9,$AJ$2,0)+IF(AK26&gt;3.9,$AK$2,0)</f>
        <v>32</v>
      </c>
      <c r="CG26" s="13">
        <f t="shared" ref="CG26:CG38" si="67">IF(AL26&gt;3.9,$AL$2,0)+IF(AM26&gt;3.9,$AM$2,0)+IF(AN26&gt;3.9,$AN$2,0)+IF(AO26&gt;3.9,$AO$2,0)+IF(AP26&gt;3.9,$AP$2,0)+IF(AQ26&gt;3.9,$AQ$2,0)</f>
        <v>28</v>
      </c>
      <c r="CH26" s="13">
        <f t="shared" ref="CH26:CH38" si="68">IF(AR26&gt;3.9,$AR$2,0)+IF(AS26&gt;3.9,$AS$2,0)+IF(AT26&gt;3.9,$AT$2,0)+IF(AU26&gt;3.9,$AU$2,0)+IF(AV26&gt;3.9,$AV$2,0)+IF(AW26&gt;3.9,$AW$2,0)</f>
        <v>24</v>
      </c>
      <c r="CI26" s="13">
        <f t="shared" ref="CI26:CI38" si="69">IF(AX26&gt;3.9,$AX$2,0)+IF(AY26&gt;3.9,$AY$2,0)+IF(AZ26&gt;3.9,$AZ$2,0)+IF(BA26&gt;3.9,$BA$2,0)+IF(BB26&gt;3.9,$BB$2,0)+IF(BC26&gt;3.9,$BC$2,0)+IF(BD26&gt;3.9,$BD$2,0)+IF(BT26&gt;3.9,$BT$2,0)</f>
        <v>6</v>
      </c>
      <c r="CJ26" s="13">
        <f t="shared" ref="CJ26:CJ38" si="70">IF(BE26&gt;3.9,$BE$2,0)+IF(BF26&gt;3.9,$BF$2,0)+IF(BG26&gt;3.9,$BG$2,0)+IF(BH26&gt;3.9,$BH$2,0)+IF(BI26&gt;3.9,$BI$2,0)+IF(BJ26&gt;3.9,$BJ$2,0)+IF(BU26&gt;3.9,$BU$2,0)</f>
        <v>0</v>
      </c>
      <c r="CK26" s="13">
        <f t="shared" ref="CK26:CK38" si="71">IF(BK26&gt;3.9,$BK$2,0)+IF(BL26&gt;3.9,$BL$2,0)+IF(BM26&gt;3.9,$BM$2,0)+IF(BN26&gt;3.9,$BN$2,0)+IF(BO26&gt;3.9,$BO$2,0)+IF(BV26&gt;3.9,$BV$2,0)</f>
        <v>0</v>
      </c>
      <c r="CM26" s="20">
        <f t="shared" ref="CM26:CM38" si="72">IF(CB26=$CB$6,1,0)</f>
        <v>1</v>
      </c>
      <c r="CN26" s="20">
        <f t="shared" ref="CN26:CN38" si="73">IF(CC26=$CC$6,1,0)</f>
        <v>1</v>
      </c>
      <c r="CO26" s="20">
        <f t="shared" ref="CO26:CO38" si="74">IF(CD26=$CD$6,1,0)</f>
        <v>1</v>
      </c>
      <c r="CP26" s="20">
        <f t="shared" ref="CP26:CP38" si="75">IF(CE26=$CC$6,1,0)</f>
        <v>1</v>
      </c>
      <c r="CQ26" s="20">
        <f t="shared" ref="CQ26:CQ38" si="76">IF(CF26=$CF$6,1,0)</f>
        <v>0</v>
      </c>
      <c r="CR26" s="20">
        <f t="shared" ref="CR26:CR38" si="77">IF(CG26=$CG$6,1,0)</f>
        <v>0</v>
      </c>
      <c r="CS26" s="20">
        <f t="shared" ref="CS26:CS38" si="78">IF(CH26=$CH$6,1,0)</f>
        <v>0</v>
      </c>
      <c r="CT26" s="20">
        <f t="shared" ref="CT26:CT38" si="79">IF(CI26=$CI$6,1,0)</f>
        <v>0</v>
      </c>
      <c r="CU26" s="20">
        <f t="shared" ref="CU26:CU38" si="80">IF(CJ26=$CJ$6,1,0)</f>
        <v>0</v>
      </c>
      <c r="CV26" s="20">
        <f t="shared" ref="CV26:CV38" si="81">IF(CK26=$CK$6,1,0)</f>
        <v>0</v>
      </c>
    </row>
    <row r="27" ht="12.75" customHeight="1">
      <c r="A27" s="13">
        <v>7.0</v>
      </c>
      <c r="B27" s="13">
        <v>2017.0</v>
      </c>
      <c r="C27" s="13">
        <v>5.8</v>
      </c>
      <c r="D27" s="13">
        <v>4.8</v>
      </c>
      <c r="E27" s="13">
        <v>4.4</v>
      </c>
      <c r="F27" s="13">
        <v>4.9</v>
      </c>
      <c r="G27" s="13">
        <v>5.1</v>
      </c>
      <c r="H27" s="13">
        <v>6.3</v>
      </c>
      <c r="I27" s="13">
        <v>5.9</v>
      </c>
      <c r="J27" s="13">
        <v>5.3</v>
      </c>
      <c r="K27" s="13">
        <v>4.2</v>
      </c>
      <c r="L27" s="13">
        <v>4.4</v>
      </c>
      <c r="M27" s="13">
        <v>4.6</v>
      </c>
      <c r="N27" s="13">
        <v>4.7</v>
      </c>
      <c r="O27" s="13">
        <v>4.7</v>
      </c>
      <c r="P27" s="13">
        <v>6.3</v>
      </c>
      <c r="Q27" s="13">
        <v>5.8</v>
      </c>
      <c r="R27" s="13">
        <v>4.1</v>
      </c>
      <c r="S27" s="13">
        <v>4.2</v>
      </c>
      <c r="T27" s="13">
        <v>4.0</v>
      </c>
      <c r="U27" s="13">
        <v>4.8</v>
      </c>
      <c r="V27" s="13">
        <v>5.0</v>
      </c>
      <c r="W27" s="13">
        <v>7.0</v>
      </c>
      <c r="X27" s="13">
        <v>6.6</v>
      </c>
      <c r="Y27" s="13">
        <v>4.5</v>
      </c>
      <c r="Z27" s="13">
        <v>5.2</v>
      </c>
      <c r="AA27" s="13">
        <v>5.9</v>
      </c>
      <c r="AB27" s="13">
        <v>5.2</v>
      </c>
      <c r="AC27" s="13">
        <v>4.0</v>
      </c>
      <c r="AD27" s="13">
        <v>4.9</v>
      </c>
      <c r="AE27" s="13">
        <v>4.5</v>
      </c>
      <c r="AF27" s="13">
        <v>6.3</v>
      </c>
      <c r="AG27" s="13">
        <v>5.4</v>
      </c>
      <c r="AH27" s="13">
        <v>5.7</v>
      </c>
      <c r="AI27" s="13">
        <v>4.3</v>
      </c>
      <c r="AJ27" s="13">
        <v>4.3</v>
      </c>
      <c r="AK27" s="13">
        <v>4.7</v>
      </c>
      <c r="AL27" s="13">
        <v>4.8</v>
      </c>
      <c r="AM27" s="13">
        <v>5.5</v>
      </c>
      <c r="AN27" s="13">
        <v>4.0</v>
      </c>
      <c r="AO27" s="13">
        <v>4.5</v>
      </c>
      <c r="AP27" s="13">
        <v>6.1</v>
      </c>
      <c r="AQ27" s="13">
        <v>5.5</v>
      </c>
      <c r="AR27" s="13"/>
      <c r="AS27" s="13">
        <v>5.4</v>
      </c>
      <c r="AT27" s="13">
        <v>4.3</v>
      </c>
      <c r="AU27" s="13">
        <v>4.7</v>
      </c>
      <c r="AV27" s="13">
        <v>5.6</v>
      </c>
      <c r="AW27" s="13">
        <v>5.9</v>
      </c>
      <c r="AX27" s="13">
        <v>5.5</v>
      </c>
      <c r="AY27" s="13">
        <v>5.7</v>
      </c>
      <c r="AZ27" s="13">
        <v>7.0</v>
      </c>
      <c r="BA27" s="13">
        <v>5.9</v>
      </c>
      <c r="BB27" s="13">
        <v>4.8</v>
      </c>
      <c r="BC27" s="13">
        <v>6.2</v>
      </c>
      <c r="BD27" s="13">
        <v>6.1</v>
      </c>
      <c r="BE27" s="13">
        <v>6.5</v>
      </c>
      <c r="BF27" s="13">
        <v>4.3</v>
      </c>
      <c r="BG27" s="13">
        <v>5.0</v>
      </c>
      <c r="BH27" s="13">
        <v>4.2</v>
      </c>
      <c r="BI27" s="13">
        <v>3.2</v>
      </c>
      <c r="BJ27" s="13">
        <v>5.2</v>
      </c>
      <c r="BK27" s="13">
        <v>5.0</v>
      </c>
      <c r="BL27" s="13"/>
      <c r="BM27" s="13"/>
      <c r="BN27" s="13"/>
      <c r="BO27" s="13"/>
      <c r="BP27" s="13"/>
      <c r="BQ27" s="13">
        <v>4.8</v>
      </c>
      <c r="BR27" s="13">
        <v>5.0</v>
      </c>
      <c r="BS27" s="13">
        <v>4.1</v>
      </c>
      <c r="BT27" s="13" t="s">
        <v>168</v>
      </c>
      <c r="BU27" s="13" t="s">
        <v>175</v>
      </c>
      <c r="BV27" s="13" t="s">
        <v>172</v>
      </c>
      <c r="BX27" s="20">
        <v>2017.0</v>
      </c>
      <c r="BY27" s="13">
        <f t="shared" si="60"/>
        <v>340</v>
      </c>
      <c r="BZ27" s="20" t="str">
        <f t="shared" si="61"/>
        <v/>
      </c>
      <c r="CA27" s="20">
        <f t="shared" si="59"/>
        <v>7</v>
      </c>
      <c r="CB27" s="13">
        <f t="shared" si="62"/>
        <v>34</v>
      </c>
      <c r="CC27" s="13">
        <f t="shared" si="63"/>
        <v>40</v>
      </c>
      <c r="CD27" s="13">
        <f t="shared" si="64"/>
        <v>40</v>
      </c>
      <c r="CE27" s="13">
        <f t="shared" si="65"/>
        <v>40</v>
      </c>
      <c r="CF27" s="13">
        <f t="shared" si="66"/>
        <v>36</v>
      </c>
      <c r="CG27" s="13">
        <f t="shared" si="67"/>
        <v>32</v>
      </c>
      <c r="CH27" s="13">
        <f t="shared" si="68"/>
        <v>28</v>
      </c>
      <c r="CI27" s="13">
        <f t="shared" si="69"/>
        <v>44</v>
      </c>
      <c r="CJ27" s="13">
        <f t="shared" si="70"/>
        <v>36</v>
      </c>
      <c r="CK27" s="13">
        <f t="shared" si="71"/>
        <v>10</v>
      </c>
      <c r="CM27" s="20">
        <f t="shared" si="72"/>
        <v>0</v>
      </c>
      <c r="CN27" s="20">
        <f t="shared" si="73"/>
        <v>1</v>
      </c>
      <c r="CO27" s="20">
        <f t="shared" si="74"/>
        <v>1</v>
      </c>
      <c r="CP27" s="20">
        <f t="shared" si="75"/>
        <v>1</v>
      </c>
      <c r="CQ27" s="20">
        <f t="shared" si="76"/>
        <v>1</v>
      </c>
      <c r="CR27" s="20">
        <f t="shared" si="77"/>
        <v>1</v>
      </c>
      <c r="CS27" s="20">
        <f t="shared" si="78"/>
        <v>0</v>
      </c>
      <c r="CT27" s="20">
        <f t="shared" si="79"/>
        <v>1</v>
      </c>
      <c r="CU27" s="20">
        <f t="shared" si="80"/>
        <v>0</v>
      </c>
      <c r="CV27" s="20">
        <f t="shared" si="81"/>
        <v>0</v>
      </c>
    </row>
    <row r="28" ht="12.75" customHeight="1">
      <c r="A28" s="13">
        <v>14.0</v>
      </c>
      <c r="B28" s="13">
        <v>2017.0</v>
      </c>
      <c r="C28" s="13">
        <v>5.9</v>
      </c>
      <c r="D28" s="13">
        <v>4.7</v>
      </c>
      <c r="E28" s="13">
        <v>4.7</v>
      </c>
      <c r="F28" s="13">
        <v>5.2</v>
      </c>
      <c r="G28" s="13">
        <v>5.6</v>
      </c>
      <c r="H28" s="13">
        <v>6.3</v>
      </c>
      <c r="I28" s="13">
        <v>6.5</v>
      </c>
      <c r="J28" s="13">
        <v>5.4</v>
      </c>
      <c r="K28" s="13">
        <v>4.4</v>
      </c>
      <c r="L28" s="13">
        <v>4.1</v>
      </c>
      <c r="M28" s="13">
        <v>4.5</v>
      </c>
      <c r="N28" s="13">
        <v>4.7</v>
      </c>
      <c r="O28" s="13">
        <v>5.0</v>
      </c>
      <c r="P28" s="13">
        <v>6.5</v>
      </c>
      <c r="Q28" s="13">
        <v>6.0</v>
      </c>
      <c r="R28" s="13">
        <v>5.3</v>
      </c>
      <c r="S28" s="13">
        <v>4.2</v>
      </c>
      <c r="T28" s="13">
        <v>5.8</v>
      </c>
      <c r="U28" s="13">
        <v>5.4</v>
      </c>
      <c r="V28" s="13">
        <v>4.5</v>
      </c>
      <c r="W28" s="13">
        <v>7.0</v>
      </c>
      <c r="X28" s="13">
        <v>6.6</v>
      </c>
      <c r="Y28" s="13">
        <v>4.6</v>
      </c>
      <c r="Z28" s="13">
        <v>5.9</v>
      </c>
      <c r="AA28" s="13">
        <v>5.8</v>
      </c>
      <c r="AB28" s="13">
        <v>6.4</v>
      </c>
      <c r="AC28" s="13">
        <v>5.0</v>
      </c>
      <c r="AD28" s="13">
        <v>6.8</v>
      </c>
      <c r="AE28" s="13">
        <v>5.9</v>
      </c>
      <c r="AF28" s="13">
        <v>6.5</v>
      </c>
      <c r="AG28" s="13">
        <v>6.2</v>
      </c>
      <c r="AH28" s="13">
        <v>6.2</v>
      </c>
      <c r="AI28" s="13">
        <v>5.5</v>
      </c>
      <c r="AJ28" s="13">
        <v>5.6</v>
      </c>
      <c r="AK28" s="13">
        <v>4.7</v>
      </c>
      <c r="AL28" s="13">
        <v>5.9</v>
      </c>
      <c r="AM28" s="13">
        <v>5.7</v>
      </c>
      <c r="AN28" s="13">
        <v>5.2</v>
      </c>
      <c r="AO28" s="13">
        <v>6.1</v>
      </c>
      <c r="AP28" s="13">
        <v>7.0</v>
      </c>
      <c r="AQ28" s="13">
        <v>6.7</v>
      </c>
      <c r="AR28" s="13">
        <v>6.7</v>
      </c>
      <c r="AS28" s="13">
        <v>6.3</v>
      </c>
      <c r="AT28" s="13">
        <v>4.6</v>
      </c>
      <c r="AU28" s="13">
        <v>6.1</v>
      </c>
      <c r="AV28" s="13">
        <v>5.9</v>
      </c>
      <c r="AW28" s="13">
        <v>6.7</v>
      </c>
      <c r="AX28" s="13">
        <v>5.0</v>
      </c>
      <c r="AY28" s="13">
        <v>6.8</v>
      </c>
      <c r="AZ28" s="13">
        <v>6.0</v>
      </c>
      <c r="BA28" s="13">
        <v>6.3</v>
      </c>
      <c r="BB28" s="13">
        <v>5.1</v>
      </c>
      <c r="BC28" s="13">
        <v>6.1</v>
      </c>
      <c r="BD28" s="13">
        <v>6.3</v>
      </c>
      <c r="BE28" s="13">
        <v>6.8</v>
      </c>
      <c r="BF28" s="13">
        <v>5.1</v>
      </c>
      <c r="BG28" s="13">
        <v>6.6</v>
      </c>
      <c r="BH28" s="13">
        <v>5.0</v>
      </c>
      <c r="BI28" s="13">
        <v>5.0</v>
      </c>
      <c r="BJ28" s="13">
        <v>6.3</v>
      </c>
      <c r="BK28" s="13">
        <v>4.3</v>
      </c>
      <c r="BL28" s="13">
        <v>5.8</v>
      </c>
      <c r="BM28" s="13"/>
      <c r="BN28" s="13"/>
      <c r="BO28" s="13"/>
      <c r="BP28" s="13">
        <v>6.0</v>
      </c>
      <c r="BQ28" s="13">
        <v>4.3</v>
      </c>
      <c r="BR28" s="13">
        <v>4.6</v>
      </c>
      <c r="BS28" s="13">
        <v>4.8</v>
      </c>
      <c r="BT28" s="13" t="s">
        <v>171</v>
      </c>
      <c r="BU28" s="13" t="s">
        <v>172</v>
      </c>
      <c r="BV28" s="13" t="s">
        <v>189</v>
      </c>
      <c r="BX28" s="20">
        <v>2017.0</v>
      </c>
      <c r="BY28" s="13">
        <f t="shared" si="60"/>
        <v>362</v>
      </c>
      <c r="BZ28" s="20" t="str">
        <f t="shared" si="61"/>
        <v/>
      </c>
      <c r="CA28" s="20">
        <f t="shared" si="59"/>
        <v>14</v>
      </c>
      <c r="CB28" s="13">
        <f t="shared" si="62"/>
        <v>38</v>
      </c>
      <c r="CC28" s="13">
        <f t="shared" si="63"/>
        <v>40</v>
      </c>
      <c r="CD28" s="13">
        <f t="shared" si="64"/>
        <v>40</v>
      </c>
      <c r="CE28" s="13">
        <f t="shared" si="65"/>
        <v>40</v>
      </c>
      <c r="CF28" s="13">
        <f t="shared" si="66"/>
        <v>36</v>
      </c>
      <c r="CG28" s="13">
        <f t="shared" si="67"/>
        <v>32</v>
      </c>
      <c r="CH28" s="13">
        <f t="shared" si="68"/>
        <v>34</v>
      </c>
      <c r="CI28" s="13">
        <f t="shared" si="69"/>
        <v>44</v>
      </c>
      <c r="CJ28" s="13">
        <f t="shared" si="70"/>
        <v>42</v>
      </c>
      <c r="CK28" s="13">
        <f t="shared" si="71"/>
        <v>16</v>
      </c>
      <c r="CM28" s="20">
        <f t="shared" si="72"/>
        <v>1</v>
      </c>
      <c r="CN28" s="20">
        <f t="shared" si="73"/>
        <v>1</v>
      </c>
      <c r="CO28" s="20">
        <f t="shared" si="74"/>
        <v>1</v>
      </c>
      <c r="CP28" s="20">
        <f t="shared" si="75"/>
        <v>1</v>
      </c>
      <c r="CQ28" s="20">
        <f t="shared" si="76"/>
        <v>1</v>
      </c>
      <c r="CR28" s="20">
        <f t="shared" si="77"/>
        <v>1</v>
      </c>
      <c r="CS28" s="20">
        <f t="shared" si="78"/>
        <v>1</v>
      </c>
      <c r="CT28" s="20">
        <f t="shared" si="79"/>
        <v>1</v>
      </c>
      <c r="CU28" s="20">
        <f t="shared" si="80"/>
        <v>1</v>
      </c>
      <c r="CV28" s="20">
        <f t="shared" si="81"/>
        <v>0</v>
      </c>
    </row>
    <row r="29" ht="12.75" customHeight="1">
      <c r="A29" s="13">
        <v>17.0</v>
      </c>
      <c r="B29" s="13">
        <v>2017.0</v>
      </c>
      <c r="C29" s="13">
        <v>5.5</v>
      </c>
      <c r="D29" s="13">
        <v>4.0</v>
      </c>
      <c r="E29" s="13">
        <v>4.2</v>
      </c>
      <c r="F29" s="13">
        <v>4.8</v>
      </c>
      <c r="G29" s="13">
        <v>5.0</v>
      </c>
      <c r="H29" s="13">
        <v>5.6</v>
      </c>
      <c r="I29" s="13">
        <v>5.0</v>
      </c>
      <c r="J29" s="13">
        <v>4.2</v>
      </c>
      <c r="K29" s="13">
        <v>4.5</v>
      </c>
      <c r="L29" s="13">
        <v>4.3</v>
      </c>
      <c r="M29" s="13">
        <v>4.1</v>
      </c>
      <c r="N29" s="13">
        <v>5.0</v>
      </c>
      <c r="O29" s="13">
        <v>5.8</v>
      </c>
      <c r="P29" s="13">
        <v>6.4</v>
      </c>
      <c r="Q29" s="13">
        <v>5.9</v>
      </c>
      <c r="R29" s="13">
        <v>4.0</v>
      </c>
      <c r="S29" s="13">
        <v>4.1</v>
      </c>
      <c r="T29" s="13">
        <v>4.5</v>
      </c>
      <c r="U29" s="13">
        <v>5.0</v>
      </c>
      <c r="V29" s="13">
        <v>4.4</v>
      </c>
      <c r="W29" s="13">
        <v>6.9</v>
      </c>
      <c r="X29" s="13">
        <v>6.5</v>
      </c>
      <c r="Y29" s="13">
        <v>4.8</v>
      </c>
      <c r="Z29" s="13">
        <v>5.0</v>
      </c>
      <c r="AA29" s="13">
        <v>5.0</v>
      </c>
      <c r="AB29" s="13">
        <v>6.0</v>
      </c>
      <c r="AC29" s="13">
        <v>4.0</v>
      </c>
      <c r="AD29" s="13">
        <v>6.8</v>
      </c>
      <c r="AE29" s="13">
        <v>5.5</v>
      </c>
      <c r="AF29" s="13">
        <v>6.2</v>
      </c>
      <c r="AG29" s="13">
        <v>5.6</v>
      </c>
      <c r="AH29" s="13">
        <v>5.4</v>
      </c>
      <c r="AI29" s="13">
        <v>6.0</v>
      </c>
      <c r="AJ29" s="13">
        <v>5.1</v>
      </c>
      <c r="AK29" s="13">
        <v>4.7</v>
      </c>
      <c r="AL29" s="13">
        <v>5.1</v>
      </c>
      <c r="AM29" s="13">
        <v>6.2</v>
      </c>
      <c r="AN29" s="13">
        <v>4.9</v>
      </c>
      <c r="AO29" s="13">
        <v>4.7</v>
      </c>
      <c r="AP29" s="13">
        <v>5.2</v>
      </c>
      <c r="AQ29" s="13">
        <v>5.5</v>
      </c>
      <c r="AR29" s="13">
        <v>5.9</v>
      </c>
      <c r="AS29" s="13">
        <v>6.1</v>
      </c>
      <c r="AT29" s="13">
        <v>6.3</v>
      </c>
      <c r="AU29" s="13">
        <v>5.5</v>
      </c>
      <c r="AV29" s="13">
        <v>6.4</v>
      </c>
      <c r="AW29" s="13"/>
      <c r="AX29" s="13"/>
      <c r="AY29" s="13">
        <v>6.4</v>
      </c>
      <c r="AZ29" s="13">
        <v>6.1</v>
      </c>
      <c r="BA29" s="13">
        <v>4.4</v>
      </c>
      <c r="BB29" s="13">
        <v>5.4</v>
      </c>
      <c r="BC29" s="13">
        <v>6.2</v>
      </c>
      <c r="BD29" s="13"/>
      <c r="BE29" s="13">
        <v>6.5</v>
      </c>
      <c r="BF29" s="13">
        <v>5.4</v>
      </c>
      <c r="BG29" s="13">
        <v>7.0</v>
      </c>
      <c r="BH29" s="13">
        <v>4.9</v>
      </c>
      <c r="BI29" s="13"/>
      <c r="BJ29" s="13"/>
      <c r="BK29" s="13">
        <v>6.3</v>
      </c>
      <c r="BL29" s="13">
        <v>5.2</v>
      </c>
      <c r="BM29" s="13"/>
      <c r="BN29" s="13"/>
      <c r="BO29" s="13"/>
      <c r="BP29" s="13"/>
      <c r="BQ29" s="13"/>
      <c r="BR29" s="13">
        <v>5.3</v>
      </c>
      <c r="BS29" s="13">
        <v>5.4</v>
      </c>
      <c r="BT29" s="13" t="s">
        <v>175</v>
      </c>
      <c r="BU29" s="13" t="s">
        <v>196</v>
      </c>
      <c r="BV29" s="13" t="s">
        <v>171</v>
      </c>
      <c r="BX29" s="20">
        <v>2017.0</v>
      </c>
      <c r="BY29" s="13">
        <f t="shared" si="60"/>
        <v>324</v>
      </c>
      <c r="BZ29" s="20" t="str">
        <f t="shared" si="61"/>
        <v/>
      </c>
      <c r="CA29" s="20">
        <f t="shared" si="59"/>
        <v>17</v>
      </c>
      <c r="CB29" s="13">
        <f t="shared" si="62"/>
        <v>34</v>
      </c>
      <c r="CC29" s="13">
        <f t="shared" si="63"/>
        <v>36</v>
      </c>
      <c r="CD29" s="13">
        <f t="shared" si="64"/>
        <v>40</v>
      </c>
      <c r="CE29" s="13">
        <f t="shared" si="65"/>
        <v>40</v>
      </c>
      <c r="CF29" s="13">
        <f t="shared" si="66"/>
        <v>36</v>
      </c>
      <c r="CG29" s="13">
        <f t="shared" si="67"/>
        <v>32</v>
      </c>
      <c r="CH29" s="13">
        <f t="shared" si="68"/>
        <v>30</v>
      </c>
      <c r="CI29" s="13">
        <f t="shared" si="69"/>
        <v>34</v>
      </c>
      <c r="CJ29" s="13">
        <f t="shared" si="70"/>
        <v>26</v>
      </c>
      <c r="CK29" s="13">
        <f t="shared" si="71"/>
        <v>16</v>
      </c>
      <c r="CM29" s="20">
        <f t="shared" si="72"/>
        <v>0</v>
      </c>
      <c r="CN29" s="20">
        <f t="shared" si="73"/>
        <v>0</v>
      </c>
      <c r="CO29" s="20">
        <f t="shared" si="74"/>
        <v>1</v>
      </c>
      <c r="CP29" s="20">
        <f t="shared" si="75"/>
        <v>1</v>
      </c>
      <c r="CQ29" s="20">
        <f t="shared" si="76"/>
        <v>1</v>
      </c>
      <c r="CR29" s="20">
        <f t="shared" si="77"/>
        <v>1</v>
      </c>
      <c r="CS29" s="20">
        <f t="shared" si="78"/>
        <v>0</v>
      </c>
      <c r="CT29" s="20">
        <f t="shared" si="79"/>
        <v>0</v>
      </c>
      <c r="CU29" s="20">
        <f t="shared" si="80"/>
        <v>0</v>
      </c>
      <c r="CV29" s="20">
        <f t="shared" si="81"/>
        <v>0</v>
      </c>
    </row>
    <row r="30" ht="12.75" customHeight="1">
      <c r="A30" s="13">
        <v>18.0</v>
      </c>
      <c r="B30" s="13">
        <v>2017.0</v>
      </c>
      <c r="C30" s="13">
        <v>6.4</v>
      </c>
      <c r="D30" s="13">
        <v>5.2</v>
      </c>
      <c r="E30" s="13">
        <v>4.7</v>
      </c>
      <c r="F30" s="13">
        <v>5.3</v>
      </c>
      <c r="G30" s="13">
        <v>5.4</v>
      </c>
      <c r="H30" s="13">
        <v>7.0</v>
      </c>
      <c r="I30" s="13">
        <v>6.6</v>
      </c>
      <c r="J30" s="13">
        <v>4.9</v>
      </c>
      <c r="K30" s="13">
        <v>4.0</v>
      </c>
      <c r="L30" s="13">
        <v>5.1</v>
      </c>
      <c r="M30" s="13">
        <v>5.6</v>
      </c>
      <c r="N30" s="13">
        <v>4.3</v>
      </c>
      <c r="O30" s="13">
        <v>5.2</v>
      </c>
      <c r="P30" s="13">
        <v>6.3</v>
      </c>
      <c r="Q30" s="13">
        <v>5.4</v>
      </c>
      <c r="R30" s="13">
        <v>4.1</v>
      </c>
      <c r="S30" s="13">
        <v>5.4</v>
      </c>
      <c r="T30" s="13">
        <v>5.0</v>
      </c>
      <c r="U30" s="13">
        <v>5.2</v>
      </c>
      <c r="V30" s="13">
        <v>5.1</v>
      </c>
      <c r="W30" s="13">
        <v>6.5</v>
      </c>
      <c r="X30" s="13">
        <v>6.3</v>
      </c>
      <c r="Y30" s="13">
        <v>4.9</v>
      </c>
      <c r="Z30" s="13">
        <v>4.2</v>
      </c>
      <c r="AA30" s="13">
        <v>5.3</v>
      </c>
      <c r="AB30" s="13">
        <v>5.9</v>
      </c>
      <c r="AC30" s="13">
        <v>4.0</v>
      </c>
      <c r="AD30" s="13">
        <v>7.0</v>
      </c>
      <c r="AE30" s="13">
        <v>6.1</v>
      </c>
      <c r="AF30" s="13">
        <v>6.6</v>
      </c>
      <c r="AG30" s="13">
        <v>6.3</v>
      </c>
      <c r="AH30" s="13">
        <v>5.4</v>
      </c>
      <c r="AI30" s="13">
        <v>6.6</v>
      </c>
      <c r="AJ30" s="13">
        <v>4.5</v>
      </c>
      <c r="AK30" s="13">
        <v>5.8</v>
      </c>
      <c r="AL30" s="13">
        <v>5.4</v>
      </c>
      <c r="AM30" s="13">
        <v>6.6</v>
      </c>
      <c r="AN30" s="13">
        <v>4.8</v>
      </c>
      <c r="AO30" s="13">
        <v>6.0</v>
      </c>
      <c r="AP30" s="13">
        <v>6.0</v>
      </c>
      <c r="AQ30" s="13">
        <v>6.0</v>
      </c>
      <c r="AR30" s="13">
        <v>5.9</v>
      </c>
      <c r="AS30" s="13">
        <v>6.2</v>
      </c>
      <c r="AT30" s="13">
        <v>6.4</v>
      </c>
      <c r="AU30" s="13">
        <v>5.2</v>
      </c>
      <c r="AV30" s="13">
        <v>6.5</v>
      </c>
      <c r="AW30" s="13">
        <v>6.4</v>
      </c>
      <c r="AX30" s="13">
        <v>6.0</v>
      </c>
      <c r="AY30" s="13">
        <v>6.4</v>
      </c>
      <c r="AZ30" s="13">
        <v>7.0</v>
      </c>
      <c r="BA30" s="13">
        <v>6.0</v>
      </c>
      <c r="BB30" s="13">
        <v>5.7</v>
      </c>
      <c r="BC30" s="13">
        <v>6.0</v>
      </c>
      <c r="BD30" s="13">
        <v>6.5</v>
      </c>
      <c r="BE30" s="13">
        <v>6.6</v>
      </c>
      <c r="BF30" s="13">
        <v>5.1</v>
      </c>
      <c r="BG30" s="13">
        <v>6.6</v>
      </c>
      <c r="BH30" s="13"/>
      <c r="BI30" s="13">
        <v>6.2</v>
      </c>
      <c r="BJ30" s="13">
        <v>6.4</v>
      </c>
      <c r="BK30" s="13"/>
      <c r="BL30" s="13"/>
      <c r="BM30" s="13"/>
      <c r="BN30" s="13"/>
      <c r="BO30" s="13"/>
      <c r="BP30" s="13"/>
      <c r="BQ30" s="13"/>
      <c r="BR30" s="13"/>
      <c r="BS30" s="13">
        <v>5.7</v>
      </c>
      <c r="BT30" s="13" t="s">
        <v>187</v>
      </c>
      <c r="BU30" s="13" t="s">
        <v>163</v>
      </c>
      <c r="BV30" s="13" t="s">
        <v>163</v>
      </c>
      <c r="BX30" s="20">
        <v>2017.0</v>
      </c>
      <c r="BY30" s="13">
        <f t="shared" si="60"/>
        <v>332</v>
      </c>
      <c r="BZ30" s="20" t="str">
        <f t="shared" si="61"/>
        <v/>
      </c>
      <c r="CA30" s="20">
        <f t="shared" si="59"/>
        <v>18</v>
      </c>
      <c r="CB30" s="13">
        <f t="shared" si="62"/>
        <v>34</v>
      </c>
      <c r="CC30" s="13">
        <f t="shared" si="63"/>
        <v>36</v>
      </c>
      <c r="CD30" s="13">
        <f t="shared" si="64"/>
        <v>36</v>
      </c>
      <c r="CE30" s="13">
        <f t="shared" si="65"/>
        <v>40</v>
      </c>
      <c r="CF30" s="13">
        <f t="shared" si="66"/>
        <v>36</v>
      </c>
      <c r="CG30" s="13">
        <f t="shared" si="67"/>
        <v>32</v>
      </c>
      <c r="CH30" s="13">
        <f t="shared" si="68"/>
        <v>34</v>
      </c>
      <c r="CI30" s="13">
        <f t="shared" si="69"/>
        <v>44</v>
      </c>
      <c r="CJ30" s="13">
        <f t="shared" si="70"/>
        <v>36</v>
      </c>
      <c r="CK30" s="13">
        <f t="shared" si="71"/>
        <v>4</v>
      </c>
      <c r="CM30" s="20">
        <f t="shared" si="72"/>
        <v>0</v>
      </c>
      <c r="CN30" s="20">
        <f t="shared" si="73"/>
        <v>0</v>
      </c>
      <c r="CO30" s="20">
        <f t="shared" si="74"/>
        <v>0</v>
      </c>
      <c r="CP30" s="20">
        <f t="shared" si="75"/>
        <v>1</v>
      </c>
      <c r="CQ30" s="20">
        <f t="shared" si="76"/>
        <v>1</v>
      </c>
      <c r="CR30" s="20">
        <f t="shared" si="77"/>
        <v>1</v>
      </c>
      <c r="CS30" s="20">
        <f t="shared" si="78"/>
        <v>1</v>
      </c>
      <c r="CT30" s="20">
        <f t="shared" si="79"/>
        <v>1</v>
      </c>
      <c r="CU30" s="20">
        <f t="shared" si="80"/>
        <v>0</v>
      </c>
      <c r="CV30" s="20">
        <f t="shared" si="81"/>
        <v>0</v>
      </c>
    </row>
    <row r="31" ht="12.75" customHeight="1">
      <c r="A31" s="13">
        <v>19.0</v>
      </c>
      <c r="B31" s="13">
        <v>2017.0</v>
      </c>
      <c r="C31" s="13">
        <v>5.6</v>
      </c>
      <c r="D31" s="13">
        <v>5.1</v>
      </c>
      <c r="E31" s="13">
        <v>4.5</v>
      </c>
      <c r="F31" s="13">
        <v>5.1</v>
      </c>
      <c r="G31" s="13">
        <v>5.1</v>
      </c>
      <c r="H31" s="13">
        <v>4.9</v>
      </c>
      <c r="I31" s="13">
        <v>6.5</v>
      </c>
      <c r="J31" s="13">
        <v>5.2</v>
      </c>
      <c r="K31" s="13">
        <v>4.2</v>
      </c>
      <c r="L31" s="13">
        <v>5.4</v>
      </c>
      <c r="M31" s="13">
        <v>5.3</v>
      </c>
      <c r="N31" s="13">
        <v>4.1</v>
      </c>
      <c r="O31" s="13">
        <v>4.2</v>
      </c>
      <c r="P31" s="13">
        <v>6.1</v>
      </c>
      <c r="Q31" s="13">
        <v>5.4</v>
      </c>
      <c r="R31" s="13">
        <v>5.2</v>
      </c>
      <c r="S31" s="13">
        <v>4.2</v>
      </c>
      <c r="T31" s="13">
        <v>4.2</v>
      </c>
      <c r="U31" s="13">
        <v>4.3</v>
      </c>
      <c r="V31" s="13">
        <v>4.9</v>
      </c>
      <c r="W31" s="13">
        <v>6.4</v>
      </c>
      <c r="X31" s="13">
        <v>6.7</v>
      </c>
      <c r="Y31" s="13">
        <v>5.0</v>
      </c>
      <c r="Z31" s="13">
        <v>4.5</v>
      </c>
      <c r="AA31" s="13">
        <v>4.9</v>
      </c>
      <c r="AB31" s="13">
        <v>5.0</v>
      </c>
      <c r="AC31" s="13">
        <v>4.5</v>
      </c>
      <c r="AD31" s="13">
        <v>4.8</v>
      </c>
      <c r="AE31" s="13">
        <v>4.7</v>
      </c>
      <c r="AF31" s="13">
        <v>6.1</v>
      </c>
      <c r="AG31" s="13">
        <v>5.2</v>
      </c>
      <c r="AH31" s="13">
        <v>5.4</v>
      </c>
      <c r="AI31" s="13">
        <v>6.4</v>
      </c>
      <c r="AJ31" s="13">
        <v>4.9</v>
      </c>
      <c r="AK31" s="13">
        <v>4.8</v>
      </c>
      <c r="AL31" s="13"/>
      <c r="AM31" s="13">
        <v>6.0</v>
      </c>
      <c r="AN31" s="13"/>
      <c r="AO31" s="13">
        <v>4.9</v>
      </c>
      <c r="AP31" s="13"/>
      <c r="AQ31" s="13">
        <v>6.3</v>
      </c>
      <c r="AR31" s="13"/>
      <c r="AS31" s="13">
        <v>6.1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>
        <v>5.3</v>
      </c>
      <c r="BT31" s="13"/>
      <c r="BU31" s="13"/>
      <c r="BV31" s="13" t="s">
        <v>179</v>
      </c>
      <c r="BX31" s="20">
        <v>2017.0</v>
      </c>
      <c r="BY31" s="13">
        <f t="shared" si="60"/>
        <v>208</v>
      </c>
      <c r="BZ31" s="20" t="str">
        <f t="shared" si="61"/>
        <v/>
      </c>
      <c r="CA31" s="20">
        <f t="shared" si="59"/>
        <v>19</v>
      </c>
      <c r="CB31" s="13">
        <f t="shared" si="62"/>
        <v>34</v>
      </c>
      <c r="CC31" s="13">
        <f t="shared" si="63"/>
        <v>36</v>
      </c>
      <c r="CD31" s="13">
        <f t="shared" si="64"/>
        <v>36</v>
      </c>
      <c r="CE31" s="13">
        <f t="shared" si="65"/>
        <v>40</v>
      </c>
      <c r="CF31" s="13">
        <f t="shared" si="66"/>
        <v>36</v>
      </c>
      <c r="CG31" s="13">
        <f t="shared" si="67"/>
        <v>16</v>
      </c>
      <c r="CH31" s="13">
        <f t="shared" si="68"/>
        <v>6</v>
      </c>
      <c r="CI31" s="13">
        <f t="shared" si="69"/>
        <v>0</v>
      </c>
      <c r="CJ31" s="13">
        <f t="shared" si="70"/>
        <v>0</v>
      </c>
      <c r="CK31" s="13">
        <f t="shared" si="71"/>
        <v>4</v>
      </c>
      <c r="CM31" s="20">
        <f t="shared" si="72"/>
        <v>0</v>
      </c>
      <c r="CN31" s="20">
        <f t="shared" si="73"/>
        <v>0</v>
      </c>
      <c r="CO31" s="20">
        <f t="shared" si="74"/>
        <v>0</v>
      </c>
      <c r="CP31" s="20">
        <f t="shared" si="75"/>
        <v>1</v>
      </c>
      <c r="CQ31" s="20">
        <f t="shared" si="76"/>
        <v>1</v>
      </c>
      <c r="CR31" s="20">
        <f t="shared" si="77"/>
        <v>0</v>
      </c>
      <c r="CS31" s="20">
        <f t="shared" si="78"/>
        <v>0</v>
      </c>
      <c r="CT31" s="20">
        <f t="shared" si="79"/>
        <v>0</v>
      </c>
      <c r="CU31" s="20">
        <f t="shared" si="80"/>
        <v>0</v>
      </c>
      <c r="CV31" s="20">
        <f t="shared" si="81"/>
        <v>0</v>
      </c>
    </row>
    <row r="32" ht="12.75" customHeight="1">
      <c r="A32" s="13">
        <v>20.0</v>
      </c>
      <c r="B32" s="13">
        <v>2017.0</v>
      </c>
      <c r="C32" s="13">
        <v>4.5</v>
      </c>
      <c r="D32" s="13">
        <v>4.2</v>
      </c>
      <c r="E32" s="13">
        <v>4.5</v>
      </c>
      <c r="F32" s="13">
        <v>4.9</v>
      </c>
      <c r="G32" s="13">
        <v>5.4</v>
      </c>
      <c r="H32" s="13">
        <v>5.6</v>
      </c>
      <c r="I32" s="13">
        <v>6.5</v>
      </c>
      <c r="J32" s="13">
        <v>4.9</v>
      </c>
      <c r="K32" s="13">
        <v>4.9</v>
      </c>
      <c r="L32" s="13">
        <v>4.2</v>
      </c>
      <c r="M32" s="13">
        <v>5.4</v>
      </c>
      <c r="N32" s="13">
        <v>5.0</v>
      </c>
      <c r="O32" s="13">
        <v>4.5</v>
      </c>
      <c r="P32" s="13">
        <v>6.1</v>
      </c>
      <c r="Q32" s="13">
        <v>5.6</v>
      </c>
      <c r="R32" s="13">
        <v>4.1</v>
      </c>
      <c r="S32" s="13">
        <v>5.4</v>
      </c>
      <c r="T32" s="13">
        <v>4.7</v>
      </c>
      <c r="U32" s="13">
        <v>5.2</v>
      </c>
      <c r="V32" s="13">
        <v>5.3</v>
      </c>
      <c r="W32" s="13">
        <v>6.9</v>
      </c>
      <c r="X32" s="13">
        <v>6.7</v>
      </c>
      <c r="Y32" s="13">
        <v>4.0</v>
      </c>
      <c r="Z32" s="13">
        <v>4.7</v>
      </c>
      <c r="AA32" s="13">
        <v>5.1</v>
      </c>
      <c r="AB32" s="13">
        <v>5.7</v>
      </c>
      <c r="AC32" s="13">
        <v>4.8</v>
      </c>
      <c r="AD32" s="13">
        <v>6.7</v>
      </c>
      <c r="AE32" s="13">
        <v>6.2</v>
      </c>
      <c r="AF32" s="13">
        <v>6.3</v>
      </c>
      <c r="AG32" s="13">
        <v>5.5</v>
      </c>
      <c r="AH32" s="13">
        <v>5.1</v>
      </c>
      <c r="AI32" s="13">
        <v>6.0</v>
      </c>
      <c r="AJ32" s="13">
        <v>4.0</v>
      </c>
      <c r="AK32" s="13">
        <v>4.8</v>
      </c>
      <c r="AL32" s="13">
        <v>5.5</v>
      </c>
      <c r="AM32" s="13">
        <v>6.6</v>
      </c>
      <c r="AN32" s="13">
        <v>5.1</v>
      </c>
      <c r="AO32" s="13">
        <v>4.5</v>
      </c>
      <c r="AP32" s="13">
        <v>5.5</v>
      </c>
      <c r="AQ32" s="13">
        <v>4.9</v>
      </c>
      <c r="AR32" s="13">
        <v>5.7</v>
      </c>
      <c r="AS32" s="13">
        <v>6.1</v>
      </c>
      <c r="AT32" s="13">
        <v>6.1</v>
      </c>
      <c r="AU32" s="13">
        <v>4.0</v>
      </c>
      <c r="AV32" s="13">
        <v>5.8</v>
      </c>
      <c r="AW32" s="13">
        <v>6.4</v>
      </c>
      <c r="AX32" s="13">
        <v>4.4</v>
      </c>
      <c r="AY32" s="13">
        <v>6.1</v>
      </c>
      <c r="AZ32" s="13">
        <v>6.3</v>
      </c>
      <c r="BA32" s="13">
        <v>7.0</v>
      </c>
      <c r="BB32" s="13">
        <v>5.7</v>
      </c>
      <c r="BC32" s="13" t="s">
        <v>199</v>
      </c>
      <c r="BD32" s="13">
        <v>6.0</v>
      </c>
      <c r="BE32" s="13">
        <v>6.5</v>
      </c>
      <c r="BF32" s="13">
        <v>5.3</v>
      </c>
      <c r="BG32" s="13"/>
      <c r="BH32" s="13"/>
      <c r="BI32" s="13">
        <v>4.1</v>
      </c>
      <c r="BJ32" s="13">
        <v>5.5</v>
      </c>
      <c r="BK32" s="13"/>
      <c r="BL32" s="13"/>
      <c r="BM32" s="13"/>
      <c r="BN32" s="13"/>
      <c r="BO32" s="13"/>
      <c r="BP32" s="13">
        <v>5.8</v>
      </c>
      <c r="BQ32" s="13">
        <v>4.7</v>
      </c>
      <c r="BR32" s="13">
        <v>5.2</v>
      </c>
      <c r="BS32" s="13">
        <v>4.3</v>
      </c>
      <c r="BT32" s="13" t="s">
        <v>200</v>
      </c>
      <c r="BU32" s="13" t="s">
        <v>163</v>
      </c>
      <c r="BV32" s="13" t="s">
        <v>163</v>
      </c>
      <c r="BX32" s="20">
        <v>2017.0</v>
      </c>
      <c r="BY32" s="13">
        <f t="shared" si="60"/>
        <v>338</v>
      </c>
      <c r="BZ32" s="20" t="str">
        <f t="shared" si="61"/>
        <v/>
      </c>
      <c r="CA32" s="20">
        <f t="shared" si="59"/>
        <v>20</v>
      </c>
      <c r="CB32" s="13">
        <f t="shared" si="62"/>
        <v>38</v>
      </c>
      <c r="CC32" s="13">
        <f t="shared" si="63"/>
        <v>40</v>
      </c>
      <c r="CD32" s="13">
        <f t="shared" si="64"/>
        <v>40</v>
      </c>
      <c r="CE32" s="13">
        <f t="shared" si="65"/>
        <v>40</v>
      </c>
      <c r="CF32" s="13">
        <f t="shared" si="66"/>
        <v>36</v>
      </c>
      <c r="CG32" s="13">
        <f t="shared" si="67"/>
        <v>32</v>
      </c>
      <c r="CH32" s="13">
        <f t="shared" si="68"/>
        <v>34</v>
      </c>
      <c r="CI32" s="13">
        <f t="shared" si="69"/>
        <v>44</v>
      </c>
      <c r="CJ32" s="13">
        <f t="shared" si="70"/>
        <v>30</v>
      </c>
      <c r="CK32" s="13">
        <f t="shared" si="71"/>
        <v>4</v>
      </c>
      <c r="CM32" s="20">
        <f t="shared" si="72"/>
        <v>1</v>
      </c>
      <c r="CN32" s="20">
        <f t="shared" si="73"/>
        <v>1</v>
      </c>
      <c r="CO32" s="20">
        <f t="shared" si="74"/>
        <v>1</v>
      </c>
      <c r="CP32" s="20">
        <f t="shared" si="75"/>
        <v>1</v>
      </c>
      <c r="CQ32" s="20">
        <f t="shared" si="76"/>
        <v>1</v>
      </c>
      <c r="CR32" s="20">
        <f t="shared" si="77"/>
        <v>1</v>
      </c>
      <c r="CS32" s="20">
        <f t="shared" si="78"/>
        <v>1</v>
      </c>
      <c r="CT32" s="20">
        <f t="shared" si="79"/>
        <v>1</v>
      </c>
      <c r="CU32" s="20">
        <f t="shared" si="80"/>
        <v>0</v>
      </c>
      <c r="CV32" s="20">
        <f t="shared" si="81"/>
        <v>0</v>
      </c>
    </row>
    <row r="33" ht="12.75" customHeight="1">
      <c r="A33" s="13">
        <v>21.0</v>
      </c>
      <c r="B33" s="13">
        <v>2017.0</v>
      </c>
      <c r="C33" s="13">
        <v>6.3</v>
      </c>
      <c r="D33" s="13">
        <v>4.6</v>
      </c>
      <c r="E33" s="13">
        <v>4.1</v>
      </c>
      <c r="F33" s="13">
        <v>4.7</v>
      </c>
      <c r="G33" s="13">
        <v>4.4</v>
      </c>
      <c r="H33" s="13">
        <v>4.9</v>
      </c>
      <c r="I33" s="13">
        <v>6.6</v>
      </c>
      <c r="J33" s="13">
        <v>4.5</v>
      </c>
      <c r="K33" s="13">
        <v>4.6</v>
      </c>
      <c r="L33" s="13">
        <v>5.1</v>
      </c>
      <c r="M33" s="13">
        <v>4.0</v>
      </c>
      <c r="N33" s="13">
        <v>5.0</v>
      </c>
      <c r="O33" s="13">
        <v>4.1</v>
      </c>
      <c r="P33" s="13">
        <v>6.1</v>
      </c>
      <c r="Q33" s="13">
        <v>6.8</v>
      </c>
      <c r="R33" s="13">
        <v>4.8</v>
      </c>
      <c r="S33" s="13">
        <v>4.7</v>
      </c>
      <c r="T33" s="13">
        <v>4.9</v>
      </c>
      <c r="U33" s="13">
        <v>4.2</v>
      </c>
      <c r="V33" s="13" t="s">
        <v>199</v>
      </c>
      <c r="W33" s="13">
        <v>7.0</v>
      </c>
      <c r="X33" s="13">
        <v>6.7</v>
      </c>
      <c r="Y33" s="13">
        <v>5.0</v>
      </c>
      <c r="Z33" s="13">
        <v>4.9</v>
      </c>
      <c r="AA33" s="13">
        <v>5.7</v>
      </c>
      <c r="AB33" s="13">
        <v>4.7</v>
      </c>
      <c r="AC33" s="13">
        <v>5.6</v>
      </c>
      <c r="AD33" s="13">
        <v>5.3</v>
      </c>
      <c r="AE33" s="13">
        <v>4.6</v>
      </c>
      <c r="AF33" s="13">
        <v>6.0</v>
      </c>
      <c r="AG33" s="13">
        <v>5.6</v>
      </c>
      <c r="AH33" s="13">
        <v>6.0</v>
      </c>
      <c r="AI33" s="13">
        <v>4.2</v>
      </c>
      <c r="AJ33" s="13">
        <v>5.2</v>
      </c>
      <c r="AK33" s="13">
        <v>4.7</v>
      </c>
      <c r="AL33" s="13">
        <v>5.3</v>
      </c>
      <c r="AM33" s="13">
        <v>5.5</v>
      </c>
      <c r="AN33" s="13">
        <v>5.1</v>
      </c>
      <c r="AO33" s="13">
        <v>4.1</v>
      </c>
      <c r="AP33" s="13">
        <v>5.7</v>
      </c>
      <c r="AQ33" s="13">
        <v>6.2</v>
      </c>
      <c r="AR33" s="13">
        <v>5.2</v>
      </c>
      <c r="AS33" s="13">
        <v>5.2</v>
      </c>
      <c r="AT33" s="13">
        <v>5.0</v>
      </c>
      <c r="AU33" s="13">
        <v>4.0</v>
      </c>
      <c r="AV33" s="13">
        <v>5.0</v>
      </c>
      <c r="AW33" s="13">
        <v>5.0</v>
      </c>
      <c r="AX33" s="13">
        <v>5.0</v>
      </c>
      <c r="AY33" s="13">
        <v>5.5</v>
      </c>
      <c r="AZ33" s="13">
        <v>5.0</v>
      </c>
      <c r="BA33" s="13">
        <v>4.3</v>
      </c>
      <c r="BB33" s="13">
        <v>4.9</v>
      </c>
      <c r="BC33" s="13">
        <v>6.1</v>
      </c>
      <c r="BD33" s="13">
        <v>5.5</v>
      </c>
      <c r="BE33" s="13">
        <v>6.3</v>
      </c>
      <c r="BF33" s="13">
        <v>5.1</v>
      </c>
      <c r="BG33" s="13">
        <v>5.0</v>
      </c>
      <c r="BH33" s="13">
        <v>4.3</v>
      </c>
      <c r="BI33" s="13">
        <v>4.0</v>
      </c>
      <c r="BJ33" s="13">
        <v>4.5</v>
      </c>
      <c r="BK33" s="13">
        <v>5.8</v>
      </c>
      <c r="BL33" s="13">
        <v>5.2</v>
      </c>
      <c r="BM33" s="13">
        <v>6.0</v>
      </c>
      <c r="BN33" s="13">
        <v>6.8</v>
      </c>
      <c r="BO33" s="13">
        <v>5.3</v>
      </c>
      <c r="BP33" s="13"/>
      <c r="BQ33" s="13">
        <v>4.0</v>
      </c>
      <c r="BR33" s="13">
        <v>4.4</v>
      </c>
      <c r="BS33" s="13">
        <v>5.6</v>
      </c>
      <c r="BT33" s="13" t="s">
        <v>182</v>
      </c>
      <c r="BU33" s="13" t="s">
        <v>202</v>
      </c>
      <c r="BV33" s="13" t="s">
        <v>189</v>
      </c>
      <c r="BX33" s="20">
        <v>2017.0</v>
      </c>
      <c r="BY33" s="13">
        <f t="shared" si="60"/>
        <v>384</v>
      </c>
      <c r="BZ33" s="20" t="str">
        <f t="shared" si="61"/>
        <v/>
      </c>
      <c r="CA33" s="20">
        <f t="shared" si="59"/>
        <v>21</v>
      </c>
      <c r="CB33" s="13">
        <f t="shared" si="62"/>
        <v>34</v>
      </c>
      <c r="CC33" s="13">
        <f t="shared" si="63"/>
        <v>40</v>
      </c>
      <c r="CD33" s="13">
        <f t="shared" si="64"/>
        <v>40</v>
      </c>
      <c r="CE33" s="13">
        <f t="shared" si="65"/>
        <v>40</v>
      </c>
      <c r="CF33" s="13">
        <f t="shared" si="66"/>
        <v>36</v>
      </c>
      <c r="CG33" s="13">
        <f t="shared" si="67"/>
        <v>32</v>
      </c>
      <c r="CH33" s="13">
        <f t="shared" si="68"/>
        <v>34</v>
      </c>
      <c r="CI33" s="13">
        <f t="shared" si="69"/>
        <v>44</v>
      </c>
      <c r="CJ33" s="13">
        <f t="shared" si="70"/>
        <v>42</v>
      </c>
      <c r="CK33" s="13">
        <f t="shared" si="71"/>
        <v>42</v>
      </c>
      <c r="CM33" s="20">
        <f t="shared" si="72"/>
        <v>0</v>
      </c>
      <c r="CN33" s="20">
        <f t="shared" si="73"/>
        <v>1</v>
      </c>
      <c r="CO33" s="20">
        <f t="shared" si="74"/>
        <v>1</v>
      </c>
      <c r="CP33" s="20">
        <f t="shared" si="75"/>
        <v>1</v>
      </c>
      <c r="CQ33" s="20">
        <f t="shared" si="76"/>
        <v>1</v>
      </c>
      <c r="CR33" s="20">
        <f t="shared" si="77"/>
        <v>1</v>
      </c>
      <c r="CS33" s="20">
        <f t="shared" si="78"/>
        <v>1</v>
      </c>
      <c r="CT33" s="20">
        <f t="shared" si="79"/>
        <v>1</v>
      </c>
      <c r="CU33" s="20">
        <f t="shared" si="80"/>
        <v>1</v>
      </c>
      <c r="CV33" s="20">
        <f t="shared" si="81"/>
        <v>1</v>
      </c>
    </row>
    <row r="34" ht="12.75" customHeight="1">
      <c r="A34" s="13">
        <v>22.0</v>
      </c>
      <c r="B34" s="13">
        <v>2017.0</v>
      </c>
      <c r="C34" s="13">
        <v>5.3</v>
      </c>
      <c r="D34" s="13">
        <v>5.0</v>
      </c>
      <c r="E34" s="13">
        <v>4.7</v>
      </c>
      <c r="F34" s="13">
        <v>5.0</v>
      </c>
      <c r="G34" s="13">
        <v>5.5</v>
      </c>
      <c r="H34" s="13">
        <v>7.0</v>
      </c>
      <c r="I34" s="13">
        <v>6.3</v>
      </c>
      <c r="J34" s="13">
        <v>5.2</v>
      </c>
      <c r="K34" s="13">
        <v>5.3</v>
      </c>
      <c r="L34" s="13">
        <v>4.5</v>
      </c>
      <c r="M34" s="13">
        <v>4.0</v>
      </c>
      <c r="N34" s="13">
        <v>4.7</v>
      </c>
      <c r="O34" s="13">
        <v>4.0</v>
      </c>
      <c r="P34" s="13">
        <v>6.4</v>
      </c>
      <c r="Q34" s="13">
        <v>5.6</v>
      </c>
      <c r="R34" s="13">
        <v>4.5</v>
      </c>
      <c r="S34" s="13">
        <v>4.2</v>
      </c>
      <c r="T34" s="13">
        <v>4.2</v>
      </c>
      <c r="U34" s="13">
        <v>5.5</v>
      </c>
      <c r="V34" s="13">
        <v>4.9</v>
      </c>
      <c r="W34" s="13">
        <v>7.0</v>
      </c>
      <c r="X34" s="13">
        <v>6.4</v>
      </c>
      <c r="Y34" s="13">
        <v>4.3</v>
      </c>
      <c r="Z34" s="13">
        <v>4.0</v>
      </c>
      <c r="AA34" s="13">
        <v>5.1</v>
      </c>
      <c r="AB34" s="13">
        <v>5.9</v>
      </c>
      <c r="AC34" s="13">
        <v>4.2</v>
      </c>
      <c r="AD34" s="13">
        <v>4.7</v>
      </c>
      <c r="AE34" s="13">
        <v>4.0</v>
      </c>
      <c r="AF34" s="13">
        <v>6.2</v>
      </c>
      <c r="AG34" s="13">
        <v>6.4</v>
      </c>
      <c r="AH34" s="13">
        <v>5.6</v>
      </c>
      <c r="AI34" s="13">
        <v>4.7</v>
      </c>
      <c r="AJ34" s="13">
        <v>5.2</v>
      </c>
      <c r="AK34" s="13">
        <v>4.8</v>
      </c>
      <c r="AL34" s="13">
        <v>5.3</v>
      </c>
      <c r="AM34" s="13">
        <v>6.5</v>
      </c>
      <c r="AN34" s="13">
        <v>5.1</v>
      </c>
      <c r="AO34" s="13">
        <v>5.9</v>
      </c>
      <c r="AP34" s="13">
        <v>6.1</v>
      </c>
      <c r="AQ34" s="13">
        <v>4.5</v>
      </c>
      <c r="AR34" s="13">
        <v>5.8</v>
      </c>
      <c r="AS34" s="13">
        <v>6.1</v>
      </c>
      <c r="AT34" s="13">
        <v>6.1</v>
      </c>
      <c r="AU34" s="13">
        <v>5.1</v>
      </c>
      <c r="AV34" s="13">
        <v>5.4</v>
      </c>
      <c r="AW34" s="13">
        <v>6.2</v>
      </c>
      <c r="AX34" s="13">
        <v>5.5</v>
      </c>
      <c r="AY34" s="13">
        <v>6.4</v>
      </c>
      <c r="AZ34" s="13">
        <v>7.0</v>
      </c>
      <c r="BA34" s="13">
        <v>5.6</v>
      </c>
      <c r="BB34" s="13">
        <v>5.4</v>
      </c>
      <c r="BC34" s="13">
        <v>6.0</v>
      </c>
      <c r="BD34" s="13">
        <v>6.1</v>
      </c>
      <c r="BE34" s="13">
        <v>6.5</v>
      </c>
      <c r="BF34" s="13">
        <v>4.9</v>
      </c>
      <c r="BG34" s="13">
        <v>6.5</v>
      </c>
      <c r="BH34" s="13">
        <v>5.0</v>
      </c>
      <c r="BI34" s="13">
        <v>6.2</v>
      </c>
      <c r="BJ34" s="13">
        <v>5.2</v>
      </c>
      <c r="BK34" s="13"/>
      <c r="BL34" s="13"/>
      <c r="BM34" s="13"/>
      <c r="BN34" s="13"/>
      <c r="BO34" s="13"/>
      <c r="BP34" s="13"/>
      <c r="BQ34" s="13"/>
      <c r="BR34" s="13"/>
      <c r="BS34" s="13">
        <v>5.2</v>
      </c>
      <c r="BT34" s="13" t="s">
        <v>203</v>
      </c>
      <c r="BU34" s="13" t="s">
        <v>175</v>
      </c>
      <c r="BV34" s="13" t="s">
        <v>204</v>
      </c>
      <c r="BX34" s="20">
        <v>2017.0</v>
      </c>
      <c r="BY34" s="13">
        <f t="shared" si="60"/>
        <v>338</v>
      </c>
      <c r="BZ34" s="20" t="str">
        <f t="shared" si="61"/>
        <v/>
      </c>
      <c r="CA34" s="20">
        <f t="shared" si="59"/>
        <v>22</v>
      </c>
      <c r="CB34" s="13">
        <f t="shared" si="62"/>
        <v>34</v>
      </c>
      <c r="CC34" s="13">
        <f t="shared" si="63"/>
        <v>36</v>
      </c>
      <c r="CD34" s="13">
        <f t="shared" si="64"/>
        <v>36</v>
      </c>
      <c r="CE34" s="13">
        <f t="shared" si="65"/>
        <v>40</v>
      </c>
      <c r="CF34" s="13">
        <f t="shared" si="66"/>
        <v>36</v>
      </c>
      <c r="CG34" s="13">
        <f t="shared" si="67"/>
        <v>32</v>
      </c>
      <c r="CH34" s="13">
        <f t="shared" si="68"/>
        <v>34</v>
      </c>
      <c r="CI34" s="13">
        <f t="shared" si="69"/>
        <v>44</v>
      </c>
      <c r="CJ34" s="13">
        <f t="shared" si="70"/>
        <v>42</v>
      </c>
      <c r="CK34" s="13">
        <f t="shared" si="71"/>
        <v>4</v>
      </c>
      <c r="CM34" s="20">
        <f t="shared" si="72"/>
        <v>0</v>
      </c>
      <c r="CN34" s="20">
        <f t="shared" si="73"/>
        <v>0</v>
      </c>
      <c r="CO34" s="20">
        <f t="shared" si="74"/>
        <v>0</v>
      </c>
      <c r="CP34" s="20">
        <f t="shared" si="75"/>
        <v>1</v>
      </c>
      <c r="CQ34" s="20">
        <f t="shared" si="76"/>
        <v>1</v>
      </c>
      <c r="CR34" s="20">
        <f t="shared" si="77"/>
        <v>1</v>
      </c>
      <c r="CS34" s="20">
        <f t="shared" si="78"/>
        <v>1</v>
      </c>
      <c r="CT34" s="20">
        <f t="shared" si="79"/>
        <v>1</v>
      </c>
      <c r="CU34" s="20">
        <f t="shared" si="80"/>
        <v>1</v>
      </c>
      <c r="CV34" s="20">
        <f t="shared" si="81"/>
        <v>0</v>
      </c>
    </row>
    <row r="35" ht="12.75" customHeight="1">
      <c r="A35" s="13">
        <v>23.0</v>
      </c>
      <c r="B35" s="13">
        <v>2017.0</v>
      </c>
      <c r="C35" s="13">
        <v>5.7</v>
      </c>
      <c r="D35" s="13">
        <v>4.0</v>
      </c>
      <c r="E35" s="13">
        <v>4.3</v>
      </c>
      <c r="F35" s="13">
        <v>4.9</v>
      </c>
      <c r="G35" s="13">
        <v>5.6</v>
      </c>
      <c r="H35" s="13">
        <v>6.3</v>
      </c>
      <c r="I35" s="13">
        <v>6.9</v>
      </c>
      <c r="J35" s="13">
        <v>4.5</v>
      </c>
      <c r="K35" s="13">
        <v>5.2</v>
      </c>
      <c r="L35" s="13">
        <v>5.4</v>
      </c>
      <c r="M35" s="13">
        <v>5.3</v>
      </c>
      <c r="N35" s="13">
        <v>4.8</v>
      </c>
      <c r="O35" s="13">
        <v>5.0</v>
      </c>
      <c r="P35" s="13">
        <v>6.3</v>
      </c>
      <c r="Q35" s="13">
        <v>5.7</v>
      </c>
      <c r="R35" s="13">
        <v>4.8</v>
      </c>
      <c r="S35" s="13">
        <v>4.0</v>
      </c>
      <c r="T35" s="13">
        <v>4.9</v>
      </c>
      <c r="U35" s="13">
        <v>4.7</v>
      </c>
      <c r="V35" s="13">
        <v>4.0</v>
      </c>
      <c r="W35" s="13">
        <v>6.9</v>
      </c>
      <c r="X35" s="13">
        <v>6.5</v>
      </c>
      <c r="Y35" s="13">
        <v>4.7</v>
      </c>
      <c r="Z35" s="13">
        <v>4.7</v>
      </c>
      <c r="AA35" s="13">
        <v>4.6</v>
      </c>
      <c r="AB35" s="13">
        <v>4.4</v>
      </c>
      <c r="AC35" s="13">
        <v>4.5</v>
      </c>
      <c r="AD35" s="13">
        <v>5.9</v>
      </c>
      <c r="AE35" s="13">
        <v>4.8</v>
      </c>
      <c r="AF35" s="13">
        <v>4.6</v>
      </c>
      <c r="AG35" s="13">
        <v>5.6</v>
      </c>
      <c r="AH35" s="13">
        <v>5.4</v>
      </c>
      <c r="AI35" s="13">
        <v>6.5</v>
      </c>
      <c r="AJ35" s="13">
        <v>4.8</v>
      </c>
      <c r="AK35" s="13">
        <v>5.2</v>
      </c>
      <c r="AL35" s="13">
        <v>5.3</v>
      </c>
      <c r="AM35" s="13">
        <v>6.7</v>
      </c>
      <c r="AN35" s="13">
        <v>3.5</v>
      </c>
      <c r="AO35" s="13"/>
      <c r="AP35" s="13">
        <v>5.3</v>
      </c>
      <c r="AQ35" s="13">
        <v>6.4</v>
      </c>
      <c r="AR35" s="13">
        <v>5.3</v>
      </c>
      <c r="AS35" s="13">
        <v>5.6</v>
      </c>
      <c r="AT35" s="13">
        <v>3.5</v>
      </c>
      <c r="AU35" s="13"/>
      <c r="AV35" s="13">
        <v>5.6</v>
      </c>
      <c r="AW35" s="13">
        <v>5.5</v>
      </c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4.0</v>
      </c>
      <c r="BR35" s="13">
        <v>5.3</v>
      </c>
      <c r="BS35" s="13">
        <v>4.5</v>
      </c>
      <c r="BT35" s="13" t="s">
        <v>167</v>
      </c>
      <c r="BU35" s="13"/>
      <c r="BV35" s="13" t="s">
        <v>163</v>
      </c>
      <c r="BX35" s="20">
        <v>2017.0</v>
      </c>
      <c r="BY35" s="13">
        <f t="shared" si="60"/>
        <v>242</v>
      </c>
      <c r="BZ35" s="20" t="str">
        <f t="shared" si="61"/>
        <v/>
      </c>
      <c r="CA35" s="20">
        <f t="shared" si="59"/>
        <v>23</v>
      </c>
      <c r="CB35" s="13">
        <f t="shared" si="62"/>
        <v>34</v>
      </c>
      <c r="CC35" s="13">
        <f t="shared" si="63"/>
        <v>40</v>
      </c>
      <c r="CD35" s="13">
        <f t="shared" si="64"/>
        <v>40</v>
      </c>
      <c r="CE35" s="13">
        <f t="shared" si="65"/>
        <v>40</v>
      </c>
      <c r="CF35" s="13">
        <f t="shared" si="66"/>
        <v>36</v>
      </c>
      <c r="CG35" s="13">
        <f t="shared" si="67"/>
        <v>22</v>
      </c>
      <c r="CH35" s="13">
        <f t="shared" si="68"/>
        <v>22</v>
      </c>
      <c r="CI35" s="13">
        <f t="shared" si="69"/>
        <v>4</v>
      </c>
      <c r="CJ35" s="13">
        <f t="shared" si="70"/>
        <v>0</v>
      </c>
      <c r="CK35" s="13">
        <f t="shared" si="71"/>
        <v>4</v>
      </c>
      <c r="CM35" s="20">
        <f t="shared" si="72"/>
        <v>0</v>
      </c>
      <c r="CN35" s="20">
        <f t="shared" si="73"/>
        <v>1</v>
      </c>
      <c r="CO35" s="20">
        <f t="shared" si="74"/>
        <v>1</v>
      </c>
      <c r="CP35" s="20">
        <f t="shared" si="75"/>
        <v>1</v>
      </c>
      <c r="CQ35" s="20">
        <f t="shared" si="76"/>
        <v>1</v>
      </c>
      <c r="CR35" s="20">
        <f t="shared" si="77"/>
        <v>0</v>
      </c>
      <c r="CS35" s="20">
        <f t="shared" si="78"/>
        <v>0</v>
      </c>
      <c r="CT35" s="20">
        <f t="shared" si="79"/>
        <v>0</v>
      </c>
      <c r="CU35" s="20">
        <f t="shared" si="80"/>
        <v>0</v>
      </c>
      <c r="CV35" s="20">
        <f t="shared" si="81"/>
        <v>0</v>
      </c>
    </row>
    <row r="36" ht="12.75" customHeight="1">
      <c r="A36" s="13">
        <v>24.0</v>
      </c>
      <c r="B36" s="13">
        <v>2017.0</v>
      </c>
      <c r="C36" s="13">
        <v>5.4</v>
      </c>
      <c r="D36" s="13">
        <v>4.7</v>
      </c>
      <c r="E36" s="13">
        <v>4.7</v>
      </c>
      <c r="F36" s="13">
        <v>4.9</v>
      </c>
      <c r="G36" s="13">
        <v>5.3</v>
      </c>
      <c r="H36" s="13">
        <v>5.6</v>
      </c>
      <c r="I36" s="13">
        <v>5.6</v>
      </c>
      <c r="J36" s="13">
        <v>4.9</v>
      </c>
      <c r="K36" s="13">
        <v>4.0</v>
      </c>
      <c r="L36" s="13">
        <v>5.6</v>
      </c>
      <c r="M36" s="13">
        <v>4.0</v>
      </c>
      <c r="N36" s="13">
        <v>5.5</v>
      </c>
      <c r="O36" s="13">
        <v>5.4</v>
      </c>
      <c r="P36" s="13">
        <v>6.5</v>
      </c>
      <c r="Q36" s="13">
        <v>5.5</v>
      </c>
      <c r="R36" s="13">
        <v>5.1</v>
      </c>
      <c r="S36" s="13">
        <v>4.5</v>
      </c>
      <c r="T36" s="13">
        <v>5.5</v>
      </c>
      <c r="U36" s="13">
        <v>5.2</v>
      </c>
      <c r="V36" s="13">
        <v>5.1</v>
      </c>
      <c r="W36" s="13">
        <v>6.7</v>
      </c>
      <c r="X36" s="13">
        <v>6.3</v>
      </c>
      <c r="Y36" s="13">
        <v>4.6</v>
      </c>
      <c r="Z36" s="13">
        <v>5.5</v>
      </c>
      <c r="AA36" s="13">
        <v>6.1</v>
      </c>
      <c r="AB36" s="13">
        <v>6.0</v>
      </c>
      <c r="AC36" s="13">
        <v>4.8</v>
      </c>
      <c r="AD36" s="13">
        <v>5.6</v>
      </c>
      <c r="AE36" s="13">
        <v>6.6</v>
      </c>
      <c r="AF36" s="13">
        <v>6.2</v>
      </c>
      <c r="AG36" s="13">
        <v>5.9</v>
      </c>
      <c r="AH36" s="13">
        <v>5.4</v>
      </c>
      <c r="AI36" s="13">
        <v>5.3</v>
      </c>
      <c r="AJ36" s="13">
        <v>5.3</v>
      </c>
      <c r="AK36" s="13">
        <v>5.0</v>
      </c>
      <c r="AL36" s="13">
        <v>5.1</v>
      </c>
      <c r="AM36" s="13">
        <v>6.1</v>
      </c>
      <c r="AN36" s="13">
        <v>5.3</v>
      </c>
      <c r="AO36" s="13">
        <v>5.1</v>
      </c>
      <c r="AP36" s="13">
        <v>6.8</v>
      </c>
      <c r="AQ36" s="13">
        <v>6.3</v>
      </c>
      <c r="AR36" s="13">
        <v>5.4</v>
      </c>
      <c r="AS36" s="13">
        <v>6.0</v>
      </c>
      <c r="AT36" s="13">
        <v>6.2</v>
      </c>
      <c r="AU36" s="13">
        <v>5.1</v>
      </c>
      <c r="AV36" s="13">
        <v>5.7</v>
      </c>
      <c r="AW36" s="13">
        <v>5.7</v>
      </c>
      <c r="AX36" s="13">
        <v>5.3</v>
      </c>
      <c r="AY36" s="13">
        <v>6.6</v>
      </c>
      <c r="AZ36" s="13">
        <v>5.9</v>
      </c>
      <c r="BA36" s="13">
        <v>7.0</v>
      </c>
      <c r="BB36" s="13">
        <v>5.3</v>
      </c>
      <c r="BC36" s="13">
        <v>6.1</v>
      </c>
      <c r="BD36" s="13">
        <v>6.2</v>
      </c>
      <c r="BE36" s="13">
        <v>6.6</v>
      </c>
      <c r="BF36" s="13">
        <v>5.4</v>
      </c>
      <c r="BG36" s="13">
        <v>5.6</v>
      </c>
      <c r="BH36" s="13">
        <v>6.6</v>
      </c>
      <c r="BI36" s="13">
        <v>5.8</v>
      </c>
      <c r="BJ36" s="13">
        <v>5.2</v>
      </c>
      <c r="BK36" s="13"/>
      <c r="BL36" s="13"/>
      <c r="BM36" s="13"/>
      <c r="BN36" s="13"/>
      <c r="BO36" s="13"/>
      <c r="BP36" s="13"/>
      <c r="BQ36" s="13"/>
      <c r="BR36" s="13">
        <v>5.5</v>
      </c>
      <c r="BS36" s="13">
        <v>4.3</v>
      </c>
      <c r="BT36" s="13" t="s">
        <v>180</v>
      </c>
      <c r="BU36" s="13"/>
      <c r="BV36" s="13" t="s">
        <v>172</v>
      </c>
      <c r="BX36" s="20">
        <v>2017.0</v>
      </c>
      <c r="BY36" s="13">
        <f t="shared" si="60"/>
        <v>338</v>
      </c>
      <c r="BZ36" s="20" t="str">
        <f t="shared" si="61"/>
        <v/>
      </c>
      <c r="CA36" s="20">
        <f t="shared" si="59"/>
        <v>24</v>
      </c>
      <c r="CB36" s="13">
        <f t="shared" si="62"/>
        <v>34</v>
      </c>
      <c r="CC36" s="13">
        <f t="shared" si="63"/>
        <v>36</v>
      </c>
      <c r="CD36" s="13">
        <f t="shared" si="64"/>
        <v>40</v>
      </c>
      <c r="CE36" s="13">
        <f t="shared" si="65"/>
        <v>40</v>
      </c>
      <c r="CF36" s="13">
        <f t="shared" si="66"/>
        <v>36</v>
      </c>
      <c r="CG36" s="13">
        <f t="shared" si="67"/>
        <v>32</v>
      </c>
      <c r="CH36" s="13">
        <f t="shared" si="68"/>
        <v>34</v>
      </c>
      <c r="CI36" s="13">
        <f t="shared" si="69"/>
        <v>44</v>
      </c>
      <c r="CJ36" s="13">
        <f t="shared" si="70"/>
        <v>38</v>
      </c>
      <c r="CK36" s="13">
        <f t="shared" si="71"/>
        <v>4</v>
      </c>
      <c r="CM36" s="20">
        <f t="shared" si="72"/>
        <v>0</v>
      </c>
      <c r="CN36" s="20">
        <f t="shared" si="73"/>
        <v>0</v>
      </c>
      <c r="CO36" s="20">
        <f t="shared" si="74"/>
        <v>1</v>
      </c>
      <c r="CP36" s="20">
        <f t="shared" si="75"/>
        <v>1</v>
      </c>
      <c r="CQ36" s="20">
        <f t="shared" si="76"/>
        <v>1</v>
      </c>
      <c r="CR36" s="20">
        <f t="shared" si="77"/>
        <v>1</v>
      </c>
      <c r="CS36" s="20">
        <f t="shared" si="78"/>
        <v>1</v>
      </c>
      <c r="CT36" s="20">
        <f t="shared" si="79"/>
        <v>1</v>
      </c>
      <c r="CU36" s="20">
        <f t="shared" si="80"/>
        <v>0</v>
      </c>
      <c r="CV36" s="20">
        <f t="shared" si="81"/>
        <v>0</v>
      </c>
    </row>
    <row r="37" ht="12.75" customHeight="1">
      <c r="A37" s="13">
        <v>25.0</v>
      </c>
      <c r="B37" s="13">
        <v>2017.0</v>
      </c>
      <c r="C37" s="13">
        <v>5.8</v>
      </c>
      <c r="D37" s="13">
        <v>4.7</v>
      </c>
      <c r="E37" s="13">
        <v>4.2</v>
      </c>
      <c r="F37" s="13">
        <v>4.8</v>
      </c>
      <c r="G37" s="13">
        <v>5.0</v>
      </c>
      <c r="H37" s="13">
        <v>5.6</v>
      </c>
      <c r="I37" s="13">
        <v>6.4</v>
      </c>
      <c r="J37" s="13">
        <v>5.5</v>
      </c>
      <c r="K37" s="13">
        <v>4.3</v>
      </c>
      <c r="L37" s="13">
        <v>4.2</v>
      </c>
      <c r="M37" s="13">
        <v>4.7</v>
      </c>
      <c r="N37" s="13">
        <v>5.7</v>
      </c>
      <c r="O37" s="13">
        <v>4.6</v>
      </c>
      <c r="P37" s="13">
        <v>6.4</v>
      </c>
      <c r="Q37" s="13">
        <v>6.3</v>
      </c>
      <c r="R37" s="13">
        <v>5.5</v>
      </c>
      <c r="S37" s="13">
        <v>5.0</v>
      </c>
      <c r="T37" s="13">
        <v>6.5</v>
      </c>
      <c r="U37" s="13">
        <v>5.4</v>
      </c>
      <c r="V37" s="13">
        <v>4.5</v>
      </c>
      <c r="W37" s="13">
        <v>6.9</v>
      </c>
      <c r="X37" s="13">
        <v>6.5</v>
      </c>
      <c r="Y37" s="13">
        <v>5.4</v>
      </c>
      <c r="Z37" s="13">
        <v>5.2</v>
      </c>
      <c r="AA37" s="13">
        <v>5.2</v>
      </c>
      <c r="AB37" s="13">
        <v>6.2</v>
      </c>
      <c r="AC37" s="13">
        <v>5.0</v>
      </c>
      <c r="AD37" s="13">
        <v>6.4</v>
      </c>
      <c r="AE37" s="13">
        <v>5.6</v>
      </c>
      <c r="AF37" s="13">
        <v>6.2</v>
      </c>
      <c r="AG37" s="13"/>
      <c r="AH37" s="13"/>
      <c r="AI37" s="13">
        <v>4.5</v>
      </c>
      <c r="AJ37" s="13">
        <v>5.0</v>
      </c>
      <c r="AK37" s="13">
        <v>5.3</v>
      </c>
      <c r="AL37" s="13"/>
      <c r="AM37" s="13"/>
      <c r="AN37" s="13"/>
      <c r="AO37" s="13">
        <v>6.0</v>
      </c>
      <c r="AP37" s="13">
        <v>6.0</v>
      </c>
      <c r="AQ37" s="13">
        <v>6.3</v>
      </c>
      <c r="AR37" s="13"/>
      <c r="AS37" s="13"/>
      <c r="AT37" s="13"/>
      <c r="AU37" s="13">
        <v>6.0</v>
      </c>
      <c r="AV37" s="13">
        <v>6.3</v>
      </c>
      <c r="AW37" s="13">
        <v>5.9</v>
      </c>
      <c r="AX37" s="13"/>
      <c r="AY37" s="13"/>
      <c r="AZ37" s="13"/>
      <c r="BA37" s="13"/>
      <c r="BB37" s="13"/>
      <c r="BC37" s="13">
        <v>5.9</v>
      </c>
      <c r="BD37" s="13">
        <v>6.2</v>
      </c>
      <c r="BE37" s="13"/>
      <c r="BF37" s="13"/>
      <c r="BG37" s="13"/>
      <c r="BH37" s="13"/>
      <c r="BI37" s="13">
        <v>5.0</v>
      </c>
      <c r="BJ37" s="13">
        <v>6.7</v>
      </c>
      <c r="BK37" s="13"/>
      <c r="BL37" s="13"/>
      <c r="BM37" s="13"/>
      <c r="BN37" s="13"/>
      <c r="BO37" s="13"/>
      <c r="BP37" s="13">
        <v>5.6</v>
      </c>
      <c r="BQ37" s="13">
        <v>4.1</v>
      </c>
      <c r="BR37" s="13"/>
      <c r="BS37" s="13"/>
      <c r="BT37" s="13"/>
      <c r="BU37" s="13"/>
      <c r="BV37" s="13"/>
      <c r="BX37" s="20">
        <v>2017.0</v>
      </c>
      <c r="BY37" s="13">
        <f t="shared" si="60"/>
        <v>232</v>
      </c>
      <c r="BZ37" s="20" t="str">
        <f t="shared" si="61"/>
        <v/>
      </c>
      <c r="CA37" s="20">
        <f t="shared" si="59"/>
        <v>25</v>
      </c>
      <c r="CB37" s="13">
        <f t="shared" si="62"/>
        <v>38</v>
      </c>
      <c r="CC37" s="13">
        <f t="shared" si="63"/>
        <v>40</v>
      </c>
      <c r="CD37" s="13">
        <f t="shared" si="64"/>
        <v>36</v>
      </c>
      <c r="CE37" s="13">
        <f t="shared" si="65"/>
        <v>36</v>
      </c>
      <c r="CF37" s="13">
        <f t="shared" si="66"/>
        <v>24</v>
      </c>
      <c r="CG37" s="13">
        <f t="shared" si="67"/>
        <v>16</v>
      </c>
      <c r="CH37" s="13">
        <f t="shared" si="68"/>
        <v>16</v>
      </c>
      <c r="CI37" s="13">
        <f t="shared" si="69"/>
        <v>10</v>
      </c>
      <c r="CJ37" s="13">
        <f t="shared" si="70"/>
        <v>16</v>
      </c>
      <c r="CK37" s="13">
        <f t="shared" si="71"/>
        <v>0</v>
      </c>
      <c r="CM37" s="20">
        <f t="shared" si="72"/>
        <v>1</v>
      </c>
      <c r="CN37" s="20">
        <f t="shared" si="73"/>
        <v>1</v>
      </c>
      <c r="CO37" s="20">
        <f t="shared" si="74"/>
        <v>0</v>
      </c>
      <c r="CP37" s="20">
        <f t="shared" si="75"/>
        <v>0</v>
      </c>
      <c r="CQ37" s="20">
        <f t="shared" si="76"/>
        <v>0</v>
      </c>
      <c r="CR37" s="20">
        <f t="shared" si="77"/>
        <v>0</v>
      </c>
      <c r="CS37" s="20">
        <f t="shared" si="78"/>
        <v>0</v>
      </c>
      <c r="CT37" s="20">
        <f t="shared" si="79"/>
        <v>0</v>
      </c>
      <c r="CU37" s="20">
        <f t="shared" si="80"/>
        <v>0</v>
      </c>
      <c r="CV37" s="20">
        <f t="shared" si="81"/>
        <v>0</v>
      </c>
    </row>
    <row r="38" ht="12.75" customHeight="1">
      <c r="A38" s="13">
        <v>27.0</v>
      </c>
      <c r="B38" s="13">
        <v>2017.0</v>
      </c>
      <c r="C38" s="13">
        <v>5.9</v>
      </c>
      <c r="D38" s="13">
        <v>4.3</v>
      </c>
      <c r="E38" s="13">
        <v>4.4</v>
      </c>
      <c r="F38" s="13">
        <v>5.0</v>
      </c>
      <c r="G38" s="13">
        <v>4.5</v>
      </c>
      <c r="H38" s="13">
        <v>6.3</v>
      </c>
      <c r="I38" s="13">
        <v>6.2</v>
      </c>
      <c r="J38" s="13">
        <v>4.7</v>
      </c>
      <c r="K38" s="13">
        <v>5.0</v>
      </c>
      <c r="L38" s="13">
        <v>4.3</v>
      </c>
      <c r="M38" s="13">
        <v>4.9</v>
      </c>
      <c r="N38" s="13">
        <v>5.4</v>
      </c>
      <c r="O38" s="13">
        <v>5.7</v>
      </c>
      <c r="P38" s="13">
        <v>6.7</v>
      </c>
      <c r="Q38" s="13">
        <v>5.9</v>
      </c>
      <c r="R38" s="13">
        <v>4.1</v>
      </c>
      <c r="S38" s="13">
        <v>4.0</v>
      </c>
      <c r="T38" s="13">
        <v>5.5</v>
      </c>
      <c r="U38" s="13">
        <v>5.5</v>
      </c>
      <c r="V38" s="13">
        <v>4.0</v>
      </c>
      <c r="W38" s="13">
        <v>6.3</v>
      </c>
      <c r="X38" s="13">
        <v>6.1</v>
      </c>
      <c r="Y38" s="13">
        <v>4.1</v>
      </c>
      <c r="Z38" s="13">
        <v>4.4</v>
      </c>
      <c r="AA38" s="13">
        <v>4.9</v>
      </c>
      <c r="AB38" s="13">
        <v>5.3</v>
      </c>
      <c r="AC38" s="13">
        <v>5.1</v>
      </c>
      <c r="AD38" s="13">
        <v>5.9</v>
      </c>
      <c r="AE38" s="13">
        <v>5.5</v>
      </c>
      <c r="AF38" s="13">
        <v>6.7</v>
      </c>
      <c r="AG38" s="13">
        <v>5.9</v>
      </c>
      <c r="AH38" s="13">
        <v>4.9</v>
      </c>
      <c r="AI38" s="13">
        <v>4.7</v>
      </c>
      <c r="AJ38" s="13">
        <v>5.2</v>
      </c>
      <c r="AK38" s="13">
        <v>5.8</v>
      </c>
      <c r="AL38" s="13">
        <v>4.5</v>
      </c>
      <c r="AM38" s="13">
        <v>6.1</v>
      </c>
      <c r="AN38" s="13">
        <v>4.5</v>
      </c>
      <c r="AO38" s="13">
        <v>6.4</v>
      </c>
      <c r="AP38" s="13">
        <v>6.0</v>
      </c>
      <c r="AQ38" s="13">
        <v>6.4</v>
      </c>
      <c r="AR38" s="13">
        <v>5.8</v>
      </c>
      <c r="AS38" s="13">
        <v>6.1</v>
      </c>
      <c r="AT38" s="13">
        <v>6.3</v>
      </c>
      <c r="AU38" s="13">
        <v>5.7</v>
      </c>
      <c r="AV38" s="13">
        <v>5.6</v>
      </c>
      <c r="AW38" s="13">
        <v>5.4</v>
      </c>
      <c r="AX38" s="13">
        <v>3.5</v>
      </c>
      <c r="AY38" s="13">
        <v>6.7</v>
      </c>
      <c r="AZ38" s="13">
        <v>4.8</v>
      </c>
      <c r="BA38" s="13">
        <v>5.0</v>
      </c>
      <c r="BB38" s="13">
        <v>4.8</v>
      </c>
      <c r="BC38" s="13"/>
      <c r="BD38" s="13">
        <v>5.8</v>
      </c>
      <c r="BE38" s="13">
        <v>6.3</v>
      </c>
      <c r="BF38" s="13">
        <v>5.4</v>
      </c>
      <c r="BG38" s="13">
        <v>4.7</v>
      </c>
      <c r="BH38" s="13"/>
      <c r="BI38" s="13">
        <v>4.1</v>
      </c>
      <c r="BJ38" s="13">
        <v>4.6</v>
      </c>
      <c r="BK38" s="13"/>
      <c r="BL38" s="13"/>
      <c r="BM38" s="13"/>
      <c r="BN38" s="13"/>
      <c r="BO38" s="13"/>
      <c r="BP38" s="13"/>
      <c r="BQ38" s="13"/>
      <c r="BR38" s="13"/>
      <c r="BS38" s="13">
        <v>5.4</v>
      </c>
      <c r="BT38" s="13" t="s">
        <v>187</v>
      </c>
      <c r="BU38" s="13" t="s">
        <v>184</v>
      </c>
      <c r="BV38" s="13"/>
      <c r="BX38" s="20">
        <v>2017.0</v>
      </c>
      <c r="BY38" s="13">
        <f t="shared" si="60"/>
        <v>316</v>
      </c>
      <c r="BZ38" s="20" t="str">
        <f t="shared" si="61"/>
        <v/>
      </c>
      <c r="CA38" s="20">
        <f t="shared" si="59"/>
        <v>27</v>
      </c>
      <c r="CB38" s="13">
        <f t="shared" si="62"/>
        <v>34</v>
      </c>
      <c r="CC38" s="13">
        <f t="shared" si="63"/>
        <v>36</v>
      </c>
      <c r="CD38" s="13">
        <f t="shared" si="64"/>
        <v>36</v>
      </c>
      <c r="CE38" s="13">
        <f t="shared" si="65"/>
        <v>40</v>
      </c>
      <c r="CF38" s="13">
        <f t="shared" si="66"/>
        <v>36</v>
      </c>
      <c r="CG38" s="13">
        <f t="shared" si="67"/>
        <v>32</v>
      </c>
      <c r="CH38" s="13">
        <f t="shared" si="68"/>
        <v>34</v>
      </c>
      <c r="CI38" s="13">
        <f t="shared" si="69"/>
        <v>32</v>
      </c>
      <c r="CJ38" s="13">
        <f t="shared" si="70"/>
        <v>36</v>
      </c>
      <c r="CK38" s="13">
        <f t="shared" si="71"/>
        <v>0</v>
      </c>
      <c r="CM38" s="20">
        <f t="shared" si="72"/>
        <v>0</v>
      </c>
      <c r="CN38" s="20">
        <f t="shared" si="73"/>
        <v>0</v>
      </c>
      <c r="CO38" s="20">
        <f t="shared" si="74"/>
        <v>0</v>
      </c>
      <c r="CP38" s="20">
        <f t="shared" si="75"/>
        <v>1</v>
      </c>
      <c r="CQ38" s="20">
        <f t="shared" si="76"/>
        <v>1</v>
      </c>
      <c r="CR38" s="20">
        <f t="shared" si="77"/>
        <v>1</v>
      </c>
      <c r="CS38" s="20">
        <f t="shared" si="78"/>
        <v>1</v>
      </c>
      <c r="CT38" s="20">
        <f t="shared" si="79"/>
        <v>0</v>
      </c>
      <c r="CU38" s="20">
        <f t="shared" si="80"/>
        <v>0</v>
      </c>
      <c r="CV38" s="20">
        <f t="shared" si="81"/>
        <v>0</v>
      </c>
    </row>
    <row r="39" ht="12.75" customHeight="1">
      <c r="BY39" s="13"/>
      <c r="BZ39" s="20" t="str">
        <f t="shared" si="61"/>
        <v/>
      </c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X39" s="22" t="s">
        <v>406</v>
      </c>
      <c r="CY39" s="22" t="s">
        <v>407</v>
      </c>
      <c r="CZ39" s="5" t="s">
        <v>147</v>
      </c>
      <c r="DA39" s="5" t="s">
        <v>148</v>
      </c>
      <c r="DB39" s="5" t="s">
        <v>149</v>
      </c>
      <c r="DC39" s="5" t="s">
        <v>150</v>
      </c>
      <c r="DD39" s="5" t="s">
        <v>151</v>
      </c>
      <c r="DE39" s="5" t="s">
        <v>152</v>
      </c>
      <c r="DF39" s="5" t="s">
        <v>153</v>
      </c>
      <c r="DG39" s="5" t="s">
        <v>154</v>
      </c>
      <c r="DH39" s="5" t="s">
        <v>155</v>
      </c>
      <c r="DI39" s="5" t="s">
        <v>156</v>
      </c>
    </row>
    <row r="40" ht="12.75" customHeight="1">
      <c r="BX40" s="22" t="s">
        <v>405</v>
      </c>
      <c r="BY40" s="5">
        <f>AVERAGE(BY26:BY38)</f>
        <v>307.8461538</v>
      </c>
      <c r="BZ40" s="5"/>
      <c r="CA40" s="5"/>
      <c r="CB40" s="5">
        <f t="shared" ref="CB40:CK40" si="82">AVERAGE(CB26:CB38)</f>
        <v>35.23076923</v>
      </c>
      <c r="CC40" s="5">
        <f t="shared" si="82"/>
        <v>38.15384615</v>
      </c>
      <c r="CD40" s="5">
        <f t="shared" si="82"/>
        <v>38.46153846</v>
      </c>
      <c r="CE40" s="5">
        <f t="shared" si="82"/>
        <v>39.69230769</v>
      </c>
      <c r="CF40" s="5">
        <f t="shared" si="82"/>
        <v>34.76923077</v>
      </c>
      <c r="CG40" s="5">
        <f t="shared" si="82"/>
        <v>28.46153846</v>
      </c>
      <c r="CH40" s="5">
        <f t="shared" si="82"/>
        <v>28</v>
      </c>
      <c r="CI40" s="5">
        <f t="shared" si="82"/>
        <v>30.30769231</v>
      </c>
      <c r="CJ40" s="5">
        <f t="shared" si="82"/>
        <v>26.46153846</v>
      </c>
      <c r="CK40" s="5">
        <f t="shared" si="82"/>
        <v>8.307692308</v>
      </c>
      <c r="CX40" s="20">
        <v>388.0</v>
      </c>
      <c r="CY40" s="20">
        <v>2015.0</v>
      </c>
      <c r="CZ40" s="23">
        <f t="shared" ref="CZ40:DI40" si="83">CB11</f>
        <v>34</v>
      </c>
      <c r="DA40" s="23">
        <f t="shared" si="83"/>
        <v>28</v>
      </c>
      <c r="DB40" s="23">
        <f t="shared" si="83"/>
        <v>25</v>
      </c>
      <c r="DC40" s="23">
        <f t="shared" si="83"/>
        <v>24</v>
      </c>
      <c r="DD40" s="23">
        <f t="shared" si="83"/>
        <v>24</v>
      </c>
      <c r="DE40" s="23">
        <f t="shared" si="83"/>
        <v>16</v>
      </c>
      <c r="DF40" s="23">
        <f t="shared" si="83"/>
        <v>17</v>
      </c>
      <c r="DG40" s="23">
        <f t="shared" si="83"/>
        <v>16</v>
      </c>
      <c r="DH40" s="23">
        <f t="shared" si="83"/>
        <v>18</v>
      </c>
      <c r="DI40" s="23">
        <f t="shared" si="83"/>
        <v>11</v>
      </c>
    </row>
    <row r="41" ht="12.75" customHeight="1">
      <c r="BY41" s="5"/>
      <c r="BZ41" s="22" t="str">
        <f t="shared" ref="BZ41:BZ42" si="85">IF(BY41&gt;384, "titulado", "")</f>
        <v/>
      </c>
      <c r="CB41" s="5"/>
      <c r="CC41" s="5"/>
      <c r="CD41" s="5"/>
      <c r="CE41" s="5"/>
      <c r="CF41" s="5"/>
      <c r="CG41" s="5"/>
      <c r="CH41" s="5"/>
      <c r="CI41" s="5"/>
      <c r="CJ41" s="5"/>
      <c r="CK41" s="5"/>
      <c r="CY41" s="20">
        <v>2016.0</v>
      </c>
      <c r="CZ41" s="23">
        <f t="shared" ref="CZ41:DI41" si="84">CB22</f>
        <v>36</v>
      </c>
      <c r="DA41" s="23">
        <f t="shared" si="84"/>
        <v>39.33333333</v>
      </c>
      <c r="DB41" s="23">
        <f t="shared" si="84"/>
        <v>37.66666667</v>
      </c>
      <c r="DC41" s="23">
        <f t="shared" si="84"/>
        <v>37.33333333</v>
      </c>
      <c r="DD41" s="23">
        <f t="shared" si="84"/>
        <v>32.33333333</v>
      </c>
      <c r="DE41" s="23">
        <f t="shared" si="84"/>
        <v>26.66666667</v>
      </c>
      <c r="DF41" s="23">
        <f t="shared" si="84"/>
        <v>25.33333333</v>
      </c>
      <c r="DG41" s="23">
        <f t="shared" si="84"/>
        <v>35.66666667</v>
      </c>
      <c r="DH41" s="23">
        <f t="shared" si="84"/>
        <v>30.33333333</v>
      </c>
      <c r="DI41" s="23">
        <f t="shared" si="84"/>
        <v>13</v>
      </c>
    </row>
    <row r="42" ht="12.75" customHeight="1">
      <c r="A42" s="20">
        <v>2018.0</v>
      </c>
      <c r="BY42" s="5"/>
      <c r="BZ42" s="22" t="str">
        <f t="shared" si="85"/>
        <v/>
      </c>
      <c r="CA42" s="20">
        <f t="shared" ref="CA42:CA74" si="87">A42</f>
        <v>2018</v>
      </c>
      <c r="CB42" s="5"/>
      <c r="CC42" s="5"/>
      <c r="CD42" s="5"/>
      <c r="CE42" s="5"/>
      <c r="CF42" s="5"/>
      <c r="CG42" s="5"/>
      <c r="CH42" s="5"/>
      <c r="CI42" s="5"/>
      <c r="CJ42" s="5"/>
      <c r="CK42" s="5"/>
      <c r="CY42" s="20">
        <v>2017.0</v>
      </c>
      <c r="CZ42" s="23">
        <f t="shared" ref="CZ42:DI42" si="86">CB40</f>
        <v>35.23076923</v>
      </c>
      <c r="DA42" s="23">
        <f t="shared" si="86"/>
        <v>38.15384615</v>
      </c>
      <c r="DB42" s="23">
        <f t="shared" si="86"/>
        <v>38.46153846</v>
      </c>
      <c r="DC42" s="23">
        <f t="shared" si="86"/>
        <v>39.69230769</v>
      </c>
      <c r="DD42" s="23">
        <f t="shared" si="86"/>
        <v>34.76923077</v>
      </c>
      <c r="DE42" s="23">
        <f t="shared" si="86"/>
        <v>28.46153846</v>
      </c>
      <c r="DF42" s="23">
        <f t="shared" si="86"/>
        <v>28</v>
      </c>
      <c r="DG42" s="23">
        <f t="shared" si="86"/>
        <v>30.30769231</v>
      </c>
      <c r="DH42" s="23">
        <f t="shared" si="86"/>
        <v>26.46153846</v>
      </c>
      <c r="DI42" s="23">
        <f t="shared" si="86"/>
        <v>8.307692308</v>
      </c>
    </row>
    <row r="43" ht="12.75" customHeight="1">
      <c r="A43" s="21" t="s">
        <v>0</v>
      </c>
      <c r="B43" s="21" t="s">
        <v>402</v>
      </c>
      <c r="C43" s="21" t="s">
        <v>74</v>
      </c>
      <c r="D43" s="21" t="s">
        <v>75</v>
      </c>
      <c r="E43" s="21" t="s">
        <v>76</v>
      </c>
      <c r="F43" s="21" t="s">
        <v>77</v>
      </c>
      <c r="G43" s="21" t="s">
        <v>78</v>
      </c>
      <c r="H43" s="21" t="s">
        <v>79</v>
      </c>
      <c r="I43" s="21" t="s">
        <v>80</v>
      </c>
      <c r="J43" s="21" t="s">
        <v>81</v>
      </c>
      <c r="K43" s="21" t="s">
        <v>82</v>
      </c>
      <c r="L43" s="21" t="s">
        <v>83</v>
      </c>
      <c r="M43" s="21" t="s">
        <v>84</v>
      </c>
      <c r="N43" s="21" t="s">
        <v>85</v>
      </c>
      <c r="O43" s="21" t="s">
        <v>86</v>
      </c>
      <c r="P43" s="21" t="s">
        <v>87</v>
      </c>
      <c r="Q43" s="21" t="s">
        <v>88</v>
      </c>
      <c r="R43" s="21" t="s">
        <v>89</v>
      </c>
      <c r="S43" s="21" t="s">
        <v>90</v>
      </c>
      <c r="T43" s="21" t="s">
        <v>91</v>
      </c>
      <c r="U43" s="21" t="s">
        <v>92</v>
      </c>
      <c r="V43" s="21" t="s">
        <v>93</v>
      </c>
      <c r="W43" s="21" t="s">
        <v>94</v>
      </c>
      <c r="X43" s="21" t="s">
        <v>95</v>
      </c>
      <c r="Y43" s="21" t="s">
        <v>96</v>
      </c>
      <c r="Z43" s="21" t="s">
        <v>97</v>
      </c>
      <c r="AA43" s="21" t="s">
        <v>98</v>
      </c>
      <c r="AB43" s="21" t="s">
        <v>99</v>
      </c>
      <c r="AC43" s="21" t="s">
        <v>100</v>
      </c>
      <c r="AD43" s="21" t="s">
        <v>101</v>
      </c>
      <c r="AE43" s="21" t="s">
        <v>102</v>
      </c>
      <c r="AF43" s="21" t="s">
        <v>103</v>
      </c>
      <c r="AG43" s="21" t="s">
        <v>104</v>
      </c>
      <c r="AH43" s="21" t="s">
        <v>105</v>
      </c>
      <c r="AI43" s="21" t="s">
        <v>106</v>
      </c>
      <c r="AJ43" s="21" t="s">
        <v>107</v>
      </c>
      <c r="AK43" s="21" t="s">
        <v>108</v>
      </c>
      <c r="AL43" s="21" t="s">
        <v>109</v>
      </c>
      <c r="AM43" s="21" t="s">
        <v>110</v>
      </c>
      <c r="AN43" s="21" t="s">
        <v>111</v>
      </c>
      <c r="AO43" s="21" t="s">
        <v>112</v>
      </c>
      <c r="AP43" s="21" t="s">
        <v>113</v>
      </c>
      <c r="AQ43" s="21" t="s">
        <v>114</v>
      </c>
      <c r="AR43" s="21" t="s">
        <v>115</v>
      </c>
      <c r="AS43" s="21" t="s">
        <v>116</v>
      </c>
      <c r="AT43" s="21" t="s">
        <v>117</v>
      </c>
      <c r="AU43" s="21" t="s">
        <v>118</v>
      </c>
      <c r="AV43" s="21" t="s">
        <v>119</v>
      </c>
      <c r="AW43" s="21" t="s">
        <v>120</v>
      </c>
      <c r="AX43" s="21" t="s">
        <v>121</v>
      </c>
      <c r="AY43" s="21" t="s">
        <v>122</v>
      </c>
      <c r="AZ43" s="21" t="s">
        <v>123</v>
      </c>
      <c r="BA43" s="21" t="s">
        <v>124</v>
      </c>
      <c r="BB43" s="21" t="s">
        <v>125</v>
      </c>
      <c r="BC43" s="21" t="s">
        <v>126</v>
      </c>
      <c r="BD43" s="21" t="s">
        <v>127</v>
      </c>
      <c r="BE43" s="21" t="s">
        <v>128</v>
      </c>
      <c r="BF43" s="21" t="s">
        <v>129</v>
      </c>
      <c r="BG43" s="21" t="s">
        <v>130</v>
      </c>
      <c r="BH43" s="21" t="s">
        <v>131</v>
      </c>
      <c r="BI43" s="21" t="s">
        <v>132</v>
      </c>
      <c r="BJ43" s="21" t="s">
        <v>133</v>
      </c>
      <c r="BK43" s="21" t="s">
        <v>134</v>
      </c>
      <c r="BL43" s="21" t="s">
        <v>135</v>
      </c>
      <c r="BM43" s="21" t="s">
        <v>136</v>
      </c>
      <c r="BN43" s="21" t="s">
        <v>137</v>
      </c>
      <c r="BO43" s="21" t="s">
        <v>138</v>
      </c>
      <c r="BP43" s="21" t="s">
        <v>139</v>
      </c>
      <c r="BQ43" s="21" t="s">
        <v>140</v>
      </c>
      <c r="BR43" s="21" t="s">
        <v>141</v>
      </c>
      <c r="BS43" s="21" t="s">
        <v>142</v>
      </c>
      <c r="BT43" s="21" t="s">
        <v>143</v>
      </c>
      <c r="BU43" s="21" t="s">
        <v>144</v>
      </c>
      <c r="BV43" s="21" t="s">
        <v>145</v>
      </c>
      <c r="BY43" s="5"/>
      <c r="CA43" s="20" t="str">
        <f t="shared" si="87"/>
        <v>Alumno</v>
      </c>
      <c r="CB43" s="5" t="s">
        <v>147</v>
      </c>
      <c r="CC43" s="5" t="s">
        <v>148</v>
      </c>
      <c r="CD43" s="5" t="s">
        <v>149</v>
      </c>
      <c r="CE43" s="5" t="s">
        <v>150</v>
      </c>
      <c r="CF43" s="5" t="s">
        <v>151</v>
      </c>
      <c r="CG43" s="5" t="s">
        <v>152</v>
      </c>
      <c r="CH43" s="5" t="s">
        <v>153</v>
      </c>
      <c r="CI43" s="5" t="s">
        <v>154</v>
      </c>
      <c r="CJ43" s="5" t="s">
        <v>155</v>
      </c>
      <c r="CK43" s="5" t="s">
        <v>156</v>
      </c>
      <c r="CY43" s="20">
        <v>2018.0</v>
      </c>
      <c r="CZ43" s="23">
        <f t="shared" ref="CZ43:DI43" si="88">CB76</f>
        <v>35.48387097</v>
      </c>
      <c r="DA43" s="23">
        <f t="shared" si="88"/>
        <v>38.19354839</v>
      </c>
      <c r="DB43" s="23">
        <f t="shared" si="88"/>
        <v>38.06451613</v>
      </c>
      <c r="DC43" s="23">
        <f t="shared" si="88"/>
        <v>35.48387097</v>
      </c>
      <c r="DD43" s="23">
        <f t="shared" si="88"/>
        <v>31.48387097</v>
      </c>
      <c r="DE43" s="23">
        <f t="shared" si="88"/>
        <v>25.35483871</v>
      </c>
      <c r="DF43" s="23">
        <f t="shared" si="88"/>
        <v>23.93548387</v>
      </c>
      <c r="DG43" s="23">
        <f t="shared" si="88"/>
        <v>18.83870968</v>
      </c>
      <c r="DH43" s="23">
        <f t="shared" si="88"/>
        <v>12.70967742</v>
      </c>
      <c r="DI43" s="23">
        <f t="shared" si="88"/>
        <v>2.322580645</v>
      </c>
    </row>
    <row r="44" ht="12.75" customHeight="1">
      <c r="A44" s="13">
        <v>4.0</v>
      </c>
      <c r="B44" s="13">
        <v>2018.0</v>
      </c>
      <c r="C44" s="13">
        <v>5.9</v>
      </c>
      <c r="D44" s="13">
        <v>5.3</v>
      </c>
      <c r="E44" s="13">
        <v>5.3</v>
      </c>
      <c r="F44" s="13">
        <v>4.8</v>
      </c>
      <c r="G44" s="13">
        <v>5.5</v>
      </c>
      <c r="H44" s="13">
        <v>6.5</v>
      </c>
      <c r="I44" s="13">
        <v>6.9</v>
      </c>
      <c r="J44" s="13">
        <v>4.9</v>
      </c>
      <c r="K44" s="13">
        <v>5.0</v>
      </c>
      <c r="L44" s="13">
        <v>5.2</v>
      </c>
      <c r="M44" s="13">
        <v>5.3</v>
      </c>
      <c r="N44" s="13">
        <v>5.0</v>
      </c>
      <c r="O44" s="13">
        <v>6.6</v>
      </c>
      <c r="P44" s="13">
        <v>5.3</v>
      </c>
      <c r="Q44" s="13">
        <v>6.6</v>
      </c>
      <c r="R44" s="13">
        <v>5.2</v>
      </c>
      <c r="S44" s="13">
        <v>5.3</v>
      </c>
      <c r="T44" s="13">
        <v>4.3</v>
      </c>
      <c r="U44" s="13">
        <v>5.3</v>
      </c>
      <c r="V44" s="13">
        <v>4.7</v>
      </c>
      <c r="W44" s="13">
        <v>6.3</v>
      </c>
      <c r="X44" s="13">
        <v>6.3</v>
      </c>
      <c r="Y44" s="13">
        <v>5.0</v>
      </c>
      <c r="Z44" s="13">
        <v>4.7</v>
      </c>
      <c r="AA44" s="13">
        <v>6.5</v>
      </c>
      <c r="AB44" s="13">
        <v>6.3</v>
      </c>
      <c r="AC44" s="13">
        <v>5.1</v>
      </c>
      <c r="AD44" s="13">
        <v>6.7</v>
      </c>
      <c r="AE44" s="13">
        <v>6.5</v>
      </c>
      <c r="AF44" s="13">
        <v>6.3</v>
      </c>
      <c r="AG44" s="13">
        <v>6.5</v>
      </c>
      <c r="AH44" s="13">
        <v>5.8</v>
      </c>
      <c r="AI44" s="13">
        <v>5.9</v>
      </c>
      <c r="AJ44" s="13">
        <v>6.3</v>
      </c>
      <c r="AK44" s="13">
        <v>5.5</v>
      </c>
      <c r="AL44" s="13">
        <v>6.1</v>
      </c>
      <c r="AM44" s="13">
        <v>6.3</v>
      </c>
      <c r="AN44" s="13">
        <v>5.8</v>
      </c>
      <c r="AO44" s="13">
        <v>6.0</v>
      </c>
      <c r="AP44" s="13">
        <v>6.6</v>
      </c>
      <c r="AQ44" s="13">
        <v>6.4</v>
      </c>
      <c r="AR44" s="13">
        <v>6.1</v>
      </c>
      <c r="AS44" s="13">
        <v>6.8</v>
      </c>
      <c r="AT44" s="13">
        <v>6.4</v>
      </c>
      <c r="AU44" s="13">
        <v>5.7</v>
      </c>
      <c r="AV44" s="13">
        <v>5.9</v>
      </c>
      <c r="AW44" s="13">
        <v>6.7</v>
      </c>
      <c r="AX44" s="13">
        <v>6.4</v>
      </c>
      <c r="AY44" s="13">
        <v>6.7</v>
      </c>
      <c r="AZ44" s="13">
        <v>6.7</v>
      </c>
      <c r="BA44" s="13">
        <v>7.0</v>
      </c>
      <c r="BB44" s="13">
        <v>5.7</v>
      </c>
      <c r="BC44" s="13">
        <v>6.2</v>
      </c>
      <c r="BD44" s="13">
        <v>6.4</v>
      </c>
      <c r="BE44" s="13">
        <v>6.9</v>
      </c>
      <c r="BF44" s="13">
        <v>6.4</v>
      </c>
      <c r="BG44" s="13">
        <v>6.2</v>
      </c>
      <c r="BH44" s="13">
        <v>6.7</v>
      </c>
      <c r="BI44" s="13">
        <v>6.9</v>
      </c>
      <c r="BJ44" s="13">
        <v>6.1</v>
      </c>
      <c r="BK44" s="13"/>
      <c r="BL44" s="13"/>
      <c r="BM44" s="13"/>
      <c r="BN44" s="13"/>
      <c r="BO44" s="13"/>
      <c r="BP44" s="13">
        <v>4.4</v>
      </c>
      <c r="BQ44" s="13">
        <v>4.9</v>
      </c>
      <c r="BR44" s="13">
        <v>4.5</v>
      </c>
      <c r="BS44" s="13">
        <v>5.3</v>
      </c>
      <c r="BT44" s="13" t="s">
        <v>166</v>
      </c>
      <c r="BU44" s="13" t="s">
        <v>167</v>
      </c>
      <c r="BV44" s="13" t="s">
        <v>168</v>
      </c>
      <c r="BX44" s="20">
        <v>2018.0</v>
      </c>
      <c r="BY44" s="13">
        <f t="shared" ref="BY44:BY74" si="90">IF(C44&gt;3.9,$C$2,0)+IF(D44&gt;3.9,$D$2,0)+IF(E44&gt;3.9,$E$2,0)+IF(F44&gt;3.9,$F$2,0)+IF(G44&gt;3.9,$G$2,0)+IF(H44&gt;3.9,$H$2,0)+IF(I44&gt;3.9,$I$2,0)+IF(J44&gt;3.9,$J$2,0)+IF(K44&gt;3.9,$K$2,0)+IF(L44&gt;3.9,$L$2,0)+IF(M44&gt;3.9,$M$2,0)+IF(N44&gt;3.9,$N$2,0)+IF(O44&gt;3.9,$O$2,0)+IF(P44&gt;3.9,$P$2,0)+IF(Q44&gt;3.9,$Q$2,0)+IF(R44&gt;3.9,$R$2,0)+IF(S44&gt;3.9,$S$2,0)+IF(T44&gt;3.9,$T$2,0)+IF(U44&gt;3.9,$U$2,0)+IF(V44&gt;3.9,$V$2,0)+IF(W44&gt;3.9,$W$2,0)+IF(X44&gt;3.9,$X$2,0)+IF(Y44&gt;3.9,$Y$2,0)+IF(Z44&gt;3.9,$Z$2,0)+IF(AA44&gt;3.9,$AA$2,0)+IF(AB44&gt;3.9,$AB$2,0)+IF(AC44&gt;3.9,$AC$2,0)+IF(AD44&gt;3.9,$AD$2,0)+IF(AE44&gt;3.9,$AE$2,0)+IF(AF44&gt;3.9,$AF$2,0)+IF(AG44&gt;3.9,$AG$2,0)+IF(AH44&gt;3.9,$AH$2,0)+IF(AI44&gt;3.9,$AI$2,0)+IF(AJ44&gt;3.9,$AJ$2,0)+IF(AK44&gt;3.9,$AK$2,0)+IF(AL44&gt;3.9,$AL$2,0)+IF(AM44&gt;3.9,$AM$2,0)+IF(AN44&gt;3.9,$AN$2,0)+IF(AO44&gt;3.9,$AO$2,0)+IF(AP44&gt;3.9,$AP$2,0)+IF(AQ44&gt;3.9,$AQ$2,0)+IF(AR44&gt;3.9,$AR$2,0)+IF(AS44&gt;3.9,$AS$2,0)+IF(AT44&gt;3.9,$AT$2,0)+IF(AU44&gt;3.9,$AU$2,0)+IF(AV44&gt;3.9,$AV$2,0)+IF(AW44&gt;3.9,$AW$2,0)+IF(AX44&gt;3.9,$AX$2,0)+IF(AY44&gt;3.9,$AY$2,0)+IF(AZ44&gt;3.9,$AZ$2,0)+IF(BA44&gt;3.9,$BA$2,0)+IF(BB44&gt;3.9,$BB$2,0)+IF(BC44&gt;3.9,$BC$2,0)+IF(BD44&gt;3.9,$BD$2,0)+IF(BE44&gt;3.9,$BE$2,0)+IF(BF44&gt;3.9,$BF$2,0)+IF(BG44&gt;3.9,$BG$2,0)+IF(BH44&gt;3.9,$BH$2,0)+IF(BI44&gt;3.9,$BI$2,0)+IF(BJ44&gt;3.9,$BJ$2,0)+IF(BK44&gt;3.9,$BK$2,0)+IF(BL44&gt;3.9,$BL$2,0)+IF(BM44&gt;3.9,$BM$2,0)+IF(BN44&gt;3.9,$BN$2,0)+IF(BO44&gt;3.9,$BO$2,0)+IF(BP44&gt;3.9,$BP$2,0)+IF(BQ44&gt;3.9,$BQ$2,0)+IF(BR44&gt;3.9,$BR$2,0)+IF(BS44&gt;3.9,$BS$2,0)+IF(BT44&gt;3.9,$BT$2,0)+IF(BU44&gt;3.9,$BU$2,0)+IF(BV44&gt;3.9,$BV$2,0)</f>
        <v>350</v>
      </c>
      <c r="BZ44" s="20" t="str">
        <f t="shared" ref="BZ44:BZ75" si="91">IF(BY44&gt;384, "titulado", "")</f>
        <v/>
      </c>
      <c r="CA44" s="20">
        <f t="shared" si="87"/>
        <v>4</v>
      </c>
      <c r="CB44" s="13">
        <f t="shared" ref="CB44:CB74" si="92">IF(C44&gt;3.9,$C$2,0)+IF(D44&gt;3.9,$D$2,0)+IF(E44&gt;3.9,$E$2,0)+IF(F44&gt;3.9,$F$2,0)+IF(G44&gt;3.9,$G$2,0)+IF(H44&gt;3.9,$H$2,0)+IF(I44&gt;3.9,$I$2,0)+IF(BP44&gt;3.9,$BP$2,0)</f>
        <v>38</v>
      </c>
      <c r="CC44" s="13">
        <f t="shared" ref="CC44:CC74" si="93">IF(J44&gt;3.9,$J$2,0)+IF(K44&gt;3.9,$K$2,0)+IF(L44&gt;3.9,$L$2,0)+IF(M44&gt;3.9,$M$2,0)+IF(N44&gt;3.9,$N$2,0)+IF(O44&gt;3.9,$O$2,0)+IF(P44&gt;3.9,$P$2,0)+IF(BQ44&gt;3.9,$BQ$2,0)</f>
        <v>40</v>
      </c>
      <c r="CD44" s="13">
        <f t="shared" ref="CD44:CD74" si="94">IF(Q44&gt;3.9,$Q$2,0)+IF(R44&gt;3.9,$R$2,0)+IF(S44&gt;3.9,$S$2,0)+IF(T44&gt;3.9,$T$2,0)+IF(U44&gt;3.9,$U$2,0)+IF(V44&gt;3.9,$V$2,0)+IF(W44&gt;3.9,$W$2,0)+IF(BR44&gt;3.9,$BR$2,0)</f>
        <v>40</v>
      </c>
      <c r="CE44" s="13">
        <f t="shared" ref="CE44:CE74" si="95">IF(X44&gt;3.9,$X$2,0)+IF(Y44&gt;3.9,$Y$2,0)+IF(Z44&gt;3.9,$Z$2,0)+IF(AA44&gt;3.9,$AA$2,0)+IF(AB44&gt;3.9,$AB$2,0)+IF(AC44&gt;3.9,$AC$2,0)+IF(AD44&gt;3.9,$AD$2,0)+IF(BS44&gt;3.9,$BS$2,0)</f>
        <v>40</v>
      </c>
      <c r="CF44" s="13">
        <f t="shared" ref="CF44:CF74" si="96">IF(AE44&gt;3.9,$AE$2,0)+IF(AF44&gt;3.9,$AF$2,0)+IF(AG44&gt;3.9,$AG$2,0)+IF(AH44&gt;3.9,$AH$2,0)+IF(AI44&gt;3.9,$AI$2,0)+IF(AJ44&gt;3.9,$AJ$2,0)+IF(AK44&gt;3.9,$AK$2,0)</f>
        <v>36</v>
      </c>
      <c r="CG44" s="13">
        <f t="shared" ref="CG44:CG74" si="97">IF(AL44&gt;3.9,$AL$2,0)+IF(AM44&gt;3.9,$AM$2,0)+IF(AN44&gt;3.9,$AN$2,0)+IF(AO44&gt;3.9,$AO$2,0)+IF(AP44&gt;3.9,$AP$2,0)+IF(AQ44&gt;3.9,$AQ$2,0)</f>
        <v>32</v>
      </c>
      <c r="CH44" s="13">
        <f t="shared" ref="CH44:CH74" si="98">IF(AR44&gt;3.9,$AR$2,0)+IF(AS44&gt;3.9,$AS$2,0)+IF(AT44&gt;3.9,$AT$2,0)+IF(AU44&gt;3.9,$AU$2,0)+IF(AV44&gt;3.9,$AV$2,0)+IF(AW44&gt;3.9,$AW$2,0)</f>
        <v>34</v>
      </c>
      <c r="CI44" s="13">
        <f t="shared" ref="CI44:CI74" si="99">IF(AX44&gt;3.9,$AX$2,0)+IF(AY44&gt;3.9,$AY$2,0)+IF(AZ44&gt;3.9,$AZ$2,0)+IF(BA44&gt;3.9,$BA$2,0)+IF(BB44&gt;3.9,$BB$2,0)+IF(BC44&gt;3.9,$BC$2,0)+IF(BD44&gt;3.9,$BD$2,0)+IF(BT44&gt;3.9,$BT$2,0)</f>
        <v>44</v>
      </c>
      <c r="CJ44" s="13">
        <f t="shared" ref="CJ44:CJ74" si="100">IF(BE44&gt;3.9,$BE$2,0)+IF(BF44&gt;3.9,$BF$2,0)+IF(BG44&gt;3.9,$BG$2,0)+IF(BH44&gt;3.9,$BH$2,0)+IF(BI44&gt;3.9,$BI$2,0)+IF(BJ44&gt;3.9,$BJ$2,0)+IF(BU44&gt;3.9,$BU$2,0)</f>
        <v>42</v>
      </c>
      <c r="CK44" s="13">
        <f t="shared" ref="CK44:CK74" si="101">IF(BK44&gt;3.9,$BK$2,0)+IF(BL44&gt;3.9,$BL$2,0)+IF(BM44&gt;3.9,$BM$2,0)+IF(BN44&gt;3.9,$BN$2,0)+IF(BO44&gt;3.9,$BO$2,0)+IF(BV44&gt;3.9,$BV$2,0)</f>
        <v>4</v>
      </c>
      <c r="CM44" s="20">
        <f t="shared" ref="CM44:CM74" si="102">IF(CB44=$CB$6,1,0)</f>
        <v>1</v>
      </c>
      <c r="CN44" s="20">
        <f t="shared" ref="CN44:CN74" si="103">IF(CC44=$CC$6,1,0)</f>
        <v>1</v>
      </c>
      <c r="CO44" s="20">
        <f t="shared" ref="CO44:CO74" si="104">IF(CD44=$CD$6,1,0)</f>
        <v>1</v>
      </c>
      <c r="CP44" s="20">
        <f t="shared" ref="CP44:CP74" si="105">IF(CE44=$CC$6,1,0)</f>
        <v>1</v>
      </c>
      <c r="CQ44" s="20">
        <f t="shared" ref="CQ44:CQ74" si="106">IF(CF44=$CF$6,1,0)</f>
        <v>1</v>
      </c>
      <c r="CR44" s="20">
        <f t="shared" ref="CR44:CR74" si="107">IF(CG44=$CG$6,1,0)</f>
        <v>1</v>
      </c>
      <c r="CS44" s="20">
        <f t="shared" ref="CS44:CS74" si="108">IF(CH44=$CH$6,1,0)</f>
        <v>1</v>
      </c>
      <c r="CT44" s="20">
        <f t="shared" ref="CT44:CT74" si="109">IF(CI44=$CI$6,1,0)</f>
        <v>1</v>
      </c>
      <c r="CU44" s="20">
        <f t="shared" ref="CU44:CU74" si="110">IF(CJ44=$CJ$6,1,0)</f>
        <v>1</v>
      </c>
      <c r="CV44" s="20">
        <f t="shared" ref="CV44:CV74" si="111">IF(CK44=$CK$6,1,0)</f>
        <v>0</v>
      </c>
      <c r="CY44" s="20">
        <v>2019.0</v>
      </c>
      <c r="CZ44" s="23">
        <f t="shared" ref="CZ44:DI44" si="89">CB124</f>
        <v>36.09302326</v>
      </c>
      <c r="DA44" s="23">
        <f t="shared" si="89"/>
        <v>38.41860465</v>
      </c>
      <c r="DB44" s="23">
        <f t="shared" si="89"/>
        <v>38.60465116</v>
      </c>
      <c r="DC44" s="23">
        <f t="shared" si="89"/>
        <v>34.8372093</v>
      </c>
      <c r="DD44" s="23">
        <f t="shared" si="89"/>
        <v>30.60465116</v>
      </c>
      <c r="DE44" s="23">
        <f t="shared" si="89"/>
        <v>21.6744186</v>
      </c>
      <c r="DF44" s="23">
        <f t="shared" si="89"/>
        <v>19.53488372</v>
      </c>
      <c r="DG44" s="23">
        <f t="shared" si="89"/>
        <v>3.395348837</v>
      </c>
      <c r="DH44" s="23">
        <f t="shared" si="89"/>
        <v>2.418604651</v>
      </c>
      <c r="DI44" s="23">
        <f t="shared" si="89"/>
        <v>1.674418605</v>
      </c>
    </row>
    <row r="45" ht="12.75" customHeight="1">
      <c r="A45" s="13">
        <v>16.0</v>
      </c>
      <c r="B45" s="13">
        <v>2018.0</v>
      </c>
      <c r="C45" s="13">
        <v>6.7</v>
      </c>
      <c r="D45" s="13">
        <v>5.4</v>
      </c>
      <c r="E45" s="13">
        <v>4.0</v>
      </c>
      <c r="F45" s="13">
        <v>4.4</v>
      </c>
      <c r="G45" s="13">
        <v>4.4</v>
      </c>
      <c r="H45" s="13">
        <v>5.3</v>
      </c>
      <c r="I45" s="13">
        <v>7.0</v>
      </c>
      <c r="J45" s="13">
        <v>4.9</v>
      </c>
      <c r="K45" s="13">
        <v>4.8</v>
      </c>
      <c r="L45" s="13">
        <v>4.8</v>
      </c>
      <c r="M45" s="13">
        <v>4.5</v>
      </c>
      <c r="N45" s="13">
        <v>4.4</v>
      </c>
      <c r="O45" s="13">
        <v>6.0</v>
      </c>
      <c r="P45" s="13">
        <v>5.8</v>
      </c>
      <c r="Q45" s="13">
        <v>5.5</v>
      </c>
      <c r="R45" s="13">
        <v>5.5</v>
      </c>
      <c r="S45" s="13">
        <v>5.5</v>
      </c>
      <c r="T45" s="13">
        <v>4.8</v>
      </c>
      <c r="U45" s="13">
        <v>5.9</v>
      </c>
      <c r="V45" s="13">
        <v>4.0</v>
      </c>
      <c r="W45" s="13">
        <v>5.0</v>
      </c>
      <c r="X45" s="13">
        <v>6.4</v>
      </c>
      <c r="Y45" s="13">
        <v>5.5</v>
      </c>
      <c r="Z45" s="13">
        <v>5.4</v>
      </c>
      <c r="AA45" s="13">
        <v>5.3</v>
      </c>
      <c r="AB45" s="13">
        <v>5.3</v>
      </c>
      <c r="AC45" s="13">
        <v>5.2</v>
      </c>
      <c r="AD45" s="13">
        <v>7.0</v>
      </c>
      <c r="AE45" s="13">
        <v>4.9</v>
      </c>
      <c r="AF45" s="13">
        <v>6.8</v>
      </c>
      <c r="AG45" s="13">
        <v>6.4</v>
      </c>
      <c r="AH45" s="13">
        <v>5.8</v>
      </c>
      <c r="AI45" s="13">
        <v>5.3</v>
      </c>
      <c r="AJ45" s="13">
        <v>5.2</v>
      </c>
      <c r="AK45" s="13">
        <v>5.5</v>
      </c>
      <c r="AL45" s="13">
        <v>6.0</v>
      </c>
      <c r="AM45" s="13">
        <v>6.9</v>
      </c>
      <c r="AN45" s="13">
        <v>4.9</v>
      </c>
      <c r="AO45" s="13">
        <v>5.6</v>
      </c>
      <c r="AP45" s="13">
        <v>6.2</v>
      </c>
      <c r="AQ45" s="13">
        <v>6.6</v>
      </c>
      <c r="AR45" s="13">
        <v>6.5</v>
      </c>
      <c r="AS45" s="13">
        <v>6.3</v>
      </c>
      <c r="AT45" s="13">
        <v>4.2</v>
      </c>
      <c r="AU45" s="13">
        <v>5.8</v>
      </c>
      <c r="AV45" s="13">
        <v>5.9</v>
      </c>
      <c r="AW45" s="13">
        <v>6.0</v>
      </c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>
        <v>5.7</v>
      </c>
      <c r="BT45" s="13" t="s">
        <v>172</v>
      </c>
      <c r="BU45" s="13" t="s">
        <v>194</v>
      </c>
      <c r="BV45" s="13" t="s">
        <v>179</v>
      </c>
      <c r="BX45" s="20">
        <v>2018.0</v>
      </c>
      <c r="BY45" s="13">
        <f t="shared" si="90"/>
        <v>260</v>
      </c>
      <c r="BZ45" s="20" t="str">
        <f t="shared" si="91"/>
        <v/>
      </c>
      <c r="CA45" s="20">
        <f t="shared" si="87"/>
        <v>16</v>
      </c>
      <c r="CB45" s="13">
        <f t="shared" si="92"/>
        <v>34</v>
      </c>
      <c r="CC45" s="13">
        <f t="shared" si="93"/>
        <v>36</v>
      </c>
      <c r="CD45" s="13">
        <f t="shared" si="94"/>
        <v>36</v>
      </c>
      <c r="CE45" s="13">
        <f t="shared" si="95"/>
        <v>40</v>
      </c>
      <c r="CF45" s="13">
        <f t="shared" si="96"/>
        <v>36</v>
      </c>
      <c r="CG45" s="13">
        <f t="shared" si="97"/>
        <v>32</v>
      </c>
      <c r="CH45" s="13">
        <f t="shared" si="98"/>
        <v>34</v>
      </c>
      <c r="CI45" s="13">
        <f t="shared" si="99"/>
        <v>4</v>
      </c>
      <c r="CJ45" s="13">
        <f t="shared" si="100"/>
        <v>4</v>
      </c>
      <c r="CK45" s="13">
        <f t="shared" si="101"/>
        <v>4</v>
      </c>
      <c r="CM45" s="20">
        <f t="shared" si="102"/>
        <v>0</v>
      </c>
      <c r="CN45" s="20">
        <f t="shared" si="103"/>
        <v>0</v>
      </c>
      <c r="CO45" s="20">
        <f t="shared" si="104"/>
        <v>0</v>
      </c>
      <c r="CP45" s="20">
        <f t="shared" si="105"/>
        <v>1</v>
      </c>
      <c r="CQ45" s="20">
        <f t="shared" si="106"/>
        <v>1</v>
      </c>
      <c r="CR45" s="20">
        <f t="shared" si="107"/>
        <v>1</v>
      </c>
      <c r="CS45" s="20">
        <f t="shared" si="108"/>
        <v>1</v>
      </c>
      <c r="CT45" s="20">
        <f t="shared" si="109"/>
        <v>0</v>
      </c>
      <c r="CU45" s="20">
        <f t="shared" si="110"/>
        <v>0</v>
      </c>
      <c r="CV45" s="20">
        <f t="shared" si="111"/>
        <v>0</v>
      </c>
      <c r="CY45" s="20">
        <v>2020.0</v>
      </c>
      <c r="CZ45" s="23">
        <f t="shared" ref="CZ45:DD45" si="112">CB186</f>
        <v>34.77192982</v>
      </c>
      <c r="DA45" s="23">
        <f t="shared" si="112"/>
        <v>35.0877193</v>
      </c>
      <c r="DB45" s="23">
        <f t="shared" si="112"/>
        <v>29.89473684</v>
      </c>
      <c r="DC45" s="23">
        <f t="shared" si="112"/>
        <v>21.33333333</v>
      </c>
      <c r="DD45" s="23">
        <f t="shared" si="112"/>
        <v>13.61403509</v>
      </c>
      <c r="DE45" s="23"/>
      <c r="DF45" s="23"/>
      <c r="DG45" s="23"/>
      <c r="DH45" s="23"/>
      <c r="DI45" s="23"/>
    </row>
    <row r="46" ht="12.75" customHeight="1">
      <c r="A46" s="13">
        <v>26.0</v>
      </c>
      <c r="B46" s="13">
        <v>2018.0</v>
      </c>
      <c r="C46" s="13">
        <v>6.3</v>
      </c>
      <c r="D46" s="13">
        <v>5.0</v>
      </c>
      <c r="E46" s="13">
        <v>4.8</v>
      </c>
      <c r="F46" s="13">
        <v>4.6</v>
      </c>
      <c r="G46" s="13">
        <v>4.2</v>
      </c>
      <c r="H46" s="13">
        <v>4.5</v>
      </c>
      <c r="I46" s="13">
        <v>7.0</v>
      </c>
      <c r="J46" s="13">
        <v>5.7</v>
      </c>
      <c r="K46" s="13">
        <v>4.3</v>
      </c>
      <c r="L46" s="13">
        <v>4.3</v>
      </c>
      <c r="M46" s="13">
        <v>6.1</v>
      </c>
      <c r="N46" s="13">
        <v>4.7</v>
      </c>
      <c r="O46" s="13">
        <v>5.2</v>
      </c>
      <c r="P46" s="13">
        <v>6.1</v>
      </c>
      <c r="Q46" s="13">
        <v>6.1</v>
      </c>
      <c r="R46" s="13">
        <v>5.1</v>
      </c>
      <c r="S46" s="13">
        <v>4.4</v>
      </c>
      <c r="T46" s="13">
        <v>4.9</v>
      </c>
      <c r="U46" s="13">
        <v>5.0</v>
      </c>
      <c r="V46" s="13">
        <v>5.6</v>
      </c>
      <c r="W46" s="13">
        <v>6.5</v>
      </c>
      <c r="X46" s="13">
        <v>6.6</v>
      </c>
      <c r="Y46" s="13">
        <v>4.7</v>
      </c>
      <c r="Z46" s="13">
        <v>4.7</v>
      </c>
      <c r="AA46" s="13">
        <v>4.5</v>
      </c>
      <c r="AB46" s="13">
        <v>5.2</v>
      </c>
      <c r="AC46" s="13">
        <v>5.3</v>
      </c>
      <c r="AD46" s="13">
        <v>7.0</v>
      </c>
      <c r="AE46" s="13"/>
      <c r="AF46" s="13">
        <v>6.5</v>
      </c>
      <c r="AG46" s="13">
        <v>5.5</v>
      </c>
      <c r="AH46" s="13">
        <v>5.9</v>
      </c>
      <c r="AI46" s="13">
        <v>5.0</v>
      </c>
      <c r="AJ46" s="13">
        <v>5.1</v>
      </c>
      <c r="AK46" s="13">
        <v>5.0</v>
      </c>
      <c r="AL46" s="13">
        <v>5.3</v>
      </c>
      <c r="AM46" s="13">
        <v>6.1</v>
      </c>
      <c r="AN46" s="13">
        <v>5.4</v>
      </c>
      <c r="AO46" s="13">
        <v>4.9</v>
      </c>
      <c r="AP46" s="13">
        <v>7.0</v>
      </c>
      <c r="AQ46" s="13">
        <v>6.1</v>
      </c>
      <c r="AR46" s="13"/>
      <c r="AS46" s="13">
        <v>6.5</v>
      </c>
      <c r="AT46" s="13">
        <v>6.1</v>
      </c>
      <c r="AU46" s="13">
        <v>5.0</v>
      </c>
      <c r="AV46" s="13">
        <v>6.1</v>
      </c>
      <c r="AW46" s="13">
        <v>6.1</v>
      </c>
      <c r="AX46" s="13">
        <v>5.5</v>
      </c>
      <c r="AY46" s="13">
        <v>6.4</v>
      </c>
      <c r="AZ46" s="13">
        <v>6.0</v>
      </c>
      <c r="BA46" s="13"/>
      <c r="BB46" s="13">
        <v>5.1</v>
      </c>
      <c r="BC46" s="13"/>
      <c r="BD46" s="13">
        <v>5.8</v>
      </c>
      <c r="BE46" s="13">
        <v>6.3</v>
      </c>
      <c r="BF46" s="13">
        <v>4.0</v>
      </c>
      <c r="BG46" s="13"/>
      <c r="BH46" s="13"/>
      <c r="BI46" s="13">
        <v>5.0</v>
      </c>
      <c r="BJ46" s="13"/>
      <c r="BK46" s="13"/>
      <c r="BL46" s="13"/>
      <c r="BM46" s="13"/>
      <c r="BN46" s="13"/>
      <c r="BO46" s="13"/>
      <c r="BP46" s="13"/>
      <c r="BQ46" s="13"/>
      <c r="BR46" s="13">
        <v>5.2</v>
      </c>
      <c r="BS46" s="13">
        <v>4.6</v>
      </c>
      <c r="BT46" s="13" t="s">
        <v>172</v>
      </c>
      <c r="BU46" s="13" t="s">
        <v>172</v>
      </c>
      <c r="BV46" s="13"/>
      <c r="BX46" s="20">
        <v>2018.0</v>
      </c>
      <c r="BY46" s="13">
        <f t="shared" si="90"/>
        <v>294</v>
      </c>
      <c r="BZ46" s="20" t="str">
        <f t="shared" si="91"/>
        <v/>
      </c>
      <c r="CA46" s="20">
        <f t="shared" si="87"/>
        <v>26</v>
      </c>
      <c r="CB46" s="13">
        <f t="shared" si="92"/>
        <v>34</v>
      </c>
      <c r="CC46" s="13">
        <f t="shared" si="93"/>
        <v>36</v>
      </c>
      <c r="CD46" s="13">
        <f t="shared" si="94"/>
        <v>40</v>
      </c>
      <c r="CE46" s="13">
        <f t="shared" si="95"/>
        <v>40</v>
      </c>
      <c r="CF46" s="13">
        <f t="shared" si="96"/>
        <v>32</v>
      </c>
      <c r="CG46" s="13">
        <f t="shared" si="97"/>
        <v>32</v>
      </c>
      <c r="CH46" s="13">
        <f t="shared" si="98"/>
        <v>28</v>
      </c>
      <c r="CI46" s="13">
        <f t="shared" si="99"/>
        <v>32</v>
      </c>
      <c r="CJ46" s="13">
        <f t="shared" si="100"/>
        <v>20</v>
      </c>
      <c r="CK46" s="13">
        <f t="shared" si="101"/>
        <v>0</v>
      </c>
      <c r="CM46" s="20">
        <f t="shared" si="102"/>
        <v>0</v>
      </c>
      <c r="CN46" s="20">
        <f t="shared" si="103"/>
        <v>0</v>
      </c>
      <c r="CO46" s="20">
        <f t="shared" si="104"/>
        <v>1</v>
      </c>
      <c r="CP46" s="20">
        <f t="shared" si="105"/>
        <v>1</v>
      </c>
      <c r="CQ46" s="20">
        <f t="shared" si="106"/>
        <v>0</v>
      </c>
      <c r="CR46" s="20">
        <f t="shared" si="107"/>
        <v>1</v>
      </c>
      <c r="CS46" s="20">
        <f t="shared" si="108"/>
        <v>0</v>
      </c>
      <c r="CT46" s="20">
        <f t="shared" si="109"/>
        <v>0</v>
      </c>
      <c r="CU46" s="20">
        <f t="shared" si="110"/>
        <v>0</v>
      </c>
      <c r="CV46" s="20">
        <f t="shared" si="111"/>
        <v>0</v>
      </c>
      <c r="CY46" s="20">
        <v>2021.0</v>
      </c>
      <c r="CZ46" s="23">
        <f t="shared" ref="CZ46:DB46" si="113">CB266</f>
        <v>33.12</v>
      </c>
      <c r="DA46" s="23">
        <f t="shared" si="113"/>
        <v>27.52</v>
      </c>
      <c r="DB46" s="23">
        <f t="shared" si="113"/>
        <v>16.21333333</v>
      </c>
      <c r="DC46" s="23"/>
      <c r="DD46" s="23"/>
      <c r="DE46" s="23"/>
      <c r="DF46" s="23"/>
      <c r="DG46" s="23"/>
      <c r="DH46" s="23"/>
      <c r="DI46" s="23"/>
    </row>
    <row r="47" ht="12.75" customHeight="1">
      <c r="A47" s="13">
        <v>28.0</v>
      </c>
      <c r="B47" s="13">
        <v>2018.0</v>
      </c>
      <c r="C47" s="13">
        <v>6.0</v>
      </c>
      <c r="D47" s="13">
        <v>5.0</v>
      </c>
      <c r="E47" s="13">
        <v>4.7</v>
      </c>
      <c r="F47" s="13">
        <v>4.3</v>
      </c>
      <c r="G47" s="13">
        <v>4.1</v>
      </c>
      <c r="H47" s="13">
        <v>5.9</v>
      </c>
      <c r="I47" s="13">
        <v>6.9</v>
      </c>
      <c r="J47" s="13">
        <v>4.7</v>
      </c>
      <c r="K47" s="13">
        <v>4.4</v>
      </c>
      <c r="L47" s="13">
        <v>5.0</v>
      </c>
      <c r="M47" s="13">
        <v>4.1</v>
      </c>
      <c r="N47" s="13">
        <v>5.1</v>
      </c>
      <c r="O47" s="13">
        <v>4.5</v>
      </c>
      <c r="P47" s="13">
        <v>6.3</v>
      </c>
      <c r="Q47" s="13">
        <v>6.8</v>
      </c>
      <c r="R47" s="13">
        <v>4.0</v>
      </c>
      <c r="S47" s="13">
        <v>4.1</v>
      </c>
      <c r="T47" s="13">
        <v>4.7</v>
      </c>
      <c r="U47" s="13">
        <v>4.3</v>
      </c>
      <c r="V47" s="13">
        <v>4.2</v>
      </c>
      <c r="W47" s="13">
        <v>5.2</v>
      </c>
      <c r="X47" s="13">
        <v>6.9</v>
      </c>
      <c r="Y47" s="13">
        <v>5.1</v>
      </c>
      <c r="Z47" s="13">
        <v>4.1</v>
      </c>
      <c r="AA47" s="13">
        <v>5.3</v>
      </c>
      <c r="AB47" s="13">
        <v>5.5</v>
      </c>
      <c r="AC47" s="13">
        <v>4.2</v>
      </c>
      <c r="AD47" s="13">
        <v>6.3</v>
      </c>
      <c r="AE47" s="13">
        <v>6.7</v>
      </c>
      <c r="AF47" s="13">
        <v>4.9</v>
      </c>
      <c r="AG47" s="13">
        <v>5.7</v>
      </c>
      <c r="AH47" s="13">
        <v>5.6</v>
      </c>
      <c r="AI47" s="13">
        <v>6.5</v>
      </c>
      <c r="AJ47" s="13">
        <v>4.8</v>
      </c>
      <c r="AK47" s="13">
        <v>4.9</v>
      </c>
      <c r="AL47" s="13">
        <v>5.5</v>
      </c>
      <c r="AM47" s="13">
        <v>6.2</v>
      </c>
      <c r="AN47" s="13">
        <v>5.2</v>
      </c>
      <c r="AO47" s="13">
        <v>5.3</v>
      </c>
      <c r="AP47" s="13">
        <v>4.6</v>
      </c>
      <c r="AQ47" s="13">
        <v>6.1</v>
      </c>
      <c r="AR47" s="13">
        <v>5.5</v>
      </c>
      <c r="AS47" s="13">
        <v>5.8</v>
      </c>
      <c r="AT47" s="13">
        <v>4.7</v>
      </c>
      <c r="AU47" s="13">
        <v>4.7</v>
      </c>
      <c r="AV47" s="13">
        <v>3.5</v>
      </c>
      <c r="AW47" s="13"/>
      <c r="AX47" s="13"/>
      <c r="AY47" s="13">
        <v>5.5</v>
      </c>
      <c r="AZ47" s="13">
        <v>6.0</v>
      </c>
      <c r="BA47" s="13"/>
      <c r="BB47" s="13">
        <v>5.2</v>
      </c>
      <c r="BC47" s="13">
        <v>6.0</v>
      </c>
      <c r="BD47" s="13"/>
      <c r="BE47" s="13">
        <v>6.2</v>
      </c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6.7</v>
      </c>
      <c r="BR47" s="13">
        <v>4.3</v>
      </c>
      <c r="BS47" s="13">
        <v>5.8</v>
      </c>
      <c r="BT47" s="13" t="s">
        <v>210</v>
      </c>
      <c r="BU47" s="13" t="s">
        <v>196</v>
      </c>
      <c r="BV47" s="13"/>
      <c r="BX47" s="20">
        <v>2018.0</v>
      </c>
      <c r="BY47" s="13">
        <f t="shared" si="90"/>
        <v>284</v>
      </c>
      <c r="BZ47" s="20" t="str">
        <f t="shared" si="91"/>
        <v/>
      </c>
      <c r="CA47" s="20">
        <f t="shared" si="87"/>
        <v>28</v>
      </c>
      <c r="CB47" s="13">
        <f t="shared" si="92"/>
        <v>34</v>
      </c>
      <c r="CC47" s="13">
        <f t="shared" si="93"/>
        <v>40</v>
      </c>
      <c r="CD47" s="13">
        <f t="shared" si="94"/>
        <v>40</v>
      </c>
      <c r="CE47" s="13">
        <f t="shared" si="95"/>
        <v>40</v>
      </c>
      <c r="CF47" s="13">
        <f t="shared" si="96"/>
        <v>36</v>
      </c>
      <c r="CG47" s="13">
        <f t="shared" si="97"/>
        <v>32</v>
      </c>
      <c r="CH47" s="13">
        <f t="shared" si="98"/>
        <v>24</v>
      </c>
      <c r="CI47" s="13">
        <f t="shared" si="99"/>
        <v>28</v>
      </c>
      <c r="CJ47" s="13">
        <f t="shared" si="100"/>
        <v>10</v>
      </c>
      <c r="CK47" s="13">
        <f t="shared" si="101"/>
        <v>0</v>
      </c>
      <c r="CM47" s="20">
        <f t="shared" si="102"/>
        <v>0</v>
      </c>
      <c r="CN47" s="20">
        <f t="shared" si="103"/>
        <v>1</v>
      </c>
      <c r="CO47" s="20">
        <f t="shared" si="104"/>
        <v>1</v>
      </c>
      <c r="CP47" s="20">
        <f t="shared" si="105"/>
        <v>1</v>
      </c>
      <c r="CQ47" s="20">
        <f t="shared" si="106"/>
        <v>1</v>
      </c>
      <c r="CR47" s="20">
        <f t="shared" si="107"/>
        <v>1</v>
      </c>
      <c r="CS47" s="20">
        <f t="shared" si="108"/>
        <v>0</v>
      </c>
      <c r="CT47" s="20">
        <f t="shared" si="109"/>
        <v>0</v>
      </c>
      <c r="CU47" s="20">
        <f t="shared" si="110"/>
        <v>0</v>
      </c>
      <c r="CV47" s="20">
        <f t="shared" si="111"/>
        <v>0</v>
      </c>
      <c r="CY47" s="20">
        <v>2022.0</v>
      </c>
      <c r="CZ47" s="23">
        <f t="shared" ref="CZ47:DA47" si="114">CB372</f>
        <v>19.6039604</v>
      </c>
      <c r="DA47" s="23">
        <f t="shared" si="114"/>
        <v>0.6732673267</v>
      </c>
      <c r="DB47" s="23"/>
      <c r="DC47" s="23"/>
      <c r="DD47" s="23"/>
      <c r="DE47" s="23"/>
      <c r="DF47" s="23"/>
      <c r="DG47" s="23"/>
      <c r="DH47" s="23"/>
      <c r="DI47" s="23"/>
    </row>
    <row r="48" ht="12.75" customHeight="1">
      <c r="A48" s="13">
        <v>29.0</v>
      </c>
      <c r="B48" s="13">
        <v>2018.0</v>
      </c>
      <c r="C48" s="13">
        <v>5.5</v>
      </c>
      <c r="D48" s="13">
        <v>5.0</v>
      </c>
      <c r="E48" s="13">
        <v>5.0</v>
      </c>
      <c r="F48" s="13">
        <v>4.5</v>
      </c>
      <c r="G48" s="13">
        <v>5.0</v>
      </c>
      <c r="H48" s="13">
        <v>5.5</v>
      </c>
      <c r="I48" s="13">
        <v>6.6</v>
      </c>
      <c r="J48" s="13">
        <v>4.4</v>
      </c>
      <c r="K48" s="13">
        <v>4.3</v>
      </c>
      <c r="L48" s="13">
        <v>4.0</v>
      </c>
      <c r="M48" s="13">
        <v>4.5</v>
      </c>
      <c r="N48" s="13">
        <v>4.3</v>
      </c>
      <c r="O48" s="13">
        <v>5.9</v>
      </c>
      <c r="P48" s="13">
        <v>5.7</v>
      </c>
      <c r="Q48" s="13">
        <v>7.0</v>
      </c>
      <c r="R48" s="13">
        <v>5.0</v>
      </c>
      <c r="S48" s="13">
        <v>5.7</v>
      </c>
      <c r="T48" s="13">
        <v>4.6</v>
      </c>
      <c r="U48" s="13">
        <v>4.0</v>
      </c>
      <c r="V48" s="13">
        <v>4.3</v>
      </c>
      <c r="W48" s="13">
        <v>6.4</v>
      </c>
      <c r="X48" s="13">
        <v>6.5</v>
      </c>
      <c r="Y48" s="13">
        <v>4.8</v>
      </c>
      <c r="Z48" s="13">
        <v>5.1</v>
      </c>
      <c r="AA48" s="13">
        <v>4.5</v>
      </c>
      <c r="AB48" s="13">
        <v>5.3</v>
      </c>
      <c r="AC48" s="13">
        <v>4.9</v>
      </c>
      <c r="AD48" s="13">
        <v>5.5</v>
      </c>
      <c r="AE48" s="13">
        <v>6.3</v>
      </c>
      <c r="AF48" s="13">
        <v>6.4</v>
      </c>
      <c r="AG48" s="13">
        <v>5.7</v>
      </c>
      <c r="AH48" s="13">
        <v>4.5</v>
      </c>
      <c r="AI48" s="13">
        <v>6.4</v>
      </c>
      <c r="AJ48" s="13">
        <v>4.9</v>
      </c>
      <c r="AK48" s="13"/>
      <c r="AL48" s="13"/>
      <c r="AM48" s="13">
        <v>5.6</v>
      </c>
      <c r="AN48" s="13">
        <v>4.9</v>
      </c>
      <c r="AO48" s="13">
        <v>4.5</v>
      </c>
      <c r="AP48" s="13">
        <v>5.3</v>
      </c>
      <c r="AQ48" s="13"/>
      <c r="AR48" s="13"/>
      <c r="AS48" s="13">
        <v>5.2</v>
      </c>
      <c r="AT48" s="13">
        <v>4.8</v>
      </c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>
        <v>4.7</v>
      </c>
      <c r="BQ48" s="13">
        <v>5.0</v>
      </c>
      <c r="BR48" s="13">
        <v>4.3</v>
      </c>
      <c r="BS48" s="13"/>
      <c r="BT48" s="13" t="s">
        <v>211</v>
      </c>
      <c r="BU48" s="13" t="s">
        <v>204</v>
      </c>
      <c r="BV48" s="13" t="s">
        <v>167</v>
      </c>
      <c r="BX48" s="20">
        <v>2018.0</v>
      </c>
      <c r="BY48" s="13">
        <f t="shared" si="90"/>
        <v>232</v>
      </c>
      <c r="BZ48" s="20" t="str">
        <f t="shared" si="91"/>
        <v/>
      </c>
      <c r="CA48" s="20">
        <f t="shared" si="87"/>
        <v>29</v>
      </c>
      <c r="CB48" s="13">
        <f t="shared" si="92"/>
        <v>38</v>
      </c>
      <c r="CC48" s="13">
        <f t="shared" si="93"/>
        <v>40</v>
      </c>
      <c r="CD48" s="13">
        <f t="shared" si="94"/>
        <v>40</v>
      </c>
      <c r="CE48" s="13">
        <f t="shared" si="95"/>
        <v>36</v>
      </c>
      <c r="CF48" s="13">
        <f t="shared" si="96"/>
        <v>32</v>
      </c>
      <c r="CG48" s="13">
        <f t="shared" si="97"/>
        <v>22</v>
      </c>
      <c r="CH48" s="13">
        <f t="shared" si="98"/>
        <v>12</v>
      </c>
      <c r="CI48" s="13">
        <f t="shared" si="99"/>
        <v>4</v>
      </c>
      <c r="CJ48" s="13">
        <f t="shared" si="100"/>
        <v>4</v>
      </c>
      <c r="CK48" s="13">
        <f t="shared" si="101"/>
        <v>4</v>
      </c>
      <c r="CM48" s="20">
        <f t="shared" si="102"/>
        <v>1</v>
      </c>
      <c r="CN48" s="20">
        <f t="shared" si="103"/>
        <v>1</v>
      </c>
      <c r="CO48" s="20">
        <f t="shared" si="104"/>
        <v>1</v>
      </c>
      <c r="CP48" s="20">
        <f t="shared" si="105"/>
        <v>0</v>
      </c>
      <c r="CQ48" s="20">
        <f t="shared" si="106"/>
        <v>0</v>
      </c>
      <c r="CR48" s="20">
        <f t="shared" si="107"/>
        <v>0</v>
      </c>
      <c r="CS48" s="20">
        <f t="shared" si="108"/>
        <v>0</v>
      </c>
      <c r="CT48" s="20">
        <f t="shared" si="109"/>
        <v>0</v>
      </c>
      <c r="CU48" s="20">
        <f t="shared" si="110"/>
        <v>0</v>
      </c>
      <c r="CV48" s="20">
        <f t="shared" si="111"/>
        <v>0</v>
      </c>
    </row>
    <row r="49" ht="12.75" customHeight="1">
      <c r="A49" s="13">
        <v>30.0</v>
      </c>
      <c r="B49" s="13">
        <v>2018.0</v>
      </c>
      <c r="C49" s="13">
        <v>5.9</v>
      </c>
      <c r="D49" s="13">
        <v>5.8</v>
      </c>
      <c r="E49" s="13">
        <v>5.3</v>
      </c>
      <c r="F49" s="13">
        <v>5.0</v>
      </c>
      <c r="G49" s="13">
        <v>6.4</v>
      </c>
      <c r="H49" s="13">
        <v>5.3</v>
      </c>
      <c r="I49" s="13">
        <v>6.6</v>
      </c>
      <c r="J49" s="13">
        <v>6.3</v>
      </c>
      <c r="K49" s="13">
        <v>5.6</v>
      </c>
      <c r="L49" s="13">
        <v>5.6</v>
      </c>
      <c r="M49" s="13">
        <v>5.1</v>
      </c>
      <c r="N49" s="13">
        <v>5.0</v>
      </c>
      <c r="O49" s="13">
        <v>6.1</v>
      </c>
      <c r="P49" s="13">
        <v>6.0</v>
      </c>
      <c r="Q49" s="13">
        <v>5.8</v>
      </c>
      <c r="R49" s="13">
        <v>5.3</v>
      </c>
      <c r="S49" s="13">
        <v>5.6</v>
      </c>
      <c r="T49" s="13">
        <v>5.0</v>
      </c>
      <c r="U49" s="13">
        <v>5.4</v>
      </c>
      <c r="V49" s="13">
        <v>5.4</v>
      </c>
      <c r="W49" s="13">
        <v>6.5</v>
      </c>
      <c r="X49" s="13">
        <v>6.7</v>
      </c>
      <c r="Y49" s="13">
        <v>5.8</v>
      </c>
      <c r="Z49" s="13">
        <v>6.1</v>
      </c>
      <c r="AA49" s="13">
        <v>5.8</v>
      </c>
      <c r="AB49" s="13">
        <v>6.3</v>
      </c>
      <c r="AC49" s="13">
        <v>5.3</v>
      </c>
      <c r="AD49" s="13">
        <v>7.0</v>
      </c>
      <c r="AE49" s="13">
        <v>7.0</v>
      </c>
      <c r="AF49" s="13">
        <v>6.0</v>
      </c>
      <c r="AG49" s="13">
        <v>5.8</v>
      </c>
      <c r="AH49" s="13">
        <v>5.9</v>
      </c>
      <c r="AI49" s="13">
        <v>4.8</v>
      </c>
      <c r="AJ49" s="13">
        <v>5.5</v>
      </c>
      <c r="AK49" s="13">
        <v>5.4</v>
      </c>
      <c r="AL49" s="13">
        <v>5.9</v>
      </c>
      <c r="AM49" s="13">
        <v>6.3</v>
      </c>
      <c r="AN49" s="13">
        <v>5.9</v>
      </c>
      <c r="AO49" s="13">
        <v>5.5</v>
      </c>
      <c r="AP49" s="13">
        <v>6.2</v>
      </c>
      <c r="AQ49" s="13">
        <v>5.6</v>
      </c>
      <c r="AR49" s="13">
        <v>6.1</v>
      </c>
      <c r="AS49" s="13">
        <v>6.6</v>
      </c>
      <c r="AT49" s="13">
        <v>6.6</v>
      </c>
      <c r="AU49" s="13">
        <v>5.3</v>
      </c>
      <c r="AV49" s="13">
        <v>6.1</v>
      </c>
      <c r="AW49" s="13">
        <v>6.3</v>
      </c>
      <c r="AX49" s="13">
        <v>6.1</v>
      </c>
      <c r="AY49" s="13">
        <v>6.8</v>
      </c>
      <c r="AZ49" s="13">
        <v>6.5</v>
      </c>
      <c r="BA49" s="13">
        <v>7.0</v>
      </c>
      <c r="BB49" s="13">
        <v>5.1</v>
      </c>
      <c r="BC49" s="13">
        <v>6.1</v>
      </c>
      <c r="BD49" s="13">
        <v>6.1</v>
      </c>
      <c r="BE49" s="13">
        <v>6.8</v>
      </c>
      <c r="BF49" s="13">
        <v>6.4</v>
      </c>
      <c r="BG49" s="13">
        <v>6.4</v>
      </c>
      <c r="BH49" s="13">
        <v>6.0</v>
      </c>
      <c r="BI49" s="13">
        <v>5.8</v>
      </c>
      <c r="BJ49" s="13">
        <v>6.3</v>
      </c>
      <c r="BK49" s="13"/>
      <c r="BL49" s="13"/>
      <c r="BM49" s="13"/>
      <c r="BN49" s="13"/>
      <c r="BO49" s="13"/>
      <c r="BP49" s="13"/>
      <c r="BQ49" s="13"/>
      <c r="BR49" s="13"/>
      <c r="BS49" s="13">
        <v>6.1</v>
      </c>
      <c r="BT49" s="13" t="s">
        <v>196</v>
      </c>
      <c r="BU49" s="13" t="s">
        <v>213</v>
      </c>
      <c r="BV49" s="13" t="s">
        <v>203</v>
      </c>
      <c r="BX49" s="20">
        <v>2018.0</v>
      </c>
      <c r="BY49" s="13">
        <f t="shared" si="90"/>
        <v>338</v>
      </c>
      <c r="BZ49" s="20" t="str">
        <f t="shared" si="91"/>
        <v/>
      </c>
      <c r="CA49" s="20">
        <f t="shared" si="87"/>
        <v>30</v>
      </c>
      <c r="CB49" s="13">
        <f t="shared" si="92"/>
        <v>34</v>
      </c>
      <c r="CC49" s="13">
        <f t="shared" si="93"/>
        <v>36</v>
      </c>
      <c r="CD49" s="13">
        <f t="shared" si="94"/>
        <v>36</v>
      </c>
      <c r="CE49" s="13">
        <f t="shared" si="95"/>
        <v>40</v>
      </c>
      <c r="CF49" s="13">
        <f t="shared" si="96"/>
        <v>36</v>
      </c>
      <c r="CG49" s="13">
        <f t="shared" si="97"/>
        <v>32</v>
      </c>
      <c r="CH49" s="13">
        <f t="shared" si="98"/>
        <v>34</v>
      </c>
      <c r="CI49" s="13">
        <f t="shared" si="99"/>
        <v>44</v>
      </c>
      <c r="CJ49" s="13">
        <f t="shared" si="100"/>
        <v>42</v>
      </c>
      <c r="CK49" s="13">
        <f t="shared" si="101"/>
        <v>4</v>
      </c>
      <c r="CM49" s="20">
        <f t="shared" si="102"/>
        <v>0</v>
      </c>
      <c r="CN49" s="20">
        <f t="shared" si="103"/>
        <v>0</v>
      </c>
      <c r="CO49" s="20">
        <f t="shared" si="104"/>
        <v>0</v>
      </c>
      <c r="CP49" s="20">
        <f t="shared" si="105"/>
        <v>1</v>
      </c>
      <c r="CQ49" s="20">
        <f t="shared" si="106"/>
        <v>1</v>
      </c>
      <c r="CR49" s="20">
        <f t="shared" si="107"/>
        <v>1</v>
      </c>
      <c r="CS49" s="20">
        <f t="shared" si="108"/>
        <v>1</v>
      </c>
      <c r="CT49" s="20">
        <f t="shared" si="109"/>
        <v>1</v>
      </c>
      <c r="CU49" s="20">
        <f t="shared" si="110"/>
        <v>1</v>
      </c>
      <c r="CV49" s="20">
        <f t="shared" si="111"/>
        <v>0</v>
      </c>
    </row>
    <row r="50" ht="12.75" customHeight="1">
      <c r="A50" s="13">
        <v>31.0</v>
      </c>
      <c r="B50" s="13">
        <v>2018.0</v>
      </c>
      <c r="C50" s="13">
        <v>5.4</v>
      </c>
      <c r="D50" s="13">
        <v>4.5</v>
      </c>
      <c r="E50" s="13">
        <v>4.6</v>
      </c>
      <c r="F50" s="13">
        <v>4.1</v>
      </c>
      <c r="G50" s="13">
        <v>5.4</v>
      </c>
      <c r="H50" s="13">
        <v>5.9</v>
      </c>
      <c r="I50" s="13">
        <v>6.6</v>
      </c>
      <c r="J50" s="13">
        <v>4.8</v>
      </c>
      <c r="K50" s="13">
        <v>4.2</v>
      </c>
      <c r="L50" s="13">
        <v>4.1</v>
      </c>
      <c r="M50" s="13">
        <v>4.9</v>
      </c>
      <c r="N50" s="13">
        <v>5.3</v>
      </c>
      <c r="O50" s="13">
        <v>5.2</v>
      </c>
      <c r="P50" s="13">
        <v>6.7</v>
      </c>
      <c r="Q50" s="13">
        <v>5.5</v>
      </c>
      <c r="R50" s="13">
        <v>5.1</v>
      </c>
      <c r="S50" s="13">
        <v>4.7</v>
      </c>
      <c r="T50" s="13">
        <v>3.5</v>
      </c>
      <c r="U50" s="13">
        <v>5.2</v>
      </c>
      <c r="V50" s="13">
        <v>4.7</v>
      </c>
      <c r="W50" s="13">
        <v>6.5</v>
      </c>
      <c r="X50" s="13">
        <v>5.7</v>
      </c>
      <c r="Y50" s="13">
        <v>4.7</v>
      </c>
      <c r="Z50" s="13">
        <v>3.5</v>
      </c>
      <c r="AA50" s="13">
        <v>3.5</v>
      </c>
      <c r="AB50" s="13"/>
      <c r="AC50" s="13">
        <v>3.5</v>
      </c>
      <c r="AD50" s="13">
        <v>6.8</v>
      </c>
      <c r="AE50" s="13">
        <v>5.9</v>
      </c>
      <c r="AF50" s="13">
        <v>3.5</v>
      </c>
      <c r="AG50" s="13"/>
      <c r="AH50" s="13">
        <v>4.6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>
        <v>6.4</v>
      </c>
      <c r="BR50" s="13">
        <v>5.1</v>
      </c>
      <c r="BS50" s="13"/>
      <c r="BT50" s="13"/>
      <c r="BU50" s="13"/>
      <c r="BV50" s="13"/>
      <c r="BX50" s="20">
        <v>2018.0</v>
      </c>
      <c r="BY50" s="13">
        <f t="shared" si="90"/>
        <v>130</v>
      </c>
      <c r="BZ50" s="20" t="str">
        <f t="shared" si="91"/>
        <v/>
      </c>
      <c r="CA50" s="20">
        <f t="shared" si="87"/>
        <v>31</v>
      </c>
      <c r="CB50" s="13">
        <f t="shared" si="92"/>
        <v>34</v>
      </c>
      <c r="CC50" s="13">
        <f t="shared" si="93"/>
        <v>40</v>
      </c>
      <c r="CD50" s="13">
        <f t="shared" si="94"/>
        <v>34</v>
      </c>
      <c r="CE50" s="13">
        <f t="shared" si="95"/>
        <v>12</v>
      </c>
      <c r="CF50" s="13">
        <f t="shared" si="96"/>
        <v>10</v>
      </c>
      <c r="CG50" s="13">
        <f t="shared" si="97"/>
        <v>0</v>
      </c>
      <c r="CH50" s="13">
        <f t="shared" si="98"/>
        <v>0</v>
      </c>
      <c r="CI50" s="13">
        <f t="shared" si="99"/>
        <v>0</v>
      </c>
      <c r="CJ50" s="13">
        <f t="shared" si="100"/>
        <v>0</v>
      </c>
      <c r="CK50" s="13">
        <f t="shared" si="101"/>
        <v>0</v>
      </c>
      <c r="CM50" s="20">
        <f t="shared" si="102"/>
        <v>0</v>
      </c>
      <c r="CN50" s="20">
        <f t="shared" si="103"/>
        <v>1</v>
      </c>
      <c r="CO50" s="20">
        <f t="shared" si="104"/>
        <v>0</v>
      </c>
      <c r="CP50" s="20">
        <f t="shared" si="105"/>
        <v>0</v>
      </c>
      <c r="CQ50" s="20">
        <f t="shared" si="106"/>
        <v>0</v>
      </c>
      <c r="CR50" s="20">
        <f t="shared" si="107"/>
        <v>0</v>
      </c>
      <c r="CS50" s="20">
        <f t="shared" si="108"/>
        <v>0</v>
      </c>
      <c r="CT50" s="20">
        <f t="shared" si="109"/>
        <v>0</v>
      </c>
      <c r="CU50" s="20">
        <f t="shared" si="110"/>
        <v>0</v>
      </c>
      <c r="CV50" s="20">
        <f t="shared" si="111"/>
        <v>0</v>
      </c>
    </row>
    <row r="51" ht="12.75" customHeight="1">
      <c r="A51" s="13">
        <v>32.0</v>
      </c>
      <c r="B51" s="13">
        <v>2018.0</v>
      </c>
      <c r="C51" s="13">
        <v>5.9</v>
      </c>
      <c r="D51" s="13">
        <v>4.5</v>
      </c>
      <c r="E51" s="13">
        <v>5.0</v>
      </c>
      <c r="F51" s="13">
        <v>4.1</v>
      </c>
      <c r="G51" s="13">
        <v>5.2</v>
      </c>
      <c r="H51" s="13">
        <v>5.4</v>
      </c>
      <c r="I51" s="13">
        <v>7.0</v>
      </c>
      <c r="J51" s="13">
        <v>6.6</v>
      </c>
      <c r="K51" s="13">
        <v>4.3</v>
      </c>
      <c r="L51" s="13">
        <v>5.0</v>
      </c>
      <c r="M51" s="13">
        <v>5.1</v>
      </c>
      <c r="N51" s="13">
        <v>4.1</v>
      </c>
      <c r="O51" s="13">
        <v>6.7</v>
      </c>
      <c r="P51" s="13">
        <v>6.6</v>
      </c>
      <c r="Q51" s="13">
        <v>6.7</v>
      </c>
      <c r="R51" s="13">
        <v>5.0</v>
      </c>
      <c r="S51" s="13">
        <v>4.2</v>
      </c>
      <c r="T51" s="13">
        <v>5.4</v>
      </c>
      <c r="U51" s="13">
        <v>4.5</v>
      </c>
      <c r="V51" s="13">
        <v>4.0</v>
      </c>
      <c r="W51" s="13">
        <v>6.4</v>
      </c>
      <c r="X51" s="13">
        <v>6.2</v>
      </c>
      <c r="Y51" s="13">
        <v>4.9</v>
      </c>
      <c r="Z51" s="13">
        <v>4.6</v>
      </c>
      <c r="AA51" s="13">
        <v>5.3</v>
      </c>
      <c r="AB51" s="13">
        <v>6.3</v>
      </c>
      <c r="AC51" s="13">
        <v>4.3</v>
      </c>
      <c r="AD51" s="13">
        <v>6.0</v>
      </c>
      <c r="AE51" s="13"/>
      <c r="AF51" s="13">
        <v>6.2</v>
      </c>
      <c r="AG51" s="13">
        <v>6.4</v>
      </c>
      <c r="AH51" s="13">
        <v>6.0</v>
      </c>
      <c r="AI51" s="13">
        <v>6.4</v>
      </c>
      <c r="AJ51" s="13">
        <v>4.8</v>
      </c>
      <c r="AK51" s="13">
        <v>5.7</v>
      </c>
      <c r="AL51" s="13">
        <v>5.8</v>
      </c>
      <c r="AM51" s="13">
        <v>6.5</v>
      </c>
      <c r="AN51" s="13">
        <v>5.6</v>
      </c>
      <c r="AO51" s="13">
        <v>5.1</v>
      </c>
      <c r="AP51" s="13">
        <v>4.8</v>
      </c>
      <c r="AQ51" s="13"/>
      <c r="AR51" s="13">
        <v>6.2</v>
      </c>
      <c r="AS51" s="13">
        <v>6.1</v>
      </c>
      <c r="AT51" s="13">
        <v>5.8</v>
      </c>
      <c r="AU51" s="13">
        <v>5.4</v>
      </c>
      <c r="AV51" s="13">
        <v>5.3</v>
      </c>
      <c r="AW51" s="13">
        <v>5.7</v>
      </c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>
        <v>5.0</v>
      </c>
      <c r="BQ51" s="13">
        <v>4.3</v>
      </c>
      <c r="BR51" s="13">
        <v>4.9</v>
      </c>
      <c r="BS51" s="13">
        <v>6.4</v>
      </c>
      <c r="BT51" s="13" t="s">
        <v>172</v>
      </c>
      <c r="BU51" s="13" t="s">
        <v>187</v>
      </c>
      <c r="BV51" s="13" t="s">
        <v>163</v>
      </c>
      <c r="BX51" s="20">
        <v>2018.0</v>
      </c>
      <c r="BY51" s="13">
        <f t="shared" si="90"/>
        <v>264</v>
      </c>
      <c r="BZ51" s="20" t="str">
        <f t="shared" si="91"/>
        <v/>
      </c>
      <c r="CA51" s="20">
        <f t="shared" si="87"/>
        <v>32</v>
      </c>
      <c r="CB51" s="13">
        <f t="shared" si="92"/>
        <v>38</v>
      </c>
      <c r="CC51" s="13">
        <f t="shared" si="93"/>
        <v>40</v>
      </c>
      <c r="CD51" s="13">
        <f t="shared" si="94"/>
        <v>40</v>
      </c>
      <c r="CE51" s="13">
        <f t="shared" si="95"/>
        <v>40</v>
      </c>
      <c r="CF51" s="13">
        <f t="shared" si="96"/>
        <v>32</v>
      </c>
      <c r="CG51" s="13">
        <f t="shared" si="97"/>
        <v>28</v>
      </c>
      <c r="CH51" s="13">
        <f t="shared" si="98"/>
        <v>34</v>
      </c>
      <c r="CI51" s="13">
        <f t="shared" si="99"/>
        <v>4</v>
      </c>
      <c r="CJ51" s="13">
        <f t="shared" si="100"/>
        <v>4</v>
      </c>
      <c r="CK51" s="13">
        <f t="shared" si="101"/>
        <v>4</v>
      </c>
      <c r="CM51" s="20">
        <f t="shared" si="102"/>
        <v>1</v>
      </c>
      <c r="CN51" s="20">
        <f t="shared" si="103"/>
        <v>1</v>
      </c>
      <c r="CO51" s="20">
        <f t="shared" si="104"/>
        <v>1</v>
      </c>
      <c r="CP51" s="20">
        <f t="shared" si="105"/>
        <v>1</v>
      </c>
      <c r="CQ51" s="20">
        <f t="shared" si="106"/>
        <v>0</v>
      </c>
      <c r="CR51" s="20">
        <f t="shared" si="107"/>
        <v>0</v>
      </c>
      <c r="CS51" s="20">
        <f t="shared" si="108"/>
        <v>1</v>
      </c>
      <c r="CT51" s="20">
        <f t="shared" si="109"/>
        <v>0</v>
      </c>
      <c r="CU51" s="20">
        <f t="shared" si="110"/>
        <v>0</v>
      </c>
      <c r="CV51" s="20">
        <f t="shared" si="111"/>
        <v>0</v>
      </c>
    </row>
    <row r="52" ht="12.75" customHeight="1">
      <c r="A52" s="13">
        <v>33.0</v>
      </c>
      <c r="B52" s="13">
        <v>2018.0</v>
      </c>
      <c r="C52" s="13">
        <v>6.1</v>
      </c>
      <c r="D52" s="13">
        <v>4.9</v>
      </c>
      <c r="E52" s="13">
        <v>4.4</v>
      </c>
      <c r="F52" s="13">
        <v>4.3</v>
      </c>
      <c r="G52" s="13">
        <v>4.1</v>
      </c>
      <c r="H52" s="13">
        <v>5.6</v>
      </c>
      <c r="I52" s="13">
        <v>6.7</v>
      </c>
      <c r="J52" s="13">
        <v>5.4</v>
      </c>
      <c r="K52" s="13">
        <v>5.0</v>
      </c>
      <c r="L52" s="13">
        <v>4.2</v>
      </c>
      <c r="M52" s="13">
        <v>5.0</v>
      </c>
      <c r="N52" s="13">
        <v>4.1</v>
      </c>
      <c r="O52" s="13">
        <v>5.6</v>
      </c>
      <c r="P52" s="13">
        <v>5.0</v>
      </c>
      <c r="Q52" s="13">
        <v>5.6</v>
      </c>
      <c r="R52" s="13">
        <v>5.1</v>
      </c>
      <c r="S52" s="13">
        <v>4.0</v>
      </c>
      <c r="T52" s="13">
        <v>4.8</v>
      </c>
      <c r="U52" s="13">
        <v>4.1</v>
      </c>
      <c r="V52" s="13">
        <v>5.3</v>
      </c>
      <c r="W52" s="13">
        <v>6.5</v>
      </c>
      <c r="X52" s="13">
        <v>6.5</v>
      </c>
      <c r="Y52" s="13">
        <v>4.6</v>
      </c>
      <c r="Z52" s="13">
        <v>5.0</v>
      </c>
      <c r="AA52" s="13">
        <v>5.7</v>
      </c>
      <c r="AB52" s="13">
        <v>4.4</v>
      </c>
      <c r="AC52" s="13">
        <v>5.3</v>
      </c>
      <c r="AD52" s="13">
        <v>7.0</v>
      </c>
      <c r="AE52" s="13">
        <v>6.2</v>
      </c>
      <c r="AF52" s="13">
        <v>6.4</v>
      </c>
      <c r="AG52" s="13">
        <v>5.0</v>
      </c>
      <c r="AH52" s="13">
        <v>4.9</v>
      </c>
      <c r="AI52" s="13">
        <v>5.8</v>
      </c>
      <c r="AJ52" s="13">
        <v>4.5</v>
      </c>
      <c r="AK52" s="13">
        <v>5.1</v>
      </c>
      <c r="AL52" s="13">
        <v>5.1</v>
      </c>
      <c r="AM52" s="13">
        <v>5.3</v>
      </c>
      <c r="AN52" s="13">
        <v>5.1</v>
      </c>
      <c r="AO52" s="13">
        <v>4.6</v>
      </c>
      <c r="AP52" s="13">
        <v>6.2</v>
      </c>
      <c r="AQ52" s="13">
        <v>6.6</v>
      </c>
      <c r="AR52" s="13">
        <v>5.7</v>
      </c>
      <c r="AS52" s="13">
        <v>6.0</v>
      </c>
      <c r="AT52" s="13">
        <v>5.8</v>
      </c>
      <c r="AU52" s="13">
        <v>4.9</v>
      </c>
      <c r="AV52" s="13">
        <v>6.0</v>
      </c>
      <c r="AW52" s="13">
        <v>5.4</v>
      </c>
      <c r="AX52" s="13">
        <v>5.4</v>
      </c>
      <c r="AY52" s="13"/>
      <c r="AZ52" s="13"/>
      <c r="BA52" s="13"/>
      <c r="BB52" s="13">
        <v>5.3</v>
      </c>
      <c r="BC52" s="13"/>
      <c r="BD52" s="13"/>
      <c r="BE52" s="13"/>
      <c r="BF52" s="13">
        <v>1.2</v>
      </c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 t="s">
        <v>213</v>
      </c>
      <c r="BU52" s="13" t="s">
        <v>168</v>
      </c>
      <c r="BV52" s="13" t="s">
        <v>168</v>
      </c>
      <c r="BX52" s="20">
        <v>2018.0</v>
      </c>
      <c r="BY52" s="13">
        <f t="shared" si="90"/>
        <v>268</v>
      </c>
      <c r="BZ52" s="20" t="str">
        <f t="shared" si="91"/>
        <v/>
      </c>
      <c r="CA52" s="20">
        <f t="shared" si="87"/>
        <v>33</v>
      </c>
      <c r="CB52" s="13">
        <f t="shared" si="92"/>
        <v>34</v>
      </c>
      <c r="CC52" s="13">
        <f t="shared" si="93"/>
        <v>36</v>
      </c>
      <c r="CD52" s="13">
        <f t="shared" si="94"/>
        <v>36</v>
      </c>
      <c r="CE52" s="13">
        <f t="shared" si="95"/>
        <v>36</v>
      </c>
      <c r="CF52" s="13">
        <f t="shared" si="96"/>
        <v>36</v>
      </c>
      <c r="CG52" s="13">
        <f t="shared" si="97"/>
        <v>32</v>
      </c>
      <c r="CH52" s="13">
        <f t="shared" si="98"/>
        <v>34</v>
      </c>
      <c r="CI52" s="13">
        <f t="shared" si="99"/>
        <v>16</v>
      </c>
      <c r="CJ52" s="13">
        <f t="shared" si="100"/>
        <v>4</v>
      </c>
      <c r="CK52" s="13">
        <f t="shared" si="101"/>
        <v>4</v>
      </c>
      <c r="CM52" s="20">
        <f t="shared" si="102"/>
        <v>0</v>
      </c>
      <c r="CN52" s="20">
        <f t="shared" si="103"/>
        <v>0</v>
      </c>
      <c r="CO52" s="20">
        <f t="shared" si="104"/>
        <v>0</v>
      </c>
      <c r="CP52" s="20">
        <f t="shared" si="105"/>
        <v>0</v>
      </c>
      <c r="CQ52" s="20">
        <f t="shared" si="106"/>
        <v>1</v>
      </c>
      <c r="CR52" s="20">
        <f t="shared" si="107"/>
        <v>1</v>
      </c>
      <c r="CS52" s="20">
        <f t="shared" si="108"/>
        <v>1</v>
      </c>
      <c r="CT52" s="20">
        <f t="shared" si="109"/>
        <v>0</v>
      </c>
      <c r="CU52" s="20">
        <f t="shared" si="110"/>
        <v>0</v>
      </c>
      <c r="CV52" s="20">
        <f t="shared" si="111"/>
        <v>0</v>
      </c>
    </row>
    <row r="53" ht="12.75" customHeight="1">
      <c r="A53" s="13">
        <v>34.0</v>
      </c>
      <c r="B53" s="13">
        <v>2018.0</v>
      </c>
      <c r="C53" s="13">
        <v>5.9</v>
      </c>
      <c r="D53" s="13">
        <v>4.5</v>
      </c>
      <c r="E53" s="13">
        <v>5.3</v>
      </c>
      <c r="F53" s="13">
        <v>4.5</v>
      </c>
      <c r="G53" s="13">
        <v>5.1</v>
      </c>
      <c r="H53" s="13">
        <v>5.9</v>
      </c>
      <c r="I53" s="13">
        <v>6.7</v>
      </c>
      <c r="J53" s="13">
        <v>5.2</v>
      </c>
      <c r="K53" s="13">
        <v>5.1</v>
      </c>
      <c r="L53" s="13">
        <v>4.4</v>
      </c>
      <c r="M53" s="13">
        <v>4.9</v>
      </c>
      <c r="N53" s="13">
        <v>4.1</v>
      </c>
      <c r="O53" s="13">
        <v>5.9</v>
      </c>
      <c r="P53" s="13">
        <v>5.6</v>
      </c>
      <c r="Q53" s="13">
        <v>5.5</v>
      </c>
      <c r="R53" s="13">
        <v>4.1</v>
      </c>
      <c r="S53" s="13">
        <v>4.3</v>
      </c>
      <c r="T53" s="13">
        <v>4.5</v>
      </c>
      <c r="U53" s="13">
        <v>4.6</v>
      </c>
      <c r="V53" s="13">
        <v>5.5</v>
      </c>
      <c r="W53" s="13">
        <v>6.5</v>
      </c>
      <c r="X53" s="13">
        <v>6.4</v>
      </c>
      <c r="Y53" s="13">
        <v>4.0</v>
      </c>
      <c r="Z53" s="13">
        <v>5.0</v>
      </c>
      <c r="AA53" s="13">
        <v>5.1</v>
      </c>
      <c r="AB53" s="13">
        <v>4.8</v>
      </c>
      <c r="AC53" s="13">
        <v>4.0</v>
      </c>
      <c r="AD53" s="13">
        <v>5.7</v>
      </c>
      <c r="AE53" s="13">
        <v>5.6</v>
      </c>
      <c r="AF53" s="13">
        <v>5.2</v>
      </c>
      <c r="AG53" s="13">
        <v>5.2</v>
      </c>
      <c r="AH53" s="13">
        <v>5.0</v>
      </c>
      <c r="AI53" s="13">
        <v>6.2</v>
      </c>
      <c r="AJ53" s="13">
        <v>4.7</v>
      </c>
      <c r="AK53" s="13">
        <v>5.5</v>
      </c>
      <c r="AL53" s="13">
        <v>5.0</v>
      </c>
      <c r="AM53" s="13">
        <v>5.2</v>
      </c>
      <c r="AN53" s="13">
        <v>5.2</v>
      </c>
      <c r="AO53" s="13">
        <v>5.0</v>
      </c>
      <c r="AP53" s="13">
        <v>4.5</v>
      </c>
      <c r="AQ53" s="13"/>
      <c r="AR53" s="13">
        <v>5.4</v>
      </c>
      <c r="AS53" s="13">
        <v>6.0</v>
      </c>
      <c r="AT53" s="13">
        <v>6.2</v>
      </c>
      <c r="AU53" s="13">
        <v>5.2</v>
      </c>
      <c r="AV53" s="13">
        <v>5.7</v>
      </c>
      <c r="AW53" s="13">
        <v>5.6</v>
      </c>
      <c r="AX53" s="13"/>
      <c r="AY53" s="13">
        <v>5.4</v>
      </c>
      <c r="AZ53" s="13"/>
      <c r="BA53" s="13"/>
      <c r="BB53" s="13">
        <v>5.0</v>
      </c>
      <c r="BC53" s="13"/>
      <c r="BD53" s="13"/>
      <c r="BE53" s="13"/>
      <c r="BF53" s="13">
        <v>2.2</v>
      </c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>
        <v>5.9</v>
      </c>
      <c r="BT53" s="13" t="s">
        <v>204</v>
      </c>
      <c r="BU53" s="13" t="s">
        <v>168</v>
      </c>
      <c r="BV53" s="13" t="s">
        <v>167</v>
      </c>
      <c r="BX53" s="20">
        <v>2018.0</v>
      </c>
      <c r="BY53" s="13">
        <f t="shared" si="90"/>
        <v>268</v>
      </c>
      <c r="BZ53" s="20" t="str">
        <f t="shared" si="91"/>
        <v/>
      </c>
      <c r="CA53" s="20">
        <f t="shared" si="87"/>
        <v>34</v>
      </c>
      <c r="CB53" s="13">
        <f t="shared" si="92"/>
        <v>34</v>
      </c>
      <c r="CC53" s="13">
        <f t="shared" si="93"/>
        <v>36</v>
      </c>
      <c r="CD53" s="13">
        <f t="shared" si="94"/>
        <v>36</v>
      </c>
      <c r="CE53" s="13">
        <f t="shared" si="95"/>
        <v>40</v>
      </c>
      <c r="CF53" s="13">
        <f t="shared" si="96"/>
        <v>36</v>
      </c>
      <c r="CG53" s="13">
        <f t="shared" si="97"/>
        <v>28</v>
      </c>
      <c r="CH53" s="13">
        <f t="shared" si="98"/>
        <v>34</v>
      </c>
      <c r="CI53" s="13">
        <f t="shared" si="99"/>
        <v>16</v>
      </c>
      <c r="CJ53" s="13">
        <f t="shared" si="100"/>
        <v>4</v>
      </c>
      <c r="CK53" s="13">
        <f t="shared" si="101"/>
        <v>4</v>
      </c>
      <c r="CM53" s="20">
        <f t="shared" si="102"/>
        <v>0</v>
      </c>
      <c r="CN53" s="20">
        <f t="shared" si="103"/>
        <v>0</v>
      </c>
      <c r="CO53" s="20">
        <f t="shared" si="104"/>
        <v>0</v>
      </c>
      <c r="CP53" s="20">
        <f t="shared" si="105"/>
        <v>1</v>
      </c>
      <c r="CQ53" s="20">
        <f t="shared" si="106"/>
        <v>1</v>
      </c>
      <c r="CR53" s="20">
        <f t="shared" si="107"/>
        <v>0</v>
      </c>
      <c r="CS53" s="20">
        <f t="shared" si="108"/>
        <v>1</v>
      </c>
      <c r="CT53" s="20">
        <f t="shared" si="109"/>
        <v>0</v>
      </c>
      <c r="CU53" s="20">
        <f t="shared" si="110"/>
        <v>0</v>
      </c>
      <c r="CV53" s="20">
        <f t="shared" si="111"/>
        <v>0</v>
      </c>
    </row>
    <row r="54" ht="12.75" customHeight="1">
      <c r="A54" s="13">
        <v>35.0</v>
      </c>
      <c r="B54" s="13">
        <v>2018.0</v>
      </c>
      <c r="C54" s="13">
        <v>6.1</v>
      </c>
      <c r="D54" s="13">
        <v>5.1</v>
      </c>
      <c r="E54" s="13">
        <v>4.3</v>
      </c>
      <c r="F54" s="13">
        <v>4.5</v>
      </c>
      <c r="G54" s="13">
        <v>5.7</v>
      </c>
      <c r="H54" s="13">
        <v>5.7</v>
      </c>
      <c r="I54" s="13">
        <v>6.6</v>
      </c>
      <c r="J54" s="13">
        <v>5.2</v>
      </c>
      <c r="K54" s="13">
        <v>4.6</v>
      </c>
      <c r="L54" s="13">
        <v>4.3</v>
      </c>
      <c r="M54" s="13">
        <v>5.1</v>
      </c>
      <c r="N54" s="13">
        <v>4.2</v>
      </c>
      <c r="O54" s="13">
        <v>5.0</v>
      </c>
      <c r="P54" s="13">
        <v>4.9</v>
      </c>
      <c r="Q54" s="13">
        <v>5.5</v>
      </c>
      <c r="R54" s="13">
        <v>5.7</v>
      </c>
      <c r="S54" s="13">
        <v>4.3</v>
      </c>
      <c r="T54" s="13">
        <v>4.7</v>
      </c>
      <c r="U54" s="13">
        <v>4.9</v>
      </c>
      <c r="V54" s="13">
        <v>5.5</v>
      </c>
      <c r="W54" s="13">
        <v>6.6</v>
      </c>
      <c r="X54" s="13">
        <v>6.3</v>
      </c>
      <c r="Y54" s="13">
        <v>4.5</v>
      </c>
      <c r="Z54" s="13">
        <v>4.3</v>
      </c>
      <c r="AA54" s="13">
        <v>5.4</v>
      </c>
      <c r="AB54" s="13">
        <v>5.7</v>
      </c>
      <c r="AC54" s="13">
        <v>4.0</v>
      </c>
      <c r="AD54" s="13">
        <v>7.0</v>
      </c>
      <c r="AE54" s="13">
        <v>5.8</v>
      </c>
      <c r="AF54" s="13">
        <v>6.4</v>
      </c>
      <c r="AG54" s="13">
        <v>4.7</v>
      </c>
      <c r="AH54" s="13">
        <v>5.1</v>
      </c>
      <c r="AI54" s="13"/>
      <c r="AJ54" s="13">
        <v>6.0</v>
      </c>
      <c r="AK54" s="13">
        <v>4.7</v>
      </c>
      <c r="AL54" s="13">
        <v>5.1</v>
      </c>
      <c r="AM54" s="13">
        <v>5.2</v>
      </c>
      <c r="AN54" s="13"/>
      <c r="AO54" s="13">
        <v>4.8</v>
      </c>
      <c r="AP54" s="13"/>
      <c r="AQ54" s="13"/>
      <c r="AR54" s="13">
        <v>5.5</v>
      </c>
      <c r="AS54" s="13">
        <v>5.3</v>
      </c>
      <c r="AT54" s="13">
        <v>5.5</v>
      </c>
      <c r="AU54" s="13"/>
      <c r="AV54" s="13"/>
      <c r="AW54" s="13"/>
      <c r="AX54" s="13"/>
      <c r="AY54" s="13">
        <v>5.5</v>
      </c>
      <c r="AZ54" s="13"/>
      <c r="BA54" s="13"/>
      <c r="BB54" s="13">
        <v>5.2</v>
      </c>
      <c r="BC54" s="13"/>
      <c r="BD54" s="13"/>
      <c r="BE54" s="13"/>
      <c r="BF54" s="13">
        <v>1.8</v>
      </c>
      <c r="BG54" s="13"/>
      <c r="BH54" s="13"/>
      <c r="BI54" s="13"/>
      <c r="BJ54" s="13"/>
      <c r="BK54" s="13"/>
      <c r="BL54" s="13"/>
      <c r="BM54" s="13"/>
      <c r="BN54" s="13"/>
      <c r="BO54" s="13"/>
      <c r="BP54" s="13">
        <v>5.9</v>
      </c>
      <c r="BQ54" s="13">
        <v>5.3</v>
      </c>
      <c r="BR54" s="13">
        <v>6.1</v>
      </c>
      <c r="BS54" s="13">
        <v>4.5</v>
      </c>
      <c r="BT54" s="13" t="s">
        <v>219</v>
      </c>
      <c r="BU54" s="13" t="s">
        <v>171</v>
      </c>
      <c r="BV54" s="13"/>
      <c r="BX54" s="20">
        <v>2018.0</v>
      </c>
      <c r="BY54" s="13">
        <f t="shared" si="90"/>
        <v>244</v>
      </c>
      <c r="BZ54" s="20" t="str">
        <f t="shared" si="91"/>
        <v/>
      </c>
      <c r="CA54" s="20">
        <f t="shared" si="87"/>
        <v>35</v>
      </c>
      <c r="CB54" s="13">
        <f t="shared" si="92"/>
        <v>38</v>
      </c>
      <c r="CC54" s="13">
        <f t="shared" si="93"/>
        <v>40</v>
      </c>
      <c r="CD54" s="13">
        <f t="shared" si="94"/>
        <v>40</v>
      </c>
      <c r="CE54" s="13">
        <f t="shared" si="95"/>
        <v>40</v>
      </c>
      <c r="CF54" s="13">
        <f t="shared" si="96"/>
        <v>30</v>
      </c>
      <c r="CG54" s="13">
        <f t="shared" si="97"/>
        <v>18</v>
      </c>
      <c r="CH54" s="13">
        <f t="shared" si="98"/>
        <v>18</v>
      </c>
      <c r="CI54" s="13">
        <f t="shared" si="99"/>
        <v>16</v>
      </c>
      <c r="CJ54" s="13">
        <f t="shared" si="100"/>
        <v>4</v>
      </c>
      <c r="CK54" s="13">
        <f t="shared" si="101"/>
        <v>0</v>
      </c>
      <c r="CM54" s="20">
        <f t="shared" si="102"/>
        <v>1</v>
      </c>
      <c r="CN54" s="20">
        <f t="shared" si="103"/>
        <v>1</v>
      </c>
      <c r="CO54" s="20">
        <f t="shared" si="104"/>
        <v>1</v>
      </c>
      <c r="CP54" s="20">
        <f t="shared" si="105"/>
        <v>1</v>
      </c>
      <c r="CQ54" s="20">
        <f t="shared" si="106"/>
        <v>0</v>
      </c>
      <c r="CR54" s="20">
        <f t="shared" si="107"/>
        <v>0</v>
      </c>
      <c r="CS54" s="20">
        <f t="shared" si="108"/>
        <v>0</v>
      </c>
      <c r="CT54" s="20">
        <f t="shared" si="109"/>
        <v>0</v>
      </c>
      <c r="CU54" s="20">
        <f t="shared" si="110"/>
        <v>0</v>
      </c>
      <c r="CV54" s="20">
        <f t="shared" si="111"/>
        <v>0</v>
      </c>
    </row>
    <row r="55" ht="12.75" customHeight="1">
      <c r="A55" s="13">
        <v>36.0</v>
      </c>
      <c r="B55" s="13">
        <v>2018.0</v>
      </c>
      <c r="C55" s="13">
        <v>6.0</v>
      </c>
      <c r="D55" s="13">
        <v>5.3</v>
      </c>
      <c r="E55" s="13">
        <v>5.7</v>
      </c>
      <c r="F55" s="13">
        <v>4.8</v>
      </c>
      <c r="G55" s="13">
        <v>5.8</v>
      </c>
      <c r="H55" s="13">
        <v>6.8</v>
      </c>
      <c r="I55" s="13">
        <v>7.0</v>
      </c>
      <c r="J55" s="13">
        <v>6.3</v>
      </c>
      <c r="K55" s="13">
        <v>5.1</v>
      </c>
      <c r="L55" s="13">
        <v>4.5</v>
      </c>
      <c r="M55" s="13">
        <v>4.9</v>
      </c>
      <c r="N55" s="13">
        <v>5.0</v>
      </c>
      <c r="O55" s="13">
        <v>6.2</v>
      </c>
      <c r="P55" s="13">
        <v>6.4</v>
      </c>
      <c r="Q55" s="13">
        <v>6.4</v>
      </c>
      <c r="R55" s="13">
        <v>5.6</v>
      </c>
      <c r="S55" s="13">
        <v>5.5</v>
      </c>
      <c r="T55" s="13">
        <v>5.2</v>
      </c>
      <c r="U55" s="13">
        <v>5.6</v>
      </c>
      <c r="V55" s="13">
        <v>5.0</v>
      </c>
      <c r="W55" s="13">
        <v>5.8</v>
      </c>
      <c r="X55" s="13">
        <v>6.5</v>
      </c>
      <c r="Y55" s="13">
        <v>5.6</v>
      </c>
      <c r="Z55" s="13">
        <v>5.7</v>
      </c>
      <c r="AA55" s="13">
        <v>6.4</v>
      </c>
      <c r="AB55" s="13">
        <v>6.3</v>
      </c>
      <c r="AC55" s="13">
        <v>5.2</v>
      </c>
      <c r="AD55" s="13">
        <v>5.5</v>
      </c>
      <c r="AE55" s="13">
        <v>6.8</v>
      </c>
      <c r="AF55" s="13">
        <v>6.3</v>
      </c>
      <c r="AG55" s="13">
        <v>6.5</v>
      </c>
      <c r="AH55" s="13">
        <v>6.4</v>
      </c>
      <c r="AI55" s="13">
        <v>5.9</v>
      </c>
      <c r="AJ55" s="13">
        <v>6.4</v>
      </c>
      <c r="AK55" s="13">
        <v>5.6</v>
      </c>
      <c r="AL55" s="13">
        <v>5.9</v>
      </c>
      <c r="AM55" s="13">
        <v>6.5</v>
      </c>
      <c r="AN55" s="13">
        <v>5.7</v>
      </c>
      <c r="AO55" s="13">
        <v>6.8</v>
      </c>
      <c r="AP55" s="13">
        <v>6.4</v>
      </c>
      <c r="AQ55" s="13">
        <v>6.5</v>
      </c>
      <c r="AR55" s="13">
        <v>6.3</v>
      </c>
      <c r="AS55" s="13">
        <v>6.4</v>
      </c>
      <c r="AT55" s="13">
        <v>6.7</v>
      </c>
      <c r="AU55" s="13">
        <v>6.0</v>
      </c>
      <c r="AV55" s="13">
        <v>6.1</v>
      </c>
      <c r="AW55" s="13">
        <v>6.7</v>
      </c>
      <c r="AX55" s="13">
        <v>6.4</v>
      </c>
      <c r="AY55" s="13">
        <v>6.5</v>
      </c>
      <c r="AZ55" s="13">
        <v>6.7</v>
      </c>
      <c r="BA55" s="13">
        <v>7.0</v>
      </c>
      <c r="BB55" s="13">
        <v>5.7</v>
      </c>
      <c r="BC55" s="13">
        <v>6.2</v>
      </c>
      <c r="BD55" s="13">
        <v>6.4</v>
      </c>
      <c r="BE55" s="13">
        <v>6.9</v>
      </c>
      <c r="BF55" s="13">
        <v>6.4</v>
      </c>
      <c r="BG55" s="13">
        <v>6.0</v>
      </c>
      <c r="BH55" s="13">
        <v>6.1</v>
      </c>
      <c r="BI55" s="13">
        <v>6.6</v>
      </c>
      <c r="BJ55" s="13">
        <v>6.3</v>
      </c>
      <c r="BK55" s="13"/>
      <c r="BL55" s="13"/>
      <c r="BM55" s="13"/>
      <c r="BN55" s="13"/>
      <c r="BO55" s="13"/>
      <c r="BP55" s="13"/>
      <c r="BQ55" s="13"/>
      <c r="BR55" s="13">
        <v>6.5</v>
      </c>
      <c r="BS55" s="13">
        <v>5.2</v>
      </c>
      <c r="BT55" s="13" t="s">
        <v>163</v>
      </c>
      <c r="BU55" s="13" t="s">
        <v>167</v>
      </c>
      <c r="BV55" s="13" t="s">
        <v>179</v>
      </c>
      <c r="BX55" s="20">
        <v>2018.0</v>
      </c>
      <c r="BY55" s="13">
        <f t="shared" si="90"/>
        <v>342</v>
      </c>
      <c r="BZ55" s="20" t="str">
        <f t="shared" si="91"/>
        <v/>
      </c>
      <c r="CA55" s="20">
        <f t="shared" si="87"/>
        <v>36</v>
      </c>
      <c r="CB55" s="13">
        <f t="shared" si="92"/>
        <v>34</v>
      </c>
      <c r="CC55" s="13">
        <f t="shared" si="93"/>
        <v>36</v>
      </c>
      <c r="CD55" s="13">
        <f t="shared" si="94"/>
        <v>40</v>
      </c>
      <c r="CE55" s="13">
        <f t="shared" si="95"/>
        <v>40</v>
      </c>
      <c r="CF55" s="13">
        <f t="shared" si="96"/>
        <v>36</v>
      </c>
      <c r="CG55" s="13">
        <f t="shared" si="97"/>
        <v>32</v>
      </c>
      <c r="CH55" s="13">
        <f t="shared" si="98"/>
        <v>34</v>
      </c>
      <c r="CI55" s="13">
        <f t="shared" si="99"/>
        <v>44</v>
      </c>
      <c r="CJ55" s="13">
        <f t="shared" si="100"/>
        <v>42</v>
      </c>
      <c r="CK55" s="13">
        <f t="shared" si="101"/>
        <v>4</v>
      </c>
      <c r="CM55" s="20">
        <f t="shared" si="102"/>
        <v>0</v>
      </c>
      <c r="CN55" s="20">
        <f t="shared" si="103"/>
        <v>0</v>
      </c>
      <c r="CO55" s="20">
        <f t="shared" si="104"/>
        <v>1</v>
      </c>
      <c r="CP55" s="20">
        <f t="shared" si="105"/>
        <v>1</v>
      </c>
      <c r="CQ55" s="20">
        <f t="shared" si="106"/>
        <v>1</v>
      </c>
      <c r="CR55" s="20">
        <f t="shared" si="107"/>
        <v>1</v>
      </c>
      <c r="CS55" s="20">
        <f t="shared" si="108"/>
        <v>1</v>
      </c>
      <c r="CT55" s="20">
        <f t="shared" si="109"/>
        <v>1</v>
      </c>
      <c r="CU55" s="20">
        <f t="shared" si="110"/>
        <v>1</v>
      </c>
      <c r="CV55" s="20">
        <f t="shared" si="111"/>
        <v>0</v>
      </c>
    </row>
    <row r="56" ht="12.75" customHeight="1">
      <c r="A56" s="13">
        <v>37.0</v>
      </c>
      <c r="B56" s="13">
        <v>2018.0</v>
      </c>
      <c r="C56" s="13">
        <v>6.1</v>
      </c>
      <c r="D56" s="13">
        <v>5.4</v>
      </c>
      <c r="E56" s="13">
        <v>5.6</v>
      </c>
      <c r="F56" s="13">
        <v>4.6</v>
      </c>
      <c r="G56" s="13">
        <v>6.4</v>
      </c>
      <c r="H56" s="13">
        <v>5.2</v>
      </c>
      <c r="I56" s="13">
        <v>6.9</v>
      </c>
      <c r="J56" s="13">
        <v>6.1</v>
      </c>
      <c r="K56" s="13">
        <v>4.3</v>
      </c>
      <c r="L56" s="13">
        <v>4.2</v>
      </c>
      <c r="M56" s="13">
        <v>4.6</v>
      </c>
      <c r="N56" s="13">
        <v>4.1</v>
      </c>
      <c r="O56" s="13">
        <v>6.4</v>
      </c>
      <c r="P56" s="13">
        <v>6.8</v>
      </c>
      <c r="Q56" s="13">
        <v>6.8</v>
      </c>
      <c r="R56" s="13">
        <v>5.1</v>
      </c>
      <c r="S56" s="13">
        <v>4.2</v>
      </c>
      <c r="T56" s="13">
        <v>5.0</v>
      </c>
      <c r="U56" s="13">
        <v>5.2</v>
      </c>
      <c r="V56" s="13">
        <v>6.3</v>
      </c>
      <c r="W56" s="13">
        <v>6.4</v>
      </c>
      <c r="X56" s="13">
        <v>5.7</v>
      </c>
      <c r="Y56" s="13">
        <v>4.6</v>
      </c>
      <c r="Z56" s="13">
        <v>4.0</v>
      </c>
      <c r="AA56" s="13">
        <v>5.2</v>
      </c>
      <c r="AB56" s="13">
        <v>4.8</v>
      </c>
      <c r="AC56" s="13">
        <v>5.7</v>
      </c>
      <c r="AD56" s="13">
        <v>6.5</v>
      </c>
      <c r="AE56" s="13">
        <v>5.5</v>
      </c>
      <c r="AF56" s="13">
        <v>6.2</v>
      </c>
      <c r="AG56" s="13">
        <v>5.7</v>
      </c>
      <c r="AH56" s="13">
        <v>5.5</v>
      </c>
      <c r="AI56" s="13">
        <v>6.5</v>
      </c>
      <c r="AJ56" s="13">
        <v>5.2</v>
      </c>
      <c r="AK56" s="13">
        <v>5.5</v>
      </c>
      <c r="AL56" s="13">
        <v>5.1</v>
      </c>
      <c r="AM56" s="13">
        <v>6.2</v>
      </c>
      <c r="AN56" s="13">
        <v>5.0</v>
      </c>
      <c r="AO56" s="13">
        <v>4.8</v>
      </c>
      <c r="AP56" s="13">
        <v>6.3</v>
      </c>
      <c r="AQ56" s="13"/>
      <c r="AR56" s="13">
        <v>5.1</v>
      </c>
      <c r="AS56" s="13">
        <v>6.3</v>
      </c>
      <c r="AT56" s="13">
        <v>6.7</v>
      </c>
      <c r="AU56" s="13">
        <v>5.0</v>
      </c>
      <c r="AV56" s="13">
        <v>5.3</v>
      </c>
      <c r="AW56" s="13">
        <v>5.3</v>
      </c>
      <c r="AX56" s="13">
        <v>5.9</v>
      </c>
      <c r="AY56" s="13">
        <v>6.3</v>
      </c>
      <c r="AZ56" s="13">
        <v>6.1</v>
      </c>
      <c r="BA56" s="13">
        <v>7.0</v>
      </c>
      <c r="BB56" s="13">
        <v>5.3</v>
      </c>
      <c r="BC56" s="13">
        <v>6.1</v>
      </c>
      <c r="BD56" s="13">
        <v>6.6</v>
      </c>
      <c r="BE56" s="13">
        <v>6.6</v>
      </c>
      <c r="BF56" s="13">
        <v>5.7</v>
      </c>
      <c r="BG56" s="13">
        <v>5.8</v>
      </c>
      <c r="BH56" s="13">
        <v>6.8</v>
      </c>
      <c r="BI56" s="13">
        <v>5.2</v>
      </c>
      <c r="BJ56" s="13">
        <v>4.9</v>
      </c>
      <c r="BK56" s="13"/>
      <c r="BL56" s="13"/>
      <c r="BM56" s="13"/>
      <c r="BN56" s="13"/>
      <c r="BO56" s="13"/>
      <c r="BP56" s="13"/>
      <c r="BQ56" s="13">
        <v>4.9</v>
      </c>
      <c r="BR56" s="13">
        <v>5.3</v>
      </c>
      <c r="BS56" s="13">
        <v>5.0</v>
      </c>
      <c r="BT56" s="13" t="s">
        <v>180</v>
      </c>
      <c r="BU56" s="13" t="s">
        <v>171</v>
      </c>
      <c r="BV56" s="13" t="s">
        <v>166</v>
      </c>
      <c r="BX56" s="20">
        <v>2018.0</v>
      </c>
      <c r="BY56" s="13">
        <f t="shared" si="90"/>
        <v>342</v>
      </c>
      <c r="BZ56" s="20" t="str">
        <f t="shared" si="91"/>
        <v/>
      </c>
      <c r="CA56" s="20">
        <f t="shared" si="87"/>
        <v>37</v>
      </c>
      <c r="CB56" s="13">
        <f t="shared" si="92"/>
        <v>34</v>
      </c>
      <c r="CC56" s="13">
        <f t="shared" si="93"/>
        <v>40</v>
      </c>
      <c r="CD56" s="13">
        <f t="shared" si="94"/>
        <v>40</v>
      </c>
      <c r="CE56" s="13">
        <f t="shared" si="95"/>
        <v>40</v>
      </c>
      <c r="CF56" s="13">
        <f t="shared" si="96"/>
        <v>36</v>
      </c>
      <c r="CG56" s="13">
        <f t="shared" si="97"/>
        <v>28</v>
      </c>
      <c r="CH56" s="13">
        <f t="shared" si="98"/>
        <v>34</v>
      </c>
      <c r="CI56" s="13">
        <f t="shared" si="99"/>
        <v>44</v>
      </c>
      <c r="CJ56" s="13">
        <f t="shared" si="100"/>
        <v>42</v>
      </c>
      <c r="CK56" s="13">
        <f t="shared" si="101"/>
        <v>4</v>
      </c>
      <c r="CM56" s="20">
        <f t="shared" si="102"/>
        <v>0</v>
      </c>
      <c r="CN56" s="20">
        <f t="shared" si="103"/>
        <v>1</v>
      </c>
      <c r="CO56" s="20">
        <f t="shared" si="104"/>
        <v>1</v>
      </c>
      <c r="CP56" s="20">
        <f t="shared" si="105"/>
        <v>1</v>
      </c>
      <c r="CQ56" s="20">
        <f t="shared" si="106"/>
        <v>1</v>
      </c>
      <c r="CR56" s="20">
        <f t="shared" si="107"/>
        <v>0</v>
      </c>
      <c r="CS56" s="20">
        <f t="shared" si="108"/>
        <v>1</v>
      </c>
      <c r="CT56" s="20">
        <f t="shared" si="109"/>
        <v>1</v>
      </c>
      <c r="CU56" s="20">
        <f t="shared" si="110"/>
        <v>1</v>
      </c>
      <c r="CV56" s="20">
        <f t="shared" si="111"/>
        <v>0</v>
      </c>
    </row>
    <row r="57" ht="12.75" customHeight="1">
      <c r="A57" s="13">
        <v>38.0</v>
      </c>
      <c r="B57" s="13">
        <v>2018.0</v>
      </c>
      <c r="C57" s="13">
        <v>4.9</v>
      </c>
      <c r="D57" s="13">
        <v>4.4</v>
      </c>
      <c r="E57" s="13">
        <v>5.1</v>
      </c>
      <c r="F57" s="13">
        <v>4.9</v>
      </c>
      <c r="G57" s="13">
        <v>6.2</v>
      </c>
      <c r="H57" s="13">
        <v>5.6</v>
      </c>
      <c r="I57" s="13">
        <v>5.9</v>
      </c>
      <c r="J57" s="13">
        <v>4.1</v>
      </c>
      <c r="K57" s="13">
        <v>4.8</v>
      </c>
      <c r="L57" s="13">
        <v>5.3</v>
      </c>
      <c r="M57" s="13">
        <v>4.5</v>
      </c>
      <c r="N57" s="13">
        <v>4.7</v>
      </c>
      <c r="O57" s="13">
        <v>5.0</v>
      </c>
      <c r="P57" s="13">
        <v>5.0</v>
      </c>
      <c r="Q57" s="13">
        <v>7.0</v>
      </c>
      <c r="R57" s="13">
        <v>5.7</v>
      </c>
      <c r="S57" s="13">
        <v>6.0</v>
      </c>
      <c r="T57" s="13">
        <v>4.6</v>
      </c>
      <c r="U57" s="13">
        <v>4.6</v>
      </c>
      <c r="V57" s="13">
        <v>6.3</v>
      </c>
      <c r="W57" s="13">
        <v>5.4</v>
      </c>
      <c r="X57" s="13">
        <v>7.0</v>
      </c>
      <c r="Y57" s="13">
        <v>5.7</v>
      </c>
      <c r="Z57" s="13">
        <v>5.0</v>
      </c>
      <c r="AA57" s="13">
        <v>5.2</v>
      </c>
      <c r="AB57" s="13">
        <v>6.0</v>
      </c>
      <c r="AC57" s="13">
        <v>5.1</v>
      </c>
      <c r="AD57" s="13">
        <v>6.4</v>
      </c>
      <c r="AE57" s="13">
        <v>7.0</v>
      </c>
      <c r="AF57" s="13">
        <v>6.7</v>
      </c>
      <c r="AG57" s="13">
        <v>5.1</v>
      </c>
      <c r="AH57" s="13">
        <v>6.1</v>
      </c>
      <c r="AI57" s="13">
        <v>6.6</v>
      </c>
      <c r="AJ57" s="13">
        <v>4.8</v>
      </c>
      <c r="AK57" s="13">
        <v>5.8</v>
      </c>
      <c r="AL57" s="13">
        <v>4.9</v>
      </c>
      <c r="AM57" s="13">
        <v>5.9</v>
      </c>
      <c r="AN57" s="13">
        <v>5.1</v>
      </c>
      <c r="AO57" s="13">
        <v>5.0</v>
      </c>
      <c r="AP57" s="13">
        <v>6.1</v>
      </c>
      <c r="AQ57" s="13">
        <v>6.8</v>
      </c>
      <c r="AR57" s="13">
        <v>5.5</v>
      </c>
      <c r="AS57" s="13">
        <v>5.6</v>
      </c>
      <c r="AT57" s="13">
        <v>4.5</v>
      </c>
      <c r="AU57" s="13"/>
      <c r="AV57" s="13">
        <v>5.4</v>
      </c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 t="s">
        <v>180</v>
      </c>
      <c r="BU57" s="13"/>
      <c r="BV57" s="13"/>
      <c r="BX57" s="20">
        <v>2018.0</v>
      </c>
      <c r="BY57" s="13">
        <f t="shared" si="90"/>
        <v>238</v>
      </c>
      <c r="BZ57" s="20" t="str">
        <f t="shared" si="91"/>
        <v/>
      </c>
      <c r="CA57" s="20">
        <f t="shared" si="87"/>
        <v>38</v>
      </c>
      <c r="CB57" s="13">
        <f t="shared" si="92"/>
        <v>34</v>
      </c>
      <c r="CC57" s="13">
        <f t="shared" si="93"/>
        <v>36</v>
      </c>
      <c r="CD57" s="13">
        <f t="shared" si="94"/>
        <v>36</v>
      </c>
      <c r="CE57" s="13">
        <f t="shared" si="95"/>
        <v>36</v>
      </c>
      <c r="CF57" s="13">
        <f t="shared" si="96"/>
        <v>36</v>
      </c>
      <c r="CG57" s="13">
        <f t="shared" si="97"/>
        <v>32</v>
      </c>
      <c r="CH57" s="13">
        <f t="shared" si="98"/>
        <v>24</v>
      </c>
      <c r="CI57" s="13">
        <f t="shared" si="99"/>
        <v>4</v>
      </c>
      <c r="CJ57" s="13">
        <f t="shared" si="100"/>
        <v>0</v>
      </c>
      <c r="CK57" s="13">
        <f t="shared" si="101"/>
        <v>0</v>
      </c>
      <c r="CM57" s="20">
        <f t="shared" si="102"/>
        <v>0</v>
      </c>
      <c r="CN57" s="20">
        <f t="shared" si="103"/>
        <v>0</v>
      </c>
      <c r="CO57" s="20">
        <f t="shared" si="104"/>
        <v>0</v>
      </c>
      <c r="CP57" s="20">
        <f t="shared" si="105"/>
        <v>0</v>
      </c>
      <c r="CQ57" s="20">
        <f t="shared" si="106"/>
        <v>1</v>
      </c>
      <c r="CR57" s="20">
        <f t="shared" si="107"/>
        <v>1</v>
      </c>
      <c r="CS57" s="20">
        <f t="shared" si="108"/>
        <v>0</v>
      </c>
      <c r="CT57" s="20">
        <f t="shared" si="109"/>
        <v>0</v>
      </c>
      <c r="CU57" s="20">
        <f t="shared" si="110"/>
        <v>0</v>
      </c>
      <c r="CV57" s="20">
        <f t="shared" si="111"/>
        <v>0</v>
      </c>
    </row>
    <row r="58" ht="12.75" customHeight="1">
      <c r="A58" s="13">
        <v>39.0</v>
      </c>
      <c r="B58" s="13">
        <v>2018.0</v>
      </c>
      <c r="C58" s="13">
        <v>5.7</v>
      </c>
      <c r="D58" s="13">
        <v>4.1</v>
      </c>
      <c r="E58" s="13">
        <v>5.0</v>
      </c>
      <c r="F58" s="13">
        <v>4.6</v>
      </c>
      <c r="G58" s="13">
        <v>5.1</v>
      </c>
      <c r="H58" s="13">
        <v>5.4</v>
      </c>
      <c r="I58" s="13">
        <v>6.1</v>
      </c>
      <c r="J58" s="13">
        <v>4.9</v>
      </c>
      <c r="K58" s="13">
        <v>4.5</v>
      </c>
      <c r="L58" s="13">
        <v>5.0</v>
      </c>
      <c r="M58" s="13">
        <v>6.0</v>
      </c>
      <c r="N58" s="13">
        <v>4.0</v>
      </c>
      <c r="O58" s="13">
        <v>5.1</v>
      </c>
      <c r="P58" s="13">
        <v>5.8</v>
      </c>
      <c r="Q58" s="13">
        <v>6.9</v>
      </c>
      <c r="R58" s="13">
        <v>4.6</v>
      </c>
      <c r="S58" s="13">
        <v>4.5</v>
      </c>
      <c r="T58" s="13">
        <v>5.4</v>
      </c>
      <c r="U58" s="13">
        <v>4.6</v>
      </c>
      <c r="V58" s="13">
        <v>5.0</v>
      </c>
      <c r="W58" s="13">
        <v>6.5</v>
      </c>
      <c r="X58" s="13">
        <v>5.9</v>
      </c>
      <c r="Y58" s="13">
        <v>4.6</v>
      </c>
      <c r="Z58" s="13">
        <v>4.8</v>
      </c>
      <c r="AA58" s="13">
        <v>5.9</v>
      </c>
      <c r="AB58" s="13">
        <v>5.0</v>
      </c>
      <c r="AC58" s="13">
        <v>3.5</v>
      </c>
      <c r="AD58" s="13">
        <v>5.3</v>
      </c>
      <c r="AE58" s="13">
        <v>6.4</v>
      </c>
      <c r="AF58" s="13">
        <v>6.5</v>
      </c>
      <c r="AG58" s="13">
        <v>5.3</v>
      </c>
      <c r="AH58" s="13">
        <v>6.2</v>
      </c>
      <c r="AI58" s="13">
        <v>5.6</v>
      </c>
      <c r="AJ58" s="13">
        <v>5.2</v>
      </c>
      <c r="AK58" s="13">
        <v>5.7</v>
      </c>
      <c r="AL58" s="13">
        <v>5.6</v>
      </c>
      <c r="AM58" s="13">
        <v>6.5</v>
      </c>
      <c r="AN58" s="13">
        <v>5.4</v>
      </c>
      <c r="AO58" s="13"/>
      <c r="AP58" s="13">
        <v>6.4</v>
      </c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>
        <v>5.1</v>
      </c>
      <c r="BQ58" s="13">
        <v>4.0</v>
      </c>
      <c r="BR58" s="13">
        <v>6.4</v>
      </c>
      <c r="BS58" s="13">
        <v>5.0</v>
      </c>
      <c r="BT58" s="13" t="s">
        <v>224</v>
      </c>
      <c r="BU58" s="13"/>
      <c r="BV58" s="13"/>
      <c r="BX58" s="20">
        <v>2018.0</v>
      </c>
      <c r="BY58" s="13">
        <f t="shared" si="90"/>
        <v>214</v>
      </c>
      <c r="BZ58" s="20" t="str">
        <f t="shared" si="91"/>
        <v/>
      </c>
      <c r="CA58" s="20">
        <f t="shared" si="87"/>
        <v>39</v>
      </c>
      <c r="CB58" s="13">
        <f t="shared" si="92"/>
        <v>38</v>
      </c>
      <c r="CC58" s="13">
        <f t="shared" si="93"/>
        <v>40</v>
      </c>
      <c r="CD58" s="13">
        <f t="shared" si="94"/>
        <v>40</v>
      </c>
      <c r="CE58" s="13">
        <f t="shared" si="95"/>
        <v>34</v>
      </c>
      <c r="CF58" s="13">
        <f t="shared" si="96"/>
        <v>36</v>
      </c>
      <c r="CG58" s="13">
        <f t="shared" si="97"/>
        <v>22</v>
      </c>
      <c r="CH58" s="13">
        <f t="shared" si="98"/>
        <v>0</v>
      </c>
      <c r="CI58" s="13">
        <f t="shared" si="99"/>
        <v>4</v>
      </c>
      <c r="CJ58" s="13">
        <f t="shared" si="100"/>
        <v>0</v>
      </c>
      <c r="CK58" s="13">
        <f t="shared" si="101"/>
        <v>0</v>
      </c>
      <c r="CM58" s="20">
        <f t="shared" si="102"/>
        <v>1</v>
      </c>
      <c r="CN58" s="20">
        <f t="shared" si="103"/>
        <v>1</v>
      </c>
      <c r="CO58" s="20">
        <f t="shared" si="104"/>
        <v>1</v>
      </c>
      <c r="CP58" s="20">
        <f t="shared" si="105"/>
        <v>0</v>
      </c>
      <c r="CQ58" s="20">
        <f t="shared" si="106"/>
        <v>1</v>
      </c>
      <c r="CR58" s="20">
        <f t="shared" si="107"/>
        <v>0</v>
      </c>
      <c r="CS58" s="20">
        <f t="shared" si="108"/>
        <v>0</v>
      </c>
      <c r="CT58" s="20">
        <f t="shared" si="109"/>
        <v>0</v>
      </c>
      <c r="CU58" s="20">
        <f t="shared" si="110"/>
        <v>0</v>
      </c>
      <c r="CV58" s="20">
        <f t="shared" si="111"/>
        <v>0</v>
      </c>
    </row>
    <row r="59" ht="12.75" customHeight="1">
      <c r="A59" s="13">
        <v>40.0</v>
      </c>
      <c r="B59" s="13">
        <v>2018.0</v>
      </c>
      <c r="C59" s="13">
        <v>4.2</v>
      </c>
      <c r="D59" s="13">
        <v>4.3</v>
      </c>
      <c r="E59" s="13">
        <v>4.5</v>
      </c>
      <c r="F59" s="13">
        <v>5.0</v>
      </c>
      <c r="G59" s="13">
        <v>5.1</v>
      </c>
      <c r="H59" s="13">
        <v>5.2</v>
      </c>
      <c r="I59" s="13">
        <v>6.8</v>
      </c>
      <c r="J59" s="13">
        <v>4.7</v>
      </c>
      <c r="K59" s="13">
        <v>4.4</v>
      </c>
      <c r="L59" s="13">
        <v>4.4</v>
      </c>
      <c r="M59" s="13">
        <v>4.0</v>
      </c>
      <c r="N59" s="13">
        <v>4.4</v>
      </c>
      <c r="O59" s="13">
        <v>5.7</v>
      </c>
      <c r="P59" s="13">
        <v>4.8</v>
      </c>
      <c r="Q59" s="13">
        <v>4.0</v>
      </c>
      <c r="R59" s="13">
        <v>5.2</v>
      </c>
      <c r="S59" s="13">
        <v>4.2</v>
      </c>
      <c r="T59" s="13">
        <v>4.3</v>
      </c>
      <c r="U59" s="13">
        <v>5.0</v>
      </c>
      <c r="V59" s="13">
        <v>4.0</v>
      </c>
      <c r="W59" s="13">
        <v>6.5</v>
      </c>
      <c r="X59" s="13">
        <v>6.4</v>
      </c>
      <c r="Y59" s="13">
        <v>4.5</v>
      </c>
      <c r="Z59" s="13">
        <v>5.1</v>
      </c>
      <c r="AA59" s="13">
        <v>6.1</v>
      </c>
      <c r="AB59" s="13">
        <v>5.3</v>
      </c>
      <c r="AC59" s="13">
        <v>4.5</v>
      </c>
      <c r="AD59" s="13">
        <v>4.0</v>
      </c>
      <c r="AE59" s="13">
        <v>5.0</v>
      </c>
      <c r="AF59" s="13">
        <v>5.8</v>
      </c>
      <c r="AG59" s="13">
        <v>6.0</v>
      </c>
      <c r="AH59" s="13">
        <v>5.7</v>
      </c>
      <c r="AI59" s="13">
        <v>5.0</v>
      </c>
      <c r="AJ59" s="13">
        <v>5.3</v>
      </c>
      <c r="AK59" s="13">
        <v>5.4</v>
      </c>
      <c r="AL59" s="13">
        <v>5.5</v>
      </c>
      <c r="AM59" s="13">
        <v>6.2</v>
      </c>
      <c r="AN59" s="13">
        <v>5.6</v>
      </c>
      <c r="AO59" s="13">
        <v>5.5</v>
      </c>
      <c r="AP59" s="13">
        <v>4.9</v>
      </c>
      <c r="AQ59" s="13"/>
      <c r="AR59" s="13">
        <v>5.7</v>
      </c>
      <c r="AS59" s="13">
        <v>5.5</v>
      </c>
      <c r="AT59" s="13">
        <v>5.0</v>
      </c>
      <c r="AU59" s="13">
        <v>5.3</v>
      </c>
      <c r="AV59" s="13">
        <v>5.9</v>
      </c>
      <c r="AW59" s="13">
        <v>6.4</v>
      </c>
      <c r="AX59" s="13"/>
      <c r="AY59" s="13">
        <v>6.3</v>
      </c>
      <c r="AZ59" s="13">
        <v>4.0</v>
      </c>
      <c r="BA59" s="13">
        <v>6.0</v>
      </c>
      <c r="BB59" s="13">
        <v>5.2</v>
      </c>
      <c r="BC59" s="13">
        <v>6.4</v>
      </c>
      <c r="BD59" s="13"/>
      <c r="BE59" s="13">
        <v>6.2</v>
      </c>
      <c r="BF59" s="13"/>
      <c r="BG59" s="13">
        <v>6.2</v>
      </c>
      <c r="BH59" s="13"/>
      <c r="BI59" s="13"/>
      <c r="BJ59" s="13"/>
      <c r="BK59" s="13"/>
      <c r="BL59" s="13"/>
      <c r="BM59" s="13"/>
      <c r="BN59" s="13"/>
      <c r="BO59" s="13"/>
      <c r="BP59" s="13">
        <v>5.7</v>
      </c>
      <c r="BQ59" s="13">
        <v>5.0</v>
      </c>
      <c r="BR59" s="13">
        <v>4.6</v>
      </c>
      <c r="BS59" s="13">
        <v>5.6</v>
      </c>
      <c r="BT59" s="13" t="s">
        <v>194</v>
      </c>
      <c r="BU59" s="13"/>
      <c r="BV59" s="13"/>
      <c r="BX59" s="20">
        <v>2018.0</v>
      </c>
      <c r="BY59" s="13">
        <f t="shared" si="90"/>
        <v>302</v>
      </c>
      <c r="BZ59" s="20" t="str">
        <f t="shared" si="91"/>
        <v/>
      </c>
      <c r="CA59" s="20">
        <f t="shared" si="87"/>
        <v>40</v>
      </c>
      <c r="CB59" s="13">
        <f t="shared" si="92"/>
        <v>38</v>
      </c>
      <c r="CC59" s="13">
        <f t="shared" si="93"/>
        <v>40</v>
      </c>
      <c r="CD59" s="13">
        <f t="shared" si="94"/>
        <v>40</v>
      </c>
      <c r="CE59" s="13">
        <f t="shared" si="95"/>
        <v>40</v>
      </c>
      <c r="CF59" s="13">
        <f t="shared" si="96"/>
        <v>36</v>
      </c>
      <c r="CG59" s="13">
        <f t="shared" si="97"/>
        <v>28</v>
      </c>
      <c r="CH59" s="13">
        <f t="shared" si="98"/>
        <v>34</v>
      </c>
      <c r="CI59" s="13">
        <f t="shared" si="99"/>
        <v>34</v>
      </c>
      <c r="CJ59" s="13">
        <f t="shared" si="100"/>
        <v>12</v>
      </c>
      <c r="CK59" s="13">
        <f t="shared" si="101"/>
        <v>0</v>
      </c>
      <c r="CM59" s="20">
        <f t="shared" si="102"/>
        <v>1</v>
      </c>
      <c r="CN59" s="20">
        <f t="shared" si="103"/>
        <v>1</v>
      </c>
      <c r="CO59" s="20">
        <f t="shared" si="104"/>
        <v>1</v>
      </c>
      <c r="CP59" s="20">
        <f t="shared" si="105"/>
        <v>1</v>
      </c>
      <c r="CQ59" s="20">
        <f t="shared" si="106"/>
        <v>1</v>
      </c>
      <c r="CR59" s="20">
        <f t="shared" si="107"/>
        <v>0</v>
      </c>
      <c r="CS59" s="20">
        <f t="shared" si="108"/>
        <v>1</v>
      </c>
      <c r="CT59" s="20">
        <f t="shared" si="109"/>
        <v>0</v>
      </c>
      <c r="CU59" s="20">
        <f t="shared" si="110"/>
        <v>0</v>
      </c>
      <c r="CV59" s="20">
        <f t="shared" si="111"/>
        <v>0</v>
      </c>
    </row>
    <row r="60" ht="12.75" customHeight="1">
      <c r="A60" s="13">
        <v>41.0</v>
      </c>
      <c r="B60" s="13">
        <v>2018.0</v>
      </c>
      <c r="C60" s="13">
        <v>5.5</v>
      </c>
      <c r="D60" s="13">
        <v>4.0</v>
      </c>
      <c r="E60" s="13">
        <v>4.4</v>
      </c>
      <c r="F60" s="13">
        <v>4.6</v>
      </c>
      <c r="G60" s="13">
        <v>4.2</v>
      </c>
      <c r="H60" s="13">
        <v>5.1</v>
      </c>
      <c r="I60" s="13">
        <v>6.1</v>
      </c>
      <c r="J60" s="13">
        <v>1.9</v>
      </c>
      <c r="K60" s="13">
        <v>4.7</v>
      </c>
      <c r="L60" s="13">
        <v>5.1</v>
      </c>
      <c r="M60" s="13">
        <v>4.1</v>
      </c>
      <c r="N60" s="13">
        <v>5.1</v>
      </c>
      <c r="O60" s="13">
        <v>5.0</v>
      </c>
      <c r="P60" s="13">
        <v>5.8</v>
      </c>
      <c r="Q60" s="13">
        <v>5.6</v>
      </c>
      <c r="R60" s="13">
        <v>5.2</v>
      </c>
      <c r="S60" s="13">
        <v>4.9</v>
      </c>
      <c r="T60" s="13">
        <v>4.2</v>
      </c>
      <c r="U60" s="13">
        <v>4.0</v>
      </c>
      <c r="V60" s="13">
        <v>4.0</v>
      </c>
      <c r="W60" s="13">
        <v>4.9</v>
      </c>
      <c r="X60" s="13">
        <v>4.8</v>
      </c>
      <c r="Y60" s="13">
        <v>3.5</v>
      </c>
      <c r="Z60" s="13">
        <v>3.5</v>
      </c>
      <c r="AA60" s="13">
        <v>3.5</v>
      </c>
      <c r="AB60" s="13"/>
      <c r="AC60" s="13">
        <v>1.0</v>
      </c>
      <c r="AD60" s="13">
        <v>5.3</v>
      </c>
      <c r="AE60" s="13">
        <v>6.0</v>
      </c>
      <c r="AF60" s="13">
        <v>6.3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>
        <v>5.3</v>
      </c>
      <c r="BS60" s="13"/>
      <c r="BT60" s="13"/>
      <c r="BU60" s="13"/>
      <c r="BV60" s="13"/>
      <c r="BX60" s="20">
        <v>2018.0</v>
      </c>
      <c r="BY60" s="13">
        <f t="shared" si="90"/>
        <v>120</v>
      </c>
      <c r="BZ60" s="20" t="str">
        <f t="shared" si="91"/>
        <v/>
      </c>
      <c r="CA60" s="20">
        <f t="shared" si="87"/>
        <v>41</v>
      </c>
      <c r="CB60" s="13">
        <f t="shared" si="92"/>
        <v>34</v>
      </c>
      <c r="CC60" s="13">
        <f t="shared" si="93"/>
        <v>32</v>
      </c>
      <c r="CD60" s="13">
        <f t="shared" si="94"/>
        <v>40</v>
      </c>
      <c r="CE60" s="13">
        <f t="shared" si="95"/>
        <v>6</v>
      </c>
      <c r="CF60" s="13">
        <f t="shared" si="96"/>
        <v>8</v>
      </c>
      <c r="CG60" s="13">
        <f t="shared" si="97"/>
        <v>0</v>
      </c>
      <c r="CH60" s="13">
        <f t="shared" si="98"/>
        <v>0</v>
      </c>
      <c r="CI60" s="13">
        <f t="shared" si="99"/>
        <v>0</v>
      </c>
      <c r="CJ60" s="13">
        <f t="shared" si="100"/>
        <v>0</v>
      </c>
      <c r="CK60" s="13">
        <f t="shared" si="101"/>
        <v>0</v>
      </c>
      <c r="CM60" s="20">
        <f t="shared" si="102"/>
        <v>0</v>
      </c>
      <c r="CN60" s="20">
        <f t="shared" si="103"/>
        <v>0</v>
      </c>
      <c r="CO60" s="20">
        <f t="shared" si="104"/>
        <v>1</v>
      </c>
      <c r="CP60" s="20">
        <f t="shared" si="105"/>
        <v>0</v>
      </c>
      <c r="CQ60" s="20">
        <f t="shared" si="106"/>
        <v>0</v>
      </c>
      <c r="CR60" s="20">
        <f t="shared" si="107"/>
        <v>0</v>
      </c>
      <c r="CS60" s="20">
        <f t="shared" si="108"/>
        <v>0</v>
      </c>
      <c r="CT60" s="20">
        <f t="shared" si="109"/>
        <v>0</v>
      </c>
      <c r="CU60" s="20">
        <f t="shared" si="110"/>
        <v>0</v>
      </c>
      <c r="CV60" s="20">
        <f t="shared" si="111"/>
        <v>0</v>
      </c>
    </row>
    <row r="61" ht="12.75" customHeight="1">
      <c r="A61" s="13">
        <v>42.0</v>
      </c>
      <c r="B61" s="13">
        <v>2018.0</v>
      </c>
      <c r="C61" s="13">
        <v>6.6</v>
      </c>
      <c r="D61" s="13">
        <v>4.1</v>
      </c>
      <c r="E61" s="13">
        <v>5.2</v>
      </c>
      <c r="F61" s="13">
        <v>4.6</v>
      </c>
      <c r="G61" s="13">
        <v>5.3</v>
      </c>
      <c r="H61" s="13">
        <v>6.8</v>
      </c>
      <c r="I61" s="13">
        <v>7.0</v>
      </c>
      <c r="J61" s="13">
        <v>5.4</v>
      </c>
      <c r="K61" s="13">
        <v>4.5</v>
      </c>
      <c r="L61" s="13">
        <v>4.0</v>
      </c>
      <c r="M61" s="13">
        <v>6.2</v>
      </c>
      <c r="N61" s="13">
        <v>4.0</v>
      </c>
      <c r="O61" s="13">
        <v>5.2</v>
      </c>
      <c r="P61" s="13">
        <v>4.9</v>
      </c>
      <c r="Q61" s="13">
        <v>6.8</v>
      </c>
      <c r="R61" s="13">
        <v>4.5</v>
      </c>
      <c r="S61" s="13">
        <v>4.6</v>
      </c>
      <c r="T61" s="13">
        <v>5.2</v>
      </c>
      <c r="U61" s="13">
        <v>4.8</v>
      </c>
      <c r="V61" s="13">
        <v>5.1</v>
      </c>
      <c r="W61" s="13">
        <v>6.5</v>
      </c>
      <c r="X61" s="13">
        <v>4.5</v>
      </c>
      <c r="Y61" s="13">
        <v>4.9</v>
      </c>
      <c r="Z61" s="13">
        <v>4.6</v>
      </c>
      <c r="AA61" s="13">
        <v>6.6</v>
      </c>
      <c r="AB61" s="13">
        <v>4.7</v>
      </c>
      <c r="AC61" s="13">
        <v>4.3</v>
      </c>
      <c r="AD61" s="13">
        <v>5.8</v>
      </c>
      <c r="AE61" s="13">
        <v>4.8</v>
      </c>
      <c r="AF61" s="13">
        <v>5.7</v>
      </c>
      <c r="AG61" s="13">
        <v>5.3</v>
      </c>
      <c r="AH61" s="13">
        <v>5.6</v>
      </c>
      <c r="AI61" s="13">
        <v>5.7</v>
      </c>
      <c r="AJ61" s="13">
        <v>5.2</v>
      </c>
      <c r="AK61" s="13"/>
      <c r="AL61" s="13">
        <v>5.9</v>
      </c>
      <c r="AM61" s="13">
        <v>6.7</v>
      </c>
      <c r="AN61" s="13">
        <v>5.2</v>
      </c>
      <c r="AO61" s="13">
        <v>6.3</v>
      </c>
      <c r="AP61" s="13">
        <v>5.5</v>
      </c>
      <c r="AQ61" s="13"/>
      <c r="AR61" s="13">
        <v>5.9</v>
      </c>
      <c r="AS61" s="13">
        <v>5.4</v>
      </c>
      <c r="AT61" s="13"/>
      <c r="AU61" s="13"/>
      <c r="AV61" s="13">
        <v>6.0</v>
      </c>
      <c r="AW61" s="13">
        <v>5.1</v>
      </c>
      <c r="AX61" s="13"/>
      <c r="AY61" s="13">
        <v>5.6</v>
      </c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>
        <v>4.7</v>
      </c>
      <c r="BQ61" s="13">
        <v>5.5</v>
      </c>
      <c r="BR61" s="13">
        <v>6.0</v>
      </c>
      <c r="BS61" s="13">
        <v>2.5</v>
      </c>
      <c r="BT61" s="13" t="s">
        <v>171</v>
      </c>
      <c r="BU61" s="13"/>
      <c r="BV61" s="13" t="s">
        <v>163</v>
      </c>
      <c r="BX61" s="20">
        <v>2018.0</v>
      </c>
      <c r="BY61" s="13">
        <f t="shared" si="90"/>
        <v>250</v>
      </c>
      <c r="BZ61" s="20" t="str">
        <f t="shared" si="91"/>
        <v/>
      </c>
      <c r="CA61" s="20">
        <f t="shared" si="87"/>
        <v>42</v>
      </c>
      <c r="CB61" s="13">
        <f t="shared" si="92"/>
        <v>38</v>
      </c>
      <c r="CC61" s="13">
        <f t="shared" si="93"/>
        <v>40</v>
      </c>
      <c r="CD61" s="13">
        <f t="shared" si="94"/>
        <v>40</v>
      </c>
      <c r="CE61" s="13">
        <f t="shared" si="95"/>
        <v>36</v>
      </c>
      <c r="CF61" s="13">
        <f t="shared" si="96"/>
        <v>32</v>
      </c>
      <c r="CG61" s="13">
        <f t="shared" si="97"/>
        <v>28</v>
      </c>
      <c r="CH61" s="13">
        <f t="shared" si="98"/>
        <v>22</v>
      </c>
      <c r="CI61" s="13">
        <f t="shared" si="99"/>
        <v>10</v>
      </c>
      <c r="CJ61" s="13">
        <f t="shared" si="100"/>
        <v>0</v>
      </c>
      <c r="CK61" s="13">
        <f t="shared" si="101"/>
        <v>4</v>
      </c>
      <c r="CM61" s="20">
        <f t="shared" si="102"/>
        <v>1</v>
      </c>
      <c r="CN61" s="20">
        <f t="shared" si="103"/>
        <v>1</v>
      </c>
      <c r="CO61" s="20">
        <f t="shared" si="104"/>
        <v>1</v>
      </c>
      <c r="CP61" s="20">
        <f t="shared" si="105"/>
        <v>0</v>
      </c>
      <c r="CQ61" s="20">
        <f t="shared" si="106"/>
        <v>0</v>
      </c>
      <c r="CR61" s="20">
        <f t="shared" si="107"/>
        <v>0</v>
      </c>
      <c r="CS61" s="20">
        <f t="shared" si="108"/>
        <v>0</v>
      </c>
      <c r="CT61" s="20">
        <f t="shared" si="109"/>
        <v>0</v>
      </c>
      <c r="CU61" s="20">
        <f t="shared" si="110"/>
        <v>0</v>
      </c>
      <c r="CV61" s="20">
        <f t="shared" si="111"/>
        <v>0</v>
      </c>
    </row>
    <row r="62" ht="12.75" customHeight="1">
      <c r="A62" s="13">
        <v>43.0</v>
      </c>
      <c r="B62" s="13">
        <v>2018.0</v>
      </c>
      <c r="C62" s="13">
        <v>5.8</v>
      </c>
      <c r="D62" s="13">
        <v>5.0</v>
      </c>
      <c r="E62" s="13">
        <v>5.1</v>
      </c>
      <c r="F62" s="13">
        <v>4.4</v>
      </c>
      <c r="G62" s="13">
        <v>5.4</v>
      </c>
      <c r="H62" s="13">
        <v>6.2</v>
      </c>
      <c r="I62" s="13">
        <v>6.6</v>
      </c>
      <c r="J62" s="13">
        <v>5.4</v>
      </c>
      <c r="K62" s="13">
        <v>5.2</v>
      </c>
      <c r="L62" s="13">
        <v>5.0</v>
      </c>
      <c r="M62" s="13">
        <v>5.3</v>
      </c>
      <c r="N62" s="13">
        <v>4.8</v>
      </c>
      <c r="O62" s="13">
        <v>5.6</v>
      </c>
      <c r="P62" s="13">
        <v>5.5</v>
      </c>
      <c r="Q62" s="13">
        <v>5.7</v>
      </c>
      <c r="R62" s="13">
        <v>4.0</v>
      </c>
      <c r="S62" s="13">
        <v>4.1</v>
      </c>
      <c r="T62" s="13">
        <v>4.9</v>
      </c>
      <c r="U62" s="13">
        <v>5.0</v>
      </c>
      <c r="V62" s="13">
        <v>5.6</v>
      </c>
      <c r="W62" s="13">
        <v>6.5</v>
      </c>
      <c r="X62" s="13">
        <v>6.0</v>
      </c>
      <c r="Y62" s="13">
        <v>4.7</v>
      </c>
      <c r="Z62" s="13">
        <v>5.0</v>
      </c>
      <c r="AA62" s="13">
        <v>5.0</v>
      </c>
      <c r="AB62" s="13">
        <v>5.1</v>
      </c>
      <c r="AC62" s="13">
        <v>4.6</v>
      </c>
      <c r="AD62" s="13">
        <v>6.1</v>
      </c>
      <c r="AE62" s="13">
        <v>5.6</v>
      </c>
      <c r="AF62" s="13">
        <v>6.5</v>
      </c>
      <c r="AG62" s="13">
        <v>5.1</v>
      </c>
      <c r="AH62" s="13">
        <v>4.9</v>
      </c>
      <c r="AI62" s="13">
        <v>6.1</v>
      </c>
      <c r="AJ62" s="13">
        <v>4.4</v>
      </c>
      <c r="AK62" s="13">
        <v>5.1</v>
      </c>
      <c r="AL62" s="13">
        <v>5.2</v>
      </c>
      <c r="AM62" s="13">
        <v>5.6</v>
      </c>
      <c r="AN62" s="13">
        <v>5.5</v>
      </c>
      <c r="AO62" s="13">
        <v>5.3</v>
      </c>
      <c r="AP62" s="13">
        <v>4.5</v>
      </c>
      <c r="AQ62" s="13"/>
      <c r="AR62" s="13">
        <v>6.1</v>
      </c>
      <c r="AS62" s="13">
        <v>6.4</v>
      </c>
      <c r="AT62" s="13">
        <v>6.0</v>
      </c>
      <c r="AU62" s="13">
        <v>5.6</v>
      </c>
      <c r="AV62" s="13">
        <v>6.2</v>
      </c>
      <c r="AW62" s="13">
        <v>5.7</v>
      </c>
      <c r="AX62" s="13"/>
      <c r="AY62" s="13">
        <v>6.3</v>
      </c>
      <c r="AZ62" s="13"/>
      <c r="BA62" s="13"/>
      <c r="BB62" s="13">
        <v>5.0</v>
      </c>
      <c r="BC62" s="13"/>
      <c r="BD62" s="13"/>
      <c r="BE62" s="13"/>
      <c r="BF62" s="13">
        <v>6.0</v>
      </c>
      <c r="BG62" s="13"/>
      <c r="BH62" s="13"/>
      <c r="BI62" s="13"/>
      <c r="BJ62" s="13"/>
      <c r="BK62" s="13"/>
      <c r="BL62" s="13"/>
      <c r="BM62" s="13"/>
      <c r="BN62" s="13"/>
      <c r="BO62" s="13"/>
      <c r="BP62" s="13">
        <v>4.6</v>
      </c>
      <c r="BQ62" s="13">
        <v>5.6</v>
      </c>
      <c r="BR62" s="13">
        <v>5.2</v>
      </c>
      <c r="BS62" s="13">
        <v>5.5</v>
      </c>
      <c r="BT62" s="13" t="s">
        <v>228</v>
      </c>
      <c r="BU62" s="13" t="s">
        <v>203</v>
      </c>
      <c r="BV62" s="13" t="s">
        <v>167</v>
      </c>
      <c r="BX62" s="20">
        <v>2018.0</v>
      </c>
      <c r="BY62" s="13">
        <f t="shared" si="90"/>
        <v>284</v>
      </c>
      <c r="BZ62" s="20" t="str">
        <f t="shared" si="91"/>
        <v/>
      </c>
      <c r="CA62" s="20">
        <f t="shared" si="87"/>
        <v>43</v>
      </c>
      <c r="CB62" s="13">
        <f t="shared" si="92"/>
        <v>38</v>
      </c>
      <c r="CC62" s="13">
        <f t="shared" si="93"/>
        <v>40</v>
      </c>
      <c r="CD62" s="13">
        <f t="shared" si="94"/>
        <v>40</v>
      </c>
      <c r="CE62" s="13">
        <f t="shared" si="95"/>
        <v>40</v>
      </c>
      <c r="CF62" s="13">
        <f t="shared" si="96"/>
        <v>36</v>
      </c>
      <c r="CG62" s="13">
        <f t="shared" si="97"/>
        <v>28</v>
      </c>
      <c r="CH62" s="13">
        <f t="shared" si="98"/>
        <v>34</v>
      </c>
      <c r="CI62" s="13">
        <f t="shared" si="99"/>
        <v>16</v>
      </c>
      <c r="CJ62" s="13">
        <f t="shared" si="100"/>
        <v>8</v>
      </c>
      <c r="CK62" s="13">
        <f t="shared" si="101"/>
        <v>4</v>
      </c>
      <c r="CM62" s="20">
        <f t="shared" si="102"/>
        <v>1</v>
      </c>
      <c r="CN62" s="20">
        <f t="shared" si="103"/>
        <v>1</v>
      </c>
      <c r="CO62" s="20">
        <f t="shared" si="104"/>
        <v>1</v>
      </c>
      <c r="CP62" s="20">
        <f t="shared" si="105"/>
        <v>1</v>
      </c>
      <c r="CQ62" s="20">
        <f t="shared" si="106"/>
        <v>1</v>
      </c>
      <c r="CR62" s="20">
        <f t="shared" si="107"/>
        <v>0</v>
      </c>
      <c r="CS62" s="20">
        <f t="shared" si="108"/>
        <v>1</v>
      </c>
      <c r="CT62" s="20">
        <f t="shared" si="109"/>
        <v>0</v>
      </c>
      <c r="CU62" s="20">
        <f t="shared" si="110"/>
        <v>0</v>
      </c>
      <c r="CV62" s="20">
        <f t="shared" si="111"/>
        <v>0</v>
      </c>
    </row>
    <row r="63" ht="12.75" customHeight="1">
      <c r="A63" s="13">
        <v>44.0</v>
      </c>
      <c r="B63" s="13">
        <v>2018.0</v>
      </c>
      <c r="C63" s="13">
        <v>4.7</v>
      </c>
      <c r="D63" s="13">
        <v>5.0</v>
      </c>
      <c r="E63" s="13">
        <v>4.2</v>
      </c>
      <c r="F63" s="13">
        <v>4.5</v>
      </c>
      <c r="G63" s="13">
        <v>5.7</v>
      </c>
      <c r="H63" s="13">
        <v>5.2</v>
      </c>
      <c r="I63" s="13">
        <v>6.8</v>
      </c>
      <c r="J63" s="13">
        <v>4.4</v>
      </c>
      <c r="K63" s="13">
        <v>4.0</v>
      </c>
      <c r="L63" s="13">
        <v>4.2</v>
      </c>
      <c r="M63" s="13">
        <v>4.6</v>
      </c>
      <c r="N63" s="13">
        <v>4.0</v>
      </c>
      <c r="O63" s="13">
        <v>4.6</v>
      </c>
      <c r="P63" s="13">
        <v>5.6</v>
      </c>
      <c r="Q63" s="13">
        <v>4.6</v>
      </c>
      <c r="R63" s="13">
        <v>4.0</v>
      </c>
      <c r="S63" s="13">
        <v>4.2</v>
      </c>
      <c r="T63" s="13">
        <v>4.3</v>
      </c>
      <c r="U63" s="13">
        <v>4.8</v>
      </c>
      <c r="V63" s="13">
        <v>4.0</v>
      </c>
      <c r="W63" s="13">
        <v>6.5</v>
      </c>
      <c r="X63" s="13">
        <v>6.5</v>
      </c>
      <c r="Y63" s="13">
        <v>4.4</v>
      </c>
      <c r="Z63" s="13">
        <v>4.7</v>
      </c>
      <c r="AA63" s="13">
        <v>4.8</v>
      </c>
      <c r="AB63" s="13">
        <v>4.9</v>
      </c>
      <c r="AC63" s="13">
        <v>4.4</v>
      </c>
      <c r="AD63" s="13">
        <v>4.5</v>
      </c>
      <c r="AE63" s="13">
        <v>4.2</v>
      </c>
      <c r="AF63" s="13">
        <v>5.0</v>
      </c>
      <c r="AG63" s="13">
        <v>5.3</v>
      </c>
      <c r="AH63" s="13">
        <v>4.5</v>
      </c>
      <c r="AI63" s="13">
        <v>5.7</v>
      </c>
      <c r="AJ63" s="13">
        <v>4.1</v>
      </c>
      <c r="AK63" s="13"/>
      <c r="AL63" s="13">
        <v>4.6</v>
      </c>
      <c r="AM63" s="13">
        <v>5.2</v>
      </c>
      <c r="AN63" s="13">
        <v>5.4</v>
      </c>
      <c r="AO63" s="13">
        <v>5.1</v>
      </c>
      <c r="AP63" s="13">
        <v>5.0</v>
      </c>
      <c r="AQ63" s="13"/>
      <c r="AR63" s="13">
        <v>5.5</v>
      </c>
      <c r="AS63" s="13">
        <v>5.9</v>
      </c>
      <c r="AT63" s="13">
        <v>5.4</v>
      </c>
      <c r="AU63" s="13">
        <v>5.3</v>
      </c>
      <c r="AV63" s="13">
        <v>5.5</v>
      </c>
      <c r="AW63" s="13">
        <v>5.3</v>
      </c>
      <c r="AX63" s="13"/>
      <c r="AY63" s="13">
        <v>5.9</v>
      </c>
      <c r="AZ63" s="13">
        <v>4.0</v>
      </c>
      <c r="BA63" s="13">
        <v>6.0</v>
      </c>
      <c r="BB63" s="13">
        <v>5.2</v>
      </c>
      <c r="BC63" s="13">
        <v>5.7</v>
      </c>
      <c r="BD63" s="13"/>
      <c r="BE63" s="13">
        <v>5.8</v>
      </c>
      <c r="BF63" s="13">
        <v>6.0</v>
      </c>
      <c r="BG63" s="13">
        <v>5.5</v>
      </c>
      <c r="BH63" s="13"/>
      <c r="BI63" s="13"/>
      <c r="BJ63" s="13"/>
      <c r="BK63" s="13"/>
      <c r="BL63" s="13"/>
      <c r="BM63" s="13"/>
      <c r="BN63" s="13"/>
      <c r="BO63" s="13"/>
      <c r="BP63" s="13">
        <v>4.6</v>
      </c>
      <c r="BQ63" s="13">
        <v>5.0</v>
      </c>
      <c r="BR63" s="13">
        <v>4.6</v>
      </c>
      <c r="BS63" s="13">
        <v>4.2</v>
      </c>
      <c r="BT63" s="13" t="s">
        <v>167</v>
      </c>
      <c r="BU63" s="13"/>
      <c r="BV63" s="13"/>
      <c r="BX63" s="20">
        <v>2018.0</v>
      </c>
      <c r="BY63" s="13">
        <f t="shared" si="90"/>
        <v>302</v>
      </c>
      <c r="BZ63" s="20" t="str">
        <f t="shared" si="91"/>
        <v/>
      </c>
      <c r="CA63" s="20">
        <f t="shared" si="87"/>
        <v>44</v>
      </c>
      <c r="CB63" s="13">
        <f t="shared" si="92"/>
        <v>38</v>
      </c>
      <c r="CC63" s="13">
        <f t="shared" si="93"/>
        <v>40</v>
      </c>
      <c r="CD63" s="13">
        <f t="shared" si="94"/>
        <v>40</v>
      </c>
      <c r="CE63" s="13">
        <f t="shared" si="95"/>
        <v>40</v>
      </c>
      <c r="CF63" s="13">
        <f t="shared" si="96"/>
        <v>32</v>
      </c>
      <c r="CG63" s="13">
        <f t="shared" si="97"/>
        <v>28</v>
      </c>
      <c r="CH63" s="13">
        <f t="shared" si="98"/>
        <v>34</v>
      </c>
      <c r="CI63" s="13">
        <f t="shared" si="99"/>
        <v>34</v>
      </c>
      <c r="CJ63" s="13">
        <f t="shared" si="100"/>
        <v>16</v>
      </c>
      <c r="CK63" s="13">
        <f t="shared" si="101"/>
        <v>0</v>
      </c>
      <c r="CM63" s="20">
        <f t="shared" si="102"/>
        <v>1</v>
      </c>
      <c r="CN63" s="20">
        <f t="shared" si="103"/>
        <v>1</v>
      </c>
      <c r="CO63" s="20">
        <f t="shared" si="104"/>
        <v>1</v>
      </c>
      <c r="CP63" s="20">
        <f t="shared" si="105"/>
        <v>1</v>
      </c>
      <c r="CQ63" s="20">
        <f t="shared" si="106"/>
        <v>0</v>
      </c>
      <c r="CR63" s="20">
        <f t="shared" si="107"/>
        <v>0</v>
      </c>
      <c r="CS63" s="20">
        <f t="shared" si="108"/>
        <v>1</v>
      </c>
      <c r="CT63" s="20">
        <f t="shared" si="109"/>
        <v>0</v>
      </c>
      <c r="CU63" s="20">
        <f t="shared" si="110"/>
        <v>0</v>
      </c>
      <c r="CV63" s="20">
        <f t="shared" si="111"/>
        <v>0</v>
      </c>
    </row>
    <row r="64" ht="12.75" customHeight="1">
      <c r="A64" s="13">
        <v>45.0</v>
      </c>
      <c r="B64" s="13">
        <v>2018.0</v>
      </c>
      <c r="C64" s="13">
        <v>5.3</v>
      </c>
      <c r="D64" s="13">
        <v>4.1</v>
      </c>
      <c r="E64" s="13">
        <v>5.0</v>
      </c>
      <c r="F64" s="13">
        <v>4.2</v>
      </c>
      <c r="G64" s="13">
        <v>4.4</v>
      </c>
      <c r="H64" s="13">
        <v>5.2</v>
      </c>
      <c r="I64" s="13">
        <v>6.6</v>
      </c>
      <c r="J64" s="13">
        <v>2.3</v>
      </c>
      <c r="K64" s="13">
        <v>4.7</v>
      </c>
      <c r="L64" s="13">
        <v>4.1</v>
      </c>
      <c r="M64" s="13">
        <v>4.0</v>
      </c>
      <c r="N64" s="13">
        <v>4.0</v>
      </c>
      <c r="O64" s="13">
        <v>5.6</v>
      </c>
      <c r="P64" s="13">
        <v>6.6</v>
      </c>
      <c r="Q64" s="13">
        <v>4.8</v>
      </c>
      <c r="R64" s="13">
        <v>3.5</v>
      </c>
      <c r="S64" s="13">
        <v>3.5</v>
      </c>
      <c r="T64" s="13"/>
      <c r="U64" s="13">
        <v>6.1</v>
      </c>
      <c r="V64" s="13">
        <v>5.5</v>
      </c>
      <c r="W64" s="13">
        <v>6.5</v>
      </c>
      <c r="X64" s="13"/>
      <c r="Y64" s="13"/>
      <c r="Z64" s="13"/>
      <c r="AA64" s="13"/>
      <c r="AB64" s="13"/>
      <c r="AC64" s="13"/>
      <c r="AD64" s="13">
        <v>5.0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X64" s="20">
        <v>2018.0</v>
      </c>
      <c r="BY64" s="13">
        <f t="shared" si="90"/>
        <v>86</v>
      </c>
      <c r="BZ64" s="20" t="str">
        <f t="shared" si="91"/>
        <v/>
      </c>
      <c r="CA64" s="20">
        <f t="shared" si="87"/>
        <v>45</v>
      </c>
      <c r="CB64" s="13">
        <f t="shared" si="92"/>
        <v>34</v>
      </c>
      <c r="CC64" s="13">
        <f t="shared" si="93"/>
        <v>32</v>
      </c>
      <c r="CD64" s="13">
        <f t="shared" si="94"/>
        <v>18</v>
      </c>
      <c r="CE64" s="13">
        <f t="shared" si="95"/>
        <v>2</v>
      </c>
      <c r="CF64" s="13">
        <f t="shared" si="96"/>
        <v>0</v>
      </c>
      <c r="CG64" s="13">
        <f t="shared" si="97"/>
        <v>0</v>
      </c>
      <c r="CH64" s="13">
        <f t="shared" si="98"/>
        <v>0</v>
      </c>
      <c r="CI64" s="13">
        <f t="shared" si="99"/>
        <v>0</v>
      </c>
      <c r="CJ64" s="13">
        <f t="shared" si="100"/>
        <v>0</v>
      </c>
      <c r="CK64" s="13">
        <f t="shared" si="101"/>
        <v>0</v>
      </c>
      <c r="CM64" s="20">
        <f t="shared" si="102"/>
        <v>0</v>
      </c>
      <c r="CN64" s="20">
        <f t="shared" si="103"/>
        <v>0</v>
      </c>
      <c r="CO64" s="20">
        <f t="shared" si="104"/>
        <v>0</v>
      </c>
      <c r="CP64" s="20">
        <f t="shared" si="105"/>
        <v>0</v>
      </c>
      <c r="CQ64" s="20">
        <f t="shared" si="106"/>
        <v>0</v>
      </c>
      <c r="CR64" s="20">
        <f t="shared" si="107"/>
        <v>0</v>
      </c>
      <c r="CS64" s="20">
        <f t="shared" si="108"/>
        <v>0</v>
      </c>
      <c r="CT64" s="20">
        <f t="shared" si="109"/>
        <v>0</v>
      </c>
      <c r="CU64" s="20">
        <f t="shared" si="110"/>
        <v>0</v>
      </c>
      <c r="CV64" s="20">
        <f t="shared" si="111"/>
        <v>0</v>
      </c>
    </row>
    <row r="65" ht="12.75" customHeight="1">
      <c r="A65" s="13">
        <v>46.0</v>
      </c>
      <c r="B65" s="13">
        <v>2018.0</v>
      </c>
      <c r="C65" s="13">
        <v>5.3</v>
      </c>
      <c r="D65" s="13">
        <v>4.1</v>
      </c>
      <c r="E65" s="13">
        <v>4.3</v>
      </c>
      <c r="F65" s="13">
        <v>4.4</v>
      </c>
      <c r="G65" s="13">
        <v>4.3</v>
      </c>
      <c r="H65" s="13">
        <v>5.0</v>
      </c>
      <c r="I65" s="13">
        <v>6.3</v>
      </c>
      <c r="J65" s="13">
        <v>4.3</v>
      </c>
      <c r="K65" s="13">
        <v>4.6</v>
      </c>
      <c r="L65" s="13">
        <v>4.0</v>
      </c>
      <c r="M65" s="13">
        <v>4.4</v>
      </c>
      <c r="N65" s="13">
        <v>4.7</v>
      </c>
      <c r="O65" s="13">
        <v>5.7</v>
      </c>
      <c r="P65" s="13">
        <v>6.0</v>
      </c>
      <c r="Q65" s="13">
        <v>5.0</v>
      </c>
      <c r="R65" s="13">
        <v>5.6</v>
      </c>
      <c r="S65" s="13">
        <v>4.0</v>
      </c>
      <c r="T65" s="13">
        <v>4.0</v>
      </c>
      <c r="U65" s="13">
        <v>4.5</v>
      </c>
      <c r="V65" s="13">
        <v>5.7</v>
      </c>
      <c r="W65" s="13">
        <v>6.4</v>
      </c>
      <c r="X65" s="13">
        <v>6.2</v>
      </c>
      <c r="Y65" s="13">
        <v>4.0</v>
      </c>
      <c r="Z65" s="13">
        <v>4.2</v>
      </c>
      <c r="AA65" s="13">
        <v>4.1</v>
      </c>
      <c r="AB65" s="13">
        <v>4.9</v>
      </c>
      <c r="AC65" s="13">
        <v>4.7</v>
      </c>
      <c r="AD65" s="13">
        <v>6.7</v>
      </c>
      <c r="AE65" s="13">
        <v>5.3</v>
      </c>
      <c r="AF65" s="13">
        <v>5.6</v>
      </c>
      <c r="AG65" s="13">
        <v>5.3</v>
      </c>
      <c r="AH65" s="13">
        <v>4.9</v>
      </c>
      <c r="AI65" s="13">
        <v>5.5</v>
      </c>
      <c r="AJ65" s="13">
        <v>4.4</v>
      </c>
      <c r="AK65" s="13">
        <v>5.0</v>
      </c>
      <c r="AL65" s="13">
        <v>5.1</v>
      </c>
      <c r="AM65" s="13">
        <v>5.3</v>
      </c>
      <c r="AN65" s="13">
        <v>5.1</v>
      </c>
      <c r="AO65" s="13">
        <v>4.8</v>
      </c>
      <c r="AP65" s="13">
        <v>4.0</v>
      </c>
      <c r="AQ65" s="13"/>
      <c r="AR65" s="13">
        <v>5.9</v>
      </c>
      <c r="AS65" s="13">
        <v>6.0</v>
      </c>
      <c r="AT65" s="13">
        <v>4.5</v>
      </c>
      <c r="AU65" s="13">
        <v>3.5</v>
      </c>
      <c r="AV65" s="13"/>
      <c r="AW65" s="13"/>
      <c r="AX65" s="13">
        <v>5.4</v>
      </c>
      <c r="AY65" s="13">
        <v>5.7</v>
      </c>
      <c r="AZ65" s="13"/>
      <c r="BA65" s="13"/>
      <c r="BB65" s="13">
        <v>5.0</v>
      </c>
      <c r="BC65" s="13"/>
      <c r="BD65" s="13"/>
      <c r="BE65" s="13"/>
      <c r="BF65" s="13">
        <v>4.9</v>
      </c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 t="s">
        <v>175</v>
      </c>
      <c r="BU65" s="13" t="s">
        <v>211</v>
      </c>
      <c r="BV65" s="13" t="s">
        <v>203</v>
      </c>
      <c r="BX65" s="20">
        <v>2018.0</v>
      </c>
      <c r="BY65" s="13">
        <f t="shared" si="90"/>
        <v>258</v>
      </c>
      <c r="BZ65" s="20" t="str">
        <f t="shared" si="91"/>
        <v/>
      </c>
      <c r="CA65" s="20">
        <f t="shared" si="87"/>
        <v>46</v>
      </c>
      <c r="CB65" s="13">
        <f t="shared" si="92"/>
        <v>34</v>
      </c>
      <c r="CC65" s="13">
        <f t="shared" si="93"/>
        <v>36</v>
      </c>
      <c r="CD65" s="13">
        <f t="shared" si="94"/>
        <v>36</v>
      </c>
      <c r="CE65" s="13">
        <f t="shared" si="95"/>
        <v>36</v>
      </c>
      <c r="CF65" s="13">
        <f t="shared" si="96"/>
        <v>36</v>
      </c>
      <c r="CG65" s="13">
        <f t="shared" si="97"/>
        <v>28</v>
      </c>
      <c r="CH65" s="13">
        <f t="shared" si="98"/>
        <v>18</v>
      </c>
      <c r="CI65" s="13">
        <f t="shared" si="99"/>
        <v>22</v>
      </c>
      <c r="CJ65" s="13">
        <f t="shared" si="100"/>
        <v>8</v>
      </c>
      <c r="CK65" s="13">
        <f t="shared" si="101"/>
        <v>4</v>
      </c>
      <c r="CM65" s="20">
        <f t="shared" si="102"/>
        <v>0</v>
      </c>
      <c r="CN65" s="20">
        <f t="shared" si="103"/>
        <v>0</v>
      </c>
      <c r="CO65" s="20">
        <f t="shared" si="104"/>
        <v>0</v>
      </c>
      <c r="CP65" s="20">
        <f t="shared" si="105"/>
        <v>0</v>
      </c>
      <c r="CQ65" s="20">
        <f t="shared" si="106"/>
        <v>1</v>
      </c>
      <c r="CR65" s="20">
        <f t="shared" si="107"/>
        <v>0</v>
      </c>
      <c r="CS65" s="20">
        <f t="shared" si="108"/>
        <v>0</v>
      </c>
      <c r="CT65" s="20">
        <f t="shared" si="109"/>
        <v>0</v>
      </c>
      <c r="CU65" s="20">
        <f t="shared" si="110"/>
        <v>0</v>
      </c>
      <c r="CV65" s="20">
        <f t="shared" si="111"/>
        <v>0</v>
      </c>
    </row>
    <row r="66" ht="12.75" customHeight="1">
      <c r="A66" s="13">
        <v>47.0</v>
      </c>
      <c r="B66" s="13">
        <v>2018.0</v>
      </c>
      <c r="C66" s="13">
        <v>6.6</v>
      </c>
      <c r="D66" s="13">
        <v>4.2</v>
      </c>
      <c r="E66" s="13">
        <v>4.2</v>
      </c>
      <c r="F66" s="13">
        <v>4.5</v>
      </c>
      <c r="G66" s="13">
        <v>4.1</v>
      </c>
      <c r="H66" s="13">
        <v>6.5</v>
      </c>
      <c r="I66" s="13">
        <v>6.4</v>
      </c>
      <c r="J66" s="13">
        <v>4.0</v>
      </c>
      <c r="K66" s="13">
        <v>4.2</v>
      </c>
      <c r="L66" s="13">
        <v>4.0</v>
      </c>
      <c r="M66" s="13">
        <v>4.1</v>
      </c>
      <c r="N66" s="13">
        <v>4.0</v>
      </c>
      <c r="O66" s="13">
        <v>6.3</v>
      </c>
      <c r="P66" s="13">
        <v>5.0</v>
      </c>
      <c r="Q66" s="13">
        <v>5.5</v>
      </c>
      <c r="R66" s="13">
        <v>5.9</v>
      </c>
      <c r="S66" s="13">
        <v>4.1</v>
      </c>
      <c r="T66" s="13">
        <v>4.3</v>
      </c>
      <c r="U66" s="13">
        <v>5.6</v>
      </c>
      <c r="V66" s="13">
        <v>4.0</v>
      </c>
      <c r="W66" s="13">
        <v>6.3</v>
      </c>
      <c r="X66" s="13">
        <v>6.6</v>
      </c>
      <c r="Y66" s="13">
        <v>4.8</v>
      </c>
      <c r="Z66" s="13">
        <v>4.8</v>
      </c>
      <c r="AA66" s="13">
        <v>5.2</v>
      </c>
      <c r="AB66" s="13">
        <v>4.7</v>
      </c>
      <c r="AC66" s="13">
        <v>4.5</v>
      </c>
      <c r="AD66" s="13">
        <v>5.8</v>
      </c>
      <c r="AE66" s="13">
        <v>6.1</v>
      </c>
      <c r="AF66" s="13">
        <v>6.5</v>
      </c>
      <c r="AG66" s="13">
        <v>6.0</v>
      </c>
      <c r="AH66" s="13">
        <v>5.4</v>
      </c>
      <c r="AI66" s="13">
        <v>4.2</v>
      </c>
      <c r="AJ66" s="13">
        <v>5.3</v>
      </c>
      <c r="AK66" s="13">
        <v>5.8</v>
      </c>
      <c r="AL66" s="13">
        <v>5.9</v>
      </c>
      <c r="AM66" s="13">
        <v>6.4</v>
      </c>
      <c r="AN66" s="13">
        <v>5.1</v>
      </c>
      <c r="AO66" s="13">
        <v>5.2</v>
      </c>
      <c r="AP66" s="13">
        <v>6.5</v>
      </c>
      <c r="AQ66" s="13"/>
      <c r="AR66" s="13">
        <v>5.0</v>
      </c>
      <c r="AS66" s="13">
        <v>5.5</v>
      </c>
      <c r="AT66" s="13">
        <v>4.7</v>
      </c>
      <c r="AU66" s="13">
        <v>5.1</v>
      </c>
      <c r="AV66" s="13">
        <v>4.8</v>
      </c>
      <c r="AW66" s="13">
        <v>5.5</v>
      </c>
      <c r="AX66" s="13"/>
      <c r="AY66" s="13"/>
      <c r="AZ66" s="13"/>
      <c r="BA66" s="13"/>
      <c r="BB66" s="13">
        <v>5.1</v>
      </c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>
        <v>4.1</v>
      </c>
      <c r="BQ66" s="13">
        <v>4.5</v>
      </c>
      <c r="BR66" s="13">
        <v>5.2</v>
      </c>
      <c r="BS66" s="13">
        <v>5.2</v>
      </c>
      <c r="BT66" s="13" t="s">
        <v>168</v>
      </c>
      <c r="BU66" s="13" t="s">
        <v>196</v>
      </c>
      <c r="BV66" s="13" t="s">
        <v>172</v>
      </c>
      <c r="BX66" s="20">
        <v>2018.0</v>
      </c>
      <c r="BY66" s="13">
        <f t="shared" si="90"/>
        <v>274</v>
      </c>
      <c r="BZ66" s="20" t="str">
        <f t="shared" si="91"/>
        <v/>
      </c>
      <c r="CA66" s="20">
        <f t="shared" si="87"/>
        <v>47</v>
      </c>
      <c r="CB66" s="13">
        <f t="shared" si="92"/>
        <v>38</v>
      </c>
      <c r="CC66" s="13">
        <f t="shared" si="93"/>
        <v>40</v>
      </c>
      <c r="CD66" s="13">
        <f t="shared" si="94"/>
        <v>40</v>
      </c>
      <c r="CE66" s="13">
        <f t="shared" si="95"/>
        <v>40</v>
      </c>
      <c r="CF66" s="13">
        <f t="shared" si="96"/>
        <v>36</v>
      </c>
      <c r="CG66" s="13">
        <f t="shared" si="97"/>
        <v>28</v>
      </c>
      <c r="CH66" s="13">
        <f t="shared" si="98"/>
        <v>34</v>
      </c>
      <c r="CI66" s="13">
        <f t="shared" si="99"/>
        <v>10</v>
      </c>
      <c r="CJ66" s="13">
        <f t="shared" si="100"/>
        <v>4</v>
      </c>
      <c r="CK66" s="13">
        <f t="shared" si="101"/>
        <v>4</v>
      </c>
      <c r="CM66" s="20">
        <f t="shared" si="102"/>
        <v>1</v>
      </c>
      <c r="CN66" s="20">
        <f t="shared" si="103"/>
        <v>1</v>
      </c>
      <c r="CO66" s="20">
        <f t="shared" si="104"/>
        <v>1</v>
      </c>
      <c r="CP66" s="20">
        <f t="shared" si="105"/>
        <v>1</v>
      </c>
      <c r="CQ66" s="20">
        <f t="shared" si="106"/>
        <v>1</v>
      </c>
      <c r="CR66" s="20">
        <f t="shared" si="107"/>
        <v>0</v>
      </c>
      <c r="CS66" s="20">
        <f t="shared" si="108"/>
        <v>1</v>
      </c>
      <c r="CT66" s="20">
        <f t="shared" si="109"/>
        <v>0</v>
      </c>
      <c r="CU66" s="20">
        <f t="shared" si="110"/>
        <v>0</v>
      </c>
      <c r="CV66" s="20">
        <f t="shared" si="111"/>
        <v>0</v>
      </c>
    </row>
    <row r="67" ht="12.75" customHeight="1">
      <c r="A67" s="13">
        <v>48.0</v>
      </c>
      <c r="B67" s="13">
        <v>2018.0</v>
      </c>
      <c r="C67" s="13">
        <v>6.1</v>
      </c>
      <c r="D67" s="13">
        <v>5.5</v>
      </c>
      <c r="E67" s="13">
        <v>5.8</v>
      </c>
      <c r="F67" s="13">
        <v>5.0</v>
      </c>
      <c r="G67" s="13">
        <v>5.3</v>
      </c>
      <c r="H67" s="13">
        <v>5.8</v>
      </c>
      <c r="I67" s="13">
        <v>6.4</v>
      </c>
      <c r="J67" s="13">
        <v>5.2</v>
      </c>
      <c r="K67" s="13">
        <v>5.0</v>
      </c>
      <c r="L67" s="13">
        <v>5.0</v>
      </c>
      <c r="M67" s="13">
        <v>4.3</v>
      </c>
      <c r="N67" s="13">
        <v>4.1</v>
      </c>
      <c r="O67" s="13">
        <v>5.8</v>
      </c>
      <c r="P67" s="13">
        <v>6.0</v>
      </c>
      <c r="Q67" s="13">
        <v>6.4</v>
      </c>
      <c r="R67" s="13">
        <v>4.1</v>
      </c>
      <c r="S67" s="13">
        <v>4.5</v>
      </c>
      <c r="T67" s="13">
        <v>4.7</v>
      </c>
      <c r="U67" s="13">
        <v>4.5</v>
      </c>
      <c r="V67" s="13">
        <v>5.0</v>
      </c>
      <c r="W67" s="13">
        <v>6.6</v>
      </c>
      <c r="X67" s="13">
        <v>5.7</v>
      </c>
      <c r="Y67" s="13">
        <v>4.1</v>
      </c>
      <c r="Z67" s="13">
        <v>4.7</v>
      </c>
      <c r="AA67" s="13">
        <v>5.4</v>
      </c>
      <c r="AB67" s="13">
        <v>5.1</v>
      </c>
      <c r="AC67" s="13">
        <v>5.9</v>
      </c>
      <c r="AD67" s="13">
        <v>6.7</v>
      </c>
      <c r="AE67" s="13">
        <v>5.3</v>
      </c>
      <c r="AF67" s="13">
        <v>6.3</v>
      </c>
      <c r="AG67" s="13"/>
      <c r="AH67" s="13"/>
      <c r="AI67" s="13">
        <v>4.3</v>
      </c>
      <c r="AJ67" s="13">
        <v>5.1</v>
      </c>
      <c r="AK67" s="13">
        <v>5.7</v>
      </c>
      <c r="AL67" s="13"/>
      <c r="AM67" s="13"/>
      <c r="AN67" s="13"/>
      <c r="AO67" s="13">
        <v>5.5</v>
      </c>
      <c r="AP67" s="13">
        <v>6.3</v>
      </c>
      <c r="AQ67" s="13">
        <v>6.6</v>
      </c>
      <c r="AR67" s="13"/>
      <c r="AS67" s="13"/>
      <c r="AT67" s="13"/>
      <c r="AU67" s="13">
        <v>5.2</v>
      </c>
      <c r="AV67" s="13">
        <v>5.9</v>
      </c>
      <c r="AW67" s="13">
        <v>5.0</v>
      </c>
      <c r="AX67" s="13"/>
      <c r="AY67" s="13"/>
      <c r="AZ67" s="13">
        <v>6.5</v>
      </c>
      <c r="BA67" s="13">
        <v>4.8</v>
      </c>
      <c r="BB67" s="13">
        <v>5.0</v>
      </c>
      <c r="BC67" s="13">
        <v>6.1</v>
      </c>
      <c r="BD67" s="13">
        <v>6.0</v>
      </c>
      <c r="BE67" s="13"/>
      <c r="BF67" s="13"/>
      <c r="BG67" s="13">
        <v>6.2</v>
      </c>
      <c r="BH67" s="13">
        <v>5.4</v>
      </c>
      <c r="BI67" s="13">
        <v>4.5</v>
      </c>
      <c r="BJ67" s="13">
        <v>5.2</v>
      </c>
      <c r="BK67" s="13"/>
      <c r="BL67" s="13"/>
      <c r="BM67" s="13"/>
      <c r="BN67" s="13"/>
      <c r="BO67" s="13"/>
      <c r="BP67" s="13"/>
      <c r="BQ67" s="13">
        <v>5.6</v>
      </c>
      <c r="BR67" s="13">
        <v>5.2</v>
      </c>
      <c r="BS67" s="13">
        <v>6.1</v>
      </c>
      <c r="BT67" s="13" t="s">
        <v>180</v>
      </c>
      <c r="BU67" s="13" t="s">
        <v>180</v>
      </c>
      <c r="BV67" s="13" t="s">
        <v>189</v>
      </c>
      <c r="BX67" s="20">
        <v>2018.0</v>
      </c>
      <c r="BY67" s="13">
        <f t="shared" si="90"/>
        <v>278</v>
      </c>
      <c r="BZ67" s="20" t="str">
        <f t="shared" si="91"/>
        <v/>
      </c>
      <c r="CA67" s="20">
        <f t="shared" si="87"/>
        <v>48</v>
      </c>
      <c r="CB67" s="13">
        <f t="shared" si="92"/>
        <v>34</v>
      </c>
      <c r="CC67" s="13">
        <f t="shared" si="93"/>
        <v>40</v>
      </c>
      <c r="CD67" s="13">
        <f t="shared" si="94"/>
        <v>40</v>
      </c>
      <c r="CE67" s="13">
        <f t="shared" si="95"/>
        <v>40</v>
      </c>
      <c r="CF67" s="13">
        <f t="shared" si="96"/>
        <v>24</v>
      </c>
      <c r="CG67" s="13">
        <f t="shared" si="97"/>
        <v>16</v>
      </c>
      <c r="CH67" s="13">
        <f t="shared" si="98"/>
        <v>16</v>
      </c>
      <c r="CI67" s="13">
        <f t="shared" si="99"/>
        <v>32</v>
      </c>
      <c r="CJ67" s="13">
        <f t="shared" si="100"/>
        <v>32</v>
      </c>
      <c r="CK67" s="13">
        <f t="shared" si="101"/>
        <v>4</v>
      </c>
      <c r="CM67" s="20">
        <f t="shared" si="102"/>
        <v>0</v>
      </c>
      <c r="CN67" s="20">
        <f t="shared" si="103"/>
        <v>1</v>
      </c>
      <c r="CO67" s="20">
        <f t="shared" si="104"/>
        <v>1</v>
      </c>
      <c r="CP67" s="20">
        <f t="shared" si="105"/>
        <v>1</v>
      </c>
      <c r="CQ67" s="20">
        <f t="shared" si="106"/>
        <v>0</v>
      </c>
      <c r="CR67" s="20">
        <f t="shared" si="107"/>
        <v>0</v>
      </c>
      <c r="CS67" s="20">
        <f t="shared" si="108"/>
        <v>0</v>
      </c>
      <c r="CT67" s="20">
        <f t="shared" si="109"/>
        <v>0</v>
      </c>
      <c r="CU67" s="20">
        <f t="shared" si="110"/>
        <v>0</v>
      </c>
      <c r="CV67" s="20">
        <f t="shared" si="111"/>
        <v>0</v>
      </c>
    </row>
    <row r="68" ht="12.75" customHeight="1">
      <c r="A68" s="13">
        <v>50.0</v>
      </c>
      <c r="B68" s="13">
        <v>2018.0</v>
      </c>
      <c r="C68" s="13">
        <v>6.0</v>
      </c>
      <c r="D68" s="13">
        <v>4.0</v>
      </c>
      <c r="E68" s="13">
        <v>4.0</v>
      </c>
      <c r="F68" s="13">
        <v>4.1</v>
      </c>
      <c r="G68" s="13">
        <v>5.3</v>
      </c>
      <c r="H68" s="13">
        <v>5.3</v>
      </c>
      <c r="I68" s="13">
        <v>6.6</v>
      </c>
      <c r="J68" s="13">
        <v>5.9</v>
      </c>
      <c r="K68" s="13">
        <v>4.5</v>
      </c>
      <c r="L68" s="13">
        <v>4.7</v>
      </c>
      <c r="M68" s="13">
        <v>4.6</v>
      </c>
      <c r="N68" s="13">
        <v>4.7</v>
      </c>
      <c r="O68" s="13">
        <v>5.3</v>
      </c>
      <c r="P68" s="13">
        <v>6.5</v>
      </c>
      <c r="Q68" s="13">
        <v>6.0</v>
      </c>
      <c r="R68" s="13">
        <v>5.4</v>
      </c>
      <c r="S68" s="13">
        <v>4.2</v>
      </c>
      <c r="T68" s="13">
        <v>4.9</v>
      </c>
      <c r="U68" s="13">
        <v>4.0</v>
      </c>
      <c r="V68" s="13">
        <v>4.0</v>
      </c>
      <c r="W68" s="13">
        <v>5.0</v>
      </c>
      <c r="X68" s="13">
        <v>6.7</v>
      </c>
      <c r="Y68" s="13">
        <v>4.9</v>
      </c>
      <c r="Z68" s="13">
        <v>5.1</v>
      </c>
      <c r="AA68" s="13">
        <v>5.0</v>
      </c>
      <c r="AB68" s="13">
        <v>4.0</v>
      </c>
      <c r="AC68" s="13">
        <v>5.2</v>
      </c>
      <c r="AD68" s="13">
        <v>6.2</v>
      </c>
      <c r="AE68" s="13"/>
      <c r="AF68" s="13">
        <v>6.2</v>
      </c>
      <c r="AG68" s="13">
        <v>4.9</v>
      </c>
      <c r="AH68" s="13">
        <v>5.5</v>
      </c>
      <c r="AI68" s="13">
        <v>4.0</v>
      </c>
      <c r="AJ68" s="13">
        <v>4.2</v>
      </c>
      <c r="AK68" s="13">
        <v>5.3</v>
      </c>
      <c r="AL68" s="13">
        <v>5.3</v>
      </c>
      <c r="AM68" s="13">
        <v>6.1</v>
      </c>
      <c r="AN68" s="13">
        <v>5.0</v>
      </c>
      <c r="AO68" s="13">
        <v>4.9</v>
      </c>
      <c r="AP68" s="13">
        <v>6.4</v>
      </c>
      <c r="AQ68" s="13">
        <v>6.2</v>
      </c>
      <c r="AR68" s="13">
        <v>5.4</v>
      </c>
      <c r="AS68" s="13">
        <v>4.5</v>
      </c>
      <c r="AT68" s="13">
        <v>3.5</v>
      </c>
      <c r="AU68" s="13"/>
      <c r="AV68" s="13">
        <v>5.1</v>
      </c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>
        <v>4.3</v>
      </c>
      <c r="BT68" s="13" t="s">
        <v>196</v>
      </c>
      <c r="BU68" s="13"/>
      <c r="BV68" s="13"/>
      <c r="BX68" s="20">
        <v>2018.0</v>
      </c>
      <c r="BY68" s="13">
        <f t="shared" si="90"/>
        <v>232</v>
      </c>
      <c r="BZ68" s="20" t="str">
        <f t="shared" si="91"/>
        <v/>
      </c>
      <c r="CA68" s="20">
        <f t="shared" si="87"/>
        <v>50</v>
      </c>
      <c r="CB68" s="13">
        <f t="shared" si="92"/>
        <v>34</v>
      </c>
      <c r="CC68" s="13">
        <f t="shared" si="93"/>
        <v>36</v>
      </c>
      <c r="CD68" s="13">
        <f t="shared" si="94"/>
        <v>36</v>
      </c>
      <c r="CE68" s="13">
        <f t="shared" si="95"/>
        <v>40</v>
      </c>
      <c r="CF68" s="13">
        <f t="shared" si="96"/>
        <v>32</v>
      </c>
      <c r="CG68" s="13">
        <f t="shared" si="97"/>
        <v>32</v>
      </c>
      <c r="CH68" s="13">
        <f t="shared" si="98"/>
        <v>18</v>
      </c>
      <c r="CI68" s="13">
        <f t="shared" si="99"/>
        <v>4</v>
      </c>
      <c r="CJ68" s="13">
        <f t="shared" si="100"/>
        <v>0</v>
      </c>
      <c r="CK68" s="13">
        <f t="shared" si="101"/>
        <v>0</v>
      </c>
      <c r="CM68" s="20">
        <f t="shared" si="102"/>
        <v>0</v>
      </c>
      <c r="CN68" s="20">
        <f t="shared" si="103"/>
        <v>0</v>
      </c>
      <c r="CO68" s="20">
        <f t="shared" si="104"/>
        <v>0</v>
      </c>
      <c r="CP68" s="20">
        <f t="shared" si="105"/>
        <v>1</v>
      </c>
      <c r="CQ68" s="20">
        <f t="shared" si="106"/>
        <v>0</v>
      </c>
      <c r="CR68" s="20">
        <f t="shared" si="107"/>
        <v>1</v>
      </c>
      <c r="CS68" s="20">
        <f t="shared" si="108"/>
        <v>0</v>
      </c>
      <c r="CT68" s="20">
        <f t="shared" si="109"/>
        <v>0</v>
      </c>
      <c r="CU68" s="20">
        <f t="shared" si="110"/>
        <v>0</v>
      </c>
      <c r="CV68" s="20">
        <f t="shared" si="111"/>
        <v>0</v>
      </c>
    </row>
    <row r="69" ht="12.75" customHeight="1">
      <c r="A69" s="13">
        <v>51.0</v>
      </c>
      <c r="B69" s="13">
        <v>2018.0</v>
      </c>
      <c r="C69" s="13">
        <v>6.8</v>
      </c>
      <c r="D69" s="13">
        <v>4.3</v>
      </c>
      <c r="E69" s="13">
        <v>4.0</v>
      </c>
      <c r="F69" s="13">
        <v>4.5</v>
      </c>
      <c r="G69" s="13">
        <v>4.4</v>
      </c>
      <c r="H69" s="13">
        <v>5.1</v>
      </c>
      <c r="I69" s="13">
        <v>6.9</v>
      </c>
      <c r="J69" s="13">
        <v>5.7</v>
      </c>
      <c r="K69" s="13">
        <v>4.4</v>
      </c>
      <c r="L69" s="13">
        <v>4.5</v>
      </c>
      <c r="M69" s="13">
        <v>4.5</v>
      </c>
      <c r="N69" s="13">
        <v>4.0</v>
      </c>
      <c r="O69" s="13">
        <v>6.6</v>
      </c>
      <c r="P69" s="13">
        <v>6.1</v>
      </c>
      <c r="Q69" s="13">
        <v>4.8</v>
      </c>
      <c r="R69" s="13">
        <v>5.9</v>
      </c>
      <c r="S69" s="13">
        <v>5.6</v>
      </c>
      <c r="T69" s="13">
        <v>4.1</v>
      </c>
      <c r="U69" s="13">
        <v>4.5</v>
      </c>
      <c r="V69" s="13">
        <v>4.8</v>
      </c>
      <c r="W69" s="13">
        <v>6.3</v>
      </c>
      <c r="X69" s="13">
        <v>6.3</v>
      </c>
      <c r="Y69" s="13">
        <v>4.9</v>
      </c>
      <c r="Z69" s="13">
        <v>4.9</v>
      </c>
      <c r="AA69" s="13">
        <v>5.0</v>
      </c>
      <c r="AB69" s="13">
        <v>6.3</v>
      </c>
      <c r="AC69" s="13">
        <v>5.2</v>
      </c>
      <c r="AD69" s="13">
        <v>6.5</v>
      </c>
      <c r="AE69" s="13">
        <v>5.7</v>
      </c>
      <c r="AF69" s="13">
        <v>5.5</v>
      </c>
      <c r="AG69" s="13">
        <v>5.7</v>
      </c>
      <c r="AH69" s="13">
        <v>4.6</v>
      </c>
      <c r="AI69" s="13">
        <v>4.8</v>
      </c>
      <c r="AJ69" s="13">
        <v>5.3</v>
      </c>
      <c r="AK69" s="13">
        <v>5.1</v>
      </c>
      <c r="AL69" s="13">
        <v>6.0</v>
      </c>
      <c r="AM69" s="13">
        <v>6.6</v>
      </c>
      <c r="AN69" s="13">
        <v>5.1</v>
      </c>
      <c r="AO69" s="13">
        <v>5.6</v>
      </c>
      <c r="AP69" s="13">
        <v>6.1</v>
      </c>
      <c r="AQ69" s="13">
        <v>6.5</v>
      </c>
      <c r="AR69" s="13">
        <v>6.2</v>
      </c>
      <c r="AS69" s="13">
        <v>6.2</v>
      </c>
      <c r="AT69" s="13">
        <v>4.9</v>
      </c>
      <c r="AU69" s="13">
        <v>5.8</v>
      </c>
      <c r="AV69" s="13">
        <v>6.2</v>
      </c>
      <c r="AW69" s="13">
        <v>6.3</v>
      </c>
      <c r="AX69" s="13"/>
      <c r="AY69" s="13"/>
      <c r="AZ69" s="13"/>
      <c r="BA69" s="13"/>
      <c r="BB69" s="13">
        <v>5.1</v>
      </c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>
        <v>5.1</v>
      </c>
      <c r="BQ69" s="13">
        <v>5.0</v>
      </c>
      <c r="BR69" s="13">
        <v>4.9</v>
      </c>
      <c r="BS69" s="13">
        <v>5.0</v>
      </c>
      <c r="BT69" s="13" t="s">
        <v>196</v>
      </c>
      <c r="BU69" s="13" t="s">
        <v>189</v>
      </c>
      <c r="BV69" s="13" t="s">
        <v>180</v>
      </c>
      <c r="BX69" s="20">
        <v>2018.0</v>
      </c>
      <c r="BY69" s="13">
        <f t="shared" si="90"/>
        <v>278</v>
      </c>
      <c r="BZ69" s="20" t="str">
        <f t="shared" si="91"/>
        <v/>
      </c>
      <c r="CA69" s="20">
        <f t="shared" si="87"/>
        <v>51</v>
      </c>
      <c r="CB69" s="13">
        <f t="shared" si="92"/>
        <v>38</v>
      </c>
      <c r="CC69" s="13">
        <f t="shared" si="93"/>
        <v>40</v>
      </c>
      <c r="CD69" s="13">
        <f t="shared" si="94"/>
        <v>40</v>
      </c>
      <c r="CE69" s="13">
        <f t="shared" si="95"/>
        <v>40</v>
      </c>
      <c r="CF69" s="13">
        <f t="shared" si="96"/>
        <v>36</v>
      </c>
      <c r="CG69" s="13">
        <f t="shared" si="97"/>
        <v>32</v>
      </c>
      <c r="CH69" s="13">
        <f t="shared" si="98"/>
        <v>34</v>
      </c>
      <c r="CI69" s="13">
        <f t="shared" si="99"/>
        <v>10</v>
      </c>
      <c r="CJ69" s="13">
        <f t="shared" si="100"/>
        <v>4</v>
      </c>
      <c r="CK69" s="13">
        <f t="shared" si="101"/>
        <v>4</v>
      </c>
      <c r="CM69" s="20">
        <f t="shared" si="102"/>
        <v>1</v>
      </c>
      <c r="CN69" s="20">
        <f t="shared" si="103"/>
        <v>1</v>
      </c>
      <c r="CO69" s="20">
        <f t="shared" si="104"/>
        <v>1</v>
      </c>
      <c r="CP69" s="20">
        <f t="shared" si="105"/>
        <v>1</v>
      </c>
      <c r="CQ69" s="20">
        <f t="shared" si="106"/>
        <v>1</v>
      </c>
      <c r="CR69" s="20">
        <f t="shared" si="107"/>
        <v>1</v>
      </c>
      <c r="CS69" s="20">
        <f t="shared" si="108"/>
        <v>1</v>
      </c>
      <c r="CT69" s="20">
        <f t="shared" si="109"/>
        <v>0</v>
      </c>
      <c r="CU69" s="20">
        <f t="shared" si="110"/>
        <v>0</v>
      </c>
      <c r="CV69" s="20">
        <f t="shared" si="111"/>
        <v>0</v>
      </c>
    </row>
    <row r="70" ht="12.75" customHeight="1">
      <c r="A70" s="13">
        <v>52.0</v>
      </c>
      <c r="B70" s="13">
        <v>2018.0</v>
      </c>
      <c r="C70" s="13">
        <v>5.3</v>
      </c>
      <c r="D70" s="13">
        <v>5.9</v>
      </c>
      <c r="E70" s="13">
        <v>5.2</v>
      </c>
      <c r="F70" s="13">
        <v>5.7</v>
      </c>
      <c r="G70" s="13">
        <v>5.8</v>
      </c>
      <c r="H70" s="13">
        <v>5.8</v>
      </c>
      <c r="I70" s="13">
        <v>6.8</v>
      </c>
      <c r="J70" s="13">
        <v>5.4</v>
      </c>
      <c r="K70" s="13">
        <v>5.8</v>
      </c>
      <c r="L70" s="13">
        <v>6.1</v>
      </c>
      <c r="M70" s="13">
        <v>5.7</v>
      </c>
      <c r="N70" s="13">
        <v>4.8</v>
      </c>
      <c r="O70" s="13">
        <v>5.6</v>
      </c>
      <c r="P70" s="13">
        <v>5.6</v>
      </c>
      <c r="Q70" s="13">
        <v>6.6</v>
      </c>
      <c r="R70" s="13">
        <v>5.6</v>
      </c>
      <c r="S70" s="13">
        <v>5.4</v>
      </c>
      <c r="T70" s="13">
        <v>5.2</v>
      </c>
      <c r="U70" s="13">
        <v>5.9</v>
      </c>
      <c r="V70" s="13">
        <v>5.4</v>
      </c>
      <c r="W70" s="13">
        <v>6.5</v>
      </c>
      <c r="X70" s="13">
        <v>6.1</v>
      </c>
      <c r="Y70" s="13">
        <v>5.2</v>
      </c>
      <c r="Z70" s="13">
        <v>5.3</v>
      </c>
      <c r="AA70" s="13">
        <v>5.7</v>
      </c>
      <c r="AB70" s="13">
        <v>5.0</v>
      </c>
      <c r="AC70" s="13">
        <v>4.5</v>
      </c>
      <c r="AD70" s="13">
        <v>6.7</v>
      </c>
      <c r="AE70" s="13">
        <v>6.8</v>
      </c>
      <c r="AF70" s="13">
        <v>6.0</v>
      </c>
      <c r="AG70" s="13">
        <v>6.5</v>
      </c>
      <c r="AH70" s="13">
        <v>5.5</v>
      </c>
      <c r="AI70" s="13">
        <v>4.9</v>
      </c>
      <c r="AJ70" s="13">
        <v>4.8</v>
      </c>
      <c r="AK70" s="13">
        <v>5.4</v>
      </c>
      <c r="AL70" s="13">
        <v>6.0</v>
      </c>
      <c r="AM70" s="13">
        <v>6.3</v>
      </c>
      <c r="AN70" s="13">
        <v>5.4</v>
      </c>
      <c r="AO70" s="13">
        <v>6.1</v>
      </c>
      <c r="AP70" s="13">
        <v>6.6</v>
      </c>
      <c r="AQ70" s="13">
        <v>6.4</v>
      </c>
      <c r="AR70" s="13">
        <v>6.1</v>
      </c>
      <c r="AS70" s="13">
        <v>6.7</v>
      </c>
      <c r="AT70" s="13">
        <v>6.2</v>
      </c>
      <c r="AU70" s="13">
        <v>5.4</v>
      </c>
      <c r="AV70" s="13">
        <v>6.3</v>
      </c>
      <c r="AW70" s="13">
        <v>6.7</v>
      </c>
      <c r="AX70" s="13">
        <v>6.2</v>
      </c>
      <c r="AY70" s="13">
        <v>6.6</v>
      </c>
      <c r="AZ70" s="13">
        <v>6.7</v>
      </c>
      <c r="BA70" s="13">
        <v>7.0</v>
      </c>
      <c r="BB70" s="13">
        <v>5.7</v>
      </c>
      <c r="BC70" s="13">
        <v>6.1</v>
      </c>
      <c r="BD70" s="13">
        <v>6.3</v>
      </c>
      <c r="BE70" s="13">
        <v>6.7</v>
      </c>
      <c r="BF70" s="13">
        <v>7.0</v>
      </c>
      <c r="BG70" s="13">
        <v>6.0</v>
      </c>
      <c r="BH70" s="13">
        <v>5.8</v>
      </c>
      <c r="BI70" s="13">
        <v>5.9</v>
      </c>
      <c r="BJ70" s="13">
        <v>6.1</v>
      </c>
      <c r="BK70" s="13"/>
      <c r="BL70" s="13"/>
      <c r="BM70" s="13"/>
      <c r="BN70" s="13"/>
      <c r="BO70" s="13"/>
      <c r="BP70" s="13"/>
      <c r="BQ70" s="13">
        <v>6.5</v>
      </c>
      <c r="BR70" s="13">
        <v>4.9</v>
      </c>
      <c r="BS70" s="13">
        <v>5.1</v>
      </c>
      <c r="BT70" s="13" t="s">
        <v>171</v>
      </c>
      <c r="BU70" s="13" t="s">
        <v>176</v>
      </c>
      <c r="BV70" s="13" t="s">
        <v>171</v>
      </c>
      <c r="BX70" s="20">
        <v>2018.0</v>
      </c>
      <c r="BY70" s="13">
        <f t="shared" si="90"/>
        <v>346</v>
      </c>
      <c r="BZ70" s="20" t="str">
        <f t="shared" si="91"/>
        <v/>
      </c>
      <c r="CA70" s="20">
        <f t="shared" si="87"/>
        <v>52</v>
      </c>
      <c r="CB70" s="13">
        <f t="shared" si="92"/>
        <v>34</v>
      </c>
      <c r="CC70" s="13">
        <f t="shared" si="93"/>
        <v>40</v>
      </c>
      <c r="CD70" s="13">
        <f t="shared" si="94"/>
        <v>40</v>
      </c>
      <c r="CE70" s="13">
        <f t="shared" si="95"/>
        <v>40</v>
      </c>
      <c r="CF70" s="13">
        <f t="shared" si="96"/>
        <v>36</v>
      </c>
      <c r="CG70" s="13">
        <f t="shared" si="97"/>
        <v>32</v>
      </c>
      <c r="CH70" s="13">
        <f t="shared" si="98"/>
        <v>34</v>
      </c>
      <c r="CI70" s="13">
        <f t="shared" si="99"/>
        <v>44</v>
      </c>
      <c r="CJ70" s="13">
        <f t="shared" si="100"/>
        <v>42</v>
      </c>
      <c r="CK70" s="13">
        <f t="shared" si="101"/>
        <v>4</v>
      </c>
      <c r="CM70" s="20">
        <f t="shared" si="102"/>
        <v>0</v>
      </c>
      <c r="CN70" s="20">
        <f t="shared" si="103"/>
        <v>1</v>
      </c>
      <c r="CO70" s="20">
        <f t="shared" si="104"/>
        <v>1</v>
      </c>
      <c r="CP70" s="20">
        <f t="shared" si="105"/>
        <v>1</v>
      </c>
      <c r="CQ70" s="20">
        <f t="shared" si="106"/>
        <v>1</v>
      </c>
      <c r="CR70" s="20">
        <f t="shared" si="107"/>
        <v>1</v>
      </c>
      <c r="CS70" s="20">
        <f t="shared" si="108"/>
        <v>1</v>
      </c>
      <c r="CT70" s="20">
        <f t="shared" si="109"/>
        <v>1</v>
      </c>
      <c r="CU70" s="20">
        <f t="shared" si="110"/>
        <v>1</v>
      </c>
      <c r="CV70" s="20">
        <f t="shared" si="111"/>
        <v>0</v>
      </c>
    </row>
    <row r="71" ht="12.75" customHeight="1">
      <c r="A71" s="13">
        <v>53.0</v>
      </c>
      <c r="B71" s="13">
        <v>2018.0</v>
      </c>
      <c r="C71" s="13">
        <v>6.5</v>
      </c>
      <c r="D71" s="13">
        <v>4.0</v>
      </c>
      <c r="E71" s="13">
        <v>4.0</v>
      </c>
      <c r="F71" s="13">
        <v>4.6</v>
      </c>
      <c r="G71" s="13">
        <v>5.8</v>
      </c>
      <c r="H71" s="13">
        <v>6.0</v>
      </c>
      <c r="I71" s="13">
        <v>6.3</v>
      </c>
      <c r="J71" s="13">
        <v>4.6</v>
      </c>
      <c r="K71" s="13">
        <v>4.5</v>
      </c>
      <c r="L71" s="13">
        <v>6.2</v>
      </c>
      <c r="M71" s="13">
        <v>4.9</v>
      </c>
      <c r="N71" s="13">
        <v>5.2</v>
      </c>
      <c r="O71" s="13">
        <v>5.1</v>
      </c>
      <c r="P71" s="13">
        <v>7.0</v>
      </c>
      <c r="Q71" s="13">
        <v>4.5</v>
      </c>
      <c r="R71" s="13">
        <v>4.4</v>
      </c>
      <c r="S71" s="13">
        <v>4.2</v>
      </c>
      <c r="T71" s="13">
        <v>4.7</v>
      </c>
      <c r="U71" s="13">
        <v>4.9</v>
      </c>
      <c r="V71" s="13">
        <v>4.0</v>
      </c>
      <c r="W71" s="13">
        <v>5.4</v>
      </c>
      <c r="X71" s="13">
        <v>4.9</v>
      </c>
      <c r="Y71" s="13">
        <v>5.0</v>
      </c>
      <c r="Z71" s="13">
        <v>4.8</v>
      </c>
      <c r="AA71" s="13">
        <v>4.3</v>
      </c>
      <c r="AB71" s="13">
        <v>1.6</v>
      </c>
      <c r="AC71" s="13">
        <v>4.9</v>
      </c>
      <c r="AD71" s="13">
        <v>5.4</v>
      </c>
      <c r="AE71" s="13">
        <v>5.7</v>
      </c>
      <c r="AF71" s="13">
        <v>6.1</v>
      </c>
      <c r="AG71" s="13">
        <v>5.4</v>
      </c>
      <c r="AH71" s="13">
        <v>5.5</v>
      </c>
      <c r="AI71" s="13">
        <v>6.4</v>
      </c>
      <c r="AJ71" s="13">
        <v>4.3</v>
      </c>
      <c r="AK71" s="13"/>
      <c r="AL71" s="13"/>
      <c r="AM71" s="13">
        <v>5.5</v>
      </c>
      <c r="AN71" s="13"/>
      <c r="AO71" s="13">
        <v>4.9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5.1</v>
      </c>
      <c r="BR71" s="13">
        <v>4.8</v>
      </c>
      <c r="BS71" s="13"/>
      <c r="BT71" s="13" t="s">
        <v>196</v>
      </c>
      <c r="BU71" s="13"/>
      <c r="BV71" s="13" t="s">
        <v>202</v>
      </c>
      <c r="BX71" s="20">
        <v>2018.0</v>
      </c>
      <c r="BY71" s="13">
        <f t="shared" si="90"/>
        <v>196</v>
      </c>
      <c r="BZ71" s="20" t="str">
        <f t="shared" si="91"/>
        <v/>
      </c>
      <c r="CA71" s="20">
        <f t="shared" si="87"/>
        <v>53</v>
      </c>
      <c r="CB71" s="13">
        <f t="shared" si="92"/>
        <v>34</v>
      </c>
      <c r="CC71" s="13">
        <f t="shared" si="93"/>
        <v>40</v>
      </c>
      <c r="CD71" s="13">
        <f t="shared" si="94"/>
        <v>40</v>
      </c>
      <c r="CE71" s="13">
        <f t="shared" si="95"/>
        <v>30</v>
      </c>
      <c r="CF71" s="13">
        <f t="shared" si="96"/>
        <v>32</v>
      </c>
      <c r="CG71" s="13">
        <f t="shared" si="97"/>
        <v>12</v>
      </c>
      <c r="CH71" s="13">
        <f t="shared" si="98"/>
        <v>0</v>
      </c>
      <c r="CI71" s="13">
        <f t="shared" si="99"/>
        <v>4</v>
      </c>
      <c r="CJ71" s="13">
        <f t="shared" si="100"/>
        <v>0</v>
      </c>
      <c r="CK71" s="13">
        <f t="shared" si="101"/>
        <v>4</v>
      </c>
      <c r="CM71" s="20">
        <f t="shared" si="102"/>
        <v>0</v>
      </c>
      <c r="CN71" s="20">
        <f t="shared" si="103"/>
        <v>1</v>
      </c>
      <c r="CO71" s="20">
        <f t="shared" si="104"/>
        <v>1</v>
      </c>
      <c r="CP71" s="20">
        <f t="shared" si="105"/>
        <v>0</v>
      </c>
      <c r="CQ71" s="20">
        <f t="shared" si="106"/>
        <v>0</v>
      </c>
      <c r="CR71" s="20">
        <f t="shared" si="107"/>
        <v>0</v>
      </c>
      <c r="CS71" s="20">
        <f t="shared" si="108"/>
        <v>0</v>
      </c>
      <c r="CT71" s="20">
        <f t="shared" si="109"/>
        <v>0</v>
      </c>
      <c r="CU71" s="20">
        <f t="shared" si="110"/>
        <v>0</v>
      </c>
      <c r="CV71" s="20">
        <f t="shared" si="111"/>
        <v>0</v>
      </c>
    </row>
    <row r="72" ht="12.75" customHeight="1">
      <c r="A72" s="13">
        <v>54.0</v>
      </c>
      <c r="B72" s="13">
        <v>2018.0</v>
      </c>
      <c r="C72" s="13">
        <v>5.8</v>
      </c>
      <c r="D72" s="13">
        <v>5.0</v>
      </c>
      <c r="E72" s="13">
        <v>5.7</v>
      </c>
      <c r="F72" s="13">
        <v>4.1</v>
      </c>
      <c r="G72" s="13">
        <v>4.6</v>
      </c>
      <c r="H72" s="13">
        <v>5.5</v>
      </c>
      <c r="I72" s="13">
        <v>6.9</v>
      </c>
      <c r="J72" s="13">
        <v>5.5</v>
      </c>
      <c r="K72" s="13">
        <v>4.3</v>
      </c>
      <c r="L72" s="13">
        <v>5.2</v>
      </c>
      <c r="M72" s="13">
        <v>4.7</v>
      </c>
      <c r="N72" s="13">
        <v>4.7</v>
      </c>
      <c r="O72" s="13">
        <v>6.4</v>
      </c>
      <c r="P72" s="13">
        <v>5.6</v>
      </c>
      <c r="Q72" s="13">
        <v>5.5</v>
      </c>
      <c r="R72" s="13">
        <v>4.2</v>
      </c>
      <c r="S72" s="13">
        <v>4.4</v>
      </c>
      <c r="T72" s="13">
        <v>4.9</v>
      </c>
      <c r="U72" s="13">
        <v>4.7</v>
      </c>
      <c r="V72" s="13">
        <v>5.5</v>
      </c>
      <c r="W72" s="13">
        <v>6.1</v>
      </c>
      <c r="X72" s="13">
        <v>6.1</v>
      </c>
      <c r="Y72" s="13">
        <v>5.2</v>
      </c>
      <c r="Z72" s="13">
        <v>5.5</v>
      </c>
      <c r="AA72" s="13">
        <v>5.1</v>
      </c>
      <c r="AB72" s="13">
        <v>4.5</v>
      </c>
      <c r="AC72" s="13">
        <v>5.6</v>
      </c>
      <c r="AD72" s="13">
        <v>4.8</v>
      </c>
      <c r="AE72" s="13">
        <v>6.1</v>
      </c>
      <c r="AF72" s="13">
        <v>6.0</v>
      </c>
      <c r="AG72" s="13">
        <v>6.0</v>
      </c>
      <c r="AH72" s="13">
        <v>5.2</v>
      </c>
      <c r="AI72" s="13">
        <v>4.8</v>
      </c>
      <c r="AJ72" s="13">
        <v>5.4</v>
      </c>
      <c r="AK72" s="13">
        <v>5.0</v>
      </c>
      <c r="AL72" s="13">
        <v>5.1</v>
      </c>
      <c r="AM72" s="13">
        <v>5.9</v>
      </c>
      <c r="AN72" s="13">
        <v>5.2</v>
      </c>
      <c r="AO72" s="13">
        <v>5.0</v>
      </c>
      <c r="AP72" s="13">
        <v>6.1</v>
      </c>
      <c r="AQ72" s="13">
        <v>6.2</v>
      </c>
      <c r="AR72" s="13">
        <v>5.0</v>
      </c>
      <c r="AS72" s="13">
        <v>6.3</v>
      </c>
      <c r="AT72" s="13">
        <v>6.2</v>
      </c>
      <c r="AU72" s="13">
        <v>5.1</v>
      </c>
      <c r="AV72" s="13">
        <v>5.8</v>
      </c>
      <c r="AW72" s="13">
        <v>5.4</v>
      </c>
      <c r="AX72" s="13">
        <v>5.6</v>
      </c>
      <c r="AY72" s="13">
        <v>6.5</v>
      </c>
      <c r="AZ72" s="13">
        <v>6.1</v>
      </c>
      <c r="BA72" s="13">
        <v>7.0</v>
      </c>
      <c r="BB72" s="13">
        <v>5.3</v>
      </c>
      <c r="BC72" s="13">
        <v>6.1</v>
      </c>
      <c r="BD72" s="13">
        <v>6.0</v>
      </c>
      <c r="BE72" s="13">
        <v>6.6</v>
      </c>
      <c r="BF72" s="13">
        <v>5.1</v>
      </c>
      <c r="BG72" s="13">
        <v>5.8</v>
      </c>
      <c r="BH72" s="13">
        <v>6.8</v>
      </c>
      <c r="BI72" s="13">
        <v>5.2</v>
      </c>
      <c r="BJ72" s="13">
        <v>5.0</v>
      </c>
      <c r="BK72" s="13"/>
      <c r="BL72" s="13"/>
      <c r="BM72" s="13"/>
      <c r="BN72" s="13"/>
      <c r="BO72" s="13"/>
      <c r="BP72" s="13">
        <v>5.9</v>
      </c>
      <c r="BQ72" s="13">
        <v>4.7</v>
      </c>
      <c r="BR72" s="13">
        <v>4.9</v>
      </c>
      <c r="BS72" s="13">
        <v>6.5</v>
      </c>
      <c r="BT72" s="13"/>
      <c r="BU72" s="13"/>
      <c r="BV72" s="13" t="s">
        <v>203</v>
      </c>
      <c r="BX72" s="20">
        <v>2018.0</v>
      </c>
      <c r="BY72" s="13">
        <f t="shared" si="90"/>
        <v>342</v>
      </c>
      <c r="BZ72" s="20" t="str">
        <f t="shared" si="91"/>
        <v/>
      </c>
      <c r="CA72" s="20">
        <f t="shared" si="87"/>
        <v>54</v>
      </c>
      <c r="CB72" s="13">
        <f t="shared" si="92"/>
        <v>38</v>
      </c>
      <c r="CC72" s="13">
        <f t="shared" si="93"/>
        <v>40</v>
      </c>
      <c r="CD72" s="13">
        <f t="shared" si="94"/>
        <v>40</v>
      </c>
      <c r="CE72" s="13">
        <f t="shared" si="95"/>
        <v>40</v>
      </c>
      <c r="CF72" s="13">
        <f t="shared" si="96"/>
        <v>36</v>
      </c>
      <c r="CG72" s="13">
        <f t="shared" si="97"/>
        <v>32</v>
      </c>
      <c r="CH72" s="13">
        <f t="shared" si="98"/>
        <v>34</v>
      </c>
      <c r="CI72" s="13">
        <f t="shared" si="99"/>
        <v>40</v>
      </c>
      <c r="CJ72" s="13">
        <f t="shared" si="100"/>
        <v>38</v>
      </c>
      <c r="CK72" s="13">
        <f t="shared" si="101"/>
        <v>4</v>
      </c>
      <c r="CM72" s="20">
        <f t="shared" si="102"/>
        <v>1</v>
      </c>
      <c r="CN72" s="20">
        <f t="shared" si="103"/>
        <v>1</v>
      </c>
      <c r="CO72" s="20">
        <f t="shared" si="104"/>
        <v>1</v>
      </c>
      <c r="CP72" s="20">
        <f t="shared" si="105"/>
        <v>1</v>
      </c>
      <c r="CQ72" s="20">
        <f t="shared" si="106"/>
        <v>1</v>
      </c>
      <c r="CR72" s="20">
        <f t="shared" si="107"/>
        <v>1</v>
      </c>
      <c r="CS72" s="20">
        <f t="shared" si="108"/>
        <v>1</v>
      </c>
      <c r="CT72" s="20">
        <f t="shared" si="109"/>
        <v>0</v>
      </c>
      <c r="CU72" s="20">
        <f t="shared" si="110"/>
        <v>0</v>
      </c>
      <c r="CV72" s="20">
        <f t="shared" si="111"/>
        <v>0</v>
      </c>
    </row>
    <row r="73" ht="12.75" customHeight="1">
      <c r="A73" s="13">
        <v>55.0</v>
      </c>
      <c r="B73" s="13">
        <v>2018.0</v>
      </c>
      <c r="C73" s="13">
        <v>5.0</v>
      </c>
      <c r="D73" s="13">
        <v>4.0</v>
      </c>
      <c r="E73" s="13">
        <v>4.0</v>
      </c>
      <c r="F73" s="13">
        <v>4.2</v>
      </c>
      <c r="G73" s="13">
        <v>4.4</v>
      </c>
      <c r="H73" s="13">
        <v>3.5</v>
      </c>
      <c r="I73" s="13">
        <v>6.8</v>
      </c>
      <c r="J73" s="13">
        <v>4.4</v>
      </c>
      <c r="K73" s="13">
        <v>4.0</v>
      </c>
      <c r="L73" s="13">
        <v>4.0</v>
      </c>
      <c r="M73" s="13">
        <v>4.0</v>
      </c>
      <c r="N73" s="13">
        <v>4.0</v>
      </c>
      <c r="O73" s="13">
        <v>5.3</v>
      </c>
      <c r="P73" s="13">
        <v>5.0</v>
      </c>
      <c r="Q73" s="13">
        <v>5.4</v>
      </c>
      <c r="R73" s="13">
        <v>4.7</v>
      </c>
      <c r="S73" s="13">
        <v>4.6</v>
      </c>
      <c r="T73" s="13">
        <v>4.3</v>
      </c>
      <c r="U73" s="13">
        <v>4.8</v>
      </c>
      <c r="V73" s="13">
        <v>4.6</v>
      </c>
      <c r="W73" s="13">
        <v>5.1</v>
      </c>
      <c r="X73" s="13">
        <v>6.1</v>
      </c>
      <c r="Y73" s="13">
        <v>4.6</v>
      </c>
      <c r="Z73" s="13">
        <v>4.3</v>
      </c>
      <c r="AA73" s="13">
        <v>5.0</v>
      </c>
      <c r="AB73" s="13">
        <v>5.1</v>
      </c>
      <c r="AC73" s="13">
        <v>4.2</v>
      </c>
      <c r="AD73" s="13">
        <v>6.5</v>
      </c>
      <c r="AE73" s="13">
        <v>5.2</v>
      </c>
      <c r="AF73" s="13">
        <v>5.9</v>
      </c>
      <c r="AG73" s="13">
        <v>5.6</v>
      </c>
      <c r="AH73" s="13">
        <v>5.9</v>
      </c>
      <c r="AI73" s="13">
        <v>5.7</v>
      </c>
      <c r="AJ73" s="13">
        <v>4.5</v>
      </c>
      <c r="AK73" s="13"/>
      <c r="AL73" s="13">
        <v>5.7</v>
      </c>
      <c r="AM73" s="13">
        <v>6.3</v>
      </c>
      <c r="AN73" s="13">
        <v>5.6</v>
      </c>
      <c r="AO73" s="13">
        <v>5.3</v>
      </c>
      <c r="AP73" s="13">
        <v>5.0</v>
      </c>
      <c r="AQ73" s="13"/>
      <c r="AR73" s="13">
        <v>5.4</v>
      </c>
      <c r="AS73" s="13">
        <v>5.3</v>
      </c>
      <c r="AT73" s="13">
        <v>4.6</v>
      </c>
      <c r="AU73" s="13"/>
      <c r="AV73" s="13"/>
      <c r="AW73" s="13"/>
      <c r="AX73" s="13"/>
      <c r="AY73" s="13"/>
      <c r="AZ73" s="13"/>
      <c r="BA73" s="13"/>
      <c r="BB73" s="13">
        <v>5.1</v>
      </c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>
        <v>5.5</v>
      </c>
      <c r="BQ73" s="13">
        <v>4.3</v>
      </c>
      <c r="BR73" s="13">
        <v>4.2</v>
      </c>
      <c r="BS73" s="13"/>
      <c r="BT73" s="13" t="s">
        <v>203</v>
      </c>
      <c r="BU73" s="13" t="s">
        <v>187</v>
      </c>
      <c r="BV73" s="13"/>
      <c r="BX73" s="20">
        <v>2018.0</v>
      </c>
      <c r="BY73" s="13">
        <f t="shared" si="90"/>
        <v>244</v>
      </c>
      <c r="BZ73" s="20" t="str">
        <f t="shared" si="91"/>
        <v/>
      </c>
      <c r="CA73" s="20">
        <f t="shared" si="87"/>
        <v>55</v>
      </c>
      <c r="CB73" s="13">
        <f t="shared" si="92"/>
        <v>36</v>
      </c>
      <c r="CC73" s="13">
        <f t="shared" si="93"/>
        <v>40</v>
      </c>
      <c r="CD73" s="13">
        <f t="shared" si="94"/>
        <v>40</v>
      </c>
      <c r="CE73" s="13">
        <f t="shared" si="95"/>
        <v>36</v>
      </c>
      <c r="CF73" s="13">
        <f t="shared" si="96"/>
        <v>32</v>
      </c>
      <c r="CG73" s="13">
        <f t="shared" si="97"/>
        <v>28</v>
      </c>
      <c r="CH73" s="13">
        <f t="shared" si="98"/>
        <v>18</v>
      </c>
      <c r="CI73" s="13">
        <f t="shared" si="99"/>
        <v>10</v>
      </c>
      <c r="CJ73" s="13">
        <f t="shared" si="100"/>
        <v>4</v>
      </c>
      <c r="CK73" s="13">
        <f t="shared" si="101"/>
        <v>0</v>
      </c>
      <c r="CM73" s="20">
        <f t="shared" si="102"/>
        <v>0</v>
      </c>
      <c r="CN73" s="20">
        <f t="shared" si="103"/>
        <v>1</v>
      </c>
      <c r="CO73" s="20">
        <f t="shared" si="104"/>
        <v>1</v>
      </c>
      <c r="CP73" s="20">
        <f t="shared" si="105"/>
        <v>0</v>
      </c>
      <c r="CQ73" s="20">
        <f t="shared" si="106"/>
        <v>0</v>
      </c>
      <c r="CR73" s="20">
        <f t="shared" si="107"/>
        <v>0</v>
      </c>
      <c r="CS73" s="20">
        <f t="shared" si="108"/>
        <v>0</v>
      </c>
      <c r="CT73" s="20">
        <f t="shared" si="109"/>
        <v>0</v>
      </c>
      <c r="CU73" s="20">
        <f t="shared" si="110"/>
        <v>0</v>
      </c>
      <c r="CV73" s="20">
        <f t="shared" si="111"/>
        <v>0</v>
      </c>
    </row>
    <row r="74" ht="12.75" customHeight="1">
      <c r="A74" s="13">
        <v>56.0</v>
      </c>
      <c r="B74" s="13">
        <v>2018.0</v>
      </c>
      <c r="C74" s="13">
        <v>6.3</v>
      </c>
      <c r="D74" s="13"/>
      <c r="E74" s="13">
        <v>5.6</v>
      </c>
      <c r="F74" s="13">
        <v>5.0</v>
      </c>
      <c r="G74" s="13">
        <v>5.8</v>
      </c>
      <c r="H74" s="13">
        <v>5.2</v>
      </c>
      <c r="I74" s="13">
        <v>5.9</v>
      </c>
      <c r="J74" s="13">
        <v>5.7</v>
      </c>
      <c r="K74" s="13">
        <v>5.2</v>
      </c>
      <c r="L74" s="13">
        <v>5.4</v>
      </c>
      <c r="M74" s="13">
        <v>5.2</v>
      </c>
      <c r="N74" s="13">
        <v>5.1</v>
      </c>
      <c r="O74" s="13">
        <v>5.7</v>
      </c>
      <c r="P74" s="13">
        <v>6.7</v>
      </c>
      <c r="Q74" s="13">
        <v>6.0</v>
      </c>
      <c r="R74" s="13">
        <v>5.3</v>
      </c>
      <c r="S74" s="13">
        <v>5.7</v>
      </c>
      <c r="T74" s="13">
        <v>4.2</v>
      </c>
      <c r="U74" s="13">
        <v>5.1</v>
      </c>
      <c r="V74" s="13">
        <v>5.5</v>
      </c>
      <c r="W74" s="13">
        <v>6.0</v>
      </c>
      <c r="X74" s="13">
        <v>6.8</v>
      </c>
      <c r="Y74" s="13">
        <v>5.5</v>
      </c>
      <c r="Z74" s="13">
        <v>5.0</v>
      </c>
      <c r="AA74" s="13">
        <v>5.7</v>
      </c>
      <c r="AB74" s="13">
        <v>5.9</v>
      </c>
      <c r="AC74" s="13">
        <v>4.3</v>
      </c>
      <c r="AD74" s="13">
        <v>5.8</v>
      </c>
      <c r="AE74" s="13">
        <v>6.2</v>
      </c>
      <c r="AF74" s="13">
        <v>5.1</v>
      </c>
      <c r="AG74" s="13">
        <v>6.3</v>
      </c>
      <c r="AH74" s="13">
        <v>6.7</v>
      </c>
      <c r="AI74" s="13">
        <v>5.5</v>
      </c>
      <c r="AJ74" s="13">
        <v>5.1</v>
      </c>
      <c r="AK74" s="13">
        <v>4.8</v>
      </c>
      <c r="AL74" s="13">
        <v>6.1</v>
      </c>
      <c r="AM74" s="13">
        <v>6.7</v>
      </c>
      <c r="AN74" s="13">
        <v>6.2</v>
      </c>
      <c r="AO74" s="13">
        <v>5.7</v>
      </c>
      <c r="AP74" s="13">
        <v>6.6</v>
      </c>
      <c r="AQ74" s="13">
        <v>6.5</v>
      </c>
      <c r="AR74" s="13">
        <v>5.9</v>
      </c>
      <c r="AS74" s="13">
        <v>5.7</v>
      </c>
      <c r="AT74" s="13">
        <v>5.9</v>
      </c>
      <c r="AU74" s="13">
        <v>5.5</v>
      </c>
      <c r="AV74" s="13">
        <v>5.3</v>
      </c>
      <c r="AW74" s="13">
        <v>6.3</v>
      </c>
      <c r="AX74" s="13"/>
      <c r="AY74" s="13"/>
      <c r="AZ74" s="13"/>
      <c r="BA74" s="13"/>
      <c r="BB74" s="13"/>
      <c r="BC74" s="13">
        <v>6.6</v>
      </c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>
        <v>5.8</v>
      </c>
      <c r="BQ74" s="13"/>
      <c r="BR74" s="13"/>
      <c r="BS74" s="13">
        <v>5.3</v>
      </c>
      <c r="BT74" s="13" t="s">
        <v>176</v>
      </c>
      <c r="BU74" s="13" t="s">
        <v>189</v>
      </c>
      <c r="BV74" s="13"/>
      <c r="BX74" s="20">
        <v>2018.0</v>
      </c>
      <c r="BY74" s="13">
        <f t="shared" si="90"/>
        <v>258</v>
      </c>
      <c r="BZ74" s="20" t="str">
        <f t="shared" si="91"/>
        <v/>
      </c>
      <c r="CA74" s="20">
        <f t="shared" si="87"/>
        <v>56</v>
      </c>
      <c r="CB74" s="13">
        <f t="shared" si="92"/>
        <v>30</v>
      </c>
      <c r="CC74" s="13">
        <f t="shared" si="93"/>
        <v>36</v>
      </c>
      <c r="CD74" s="13">
        <f t="shared" si="94"/>
        <v>36</v>
      </c>
      <c r="CE74" s="13">
        <f t="shared" si="95"/>
        <v>40</v>
      </c>
      <c r="CF74" s="13">
        <f t="shared" si="96"/>
        <v>36</v>
      </c>
      <c r="CG74" s="13">
        <f t="shared" si="97"/>
        <v>32</v>
      </c>
      <c r="CH74" s="13">
        <f t="shared" si="98"/>
        <v>34</v>
      </c>
      <c r="CI74" s="13">
        <f t="shared" si="99"/>
        <v>10</v>
      </c>
      <c r="CJ74" s="13">
        <f t="shared" si="100"/>
        <v>4</v>
      </c>
      <c r="CK74" s="13">
        <f t="shared" si="101"/>
        <v>0</v>
      </c>
      <c r="CM74" s="20">
        <f t="shared" si="102"/>
        <v>0</v>
      </c>
      <c r="CN74" s="20">
        <f t="shared" si="103"/>
        <v>0</v>
      </c>
      <c r="CO74" s="20">
        <f t="shared" si="104"/>
        <v>0</v>
      </c>
      <c r="CP74" s="20">
        <f t="shared" si="105"/>
        <v>1</v>
      </c>
      <c r="CQ74" s="20">
        <f t="shared" si="106"/>
        <v>1</v>
      </c>
      <c r="CR74" s="20">
        <f t="shared" si="107"/>
        <v>1</v>
      </c>
      <c r="CS74" s="20">
        <f t="shared" si="108"/>
        <v>1</v>
      </c>
      <c r="CT74" s="20">
        <f t="shared" si="109"/>
        <v>0</v>
      </c>
      <c r="CU74" s="20">
        <f t="shared" si="110"/>
        <v>0</v>
      </c>
      <c r="CV74" s="20">
        <f t="shared" si="111"/>
        <v>0</v>
      </c>
    </row>
    <row r="75" ht="12.75" customHeight="1">
      <c r="BY75" s="13"/>
      <c r="BZ75" s="20" t="str">
        <f t="shared" si="91"/>
        <v/>
      </c>
      <c r="CB75" s="13"/>
      <c r="CC75" s="13"/>
      <c r="CD75" s="13"/>
      <c r="CE75" s="13"/>
      <c r="CF75" s="13"/>
      <c r="CG75" s="13"/>
      <c r="CH75" s="13"/>
      <c r="CI75" s="13"/>
      <c r="CJ75" s="13"/>
      <c r="CK75" s="13"/>
    </row>
    <row r="76" ht="12.75" customHeight="1">
      <c r="BX76" s="22" t="s">
        <v>405</v>
      </c>
      <c r="BY76" s="5">
        <f>AVERAGE(BY44:BY74)</f>
        <v>261.8709677</v>
      </c>
      <c r="BZ76" s="5"/>
      <c r="CA76" s="5"/>
      <c r="CB76" s="5">
        <f t="shared" ref="CB76:CK76" si="115">AVERAGE(CB44:CB74)</f>
        <v>35.48387097</v>
      </c>
      <c r="CC76" s="5">
        <f t="shared" si="115"/>
        <v>38.19354839</v>
      </c>
      <c r="CD76" s="5">
        <f t="shared" si="115"/>
        <v>38.06451613</v>
      </c>
      <c r="CE76" s="5">
        <f t="shared" si="115"/>
        <v>35.48387097</v>
      </c>
      <c r="CF76" s="5">
        <f t="shared" si="115"/>
        <v>31.48387097</v>
      </c>
      <c r="CG76" s="5">
        <f t="shared" si="115"/>
        <v>25.35483871</v>
      </c>
      <c r="CH76" s="5">
        <f t="shared" si="115"/>
        <v>23.93548387</v>
      </c>
      <c r="CI76" s="5">
        <f t="shared" si="115"/>
        <v>18.83870968</v>
      </c>
      <c r="CJ76" s="5">
        <f t="shared" si="115"/>
        <v>12.70967742</v>
      </c>
      <c r="CK76" s="5">
        <f t="shared" si="115"/>
        <v>2.322580645</v>
      </c>
    </row>
    <row r="77" ht="12.75" customHeight="1">
      <c r="BY77" s="5"/>
      <c r="BZ77" s="22" t="str">
        <f t="shared" ref="BZ77:BZ78" si="116">IF(BY77&gt;384, "titulado", "")</f>
        <v/>
      </c>
      <c r="CB77" s="5"/>
      <c r="CC77" s="5"/>
      <c r="CD77" s="5"/>
      <c r="CE77" s="5"/>
      <c r="CF77" s="5"/>
      <c r="CG77" s="5"/>
      <c r="CH77" s="5"/>
      <c r="CI77" s="5"/>
      <c r="CJ77" s="5"/>
      <c r="CK77" s="5"/>
    </row>
    <row r="78" ht="12.75" customHeight="1">
      <c r="A78" s="20">
        <v>2019.0</v>
      </c>
      <c r="BY78" s="5"/>
      <c r="BZ78" s="22" t="str">
        <f t="shared" si="116"/>
        <v/>
      </c>
      <c r="CA78" s="20">
        <f t="shared" ref="CA78:CA122" si="117">A78</f>
        <v>2019</v>
      </c>
      <c r="CB78" s="5"/>
      <c r="CC78" s="5"/>
      <c r="CD78" s="5"/>
      <c r="CE78" s="5"/>
      <c r="CF78" s="5"/>
      <c r="CG78" s="5"/>
      <c r="CH78" s="5"/>
      <c r="CI78" s="5"/>
      <c r="CJ78" s="5"/>
      <c r="CK78" s="5"/>
    </row>
    <row r="79" ht="12.75" customHeight="1">
      <c r="A79" s="21" t="s">
        <v>0</v>
      </c>
      <c r="B79" s="21" t="s">
        <v>402</v>
      </c>
      <c r="C79" s="21" t="s">
        <v>74</v>
      </c>
      <c r="D79" s="21" t="s">
        <v>75</v>
      </c>
      <c r="E79" s="21" t="s">
        <v>76</v>
      </c>
      <c r="F79" s="21" t="s">
        <v>77</v>
      </c>
      <c r="G79" s="21" t="s">
        <v>78</v>
      </c>
      <c r="H79" s="21" t="s">
        <v>79</v>
      </c>
      <c r="I79" s="21" t="s">
        <v>80</v>
      </c>
      <c r="J79" s="21" t="s">
        <v>81</v>
      </c>
      <c r="K79" s="21" t="s">
        <v>82</v>
      </c>
      <c r="L79" s="21" t="s">
        <v>83</v>
      </c>
      <c r="M79" s="21" t="s">
        <v>84</v>
      </c>
      <c r="N79" s="21" t="s">
        <v>85</v>
      </c>
      <c r="O79" s="21" t="s">
        <v>86</v>
      </c>
      <c r="P79" s="21" t="s">
        <v>87</v>
      </c>
      <c r="Q79" s="21" t="s">
        <v>88</v>
      </c>
      <c r="R79" s="21" t="s">
        <v>89</v>
      </c>
      <c r="S79" s="21" t="s">
        <v>90</v>
      </c>
      <c r="T79" s="21" t="s">
        <v>91</v>
      </c>
      <c r="U79" s="21" t="s">
        <v>92</v>
      </c>
      <c r="V79" s="21" t="s">
        <v>93</v>
      </c>
      <c r="W79" s="21" t="s">
        <v>94</v>
      </c>
      <c r="X79" s="21" t="s">
        <v>95</v>
      </c>
      <c r="Y79" s="21" t="s">
        <v>96</v>
      </c>
      <c r="Z79" s="21" t="s">
        <v>97</v>
      </c>
      <c r="AA79" s="21" t="s">
        <v>98</v>
      </c>
      <c r="AB79" s="21" t="s">
        <v>99</v>
      </c>
      <c r="AC79" s="21" t="s">
        <v>100</v>
      </c>
      <c r="AD79" s="21" t="s">
        <v>101</v>
      </c>
      <c r="AE79" s="21" t="s">
        <v>102</v>
      </c>
      <c r="AF79" s="21" t="s">
        <v>103</v>
      </c>
      <c r="AG79" s="21" t="s">
        <v>104</v>
      </c>
      <c r="AH79" s="21" t="s">
        <v>105</v>
      </c>
      <c r="AI79" s="21" t="s">
        <v>106</v>
      </c>
      <c r="AJ79" s="21" t="s">
        <v>107</v>
      </c>
      <c r="AK79" s="21" t="s">
        <v>108</v>
      </c>
      <c r="AL79" s="21" t="s">
        <v>109</v>
      </c>
      <c r="AM79" s="21" t="s">
        <v>110</v>
      </c>
      <c r="AN79" s="21" t="s">
        <v>111</v>
      </c>
      <c r="AO79" s="21" t="s">
        <v>112</v>
      </c>
      <c r="AP79" s="21" t="s">
        <v>113</v>
      </c>
      <c r="AQ79" s="21" t="s">
        <v>114</v>
      </c>
      <c r="AR79" s="21" t="s">
        <v>115</v>
      </c>
      <c r="AS79" s="21" t="s">
        <v>116</v>
      </c>
      <c r="AT79" s="21" t="s">
        <v>117</v>
      </c>
      <c r="AU79" s="21" t="s">
        <v>118</v>
      </c>
      <c r="AV79" s="21" t="s">
        <v>119</v>
      </c>
      <c r="AW79" s="21" t="s">
        <v>120</v>
      </c>
      <c r="AX79" s="21" t="s">
        <v>121</v>
      </c>
      <c r="AY79" s="21" t="s">
        <v>122</v>
      </c>
      <c r="AZ79" s="21" t="s">
        <v>123</v>
      </c>
      <c r="BA79" s="21" t="s">
        <v>124</v>
      </c>
      <c r="BB79" s="21" t="s">
        <v>125</v>
      </c>
      <c r="BC79" s="21" t="s">
        <v>126</v>
      </c>
      <c r="BD79" s="21" t="s">
        <v>127</v>
      </c>
      <c r="BE79" s="21" t="s">
        <v>128</v>
      </c>
      <c r="BF79" s="21" t="s">
        <v>129</v>
      </c>
      <c r="BG79" s="21" t="s">
        <v>130</v>
      </c>
      <c r="BH79" s="21" t="s">
        <v>131</v>
      </c>
      <c r="BI79" s="21" t="s">
        <v>132</v>
      </c>
      <c r="BJ79" s="21" t="s">
        <v>133</v>
      </c>
      <c r="BK79" s="21" t="s">
        <v>134</v>
      </c>
      <c r="BL79" s="21" t="s">
        <v>135</v>
      </c>
      <c r="BM79" s="21" t="s">
        <v>136</v>
      </c>
      <c r="BN79" s="21" t="s">
        <v>137</v>
      </c>
      <c r="BO79" s="21" t="s">
        <v>138</v>
      </c>
      <c r="BP79" s="21" t="s">
        <v>139</v>
      </c>
      <c r="BQ79" s="21" t="s">
        <v>140</v>
      </c>
      <c r="BR79" s="21" t="s">
        <v>141</v>
      </c>
      <c r="BS79" s="21" t="s">
        <v>142</v>
      </c>
      <c r="BT79" s="21" t="s">
        <v>143</v>
      </c>
      <c r="BU79" s="21" t="s">
        <v>144</v>
      </c>
      <c r="BV79" s="21" t="s">
        <v>145</v>
      </c>
      <c r="BY79" s="5"/>
      <c r="CA79" s="20" t="str">
        <f t="shared" si="117"/>
        <v>Alumno</v>
      </c>
      <c r="CB79" s="5" t="s">
        <v>147</v>
      </c>
      <c r="CC79" s="5" t="s">
        <v>148</v>
      </c>
      <c r="CD79" s="5" t="s">
        <v>149</v>
      </c>
      <c r="CE79" s="5" t="s">
        <v>150</v>
      </c>
      <c r="CF79" s="5" t="s">
        <v>151</v>
      </c>
      <c r="CG79" s="5" t="s">
        <v>152</v>
      </c>
      <c r="CH79" s="5" t="s">
        <v>153</v>
      </c>
      <c r="CI79" s="5" t="s">
        <v>154</v>
      </c>
      <c r="CJ79" s="5" t="s">
        <v>155</v>
      </c>
      <c r="CK79" s="5" t="s">
        <v>156</v>
      </c>
    </row>
    <row r="80" ht="12.75" customHeight="1">
      <c r="A80" s="13">
        <v>15.0</v>
      </c>
      <c r="B80" s="13">
        <v>2019.0</v>
      </c>
      <c r="C80" s="13">
        <v>5.7</v>
      </c>
      <c r="D80" s="13">
        <v>5.0</v>
      </c>
      <c r="E80" s="13">
        <v>5.5</v>
      </c>
      <c r="F80" s="13">
        <v>5.6</v>
      </c>
      <c r="G80" s="13">
        <v>5.8</v>
      </c>
      <c r="H80" s="13">
        <v>5.6</v>
      </c>
      <c r="I80" s="13">
        <v>6.2</v>
      </c>
      <c r="J80" s="13">
        <v>6.0</v>
      </c>
      <c r="K80" s="13">
        <v>4.9</v>
      </c>
      <c r="L80" s="13">
        <v>4.1</v>
      </c>
      <c r="M80" s="13">
        <v>4.0</v>
      </c>
      <c r="N80" s="13">
        <v>4.7</v>
      </c>
      <c r="O80" s="13">
        <v>5.1</v>
      </c>
      <c r="P80" s="13">
        <v>6.3</v>
      </c>
      <c r="Q80" s="13">
        <v>5.3</v>
      </c>
      <c r="R80" s="13">
        <v>4.6</v>
      </c>
      <c r="S80" s="13">
        <v>5.0</v>
      </c>
      <c r="T80" s="13">
        <v>5.3</v>
      </c>
      <c r="U80" s="13">
        <v>5.0</v>
      </c>
      <c r="V80" s="13">
        <v>4.0</v>
      </c>
      <c r="W80" s="13">
        <v>6.9</v>
      </c>
      <c r="X80" s="13">
        <v>6.4</v>
      </c>
      <c r="Y80" s="13">
        <v>4.8</v>
      </c>
      <c r="Z80" s="13">
        <v>4.8</v>
      </c>
      <c r="AA80" s="13">
        <v>4.9</v>
      </c>
      <c r="AB80" s="13">
        <v>5.6</v>
      </c>
      <c r="AC80" s="13">
        <v>4.0</v>
      </c>
      <c r="AD80" s="13">
        <v>6.5</v>
      </c>
      <c r="AE80" s="13">
        <v>4.1</v>
      </c>
      <c r="AF80" s="13">
        <v>5.5</v>
      </c>
      <c r="AG80" s="13">
        <v>5.8</v>
      </c>
      <c r="AH80" s="13">
        <v>5.6</v>
      </c>
      <c r="AI80" s="13">
        <v>6.6</v>
      </c>
      <c r="AJ80" s="13">
        <v>5.7</v>
      </c>
      <c r="AK80" s="13">
        <v>5.4</v>
      </c>
      <c r="AL80" s="13">
        <v>5.6</v>
      </c>
      <c r="AM80" s="13">
        <v>6.4</v>
      </c>
      <c r="AN80" s="13">
        <v>4.9</v>
      </c>
      <c r="AO80" s="13">
        <v>5.2</v>
      </c>
      <c r="AP80" s="13">
        <v>6.0</v>
      </c>
      <c r="AQ80" s="13">
        <v>6.4</v>
      </c>
      <c r="AR80" s="13">
        <v>6.5</v>
      </c>
      <c r="AS80" s="13">
        <v>5.9</v>
      </c>
      <c r="AT80" s="13">
        <v>6.2</v>
      </c>
      <c r="AU80" s="13">
        <v>3.5</v>
      </c>
      <c r="AV80" s="13">
        <v>6.3</v>
      </c>
      <c r="AW80" s="13">
        <v>6.2</v>
      </c>
      <c r="AX80" s="13"/>
      <c r="AY80" s="13">
        <v>6.4</v>
      </c>
      <c r="AZ80" s="13">
        <v>7.0</v>
      </c>
      <c r="BA80" s="13"/>
      <c r="BB80" s="13">
        <v>5.7</v>
      </c>
      <c r="BC80" s="13"/>
      <c r="BD80" s="13">
        <v>6.2</v>
      </c>
      <c r="BE80" s="13"/>
      <c r="BF80" s="13">
        <v>5.2</v>
      </c>
      <c r="BG80" s="13"/>
      <c r="BH80" s="13"/>
      <c r="BI80" s="13"/>
      <c r="BJ80" s="13">
        <v>1.0</v>
      </c>
      <c r="BK80" s="13"/>
      <c r="BL80" s="13"/>
      <c r="BM80" s="13"/>
      <c r="BN80" s="13"/>
      <c r="BO80" s="13"/>
      <c r="BP80" s="13"/>
      <c r="BQ80" s="13">
        <v>4.6</v>
      </c>
      <c r="BR80" s="13">
        <v>5.9</v>
      </c>
      <c r="BS80" s="13">
        <v>5.6</v>
      </c>
      <c r="BT80" s="13" t="s">
        <v>191</v>
      </c>
      <c r="BU80" s="13" t="s">
        <v>175</v>
      </c>
      <c r="BV80" s="13" t="s">
        <v>163</v>
      </c>
      <c r="BX80" s="20">
        <v>2019.0</v>
      </c>
      <c r="BY80" s="13">
        <f t="shared" ref="BY80:BY122" si="118">IF(C80&gt;3.9,$C$2,0)+IF(D80&gt;3.9,$D$2,0)+IF(E80&gt;3.9,$E$2,0)+IF(F80&gt;3.9,$F$2,0)+IF(G80&gt;3.9,$G$2,0)+IF(H80&gt;3.9,$H$2,0)+IF(I80&gt;3.9,$I$2,0)+IF(J80&gt;3.9,$J$2,0)+IF(K80&gt;3.9,$K$2,0)+IF(L80&gt;3.9,$L$2,0)+IF(M80&gt;3.9,$M$2,0)+IF(N80&gt;3.9,$N$2,0)+IF(O80&gt;3.9,$O$2,0)+IF(P80&gt;3.9,$P$2,0)+IF(Q80&gt;3.9,$Q$2,0)+IF(R80&gt;3.9,$R$2,0)+IF(S80&gt;3.9,$S$2,0)+IF(T80&gt;3.9,$T$2,0)+IF(U80&gt;3.9,$U$2,0)+IF(V80&gt;3.9,$V$2,0)+IF(W80&gt;3.9,$W$2,0)+IF(X80&gt;3.9,$X$2,0)+IF(Y80&gt;3.9,$Y$2,0)+IF(Z80&gt;3.9,$Z$2,0)+IF(AA80&gt;3.9,$AA$2,0)+IF(AB80&gt;3.9,$AB$2,0)+IF(AC80&gt;3.9,$AC$2,0)+IF(AD80&gt;3.9,$AD$2,0)+IF(AE80&gt;3.9,$AE$2,0)+IF(AF80&gt;3.9,$AF$2,0)+IF(AG80&gt;3.9,$AG$2,0)+IF(AH80&gt;3.9,$AH$2,0)+IF(AI80&gt;3.9,$AI$2,0)+IF(AJ80&gt;3.9,$AJ$2,0)+IF(AK80&gt;3.9,$AK$2,0)+IF(AL80&gt;3.9,$AL$2,0)+IF(AM80&gt;3.9,$AM$2,0)+IF(AN80&gt;3.9,$AN$2,0)+IF(AO80&gt;3.9,$AO$2,0)+IF(AP80&gt;3.9,$AP$2,0)+IF(AQ80&gt;3.9,$AQ$2,0)+IF(AR80&gt;3.9,$AR$2,0)+IF(AS80&gt;3.9,$AS$2,0)+IF(AT80&gt;3.9,$AT$2,0)+IF(AU80&gt;3.9,$AU$2,0)+IF(AV80&gt;3.9,$AV$2,0)+IF(AW80&gt;3.9,$AW$2,0)+IF(AX80&gt;3.9,$AX$2,0)+IF(AY80&gt;3.9,$AY$2,0)+IF(AZ80&gt;3.9,$AZ$2,0)+IF(BA80&gt;3.9,$BA$2,0)+IF(BB80&gt;3.9,$BB$2,0)+IF(BC80&gt;3.9,$BC$2,0)+IF(BD80&gt;3.9,$BD$2,0)+IF(BE80&gt;3.9,$BE$2,0)+IF(BF80&gt;3.9,$BF$2,0)+IF(BG80&gt;3.9,$BG$2,0)+IF(BH80&gt;3.9,$BH$2,0)+IF(BI80&gt;3.9,$BI$2,0)+IF(BJ80&gt;3.9,$BJ$2,0)+IF(BK80&gt;3.9,$BK$2,0)+IF(BL80&gt;3.9,$BL$2,0)+IF(BM80&gt;3.9,$BM$2,0)+IF(BN80&gt;3.9,$BN$2,0)+IF(BO80&gt;3.9,$BO$2,0)+IF(BP80&gt;3.9,$BP$2,0)+IF(BQ80&gt;3.9,$BQ$2,0)+IF(BR80&gt;3.9,$BR$2,0)+IF(BS80&gt;3.9,$BS$2,0)+IF(BT80&gt;3.9,$BT$2,0)+IF(BU80&gt;3.9,$BU$2,0)+IF(BV80&gt;3.9,$BV$2,0)</f>
        <v>288</v>
      </c>
      <c r="BZ80" s="20" t="str">
        <f t="shared" ref="BZ80:BZ123" si="119">IF(BY80&gt;384, "titulado", "")</f>
        <v/>
      </c>
      <c r="CA80" s="20">
        <f t="shared" si="117"/>
        <v>15</v>
      </c>
      <c r="CB80" s="13">
        <f t="shared" ref="CB80:CB122" si="120">IF(C80&gt;3.9,$C$2,0)+IF(D80&gt;3.9,$D$2,0)+IF(E80&gt;3.9,$E$2,0)+IF(F80&gt;3.9,$F$2,0)+IF(G80&gt;3.9,$G$2,0)+IF(H80&gt;3.9,$H$2,0)+IF(I80&gt;3.9,$I$2,0)+IF(BP80&gt;3.9,$BP$2,0)</f>
        <v>34</v>
      </c>
      <c r="CC80" s="13">
        <f t="shared" ref="CC80:CC122" si="121">IF(J80&gt;3.9,$J$2,0)+IF(K80&gt;3.9,$K$2,0)+IF(L80&gt;3.9,$L$2,0)+IF(M80&gt;3.9,$M$2,0)+IF(N80&gt;3.9,$N$2,0)+IF(O80&gt;3.9,$O$2,0)+IF(P80&gt;3.9,$P$2,0)+IF(BQ80&gt;3.9,$BQ$2,0)</f>
        <v>40</v>
      </c>
      <c r="CD80" s="13">
        <f t="shared" ref="CD80:CD122" si="122">IF(Q80&gt;3.9,$Q$2,0)+IF(R80&gt;3.9,$R$2,0)+IF(S80&gt;3.9,$S$2,0)+IF(T80&gt;3.9,$T$2,0)+IF(U80&gt;3.9,$U$2,0)+IF(V80&gt;3.9,$V$2,0)+IF(W80&gt;3.9,$W$2,0)+IF(BR80&gt;3.9,$BR$2,0)</f>
        <v>40</v>
      </c>
      <c r="CE80" s="13">
        <f t="shared" ref="CE80:CE122" si="123">IF(X80&gt;3.9,$X$2,0)+IF(Y80&gt;3.9,$Y$2,0)+IF(Z80&gt;3.9,$Z$2,0)+IF(AA80&gt;3.9,$AA$2,0)+IF(AB80&gt;3.9,$AB$2,0)+IF(AC80&gt;3.9,$AC$2,0)+IF(AD80&gt;3.9,$AD$2,0)+IF(BS80&gt;3.9,$BS$2,0)</f>
        <v>40</v>
      </c>
      <c r="CF80" s="13">
        <f t="shared" ref="CF80:CF122" si="124">IF(AE80&gt;3.9,$AE$2,0)+IF(AF80&gt;3.9,$AF$2,0)+IF(AG80&gt;3.9,$AG$2,0)+IF(AH80&gt;3.9,$AH$2,0)+IF(AI80&gt;3.9,$AI$2,0)+IF(AJ80&gt;3.9,$AJ$2,0)+IF(AK80&gt;3.9,$AK$2,0)</f>
        <v>36</v>
      </c>
      <c r="CG80" s="13">
        <f t="shared" ref="CG80:CG122" si="125">IF(AL80&gt;3.9,$AL$2,0)+IF(AM80&gt;3.9,$AM$2,0)+IF(AN80&gt;3.9,$AN$2,0)+IF(AO80&gt;3.9,$AO$2,0)+IF(AP80&gt;3.9,$AP$2,0)+IF(AQ80&gt;3.9,$AQ$2,0)</f>
        <v>32</v>
      </c>
      <c r="CH80" s="13">
        <f t="shared" ref="CH80:CH122" si="126">IF(AR80&gt;3.9,$AR$2,0)+IF(AS80&gt;3.9,$AS$2,0)+IF(AT80&gt;3.9,$AT$2,0)+IF(AU80&gt;3.9,$AU$2,0)+IF(AV80&gt;3.9,$AV$2,0)+IF(AW80&gt;3.9,$AW$2,0)</f>
        <v>28</v>
      </c>
      <c r="CI80" s="13">
        <f t="shared" ref="CI80:CI122" si="127">IF(AX80&gt;3.9,$AX$2,0)+IF(AY80&gt;3.9,$AY$2,0)+IF(AZ80&gt;3.9,$AZ$2,0)+IF(BA80&gt;3.9,$BA$2,0)+IF(BB80&gt;3.9,$BB$2,0)+IF(BC80&gt;3.9,$BC$2,0)+IF(BD80&gt;3.9,$BD$2,0)+IF(BT80&gt;3.9,$BT$2,0)</f>
        <v>26</v>
      </c>
      <c r="CJ80" s="13">
        <f t="shared" ref="CJ80:CJ122" si="128">IF(BE80&gt;3.9,$BE$2,0)+IF(BF80&gt;3.9,$BF$2,0)+IF(BG80&gt;3.9,$BG$2,0)+IF(BH80&gt;3.9,$BH$2,0)+IF(BI80&gt;3.9,$BI$2,0)+IF(BJ80&gt;3.9,$BJ$2,0)+IF(BU80&gt;3.9,$BU$2,0)</f>
        <v>8</v>
      </c>
      <c r="CK80" s="13">
        <f t="shared" ref="CK80:CK122" si="129">IF(BK80&gt;3.9,$BK$2,0)+IF(BL80&gt;3.9,$BL$2,0)+IF(BM80&gt;3.9,$BM$2,0)+IF(BN80&gt;3.9,$BN$2,0)+IF(BO80&gt;3.9,$BO$2,0)+IF(BV80&gt;3.9,$BV$2,0)</f>
        <v>4</v>
      </c>
      <c r="CM80" s="20">
        <f t="shared" ref="CM80:CM122" si="130">IF(CB80=$CB$6,1,0)</f>
        <v>0</v>
      </c>
      <c r="CN80" s="20">
        <f t="shared" ref="CN80:CN122" si="131">IF(CC80=$CC$6,1,0)</f>
        <v>1</v>
      </c>
      <c r="CO80" s="20">
        <f t="shared" ref="CO80:CO122" si="132">IF(CD80=$CD$6,1,0)</f>
        <v>1</v>
      </c>
      <c r="CP80" s="20">
        <f t="shared" ref="CP80:CP122" si="133">IF(CE80=$CC$6,1,0)</f>
        <v>1</v>
      </c>
      <c r="CQ80" s="20">
        <f t="shared" ref="CQ80:CQ122" si="134">IF(CF80=$CF$6,1,0)</f>
        <v>1</v>
      </c>
      <c r="CR80" s="20">
        <f t="shared" ref="CR80:CR122" si="135">IF(CG80=$CG$6,1,0)</f>
        <v>1</v>
      </c>
      <c r="CS80" s="20">
        <f t="shared" ref="CS80:CS122" si="136">IF(CH80=$CH$6,1,0)</f>
        <v>0</v>
      </c>
      <c r="CT80" s="20">
        <f t="shared" ref="CT80:CT122" si="137">IF(CI80=$CI$6,1,0)</f>
        <v>0</v>
      </c>
      <c r="CU80" s="20">
        <f t="shared" ref="CU80:CU122" si="138">IF(CJ80=$CJ$6,1,0)</f>
        <v>0</v>
      </c>
      <c r="CV80" s="20">
        <f t="shared" ref="CV80:CV122" si="139">IF(CK80=$CK$6,1,0)</f>
        <v>0</v>
      </c>
    </row>
    <row r="81" ht="12.75" customHeight="1">
      <c r="A81" s="13">
        <v>57.0</v>
      </c>
      <c r="B81" s="13">
        <v>2019.0</v>
      </c>
      <c r="C81" s="13">
        <v>5.9</v>
      </c>
      <c r="D81" s="13">
        <v>5.2</v>
      </c>
      <c r="E81" s="13">
        <v>4.5</v>
      </c>
      <c r="F81" s="13">
        <v>4.5</v>
      </c>
      <c r="G81" s="13" t="s">
        <v>161</v>
      </c>
      <c r="H81" s="13">
        <v>5.3</v>
      </c>
      <c r="I81" s="13">
        <v>5.6</v>
      </c>
      <c r="J81" s="13" t="s">
        <v>161</v>
      </c>
      <c r="K81" s="13">
        <v>4.6</v>
      </c>
      <c r="L81" s="13">
        <v>4.7</v>
      </c>
      <c r="M81" s="13">
        <v>5.7</v>
      </c>
      <c r="N81" s="13">
        <v>4.6</v>
      </c>
      <c r="O81" s="13">
        <v>5.6</v>
      </c>
      <c r="P81" s="13">
        <v>7.0</v>
      </c>
      <c r="Q81" s="13">
        <v>6.2</v>
      </c>
      <c r="R81" s="13">
        <v>6.0</v>
      </c>
      <c r="S81" s="13">
        <v>5.4</v>
      </c>
      <c r="T81" s="13">
        <v>5.1</v>
      </c>
      <c r="U81" s="13">
        <v>4.9</v>
      </c>
      <c r="V81" s="13">
        <v>5.8</v>
      </c>
      <c r="W81" s="13">
        <v>5.5</v>
      </c>
      <c r="X81" s="13">
        <v>6.7</v>
      </c>
      <c r="Y81" s="13">
        <v>5.7</v>
      </c>
      <c r="Z81" s="13">
        <v>4.9</v>
      </c>
      <c r="AA81" s="13">
        <v>5.6</v>
      </c>
      <c r="AB81" s="13">
        <v>6.2</v>
      </c>
      <c r="AC81" s="13">
        <v>4.1</v>
      </c>
      <c r="AD81" s="13">
        <v>6.0</v>
      </c>
      <c r="AE81" s="13">
        <v>6.6</v>
      </c>
      <c r="AF81" s="13">
        <v>6.6</v>
      </c>
      <c r="AG81" s="13" t="s">
        <v>161</v>
      </c>
      <c r="AH81" s="13">
        <v>6.6</v>
      </c>
      <c r="AI81" s="13">
        <v>5.0</v>
      </c>
      <c r="AJ81" s="13">
        <v>4.2</v>
      </c>
      <c r="AK81" s="13">
        <v>5.0</v>
      </c>
      <c r="AL81" s="13" t="s">
        <v>161</v>
      </c>
      <c r="AM81" s="13">
        <v>6.6</v>
      </c>
      <c r="AN81" s="13">
        <v>5.6</v>
      </c>
      <c r="AO81" s="13">
        <v>5.3</v>
      </c>
      <c r="AP81" s="13">
        <v>6.6</v>
      </c>
      <c r="AQ81" s="13">
        <v>6.8</v>
      </c>
      <c r="AR81" s="13">
        <v>6.0</v>
      </c>
      <c r="AS81" s="13">
        <v>5.5</v>
      </c>
      <c r="AT81" s="13">
        <v>5.1</v>
      </c>
      <c r="AU81" s="13">
        <v>4.5</v>
      </c>
      <c r="AV81" s="13">
        <v>5.7</v>
      </c>
      <c r="AW81" s="13">
        <v>5.3</v>
      </c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 t="s">
        <v>203</v>
      </c>
      <c r="BU81" s="13" t="s">
        <v>167</v>
      </c>
      <c r="BV81" s="13" t="s">
        <v>180</v>
      </c>
      <c r="BX81" s="20">
        <v>2019.0</v>
      </c>
      <c r="BY81" s="13">
        <f t="shared" si="118"/>
        <v>256</v>
      </c>
      <c r="BZ81" s="20" t="str">
        <f t="shared" si="119"/>
        <v/>
      </c>
      <c r="CA81" s="20">
        <f t="shared" si="117"/>
        <v>57</v>
      </c>
      <c r="CB81" s="13">
        <f t="shared" si="120"/>
        <v>34</v>
      </c>
      <c r="CC81" s="13">
        <f t="shared" si="121"/>
        <v>36</v>
      </c>
      <c r="CD81" s="13">
        <f t="shared" si="122"/>
        <v>36</v>
      </c>
      <c r="CE81" s="13">
        <f t="shared" si="123"/>
        <v>36</v>
      </c>
      <c r="CF81" s="13">
        <f t="shared" si="124"/>
        <v>36</v>
      </c>
      <c r="CG81" s="13">
        <f t="shared" si="125"/>
        <v>32</v>
      </c>
      <c r="CH81" s="13">
        <f t="shared" si="126"/>
        <v>34</v>
      </c>
      <c r="CI81" s="13">
        <f t="shared" si="127"/>
        <v>4</v>
      </c>
      <c r="CJ81" s="13">
        <f t="shared" si="128"/>
        <v>4</v>
      </c>
      <c r="CK81" s="13">
        <f t="shared" si="129"/>
        <v>4</v>
      </c>
      <c r="CM81" s="20">
        <f t="shared" si="130"/>
        <v>0</v>
      </c>
      <c r="CN81" s="20">
        <f t="shared" si="131"/>
        <v>0</v>
      </c>
      <c r="CO81" s="20">
        <f t="shared" si="132"/>
        <v>0</v>
      </c>
      <c r="CP81" s="20">
        <f t="shared" si="133"/>
        <v>0</v>
      </c>
      <c r="CQ81" s="20">
        <f t="shared" si="134"/>
        <v>1</v>
      </c>
      <c r="CR81" s="20">
        <f t="shared" si="135"/>
        <v>1</v>
      </c>
      <c r="CS81" s="20">
        <f t="shared" si="136"/>
        <v>1</v>
      </c>
      <c r="CT81" s="20">
        <f t="shared" si="137"/>
        <v>0</v>
      </c>
      <c r="CU81" s="20">
        <f t="shared" si="138"/>
        <v>0</v>
      </c>
      <c r="CV81" s="20">
        <f t="shared" si="139"/>
        <v>0</v>
      </c>
    </row>
    <row r="82" ht="12.75" customHeight="1">
      <c r="A82" s="13">
        <v>58.0</v>
      </c>
      <c r="B82" s="13">
        <v>2019.0</v>
      </c>
      <c r="C82" s="13">
        <v>5.9</v>
      </c>
      <c r="D82" s="13">
        <v>5.5</v>
      </c>
      <c r="E82" s="13">
        <v>5.7</v>
      </c>
      <c r="F82" s="13">
        <v>5.5</v>
      </c>
      <c r="G82" s="13">
        <v>5.8</v>
      </c>
      <c r="H82" s="13"/>
      <c r="I82" s="13">
        <v>6.5</v>
      </c>
      <c r="J82" s="13">
        <v>5.8</v>
      </c>
      <c r="K82" s="13">
        <v>5.3</v>
      </c>
      <c r="L82" s="13">
        <v>5.3</v>
      </c>
      <c r="M82" s="13">
        <v>4.1</v>
      </c>
      <c r="N82" s="13">
        <v>4.1</v>
      </c>
      <c r="O82" s="13">
        <v>6.2</v>
      </c>
      <c r="P82" s="13">
        <v>6.5</v>
      </c>
      <c r="Q82" s="13">
        <v>6.8</v>
      </c>
      <c r="R82" s="13">
        <v>5.6</v>
      </c>
      <c r="S82" s="13">
        <v>5.6</v>
      </c>
      <c r="T82" s="13">
        <v>4.4</v>
      </c>
      <c r="U82" s="13">
        <v>4.9</v>
      </c>
      <c r="V82" s="13">
        <v>6.6</v>
      </c>
      <c r="W82" s="13">
        <v>5.8</v>
      </c>
      <c r="X82" s="13">
        <v>6.7</v>
      </c>
      <c r="Y82" s="13">
        <v>6.3</v>
      </c>
      <c r="Z82" s="13">
        <v>4.6</v>
      </c>
      <c r="AA82" s="13">
        <v>4.5</v>
      </c>
      <c r="AB82" s="13">
        <v>5.6</v>
      </c>
      <c r="AC82" s="13">
        <v>5.0</v>
      </c>
      <c r="AD82" s="13">
        <v>5.8</v>
      </c>
      <c r="AE82" s="13">
        <v>5.9</v>
      </c>
      <c r="AF82" s="13">
        <v>6.4</v>
      </c>
      <c r="AG82" s="13">
        <v>6.7</v>
      </c>
      <c r="AH82" s="13">
        <v>6.3</v>
      </c>
      <c r="AI82" s="13">
        <v>4.6</v>
      </c>
      <c r="AJ82" s="13">
        <v>5.5</v>
      </c>
      <c r="AK82" s="13">
        <v>5.4</v>
      </c>
      <c r="AL82" s="13">
        <v>5.5</v>
      </c>
      <c r="AM82" s="13">
        <v>6.4</v>
      </c>
      <c r="AN82" s="13">
        <v>5.6</v>
      </c>
      <c r="AO82" s="13">
        <v>5.7</v>
      </c>
      <c r="AP82" s="13">
        <v>5.2</v>
      </c>
      <c r="AQ82" s="13">
        <v>6.7</v>
      </c>
      <c r="AR82" s="13">
        <v>6.4</v>
      </c>
      <c r="AS82" s="13">
        <v>6.0</v>
      </c>
      <c r="AT82" s="13">
        <v>5.6</v>
      </c>
      <c r="AU82" s="13">
        <v>5.5</v>
      </c>
      <c r="AV82" s="13">
        <v>5.2</v>
      </c>
      <c r="AW82" s="13">
        <v>5.4</v>
      </c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>
        <v>5.9</v>
      </c>
      <c r="BQ82" s="13">
        <v>6.5</v>
      </c>
      <c r="BR82" s="13">
        <v>5.8</v>
      </c>
      <c r="BS82" s="13">
        <v>4.6</v>
      </c>
      <c r="BT82" s="13" t="s">
        <v>203</v>
      </c>
      <c r="BU82" s="13" t="s">
        <v>171</v>
      </c>
      <c r="BV82" s="13"/>
      <c r="BX82" s="20">
        <v>2019.0</v>
      </c>
      <c r="BY82" s="13">
        <f t="shared" si="118"/>
        <v>266</v>
      </c>
      <c r="BZ82" s="20" t="str">
        <f t="shared" si="119"/>
        <v/>
      </c>
      <c r="CA82" s="20">
        <f t="shared" si="117"/>
        <v>58</v>
      </c>
      <c r="CB82" s="13">
        <f t="shared" si="120"/>
        <v>36</v>
      </c>
      <c r="CC82" s="13">
        <f t="shared" si="121"/>
        <v>40</v>
      </c>
      <c r="CD82" s="13">
        <f t="shared" si="122"/>
        <v>40</v>
      </c>
      <c r="CE82" s="13">
        <f t="shared" si="123"/>
        <v>40</v>
      </c>
      <c r="CF82" s="13">
        <f t="shared" si="124"/>
        <v>36</v>
      </c>
      <c r="CG82" s="13">
        <f t="shared" si="125"/>
        <v>32</v>
      </c>
      <c r="CH82" s="13">
        <f t="shared" si="126"/>
        <v>34</v>
      </c>
      <c r="CI82" s="13">
        <f t="shared" si="127"/>
        <v>4</v>
      </c>
      <c r="CJ82" s="13">
        <f t="shared" si="128"/>
        <v>4</v>
      </c>
      <c r="CK82" s="13">
        <f t="shared" si="129"/>
        <v>0</v>
      </c>
      <c r="CM82" s="20">
        <f t="shared" si="130"/>
        <v>0</v>
      </c>
      <c r="CN82" s="20">
        <f t="shared" si="131"/>
        <v>1</v>
      </c>
      <c r="CO82" s="20">
        <f t="shared" si="132"/>
        <v>1</v>
      </c>
      <c r="CP82" s="20">
        <f t="shared" si="133"/>
        <v>1</v>
      </c>
      <c r="CQ82" s="20">
        <f t="shared" si="134"/>
        <v>1</v>
      </c>
      <c r="CR82" s="20">
        <f t="shared" si="135"/>
        <v>1</v>
      </c>
      <c r="CS82" s="20">
        <f t="shared" si="136"/>
        <v>1</v>
      </c>
      <c r="CT82" s="20">
        <f t="shared" si="137"/>
        <v>0</v>
      </c>
      <c r="CU82" s="20">
        <f t="shared" si="138"/>
        <v>0</v>
      </c>
      <c r="CV82" s="20">
        <f t="shared" si="139"/>
        <v>0</v>
      </c>
    </row>
    <row r="83" ht="12.75" customHeight="1">
      <c r="A83" s="13">
        <v>59.0</v>
      </c>
      <c r="B83" s="13">
        <v>2019.0</v>
      </c>
      <c r="C83" s="13">
        <v>6.0</v>
      </c>
      <c r="D83" s="13">
        <v>4.0</v>
      </c>
      <c r="E83" s="13">
        <v>4.0</v>
      </c>
      <c r="F83" s="13">
        <v>4.0</v>
      </c>
      <c r="G83" s="13">
        <v>5.7</v>
      </c>
      <c r="H83" s="13">
        <v>6.2</v>
      </c>
      <c r="I83" s="13">
        <v>5.8</v>
      </c>
      <c r="J83" s="13">
        <v>4.6</v>
      </c>
      <c r="K83" s="13">
        <v>5.3</v>
      </c>
      <c r="L83" s="13">
        <v>4.5</v>
      </c>
      <c r="M83" s="13">
        <v>4.0</v>
      </c>
      <c r="N83" s="13">
        <v>4.5</v>
      </c>
      <c r="O83" s="13">
        <v>4.1</v>
      </c>
      <c r="P83" s="13">
        <v>4.4</v>
      </c>
      <c r="Q83" s="13">
        <v>7.0</v>
      </c>
      <c r="R83" s="13">
        <v>4.5</v>
      </c>
      <c r="S83" s="13">
        <v>5.0</v>
      </c>
      <c r="T83" s="13">
        <v>4.7</v>
      </c>
      <c r="U83" s="13">
        <v>4.6</v>
      </c>
      <c r="V83" s="13">
        <v>4.3</v>
      </c>
      <c r="W83" s="13">
        <v>5.8</v>
      </c>
      <c r="X83" s="13"/>
      <c r="Y83" s="13">
        <v>5.0</v>
      </c>
      <c r="Z83" s="13">
        <v>4.7</v>
      </c>
      <c r="AA83" s="13">
        <v>4.9</v>
      </c>
      <c r="AB83" s="13">
        <v>5.8</v>
      </c>
      <c r="AC83" s="13">
        <v>4.5</v>
      </c>
      <c r="AD83" s="13">
        <v>4.8</v>
      </c>
      <c r="AE83" s="13">
        <v>4.0</v>
      </c>
      <c r="AF83" s="13"/>
      <c r="AG83" s="13"/>
      <c r="AH83" s="13"/>
      <c r="AI83" s="13">
        <v>5.3</v>
      </c>
      <c r="AJ83" s="13">
        <v>4.7</v>
      </c>
      <c r="AK83" s="13"/>
      <c r="AL83" s="13"/>
      <c r="AM83" s="13"/>
      <c r="AN83" s="13"/>
      <c r="AO83" s="13">
        <v>4.7</v>
      </c>
      <c r="AP83" s="13">
        <v>4.5</v>
      </c>
      <c r="AQ83" s="13"/>
      <c r="AR83" s="13"/>
      <c r="AS83" s="13"/>
      <c r="AT83" s="13"/>
      <c r="AU83" s="13"/>
      <c r="AV83" s="13">
        <v>4.8</v>
      </c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5.1</v>
      </c>
      <c r="BR83" s="13">
        <v>5.6</v>
      </c>
      <c r="BS83" s="13">
        <v>4.2</v>
      </c>
      <c r="BT83" s="13"/>
      <c r="BU83" s="13"/>
      <c r="BV83" s="13"/>
      <c r="BX83" s="20">
        <v>2019.0</v>
      </c>
      <c r="BY83" s="13">
        <f t="shared" si="118"/>
        <v>184</v>
      </c>
      <c r="BZ83" s="20" t="str">
        <f t="shared" si="119"/>
        <v/>
      </c>
      <c r="CA83" s="20">
        <f t="shared" si="117"/>
        <v>59</v>
      </c>
      <c r="CB83" s="13">
        <f t="shared" si="120"/>
        <v>34</v>
      </c>
      <c r="CC83" s="13">
        <f t="shared" si="121"/>
        <v>40</v>
      </c>
      <c r="CD83" s="13">
        <f t="shared" si="122"/>
        <v>40</v>
      </c>
      <c r="CE83" s="13">
        <f t="shared" si="123"/>
        <v>36</v>
      </c>
      <c r="CF83" s="13">
        <f t="shared" si="124"/>
        <v>16</v>
      </c>
      <c r="CG83" s="13">
        <f t="shared" si="125"/>
        <v>12</v>
      </c>
      <c r="CH83" s="13">
        <f t="shared" si="126"/>
        <v>6</v>
      </c>
      <c r="CI83" s="13">
        <f t="shared" si="127"/>
        <v>0</v>
      </c>
      <c r="CJ83" s="13">
        <f t="shared" si="128"/>
        <v>0</v>
      </c>
      <c r="CK83" s="13">
        <f t="shared" si="129"/>
        <v>0</v>
      </c>
      <c r="CM83" s="20">
        <f t="shared" si="130"/>
        <v>0</v>
      </c>
      <c r="CN83" s="20">
        <f t="shared" si="131"/>
        <v>1</v>
      </c>
      <c r="CO83" s="20">
        <f t="shared" si="132"/>
        <v>1</v>
      </c>
      <c r="CP83" s="20">
        <f t="shared" si="133"/>
        <v>0</v>
      </c>
      <c r="CQ83" s="20">
        <f t="shared" si="134"/>
        <v>0</v>
      </c>
      <c r="CR83" s="20">
        <f t="shared" si="135"/>
        <v>0</v>
      </c>
      <c r="CS83" s="20">
        <f t="shared" si="136"/>
        <v>0</v>
      </c>
      <c r="CT83" s="20">
        <f t="shared" si="137"/>
        <v>0</v>
      </c>
      <c r="CU83" s="20">
        <f t="shared" si="138"/>
        <v>0</v>
      </c>
      <c r="CV83" s="20">
        <f t="shared" si="139"/>
        <v>0</v>
      </c>
    </row>
    <row r="84" ht="12.75" customHeight="1">
      <c r="A84" s="13">
        <v>60.0</v>
      </c>
      <c r="B84" s="13">
        <v>2019.0</v>
      </c>
      <c r="C84" s="13">
        <v>6.5</v>
      </c>
      <c r="D84" s="13">
        <v>4.8</v>
      </c>
      <c r="E84" s="13">
        <v>4.3</v>
      </c>
      <c r="F84" s="13">
        <v>4.5</v>
      </c>
      <c r="G84" s="13">
        <v>4.2</v>
      </c>
      <c r="H84" s="13">
        <v>5.8</v>
      </c>
      <c r="I84" s="13">
        <v>5.5</v>
      </c>
      <c r="J84" s="13">
        <v>5.2</v>
      </c>
      <c r="K84" s="13">
        <v>4.8</v>
      </c>
      <c r="L84" s="13">
        <v>5.1</v>
      </c>
      <c r="M84" s="13">
        <v>5.8</v>
      </c>
      <c r="N84" s="13">
        <v>4.5</v>
      </c>
      <c r="O84" s="13">
        <v>4.5</v>
      </c>
      <c r="P84" s="13">
        <v>6.3</v>
      </c>
      <c r="Q84" s="13">
        <v>6.9</v>
      </c>
      <c r="R84" s="13">
        <v>4.7</v>
      </c>
      <c r="S84" s="13">
        <v>4.3</v>
      </c>
      <c r="T84" s="13">
        <v>5.5</v>
      </c>
      <c r="U84" s="13">
        <v>6.0</v>
      </c>
      <c r="V84" s="13">
        <v>5.2</v>
      </c>
      <c r="W84" s="13">
        <v>6.3</v>
      </c>
      <c r="X84" s="13">
        <v>6.5</v>
      </c>
      <c r="Y84" s="13">
        <v>6.1</v>
      </c>
      <c r="Z84" s="13">
        <v>5.4</v>
      </c>
      <c r="AA84" s="13">
        <v>5.8</v>
      </c>
      <c r="AB84" s="13">
        <v>6.7</v>
      </c>
      <c r="AC84" s="13">
        <v>5.2</v>
      </c>
      <c r="AD84" s="13">
        <v>5.9</v>
      </c>
      <c r="AE84" s="13">
        <v>6.8</v>
      </c>
      <c r="AF84" s="13">
        <v>6.7</v>
      </c>
      <c r="AG84" s="13">
        <v>5.8</v>
      </c>
      <c r="AH84" s="13">
        <v>6.5</v>
      </c>
      <c r="AI84" s="13">
        <v>6.4</v>
      </c>
      <c r="AJ84" s="13">
        <v>5.8</v>
      </c>
      <c r="AK84" s="13">
        <v>5.3</v>
      </c>
      <c r="AL84" s="13">
        <v>5.9</v>
      </c>
      <c r="AM84" s="13">
        <v>6.7</v>
      </c>
      <c r="AN84" s="13">
        <v>6.1</v>
      </c>
      <c r="AO84" s="13">
        <v>5.4</v>
      </c>
      <c r="AP84" s="13">
        <v>6.3</v>
      </c>
      <c r="AQ84" s="13">
        <v>6.8</v>
      </c>
      <c r="AR84" s="13">
        <v>6.1</v>
      </c>
      <c r="AS84" s="13">
        <v>5.9</v>
      </c>
      <c r="AT84" s="13">
        <v>5.4</v>
      </c>
      <c r="AU84" s="13">
        <v>5.1</v>
      </c>
      <c r="AV84" s="13">
        <v>6.4</v>
      </c>
      <c r="AW84" s="13">
        <v>6.0</v>
      </c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>
        <v>5.4</v>
      </c>
      <c r="BQ84" s="13">
        <v>4.7</v>
      </c>
      <c r="BR84" s="13">
        <v>4.8</v>
      </c>
      <c r="BS84" s="13">
        <v>5.8</v>
      </c>
      <c r="BT84" s="13" t="s">
        <v>196</v>
      </c>
      <c r="BU84" s="13" t="s">
        <v>184</v>
      </c>
      <c r="BV84" s="13"/>
      <c r="BX84" s="20">
        <v>2019.0</v>
      </c>
      <c r="BY84" s="13">
        <f t="shared" si="118"/>
        <v>268</v>
      </c>
      <c r="BZ84" s="20" t="str">
        <f t="shared" si="119"/>
        <v/>
      </c>
      <c r="CA84" s="20">
        <f t="shared" si="117"/>
        <v>60</v>
      </c>
      <c r="CB84" s="13">
        <f t="shared" si="120"/>
        <v>38</v>
      </c>
      <c r="CC84" s="13">
        <f t="shared" si="121"/>
        <v>40</v>
      </c>
      <c r="CD84" s="13">
        <f t="shared" si="122"/>
        <v>40</v>
      </c>
      <c r="CE84" s="13">
        <f t="shared" si="123"/>
        <v>40</v>
      </c>
      <c r="CF84" s="13">
        <f t="shared" si="124"/>
        <v>36</v>
      </c>
      <c r="CG84" s="13">
        <f t="shared" si="125"/>
        <v>32</v>
      </c>
      <c r="CH84" s="13">
        <f t="shared" si="126"/>
        <v>34</v>
      </c>
      <c r="CI84" s="13">
        <f t="shared" si="127"/>
        <v>4</v>
      </c>
      <c r="CJ84" s="13">
        <f t="shared" si="128"/>
        <v>4</v>
      </c>
      <c r="CK84" s="13">
        <f t="shared" si="129"/>
        <v>0</v>
      </c>
      <c r="CM84" s="20">
        <f t="shared" si="130"/>
        <v>1</v>
      </c>
      <c r="CN84" s="20">
        <f t="shared" si="131"/>
        <v>1</v>
      </c>
      <c r="CO84" s="20">
        <f t="shared" si="132"/>
        <v>1</v>
      </c>
      <c r="CP84" s="20">
        <f t="shared" si="133"/>
        <v>1</v>
      </c>
      <c r="CQ84" s="20">
        <f t="shared" si="134"/>
        <v>1</v>
      </c>
      <c r="CR84" s="20">
        <f t="shared" si="135"/>
        <v>1</v>
      </c>
      <c r="CS84" s="20">
        <f t="shared" si="136"/>
        <v>1</v>
      </c>
      <c r="CT84" s="20">
        <f t="shared" si="137"/>
        <v>0</v>
      </c>
      <c r="CU84" s="20">
        <f t="shared" si="138"/>
        <v>0</v>
      </c>
      <c r="CV84" s="20">
        <f t="shared" si="139"/>
        <v>0</v>
      </c>
    </row>
    <row r="85" ht="12.75" customHeight="1">
      <c r="A85" s="13">
        <v>61.0</v>
      </c>
      <c r="B85" s="13">
        <v>2019.0</v>
      </c>
      <c r="C85" s="13">
        <v>4.4</v>
      </c>
      <c r="D85" s="13">
        <v>4.0</v>
      </c>
      <c r="E85" s="13">
        <v>4.5</v>
      </c>
      <c r="F85" s="13">
        <v>4.0</v>
      </c>
      <c r="G85" s="13">
        <v>5.6</v>
      </c>
      <c r="H85" s="13">
        <v>4.1</v>
      </c>
      <c r="I85" s="13">
        <v>6.5</v>
      </c>
      <c r="J85" s="13">
        <v>1.7</v>
      </c>
      <c r="K85" s="13">
        <v>5.1</v>
      </c>
      <c r="L85" s="13">
        <v>5.2</v>
      </c>
      <c r="M85" s="13">
        <v>5.9</v>
      </c>
      <c r="N85" s="13">
        <v>4.1</v>
      </c>
      <c r="O85" s="13">
        <v>6.2</v>
      </c>
      <c r="P85" s="13">
        <v>6.3</v>
      </c>
      <c r="Q85" s="13">
        <v>7.0</v>
      </c>
      <c r="R85" s="13">
        <v>4.1</v>
      </c>
      <c r="S85" s="13">
        <v>4.0</v>
      </c>
      <c r="T85" s="13">
        <v>5.2</v>
      </c>
      <c r="U85" s="13">
        <v>4.0</v>
      </c>
      <c r="V85" s="13">
        <v>5.1</v>
      </c>
      <c r="W85" s="13">
        <v>5.3</v>
      </c>
      <c r="X85" s="13">
        <v>6.7</v>
      </c>
      <c r="Y85" s="13">
        <v>5.0</v>
      </c>
      <c r="Z85" s="13">
        <v>5.1</v>
      </c>
      <c r="AA85" s="13">
        <v>3.9</v>
      </c>
      <c r="AB85" s="13">
        <v>5.6</v>
      </c>
      <c r="AC85" s="13">
        <v>4.7</v>
      </c>
      <c r="AD85" s="13">
        <v>5.9</v>
      </c>
      <c r="AE85" s="13">
        <v>5.4</v>
      </c>
      <c r="AF85" s="13">
        <v>6.2</v>
      </c>
      <c r="AG85" s="13">
        <v>5.4</v>
      </c>
      <c r="AH85" s="13">
        <v>5.4</v>
      </c>
      <c r="AI85" s="13">
        <v>5.5</v>
      </c>
      <c r="AJ85" s="13">
        <v>3.7</v>
      </c>
      <c r="AK85" s="13">
        <v>3.3</v>
      </c>
      <c r="AL85" s="13">
        <v>5.3</v>
      </c>
      <c r="AM85" s="13">
        <v>6.0</v>
      </c>
      <c r="AN85" s="13">
        <v>4.8</v>
      </c>
      <c r="AO85" s="13">
        <v>3.5</v>
      </c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>
        <v>5.3</v>
      </c>
      <c r="BQ85" s="13">
        <v>4.5</v>
      </c>
      <c r="BR85" s="13">
        <v>5.4</v>
      </c>
      <c r="BS85" s="13">
        <v>5.0</v>
      </c>
      <c r="BT85" s="13" t="s">
        <v>200</v>
      </c>
      <c r="BU85" s="13"/>
      <c r="BV85" s="13"/>
      <c r="BX85" s="20">
        <v>2019.0</v>
      </c>
      <c r="BY85" s="13">
        <f t="shared" si="118"/>
        <v>194</v>
      </c>
      <c r="BZ85" s="20" t="str">
        <f t="shared" si="119"/>
        <v/>
      </c>
      <c r="CA85" s="20">
        <f t="shared" si="117"/>
        <v>61</v>
      </c>
      <c r="CB85" s="13">
        <f t="shared" si="120"/>
        <v>38</v>
      </c>
      <c r="CC85" s="13">
        <f t="shared" si="121"/>
        <v>36</v>
      </c>
      <c r="CD85" s="13">
        <f t="shared" si="122"/>
        <v>40</v>
      </c>
      <c r="CE85" s="13">
        <f t="shared" si="123"/>
        <v>34</v>
      </c>
      <c r="CF85" s="13">
        <f t="shared" si="124"/>
        <v>26</v>
      </c>
      <c r="CG85" s="13">
        <f t="shared" si="125"/>
        <v>16</v>
      </c>
      <c r="CH85" s="13">
        <f t="shared" si="126"/>
        <v>0</v>
      </c>
      <c r="CI85" s="13">
        <f t="shared" si="127"/>
        <v>4</v>
      </c>
      <c r="CJ85" s="13">
        <f t="shared" si="128"/>
        <v>0</v>
      </c>
      <c r="CK85" s="13">
        <f t="shared" si="129"/>
        <v>0</v>
      </c>
      <c r="CM85" s="20">
        <f t="shared" si="130"/>
        <v>1</v>
      </c>
      <c r="CN85" s="20">
        <f t="shared" si="131"/>
        <v>0</v>
      </c>
      <c r="CO85" s="20">
        <f t="shared" si="132"/>
        <v>1</v>
      </c>
      <c r="CP85" s="20">
        <f t="shared" si="133"/>
        <v>0</v>
      </c>
      <c r="CQ85" s="20">
        <f t="shared" si="134"/>
        <v>0</v>
      </c>
      <c r="CR85" s="20">
        <f t="shared" si="135"/>
        <v>0</v>
      </c>
      <c r="CS85" s="20">
        <f t="shared" si="136"/>
        <v>0</v>
      </c>
      <c r="CT85" s="20">
        <f t="shared" si="137"/>
        <v>0</v>
      </c>
      <c r="CU85" s="20">
        <f t="shared" si="138"/>
        <v>0</v>
      </c>
      <c r="CV85" s="20">
        <f t="shared" si="139"/>
        <v>0</v>
      </c>
    </row>
    <row r="86" ht="12.75" customHeight="1">
      <c r="A86" s="13">
        <v>62.0</v>
      </c>
      <c r="B86" s="13">
        <v>2019.0</v>
      </c>
      <c r="C86" s="13">
        <v>5.5</v>
      </c>
      <c r="D86" s="13">
        <v>5.7</v>
      </c>
      <c r="E86" s="13">
        <v>4.1</v>
      </c>
      <c r="F86" s="13">
        <v>5.4</v>
      </c>
      <c r="G86" s="13">
        <v>4.2</v>
      </c>
      <c r="H86" s="13">
        <v>6.0</v>
      </c>
      <c r="I86" s="13">
        <v>5.7</v>
      </c>
      <c r="J86" s="13">
        <v>5.1</v>
      </c>
      <c r="K86" s="13">
        <v>5.0</v>
      </c>
      <c r="L86" s="13">
        <v>4.7</v>
      </c>
      <c r="M86" s="13">
        <v>4.9</v>
      </c>
      <c r="N86" s="13">
        <v>5.4</v>
      </c>
      <c r="O86" s="13">
        <v>4.8</v>
      </c>
      <c r="P86" s="13">
        <v>6.0</v>
      </c>
      <c r="Q86" s="13">
        <v>6.2</v>
      </c>
      <c r="R86" s="13">
        <v>4.8</v>
      </c>
      <c r="S86" s="13">
        <v>5.0</v>
      </c>
      <c r="T86" s="13">
        <v>3.5</v>
      </c>
      <c r="U86" s="13">
        <v>6.3</v>
      </c>
      <c r="V86" s="13">
        <v>5.2</v>
      </c>
      <c r="W86" s="13">
        <v>5.9</v>
      </c>
      <c r="X86" s="13">
        <v>6.1</v>
      </c>
      <c r="Y86" s="13">
        <v>5.1</v>
      </c>
      <c r="Z86" s="13">
        <v>3.5</v>
      </c>
      <c r="AA86" s="13">
        <v>4.3</v>
      </c>
      <c r="AB86" s="13">
        <v>5.7</v>
      </c>
      <c r="AC86" s="13">
        <v>3.6</v>
      </c>
      <c r="AD86" s="13">
        <v>5.2</v>
      </c>
      <c r="AE86" s="13">
        <v>5.4</v>
      </c>
      <c r="AF86" s="13">
        <v>6.6</v>
      </c>
      <c r="AG86" s="13"/>
      <c r="AH86" s="13">
        <v>4.6</v>
      </c>
      <c r="AI86" s="13"/>
      <c r="AJ86" s="13">
        <v>4.0</v>
      </c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>
        <v>5.5</v>
      </c>
      <c r="BQ86" s="13">
        <v>5.5</v>
      </c>
      <c r="BR86" s="13">
        <v>5.0</v>
      </c>
      <c r="BS86" s="13">
        <v>4.9</v>
      </c>
      <c r="BT86" s="13"/>
      <c r="BU86" s="13"/>
      <c r="BV86" s="13" t="s">
        <v>163</v>
      </c>
      <c r="BX86" s="20">
        <v>2019.0</v>
      </c>
      <c r="BY86" s="13">
        <f t="shared" si="118"/>
        <v>164</v>
      </c>
      <c r="BZ86" s="20" t="str">
        <f t="shared" si="119"/>
        <v/>
      </c>
      <c r="CA86" s="20">
        <f t="shared" si="117"/>
        <v>62</v>
      </c>
      <c r="CB86" s="13">
        <f t="shared" si="120"/>
        <v>38</v>
      </c>
      <c r="CC86" s="13">
        <f t="shared" si="121"/>
        <v>40</v>
      </c>
      <c r="CD86" s="13">
        <f t="shared" si="122"/>
        <v>34</v>
      </c>
      <c r="CE86" s="13">
        <f t="shared" si="123"/>
        <v>28</v>
      </c>
      <c r="CF86" s="13">
        <f t="shared" si="124"/>
        <v>20</v>
      </c>
      <c r="CG86" s="13">
        <f t="shared" si="125"/>
        <v>0</v>
      </c>
      <c r="CH86" s="13">
        <f t="shared" si="126"/>
        <v>0</v>
      </c>
      <c r="CI86" s="13">
        <f t="shared" si="127"/>
        <v>0</v>
      </c>
      <c r="CJ86" s="13">
        <f t="shared" si="128"/>
        <v>0</v>
      </c>
      <c r="CK86" s="13">
        <f t="shared" si="129"/>
        <v>4</v>
      </c>
      <c r="CM86" s="20">
        <f t="shared" si="130"/>
        <v>1</v>
      </c>
      <c r="CN86" s="20">
        <f t="shared" si="131"/>
        <v>1</v>
      </c>
      <c r="CO86" s="20">
        <f t="shared" si="132"/>
        <v>0</v>
      </c>
      <c r="CP86" s="20">
        <f t="shared" si="133"/>
        <v>0</v>
      </c>
      <c r="CQ86" s="20">
        <f t="shared" si="134"/>
        <v>0</v>
      </c>
      <c r="CR86" s="20">
        <f t="shared" si="135"/>
        <v>0</v>
      </c>
      <c r="CS86" s="20">
        <f t="shared" si="136"/>
        <v>0</v>
      </c>
      <c r="CT86" s="20">
        <f t="shared" si="137"/>
        <v>0</v>
      </c>
      <c r="CU86" s="20">
        <f t="shared" si="138"/>
        <v>0</v>
      </c>
      <c r="CV86" s="20">
        <f t="shared" si="139"/>
        <v>0</v>
      </c>
    </row>
    <row r="87" ht="12.75" customHeight="1">
      <c r="A87" s="13">
        <v>63.0</v>
      </c>
      <c r="B87" s="13">
        <v>2019.0</v>
      </c>
      <c r="C87" s="13">
        <v>5.5</v>
      </c>
      <c r="D87" s="13">
        <v>4.0</v>
      </c>
      <c r="E87" s="13">
        <v>5.0</v>
      </c>
      <c r="F87" s="13">
        <v>4.1</v>
      </c>
      <c r="G87" s="13">
        <v>4.1</v>
      </c>
      <c r="H87" s="13">
        <v>5.2</v>
      </c>
      <c r="I87" s="13">
        <v>6.3</v>
      </c>
      <c r="J87" s="13">
        <v>5.1</v>
      </c>
      <c r="K87" s="13">
        <v>4.5</v>
      </c>
      <c r="L87" s="13">
        <v>4.6</v>
      </c>
      <c r="M87" s="13">
        <v>5.4</v>
      </c>
      <c r="N87" s="13">
        <v>4.7</v>
      </c>
      <c r="O87" s="13">
        <v>5.5</v>
      </c>
      <c r="P87" s="13">
        <v>7.0</v>
      </c>
      <c r="Q87" s="13">
        <v>6.8</v>
      </c>
      <c r="R87" s="13">
        <v>5.3</v>
      </c>
      <c r="S87" s="13">
        <v>4.5</v>
      </c>
      <c r="T87" s="13">
        <v>5.0</v>
      </c>
      <c r="U87" s="13">
        <v>5.5</v>
      </c>
      <c r="V87" s="13">
        <v>4.9</v>
      </c>
      <c r="W87" s="13">
        <v>6.1</v>
      </c>
      <c r="X87" s="13">
        <v>6.6</v>
      </c>
      <c r="Y87" s="13">
        <v>4.3</v>
      </c>
      <c r="Z87" s="13">
        <v>5.4</v>
      </c>
      <c r="AA87" s="13">
        <v>5.1</v>
      </c>
      <c r="AB87" s="13">
        <v>6.0</v>
      </c>
      <c r="AC87" s="13">
        <v>5.1</v>
      </c>
      <c r="AD87" s="13">
        <v>6.1</v>
      </c>
      <c r="AE87" s="13">
        <v>4.6</v>
      </c>
      <c r="AF87" s="13">
        <v>5.4</v>
      </c>
      <c r="AG87" s="13">
        <v>5.4</v>
      </c>
      <c r="AH87" s="13">
        <v>6.6</v>
      </c>
      <c r="AI87" s="13">
        <v>4.3</v>
      </c>
      <c r="AJ87" s="13">
        <v>4.0</v>
      </c>
      <c r="AK87" s="13">
        <v>4.2</v>
      </c>
      <c r="AL87" s="13">
        <v>5.5</v>
      </c>
      <c r="AM87" s="13">
        <v>6.4</v>
      </c>
      <c r="AN87" s="13">
        <v>6.3</v>
      </c>
      <c r="AO87" s="13">
        <v>4.9</v>
      </c>
      <c r="AP87" s="13">
        <v>4.6</v>
      </c>
      <c r="AQ87" s="13">
        <v>6.7</v>
      </c>
      <c r="AR87" s="13">
        <v>5.8</v>
      </c>
      <c r="AS87" s="13">
        <v>5.5</v>
      </c>
      <c r="AT87" s="13">
        <v>5.1</v>
      </c>
      <c r="AU87" s="13">
        <v>5.3</v>
      </c>
      <c r="AV87" s="13">
        <v>5.9</v>
      </c>
      <c r="AW87" s="13">
        <v>5.3</v>
      </c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>
        <v>4.0</v>
      </c>
      <c r="BS87" s="13">
        <v>5.0</v>
      </c>
      <c r="BT87" s="13" t="s">
        <v>171</v>
      </c>
      <c r="BU87" s="13" t="s">
        <v>167</v>
      </c>
      <c r="BV87" s="13"/>
      <c r="BX87" s="20">
        <v>2019.0</v>
      </c>
      <c r="BY87" s="13">
        <f t="shared" si="118"/>
        <v>260</v>
      </c>
      <c r="BZ87" s="20" t="str">
        <f t="shared" si="119"/>
        <v/>
      </c>
      <c r="CA87" s="20">
        <f t="shared" si="117"/>
        <v>63</v>
      </c>
      <c r="CB87" s="13">
        <f t="shared" si="120"/>
        <v>34</v>
      </c>
      <c r="CC87" s="13">
        <f t="shared" si="121"/>
        <v>36</v>
      </c>
      <c r="CD87" s="13">
        <f t="shared" si="122"/>
        <v>40</v>
      </c>
      <c r="CE87" s="13">
        <f t="shared" si="123"/>
        <v>40</v>
      </c>
      <c r="CF87" s="13">
        <f t="shared" si="124"/>
        <v>36</v>
      </c>
      <c r="CG87" s="13">
        <f t="shared" si="125"/>
        <v>32</v>
      </c>
      <c r="CH87" s="13">
        <f t="shared" si="126"/>
        <v>34</v>
      </c>
      <c r="CI87" s="13">
        <f t="shared" si="127"/>
        <v>4</v>
      </c>
      <c r="CJ87" s="13">
        <f t="shared" si="128"/>
        <v>4</v>
      </c>
      <c r="CK87" s="13">
        <f t="shared" si="129"/>
        <v>0</v>
      </c>
      <c r="CM87" s="20">
        <f t="shared" si="130"/>
        <v>0</v>
      </c>
      <c r="CN87" s="20">
        <f t="shared" si="131"/>
        <v>0</v>
      </c>
      <c r="CO87" s="20">
        <f t="shared" si="132"/>
        <v>1</v>
      </c>
      <c r="CP87" s="20">
        <f t="shared" si="133"/>
        <v>1</v>
      </c>
      <c r="CQ87" s="20">
        <f t="shared" si="134"/>
        <v>1</v>
      </c>
      <c r="CR87" s="20">
        <f t="shared" si="135"/>
        <v>1</v>
      </c>
      <c r="CS87" s="20">
        <f t="shared" si="136"/>
        <v>1</v>
      </c>
      <c r="CT87" s="20">
        <f t="shared" si="137"/>
        <v>0</v>
      </c>
      <c r="CU87" s="20">
        <f t="shared" si="138"/>
        <v>0</v>
      </c>
      <c r="CV87" s="20">
        <f t="shared" si="139"/>
        <v>0</v>
      </c>
    </row>
    <row r="88" ht="12.75" customHeight="1">
      <c r="A88" s="13">
        <v>64.0</v>
      </c>
      <c r="B88" s="13">
        <v>2019.0</v>
      </c>
      <c r="C88" s="13">
        <v>5.8</v>
      </c>
      <c r="D88" s="13">
        <v>4.2</v>
      </c>
      <c r="E88" s="13">
        <v>4.7</v>
      </c>
      <c r="F88" s="13">
        <v>5.2</v>
      </c>
      <c r="G88" s="13">
        <v>5.9</v>
      </c>
      <c r="H88" s="13">
        <v>4.8</v>
      </c>
      <c r="I88" s="13">
        <v>6.3</v>
      </c>
      <c r="J88" s="13">
        <v>4.4</v>
      </c>
      <c r="K88" s="13">
        <v>5.0</v>
      </c>
      <c r="L88" s="13">
        <v>4.1</v>
      </c>
      <c r="M88" s="13">
        <v>5.0</v>
      </c>
      <c r="N88" s="13">
        <v>4.2</v>
      </c>
      <c r="O88" s="13">
        <v>5.4</v>
      </c>
      <c r="P88" s="13">
        <v>6.8</v>
      </c>
      <c r="Q88" s="13">
        <v>5.7</v>
      </c>
      <c r="R88" s="13">
        <v>3.5</v>
      </c>
      <c r="S88" s="13">
        <v>4.7</v>
      </c>
      <c r="T88" s="13">
        <v>5.0</v>
      </c>
      <c r="U88" s="13">
        <v>5.7</v>
      </c>
      <c r="V88" s="13">
        <v>4.3</v>
      </c>
      <c r="W88" s="13">
        <v>5.3</v>
      </c>
      <c r="X88" s="13">
        <v>5.6</v>
      </c>
      <c r="Y88" s="13"/>
      <c r="Z88" s="13"/>
      <c r="AA88" s="13"/>
      <c r="AB88" s="13">
        <v>5.3</v>
      </c>
      <c r="AC88" s="13"/>
      <c r="AD88" s="13">
        <v>5.5</v>
      </c>
      <c r="AE88" s="13"/>
      <c r="AF88" s="13">
        <v>6.5</v>
      </c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>
        <v>5.5</v>
      </c>
      <c r="BQ88" s="13">
        <v>4.7</v>
      </c>
      <c r="BR88" s="13">
        <v>4.7</v>
      </c>
      <c r="BS88" s="13">
        <v>4.5</v>
      </c>
      <c r="BT88" s="13"/>
      <c r="BU88" s="13"/>
      <c r="BV88" s="13"/>
      <c r="BX88" s="20">
        <v>2019.0</v>
      </c>
      <c r="BY88" s="13">
        <f t="shared" si="118"/>
        <v>132</v>
      </c>
      <c r="BZ88" s="20" t="str">
        <f t="shared" si="119"/>
        <v/>
      </c>
      <c r="CA88" s="20">
        <f t="shared" si="117"/>
        <v>64</v>
      </c>
      <c r="CB88" s="13">
        <f t="shared" si="120"/>
        <v>38</v>
      </c>
      <c r="CC88" s="13">
        <f t="shared" si="121"/>
        <v>40</v>
      </c>
      <c r="CD88" s="13">
        <f t="shared" si="122"/>
        <v>34</v>
      </c>
      <c r="CE88" s="13">
        <f t="shared" si="123"/>
        <v>16</v>
      </c>
      <c r="CF88" s="13">
        <f t="shared" si="124"/>
        <v>4</v>
      </c>
      <c r="CG88" s="13">
        <f t="shared" si="125"/>
        <v>0</v>
      </c>
      <c r="CH88" s="13">
        <f t="shared" si="126"/>
        <v>0</v>
      </c>
      <c r="CI88" s="13">
        <f t="shared" si="127"/>
        <v>0</v>
      </c>
      <c r="CJ88" s="13">
        <f t="shared" si="128"/>
        <v>0</v>
      </c>
      <c r="CK88" s="13">
        <f t="shared" si="129"/>
        <v>0</v>
      </c>
      <c r="CM88" s="20">
        <f t="shared" si="130"/>
        <v>1</v>
      </c>
      <c r="CN88" s="20">
        <f t="shared" si="131"/>
        <v>1</v>
      </c>
      <c r="CO88" s="20">
        <f t="shared" si="132"/>
        <v>0</v>
      </c>
      <c r="CP88" s="20">
        <f t="shared" si="133"/>
        <v>0</v>
      </c>
      <c r="CQ88" s="20">
        <f t="shared" si="134"/>
        <v>0</v>
      </c>
      <c r="CR88" s="20">
        <f t="shared" si="135"/>
        <v>0</v>
      </c>
      <c r="CS88" s="20">
        <f t="shared" si="136"/>
        <v>0</v>
      </c>
      <c r="CT88" s="20">
        <f t="shared" si="137"/>
        <v>0</v>
      </c>
      <c r="CU88" s="20">
        <f t="shared" si="138"/>
        <v>0</v>
      </c>
      <c r="CV88" s="20">
        <f t="shared" si="139"/>
        <v>0</v>
      </c>
    </row>
    <row r="89" ht="12.75" customHeight="1">
      <c r="A89" s="13">
        <v>65.0</v>
      </c>
      <c r="B89" s="13">
        <v>2019.0</v>
      </c>
      <c r="C89" s="13">
        <v>6.3</v>
      </c>
      <c r="D89" s="13">
        <v>4.2</v>
      </c>
      <c r="E89" s="13">
        <v>4.4</v>
      </c>
      <c r="F89" s="13">
        <v>4.3</v>
      </c>
      <c r="G89" s="13">
        <v>5.3</v>
      </c>
      <c r="H89" s="13">
        <v>5.2</v>
      </c>
      <c r="I89" s="13">
        <v>5.5</v>
      </c>
      <c r="J89" s="13">
        <v>5.6</v>
      </c>
      <c r="K89" s="13">
        <v>4.5</v>
      </c>
      <c r="L89" s="13">
        <v>4.1</v>
      </c>
      <c r="M89" s="13">
        <v>4.0</v>
      </c>
      <c r="N89" s="13">
        <v>4.3</v>
      </c>
      <c r="O89" s="13">
        <v>5.4</v>
      </c>
      <c r="P89" s="13">
        <v>6.3</v>
      </c>
      <c r="Q89" s="13">
        <v>7.0</v>
      </c>
      <c r="R89" s="13">
        <v>4.5</v>
      </c>
      <c r="S89" s="13">
        <v>5.5</v>
      </c>
      <c r="T89" s="13">
        <v>4.0</v>
      </c>
      <c r="U89" s="13">
        <v>4.6</v>
      </c>
      <c r="V89" s="13">
        <v>4.3</v>
      </c>
      <c r="W89" s="13">
        <v>5.8</v>
      </c>
      <c r="X89" s="13">
        <v>6.9</v>
      </c>
      <c r="Y89" s="13">
        <v>5.7</v>
      </c>
      <c r="Z89" s="13">
        <v>5.8</v>
      </c>
      <c r="AA89" s="13">
        <v>5.1</v>
      </c>
      <c r="AB89" s="13">
        <v>6.2</v>
      </c>
      <c r="AC89" s="13">
        <v>5.2</v>
      </c>
      <c r="AD89" s="13">
        <v>5.6</v>
      </c>
      <c r="AE89" s="13">
        <v>5.3</v>
      </c>
      <c r="AF89" s="13">
        <v>6.7</v>
      </c>
      <c r="AG89" s="13">
        <v>5.4</v>
      </c>
      <c r="AH89" s="13">
        <v>5.7</v>
      </c>
      <c r="AI89" s="13">
        <v>5.9</v>
      </c>
      <c r="AJ89" s="13">
        <v>5.1</v>
      </c>
      <c r="AK89" s="13">
        <v>6.2</v>
      </c>
      <c r="AL89" s="13">
        <v>5.6</v>
      </c>
      <c r="AM89" s="13">
        <v>6.5</v>
      </c>
      <c r="AN89" s="13">
        <v>5.4</v>
      </c>
      <c r="AO89" s="13">
        <v>5.5</v>
      </c>
      <c r="AP89" s="13">
        <v>4.3</v>
      </c>
      <c r="AQ89" s="13"/>
      <c r="AR89" s="13">
        <v>5.4</v>
      </c>
      <c r="AS89" s="13">
        <v>5.1</v>
      </c>
      <c r="AT89" s="13">
        <v>5.5</v>
      </c>
      <c r="AU89" s="13">
        <v>5.4</v>
      </c>
      <c r="AV89" s="13">
        <v>6.0</v>
      </c>
      <c r="AW89" s="13">
        <v>5.4</v>
      </c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>
        <v>5.5</v>
      </c>
      <c r="BS89" s="13">
        <v>5.3</v>
      </c>
      <c r="BT89" s="13" t="s">
        <v>171</v>
      </c>
      <c r="BU89" s="13" t="s">
        <v>243</v>
      </c>
      <c r="BV89" s="13"/>
      <c r="BX89" s="20">
        <v>2019.0</v>
      </c>
      <c r="BY89" s="13">
        <f t="shared" si="118"/>
        <v>256</v>
      </c>
      <c r="BZ89" s="20" t="str">
        <f t="shared" si="119"/>
        <v/>
      </c>
      <c r="CA89" s="20">
        <f t="shared" si="117"/>
        <v>65</v>
      </c>
      <c r="CB89" s="13">
        <f t="shared" si="120"/>
        <v>34</v>
      </c>
      <c r="CC89" s="13">
        <f t="shared" si="121"/>
        <v>36</v>
      </c>
      <c r="CD89" s="13">
        <f t="shared" si="122"/>
        <v>40</v>
      </c>
      <c r="CE89" s="13">
        <f t="shared" si="123"/>
        <v>40</v>
      </c>
      <c r="CF89" s="13">
        <f t="shared" si="124"/>
        <v>36</v>
      </c>
      <c r="CG89" s="13">
        <f t="shared" si="125"/>
        <v>28</v>
      </c>
      <c r="CH89" s="13">
        <f t="shared" si="126"/>
        <v>34</v>
      </c>
      <c r="CI89" s="13">
        <f t="shared" si="127"/>
        <v>4</v>
      </c>
      <c r="CJ89" s="13">
        <f t="shared" si="128"/>
        <v>4</v>
      </c>
      <c r="CK89" s="13">
        <f t="shared" si="129"/>
        <v>0</v>
      </c>
      <c r="CM89" s="20">
        <f t="shared" si="130"/>
        <v>0</v>
      </c>
      <c r="CN89" s="20">
        <f t="shared" si="131"/>
        <v>0</v>
      </c>
      <c r="CO89" s="20">
        <f t="shared" si="132"/>
        <v>1</v>
      </c>
      <c r="CP89" s="20">
        <f t="shared" si="133"/>
        <v>1</v>
      </c>
      <c r="CQ89" s="20">
        <f t="shared" si="134"/>
        <v>1</v>
      </c>
      <c r="CR89" s="20">
        <f t="shared" si="135"/>
        <v>0</v>
      </c>
      <c r="CS89" s="20">
        <f t="shared" si="136"/>
        <v>1</v>
      </c>
      <c r="CT89" s="20">
        <f t="shared" si="137"/>
        <v>0</v>
      </c>
      <c r="CU89" s="20">
        <f t="shared" si="138"/>
        <v>0</v>
      </c>
      <c r="CV89" s="20">
        <f t="shared" si="139"/>
        <v>0</v>
      </c>
    </row>
    <row r="90" ht="12.75" customHeight="1">
      <c r="A90" s="13">
        <v>66.0</v>
      </c>
      <c r="B90" s="13">
        <v>2019.0</v>
      </c>
      <c r="C90" s="13">
        <v>5.5</v>
      </c>
      <c r="D90" s="13">
        <v>5.1</v>
      </c>
      <c r="E90" s="13">
        <v>5.2</v>
      </c>
      <c r="F90" s="13">
        <v>5.0</v>
      </c>
      <c r="G90" s="13">
        <v>4.4</v>
      </c>
      <c r="H90" s="13">
        <v>5.8</v>
      </c>
      <c r="I90" s="13">
        <v>6.2</v>
      </c>
      <c r="J90" s="13">
        <v>4.1</v>
      </c>
      <c r="K90" s="13">
        <v>4.8</v>
      </c>
      <c r="L90" s="13">
        <v>5.9</v>
      </c>
      <c r="M90" s="13">
        <v>4.1</v>
      </c>
      <c r="N90" s="13">
        <v>5.1</v>
      </c>
      <c r="O90" s="13">
        <v>5.3</v>
      </c>
      <c r="P90" s="13">
        <v>6.3</v>
      </c>
      <c r="Q90" s="13">
        <v>7.0</v>
      </c>
      <c r="R90" s="13">
        <v>4.9</v>
      </c>
      <c r="S90" s="13">
        <v>5.1</v>
      </c>
      <c r="T90" s="13">
        <v>4.2</v>
      </c>
      <c r="U90" s="13">
        <v>4.7</v>
      </c>
      <c r="V90" s="13">
        <v>4.7</v>
      </c>
      <c r="W90" s="13">
        <v>6.2</v>
      </c>
      <c r="X90" s="13">
        <v>5.5</v>
      </c>
      <c r="Y90" s="13">
        <v>5.8</v>
      </c>
      <c r="Z90" s="13">
        <v>5.2</v>
      </c>
      <c r="AA90" s="13">
        <v>5.3</v>
      </c>
      <c r="AB90" s="13">
        <v>6.4</v>
      </c>
      <c r="AC90" s="13">
        <v>5.3</v>
      </c>
      <c r="AD90" s="13">
        <v>5.6</v>
      </c>
      <c r="AE90" s="13">
        <v>6.2</v>
      </c>
      <c r="AF90" s="13">
        <v>6.4</v>
      </c>
      <c r="AG90" s="13"/>
      <c r="AH90" s="13"/>
      <c r="AI90" s="13">
        <v>5.4</v>
      </c>
      <c r="AJ90" s="13">
        <v>5.2</v>
      </c>
      <c r="AK90" s="13">
        <v>5.7</v>
      </c>
      <c r="AL90" s="13"/>
      <c r="AM90" s="13"/>
      <c r="AN90" s="13"/>
      <c r="AO90" s="13">
        <v>5.3</v>
      </c>
      <c r="AP90" s="13">
        <v>6.1</v>
      </c>
      <c r="AQ90" s="13">
        <v>6.8</v>
      </c>
      <c r="AR90" s="13"/>
      <c r="AS90" s="13"/>
      <c r="AT90" s="13"/>
      <c r="AU90" s="13"/>
      <c r="AV90" s="13">
        <v>5.6</v>
      </c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>
        <v>5.5</v>
      </c>
      <c r="BT90" s="13"/>
      <c r="BU90" s="13" t="s">
        <v>245</v>
      </c>
      <c r="BV90" s="13" t="s">
        <v>203</v>
      </c>
      <c r="BX90" s="20">
        <v>2019.0</v>
      </c>
      <c r="BY90" s="13">
        <f t="shared" si="118"/>
        <v>200</v>
      </c>
      <c r="BZ90" s="20" t="str">
        <f t="shared" si="119"/>
        <v/>
      </c>
      <c r="CA90" s="20">
        <f t="shared" si="117"/>
        <v>66</v>
      </c>
      <c r="CB90" s="13">
        <f t="shared" si="120"/>
        <v>34</v>
      </c>
      <c r="CC90" s="13">
        <f t="shared" si="121"/>
        <v>36</v>
      </c>
      <c r="CD90" s="13">
        <f t="shared" si="122"/>
        <v>36</v>
      </c>
      <c r="CE90" s="13">
        <f t="shared" si="123"/>
        <v>40</v>
      </c>
      <c r="CF90" s="13">
        <f t="shared" si="124"/>
        <v>24</v>
      </c>
      <c r="CG90" s="13">
        <f t="shared" si="125"/>
        <v>16</v>
      </c>
      <c r="CH90" s="13">
        <f t="shared" si="126"/>
        <v>6</v>
      </c>
      <c r="CI90" s="13">
        <f t="shared" si="127"/>
        <v>0</v>
      </c>
      <c r="CJ90" s="13">
        <f t="shared" si="128"/>
        <v>4</v>
      </c>
      <c r="CK90" s="13">
        <f t="shared" si="129"/>
        <v>4</v>
      </c>
      <c r="CM90" s="20">
        <f t="shared" si="130"/>
        <v>0</v>
      </c>
      <c r="CN90" s="20">
        <f t="shared" si="131"/>
        <v>0</v>
      </c>
      <c r="CO90" s="20">
        <f t="shared" si="132"/>
        <v>0</v>
      </c>
      <c r="CP90" s="20">
        <f t="shared" si="133"/>
        <v>1</v>
      </c>
      <c r="CQ90" s="20">
        <f t="shared" si="134"/>
        <v>0</v>
      </c>
      <c r="CR90" s="20">
        <f t="shared" si="135"/>
        <v>0</v>
      </c>
      <c r="CS90" s="20">
        <f t="shared" si="136"/>
        <v>0</v>
      </c>
      <c r="CT90" s="20">
        <f t="shared" si="137"/>
        <v>0</v>
      </c>
      <c r="CU90" s="20">
        <f t="shared" si="138"/>
        <v>0</v>
      </c>
      <c r="CV90" s="20">
        <f t="shared" si="139"/>
        <v>0</v>
      </c>
    </row>
    <row r="91" ht="12.75" customHeight="1">
      <c r="A91" s="13">
        <v>67.0</v>
      </c>
      <c r="B91" s="13">
        <v>2019.0</v>
      </c>
      <c r="C91" s="13">
        <v>5.7</v>
      </c>
      <c r="D91" s="13">
        <v>4.1</v>
      </c>
      <c r="E91" s="13">
        <v>4.0</v>
      </c>
      <c r="F91" s="13">
        <v>4.1</v>
      </c>
      <c r="G91" s="13">
        <v>5.6</v>
      </c>
      <c r="H91" s="13">
        <v>6.0</v>
      </c>
      <c r="I91" s="13">
        <v>5.8</v>
      </c>
      <c r="J91" s="13">
        <v>4.2</v>
      </c>
      <c r="K91" s="13">
        <v>5.3</v>
      </c>
      <c r="L91" s="13">
        <v>4.5</v>
      </c>
      <c r="M91" s="13">
        <v>5.5</v>
      </c>
      <c r="N91" s="13">
        <v>4.7</v>
      </c>
      <c r="O91" s="13">
        <v>6.1</v>
      </c>
      <c r="P91" s="13">
        <v>6.7</v>
      </c>
      <c r="Q91" s="13">
        <v>5.8</v>
      </c>
      <c r="R91" s="13">
        <v>4.2</v>
      </c>
      <c r="S91" s="13">
        <v>5.0</v>
      </c>
      <c r="T91" s="13">
        <v>5.0</v>
      </c>
      <c r="U91" s="13">
        <v>4.5</v>
      </c>
      <c r="V91" s="13">
        <v>4.9</v>
      </c>
      <c r="W91" s="13">
        <v>5.1</v>
      </c>
      <c r="X91" s="13"/>
      <c r="Y91" s="13">
        <v>3.5</v>
      </c>
      <c r="Z91" s="13">
        <v>4.8</v>
      </c>
      <c r="AA91" s="13">
        <v>5.0</v>
      </c>
      <c r="AB91" s="13">
        <v>4.2</v>
      </c>
      <c r="AC91" s="13">
        <v>3.5</v>
      </c>
      <c r="AD91" s="13">
        <v>6.1</v>
      </c>
      <c r="AE91" s="13">
        <v>5.0</v>
      </c>
      <c r="AF91" s="13">
        <v>6.5</v>
      </c>
      <c r="AG91" s="13"/>
      <c r="AH91" s="13">
        <v>5.3</v>
      </c>
      <c r="AI91" s="13">
        <v>5.8</v>
      </c>
      <c r="AJ91" s="13">
        <v>4.5</v>
      </c>
      <c r="AK91" s="13"/>
      <c r="AL91" s="13"/>
      <c r="AM91" s="13"/>
      <c r="AN91" s="13"/>
      <c r="AO91" s="13"/>
      <c r="AP91" s="13">
        <v>4.0</v>
      </c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>
        <v>4.6</v>
      </c>
      <c r="BQ91" s="13">
        <v>6.3</v>
      </c>
      <c r="BR91" s="13">
        <v>4.6</v>
      </c>
      <c r="BS91" s="13">
        <v>4.3</v>
      </c>
      <c r="BT91" s="13" t="s">
        <v>243</v>
      </c>
      <c r="BU91" s="13"/>
      <c r="BV91" s="13"/>
      <c r="BX91" s="20">
        <v>2019.0</v>
      </c>
      <c r="BY91" s="13">
        <f t="shared" si="118"/>
        <v>178</v>
      </c>
      <c r="BZ91" s="20" t="str">
        <f t="shared" si="119"/>
        <v/>
      </c>
      <c r="CA91" s="20">
        <f t="shared" si="117"/>
        <v>67</v>
      </c>
      <c r="CB91" s="13">
        <f t="shared" si="120"/>
        <v>38</v>
      </c>
      <c r="CC91" s="13">
        <f t="shared" si="121"/>
        <v>40</v>
      </c>
      <c r="CD91" s="13">
        <f t="shared" si="122"/>
        <v>40</v>
      </c>
      <c r="CE91" s="13">
        <f t="shared" si="123"/>
        <v>24</v>
      </c>
      <c r="CF91" s="13">
        <f t="shared" si="124"/>
        <v>26</v>
      </c>
      <c r="CG91" s="13">
        <f t="shared" si="125"/>
        <v>6</v>
      </c>
      <c r="CH91" s="13">
        <f t="shared" si="126"/>
        <v>0</v>
      </c>
      <c r="CI91" s="13">
        <f t="shared" si="127"/>
        <v>4</v>
      </c>
      <c r="CJ91" s="13">
        <f t="shared" si="128"/>
        <v>0</v>
      </c>
      <c r="CK91" s="13">
        <f t="shared" si="129"/>
        <v>0</v>
      </c>
      <c r="CM91" s="20">
        <f t="shared" si="130"/>
        <v>1</v>
      </c>
      <c r="CN91" s="20">
        <f t="shared" si="131"/>
        <v>1</v>
      </c>
      <c r="CO91" s="20">
        <f t="shared" si="132"/>
        <v>1</v>
      </c>
      <c r="CP91" s="20">
        <f t="shared" si="133"/>
        <v>0</v>
      </c>
      <c r="CQ91" s="20">
        <f t="shared" si="134"/>
        <v>0</v>
      </c>
      <c r="CR91" s="20">
        <f t="shared" si="135"/>
        <v>0</v>
      </c>
      <c r="CS91" s="20">
        <f t="shared" si="136"/>
        <v>0</v>
      </c>
      <c r="CT91" s="20">
        <f t="shared" si="137"/>
        <v>0</v>
      </c>
      <c r="CU91" s="20">
        <f t="shared" si="138"/>
        <v>0</v>
      </c>
      <c r="CV91" s="20">
        <f t="shared" si="139"/>
        <v>0</v>
      </c>
    </row>
    <row r="92" ht="12.75" customHeight="1">
      <c r="A92" s="13">
        <v>68.0</v>
      </c>
      <c r="B92" s="13">
        <v>2019.0</v>
      </c>
      <c r="C92" s="13">
        <v>5.4</v>
      </c>
      <c r="D92" s="13">
        <v>5.6</v>
      </c>
      <c r="E92" s="13">
        <v>5.2</v>
      </c>
      <c r="F92" s="13">
        <v>5.5</v>
      </c>
      <c r="G92" s="13">
        <v>5.4</v>
      </c>
      <c r="H92" s="13">
        <v>5.8</v>
      </c>
      <c r="I92" s="13">
        <v>6.3</v>
      </c>
      <c r="J92" s="13">
        <v>5.6</v>
      </c>
      <c r="K92" s="13">
        <v>5.1</v>
      </c>
      <c r="L92" s="13">
        <v>5.3</v>
      </c>
      <c r="M92" s="13">
        <v>4.7</v>
      </c>
      <c r="N92" s="13">
        <v>4.6</v>
      </c>
      <c r="O92" s="13">
        <v>6.4</v>
      </c>
      <c r="P92" s="13">
        <v>6.8</v>
      </c>
      <c r="Q92" s="13">
        <v>6.5</v>
      </c>
      <c r="R92" s="13">
        <v>5.3</v>
      </c>
      <c r="S92" s="13">
        <v>6.0</v>
      </c>
      <c r="T92" s="13">
        <v>5.0</v>
      </c>
      <c r="U92" s="13">
        <v>6.7</v>
      </c>
      <c r="V92" s="13">
        <v>5.8</v>
      </c>
      <c r="W92" s="13">
        <v>6.0</v>
      </c>
      <c r="X92" s="13">
        <v>6.9</v>
      </c>
      <c r="Y92" s="13">
        <v>6.6</v>
      </c>
      <c r="Z92" s="13">
        <v>4.7</v>
      </c>
      <c r="AA92" s="13">
        <v>5.7</v>
      </c>
      <c r="AB92" s="13">
        <v>6.1</v>
      </c>
      <c r="AC92" s="13">
        <v>5.0</v>
      </c>
      <c r="AD92" s="13">
        <v>5.7</v>
      </c>
      <c r="AE92" s="13">
        <v>6.6</v>
      </c>
      <c r="AF92" s="13">
        <v>6.3</v>
      </c>
      <c r="AG92" s="13">
        <v>6.3</v>
      </c>
      <c r="AH92" s="13">
        <v>6.7</v>
      </c>
      <c r="AI92" s="13">
        <v>5.1</v>
      </c>
      <c r="AJ92" s="13">
        <v>4.9</v>
      </c>
      <c r="AK92" s="13">
        <v>5.0</v>
      </c>
      <c r="AL92" s="13">
        <v>6.0</v>
      </c>
      <c r="AM92" s="13">
        <v>6.6</v>
      </c>
      <c r="AN92" s="13">
        <v>5.5</v>
      </c>
      <c r="AO92" s="13">
        <v>5.4</v>
      </c>
      <c r="AP92" s="13">
        <v>6.4</v>
      </c>
      <c r="AQ92" s="13">
        <v>6.9</v>
      </c>
      <c r="AR92" s="13">
        <v>5.9</v>
      </c>
      <c r="AS92" s="13">
        <v>6.0</v>
      </c>
      <c r="AT92" s="13">
        <v>5.0</v>
      </c>
      <c r="AU92" s="13">
        <v>5.8</v>
      </c>
      <c r="AV92" s="13">
        <v>5.5</v>
      </c>
      <c r="AW92" s="13">
        <v>5.9</v>
      </c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>
        <v>6.6</v>
      </c>
      <c r="BR92" s="13">
        <v>5.8</v>
      </c>
      <c r="BS92" s="13">
        <v>6.3</v>
      </c>
      <c r="BT92" s="13" t="s">
        <v>200</v>
      </c>
      <c r="BU92" s="13"/>
      <c r="BV92" s="13" t="s">
        <v>163</v>
      </c>
      <c r="BX92" s="20">
        <v>2019.0</v>
      </c>
      <c r="BY92" s="13">
        <f t="shared" si="118"/>
        <v>264</v>
      </c>
      <c r="BZ92" s="20" t="str">
        <f t="shared" si="119"/>
        <v/>
      </c>
      <c r="CA92" s="20">
        <f t="shared" si="117"/>
        <v>68</v>
      </c>
      <c r="CB92" s="13">
        <f t="shared" si="120"/>
        <v>34</v>
      </c>
      <c r="CC92" s="13">
        <f t="shared" si="121"/>
        <v>40</v>
      </c>
      <c r="CD92" s="13">
        <f t="shared" si="122"/>
        <v>40</v>
      </c>
      <c r="CE92" s="13">
        <f t="shared" si="123"/>
        <v>40</v>
      </c>
      <c r="CF92" s="13">
        <f t="shared" si="124"/>
        <v>36</v>
      </c>
      <c r="CG92" s="13">
        <f t="shared" si="125"/>
        <v>32</v>
      </c>
      <c r="CH92" s="13">
        <f t="shared" si="126"/>
        <v>34</v>
      </c>
      <c r="CI92" s="13">
        <f t="shared" si="127"/>
        <v>4</v>
      </c>
      <c r="CJ92" s="13">
        <f t="shared" si="128"/>
        <v>0</v>
      </c>
      <c r="CK92" s="13">
        <f t="shared" si="129"/>
        <v>4</v>
      </c>
      <c r="CM92" s="20">
        <f t="shared" si="130"/>
        <v>0</v>
      </c>
      <c r="CN92" s="20">
        <f t="shared" si="131"/>
        <v>1</v>
      </c>
      <c r="CO92" s="20">
        <f t="shared" si="132"/>
        <v>1</v>
      </c>
      <c r="CP92" s="20">
        <f t="shared" si="133"/>
        <v>1</v>
      </c>
      <c r="CQ92" s="20">
        <f t="shared" si="134"/>
        <v>1</v>
      </c>
      <c r="CR92" s="20">
        <f t="shared" si="135"/>
        <v>1</v>
      </c>
      <c r="CS92" s="20">
        <f t="shared" si="136"/>
        <v>1</v>
      </c>
      <c r="CT92" s="20">
        <f t="shared" si="137"/>
        <v>0</v>
      </c>
      <c r="CU92" s="20">
        <f t="shared" si="138"/>
        <v>0</v>
      </c>
      <c r="CV92" s="20">
        <f t="shared" si="139"/>
        <v>0</v>
      </c>
    </row>
    <row r="93" ht="12.75" customHeight="1">
      <c r="A93" s="13">
        <v>69.0</v>
      </c>
      <c r="B93" s="13">
        <v>2019.0</v>
      </c>
      <c r="C93" s="13">
        <v>6.1</v>
      </c>
      <c r="D93" s="13">
        <v>4.1</v>
      </c>
      <c r="E93" s="13">
        <v>5.0</v>
      </c>
      <c r="F93" s="13">
        <v>5.7</v>
      </c>
      <c r="G93" s="13">
        <v>5.5</v>
      </c>
      <c r="H93" s="13">
        <v>5.7</v>
      </c>
      <c r="I93" s="13">
        <v>6.1</v>
      </c>
      <c r="J93" s="13">
        <v>5.5</v>
      </c>
      <c r="K93" s="13">
        <v>4.7</v>
      </c>
      <c r="L93" s="13">
        <v>5.4</v>
      </c>
      <c r="M93" s="13">
        <v>5.7</v>
      </c>
      <c r="N93" s="13">
        <v>4.7</v>
      </c>
      <c r="O93" s="13">
        <v>4.6</v>
      </c>
      <c r="P93" s="13">
        <v>7.0</v>
      </c>
      <c r="Q93" s="13">
        <v>6.9</v>
      </c>
      <c r="R93" s="13">
        <v>5.0</v>
      </c>
      <c r="S93" s="13">
        <v>4.7</v>
      </c>
      <c r="T93" s="13">
        <v>4.8</v>
      </c>
      <c r="U93" s="13">
        <v>5.8</v>
      </c>
      <c r="V93" s="13">
        <v>4.5</v>
      </c>
      <c r="W93" s="13">
        <v>5.1</v>
      </c>
      <c r="X93" s="13">
        <v>5.5</v>
      </c>
      <c r="Y93" s="13">
        <v>4.6</v>
      </c>
      <c r="Z93" s="13">
        <v>5.0</v>
      </c>
      <c r="AA93" s="13">
        <v>5.3</v>
      </c>
      <c r="AB93" s="13">
        <v>5.4</v>
      </c>
      <c r="AC93" s="13">
        <v>4.8</v>
      </c>
      <c r="AD93" s="13">
        <v>6.3</v>
      </c>
      <c r="AE93" s="13">
        <v>5.8</v>
      </c>
      <c r="AF93" s="13"/>
      <c r="AG93" s="13">
        <v>5.2</v>
      </c>
      <c r="AH93" s="13">
        <v>5.0</v>
      </c>
      <c r="AI93" s="13">
        <v>5.3</v>
      </c>
      <c r="AJ93" s="13">
        <v>4.6</v>
      </c>
      <c r="AK93" s="13">
        <v>5.4</v>
      </c>
      <c r="AL93" s="13">
        <v>5.4</v>
      </c>
      <c r="AM93" s="13">
        <v>6.3</v>
      </c>
      <c r="AN93" s="13">
        <v>3.7</v>
      </c>
      <c r="AO93" s="13">
        <v>5.1</v>
      </c>
      <c r="AP93" s="13">
        <v>4.3</v>
      </c>
      <c r="AQ93" s="13">
        <v>6.8</v>
      </c>
      <c r="AR93" s="13">
        <v>5.6</v>
      </c>
      <c r="AS93" s="13">
        <v>5.4</v>
      </c>
      <c r="AT93" s="13">
        <v>4.5</v>
      </c>
      <c r="AU93" s="13">
        <v>3.5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>
        <v>5.7</v>
      </c>
      <c r="BT93" s="13" t="s">
        <v>213</v>
      </c>
      <c r="BU93" s="13" t="s">
        <v>203</v>
      </c>
      <c r="BV93" s="13"/>
      <c r="BX93" s="20">
        <v>2019.0</v>
      </c>
      <c r="BY93" s="13">
        <f t="shared" si="118"/>
        <v>232</v>
      </c>
      <c r="BZ93" s="20" t="str">
        <f t="shared" si="119"/>
        <v/>
      </c>
      <c r="CA93" s="20">
        <f t="shared" si="117"/>
        <v>69</v>
      </c>
      <c r="CB93" s="13">
        <f t="shared" si="120"/>
        <v>34</v>
      </c>
      <c r="CC93" s="13">
        <f t="shared" si="121"/>
        <v>36</v>
      </c>
      <c r="CD93" s="13">
        <f t="shared" si="122"/>
        <v>36</v>
      </c>
      <c r="CE93" s="13">
        <f t="shared" si="123"/>
        <v>40</v>
      </c>
      <c r="CF93" s="13">
        <f t="shared" si="124"/>
        <v>32</v>
      </c>
      <c r="CG93" s="13">
        <f t="shared" si="125"/>
        <v>28</v>
      </c>
      <c r="CH93" s="13">
        <f t="shared" si="126"/>
        <v>18</v>
      </c>
      <c r="CI93" s="13">
        <f t="shared" si="127"/>
        <v>4</v>
      </c>
      <c r="CJ93" s="13">
        <f t="shared" si="128"/>
        <v>4</v>
      </c>
      <c r="CK93" s="13">
        <f t="shared" si="129"/>
        <v>0</v>
      </c>
      <c r="CM93" s="20">
        <f t="shared" si="130"/>
        <v>0</v>
      </c>
      <c r="CN93" s="20">
        <f t="shared" si="131"/>
        <v>0</v>
      </c>
      <c r="CO93" s="20">
        <f t="shared" si="132"/>
        <v>0</v>
      </c>
      <c r="CP93" s="20">
        <f t="shared" si="133"/>
        <v>1</v>
      </c>
      <c r="CQ93" s="20">
        <f t="shared" si="134"/>
        <v>0</v>
      </c>
      <c r="CR93" s="20">
        <f t="shared" si="135"/>
        <v>0</v>
      </c>
      <c r="CS93" s="20">
        <f t="shared" si="136"/>
        <v>0</v>
      </c>
      <c r="CT93" s="20">
        <f t="shared" si="137"/>
        <v>0</v>
      </c>
      <c r="CU93" s="20">
        <f t="shared" si="138"/>
        <v>0</v>
      </c>
      <c r="CV93" s="20">
        <f t="shared" si="139"/>
        <v>0</v>
      </c>
    </row>
    <row r="94" ht="12.75" customHeight="1">
      <c r="A94" s="13">
        <v>70.0</v>
      </c>
      <c r="B94" s="13">
        <v>2019.0</v>
      </c>
      <c r="C94" s="13">
        <v>5.7</v>
      </c>
      <c r="D94" s="13">
        <v>4.4</v>
      </c>
      <c r="E94" s="13">
        <v>5.3</v>
      </c>
      <c r="F94" s="13">
        <v>5.6</v>
      </c>
      <c r="G94" s="13">
        <v>5.4</v>
      </c>
      <c r="H94" s="13">
        <v>5.8</v>
      </c>
      <c r="I94" s="13">
        <v>5.6</v>
      </c>
      <c r="J94" s="13">
        <v>5.2</v>
      </c>
      <c r="K94" s="13">
        <v>4.0</v>
      </c>
      <c r="L94" s="13">
        <v>5.1</v>
      </c>
      <c r="M94" s="13">
        <v>5.9</v>
      </c>
      <c r="N94" s="13">
        <v>4.9</v>
      </c>
      <c r="O94" s="13">
        <v>5.0</v>
      </c>
      <c r="P94" s="13">
        <v>6.7</v>
      </c>
      <c r="Q94" s="13">
        <v>5.7</v>
      </c>
      <c r="R94" s="13">
        <v>4.7</v>
      </c>
      <c r="S94" s="13">
        <v>4.4</v>
      </c>
      <c r="T94" s="13">
        <v>4.7</v>
      </c>
      <c r="U94" s="13">
        <v>5.6</v>
      </c>
      <c r="V94" s="13">
        <v>4.2</v>
      </c>
      <c r="W94" s="13">
        <v>4.9</v>
      </c>
      <c r="X94" s="13">
        <v>6.1</v>
      </c>
      <c r="Y94" s="13">
        <v>4.8</v>
      </c>
      <c r="Z94" s="13">
        <v>4.5</v>
      </c>
      <c r="AA94" s="13">
        <v>4.8</v>
      </c>
      <c r="AB94" s="13"/>
      <c r="AC94" s="13">
        <v>4.3</v>
      </c>
      <c r="AD94" s="13">
        <v>6.0</v>
      </c>
      <c r="AE94" s="13">
        <v>5.9</v>
      </c>
      <c r="AF94" s="13">
        <v>5.7</v>
      </c>
      <c r="AG94" s="13">
        <v>5.1</v>
      </c>
      <c r="AH94" s="13">
        <v>5.3</v>
      </c>
      <c r="AI94" s="13">
        <v>5.4</v>
      </c>
      <c r="AJ94" s="13">
        <v>4.2</v>
      </c>
      <c r="AK94" s="13">
        <v>4.1</v>
      </c>
      <c r="AL94" s="13"/>
      <c r="AM94" s="13">
        <v>6.3</v>
      </c>
      <c r="AN94" s="13"/>
      <c r="AO94" s="13"/>
      <c r="AP94" s="13"/>
      <c r="AQ94" s="13"/>
      <c r="AR94" s="13"/>
      <c r="AS94" s="13">
        <v>5.0</v>
      </c>
      <c r="AT94" s="13">
        <v>4.4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>
        <v>4.7</v>
      </c>
      <c r="BQ94" s="13">
        <v>4.1</v>
      </c>
      <c r="BR94" s="13">
        <v>4.1</v>
      </c>
      <c r="BS94" s="13">
        <v>4.7</v>
      </c>
      <c r="BT94" s="13" t="s">
        <v>180</v>
      </c>
      <c r="BU94" s="13"/>
      <c r="BV94" s="13"/>
      <c r="BX94" s="20">
        <v>2019.0</v>
      </c>
      <c r="BY94" s="13">
        <f t="shared" si="118"/>
        <v>210</v>
      </c>
      <c r="BZ94" s="20" t="str">
        <f t="shared" si="119"/>
        <v/>
      </c>
      <c r="CA94" s="20">
        <f t="shared" si="117"/>
        <v>70</v>
      </c>
      <c r="CB94" s="13">
        <f t="shared" si="120"/>
        <v>38</v>
      </c>
      <c r="CC94" s="13">
        <f t="shared" si="121"/>
        <v>40</v>
      </c>
      <c r="CD94" s="13">
        <f t="shared" si="122"/>
        <v>40</v>
      </c>
      <c r="CE94" s="13">
        <f t="shared" si="123"/>
        <v>34</v>
      </c>
      <c r="CF94" s="13">
        <f t="shared" si="124"/>
        <v>36</v>
      </c>
      <c r="CG94" s="13">
        <f t="shared" si="125"/>
        <v>6</v>
      </c>
      <c r="CH94" s="13">
        <f t="shared" si="126"/>
        <v>12</v>
      </c>
      <c r="CI94" s="13">
        <f t="shared" si="127"/>
        <v>4</v>
      </c>
      <c r="CJ94" s="13">
        <f t="shared" si="128"/>
        <v>0</v>
      </c>
      <c r="CK94" s="13">
        <f t="shared" si="129"/>
        <v>0</v>
      </c>
      <c r="CM94" s="20">
        <f t="shared" si="130"/>
        <v>1</v>
      </c>
      <c r="CN94" s="20">
        <f t="shared" si="131"/>
        <v>1</v>
      </c>
      <c r="CO94" s="20">
        <f t="shared" si="132"/>
        <v>1</v>
      </c>
      <c r="CP94" s="20">
        <f t="shared" si="133"/>
        <v>0</v>
      </c>
      <c r="CQ94" s="20">
        <f t="shared" si="134"/>
        <v>1</v>
      </c>
      <c r="CR94" s="20">
        <f t="shared" si="135"/>
        <v>0</v>
      </c>
      <c r="CS94" s="20">
        <f t="shared" si="136"/>
        <v>0</v>
      </c>
      <c r="CT94" s="20">
        <f t="shared" si="137"/>
        <v>0</v>
      </c>
      <c r="CU94" s="20">
        <f t="shared" si="138"/>
        <v>0</v>
      </c>
      <c r="CV94" s="20">
        <f t="shared" si="139"/>
        <v>0</v>
      </c>
    </row>
    <row r="95" ht="12.75" customHeight="1">
      <c r="A95" s="13">
        <v>71.0</v>
      </c>
      <c r="B95" s="13">
        <v>2019.0</v>
      </c>
      <c r="C95" s="13">
        <v>6.5</v>
      </c>
      <c r="D95" s="13">
        <v>5.6</v>
      </c>
      <c r="E95" s="13">
        <v>5.8</v>
      </c>
      <c r="F95" s="13">
        <v>5.6</v>
      </c>
      <c r="G95" s="13">
        <v>6.1</v>
      </c>
      <c r="H95" s="13">
        <v>6.7</v>
      </c>
      <c r="I95" s="13">
        <v>5.7</v>
      </c>
      <c r="J95" s="13">
        <v>5.5</v>
      </c>
      <c r="K95" s="13">
        <v>4.6</v>
      </c>
      <c r="L95" s="13">
        <v>4.6</v>
      </c>
      <c r="M95" s="13">
        <v>4.2</v>
      </c>
      <c r="N95" s="13">
        <v>4.4</v>
      </c>
      <c r="O95" s="13">
        <v>5.8</v>
      </c>
      <c r="P95" s="13">
        <v>6.7</v>
      </c>
      <c r="Q95" s="13">
        <v>6.1</v>
      </c>
      <c r="R95" s="13">
        <v>5.8</v>
      </c>
      <c r="S95" s="13">
        <v>5.0</v>
      </c>
      <c r="T95" s="13">
        <v>5.8</v>
      </c>
      <c r="U95" s="13">
        <v>5.5</v>
      </c>
      <c r="V95" s="13">
        <v>4.5</v>
      </c>
      <c r="W95" s="13">
        <v>5.9</v>
      </c>
      <c r="X95" s="13">
        <v>6.2</v>
      </c>
      <c r="Y95" s="13">
        <v>4.8</v>
      </c>
      <c r="Z95" s="13">
        <v>5.5</v>
      </c>
      <c r="AA95" s="13">
        <v>5.6</v>
      </c>
      <c r="AB95" s="13">
        <v>6.4</v>
      </c>
      <c r="AC95" s="13">
        <v>5.1</v>
      </c>
      <c r="AD95" s="13">
        <v>5.7</v>
      </c>
      <c r="AE95" s="13">
        <v>5.6</v>
      </c>
      <c r="AF95" s="13">
        <v>6.2</v>
      </c>
      <c r="AG95" s="13">
        <v>5.6</v>
      </c>
      <c r="AH95" s="13">
        <v>5.7</v>
      </c>
      <c r="AI95" s="13">
        <v>5.4</v>
      </c>
      <c r="AJ95" s="13">
        <v>4.7</v>
      </c>
      <c r="AK95" s="13">
        <v>5.4</v>
      </c>
      <c r="AL95" s="13">
        <v>5.6</v>
      </c>
      <c r="AM95" s="13">
        <v>6.5</v>
      </c>
      <c r="AN95" s="13">
        <v>4.6</v>
      </c>
      <c r="AO95" s="13">
        <v>4.4</v>
      </c>
      <c r="AP95" s="13">
        <v>6.4</v>
      </c>
      <c r="AQ95" s="13">
        <v>6.8</v>
      </c>
      <c r="AR95" s="13">
        <v>5.8</v>
      </c>
      <c r="AS95" s="13">
        <v>6.2</v>
      </c>
      <c r="AT95" s="13">
        <v>4.6</v>
      </c>
      <c r="AU95" s="13"/>
      <c r="AV95" s="13">
        <v>5.6</v>
      </c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>
        <v>6.1</v>
      </c>
      <c r="BQ95" s="13">
        <v>5.8</v>
      </c>
      <c r="BR95" s="13">
        <v>5.5</v>
      </c>
      <c r="BS95" s="13">
        <v>6.2</v>
      </c>
      <c r="BT95" s="13" t="s">
        <v>180</v>
      </c>
      <c r="BU95" s="13" t="s">
        <v>196</v>
      </c>
      <c r="BV95" s="13" t="s">
        <v>179</v>
      </c>
      <c r="BX95" s="20">
        <v>2019.0</v>
      </c>
      <c r="BY95" s="13">
        <f t="shared" si="118"/>
        <v>262</v>
      </c>
      <c r="BZ95" s="20" t="str">
        <f t="shared" si="119"/>
        <v/>
      </c>
      <c r="CA95" s="20">
        <f t="shared" si="117"/>
        <v>71</v>
      </c>
      <c r="CB95" s="13">
        <f t="shared" si="120"/>
        <v>38</v>
      </c>
      <c r="CC95" s="13">
        <f t="shared" si="121"/>
        <v>40</v>
      </c>
      <c r="CD95" s="13">
        <f t="shared" si="122"/>
        <v>40</v>
      </c>
      <c r="CE95" s="13">
        <f t="shared" si="123"/>
        <v>40</v>
      </c>
      <c r="CF95" s="13">
        <f t="shared" si="124"/>
        <v>36</v>
      </c>
      <c r="CG95" s="13">
        <f t="shared" si="125"/>
        <v>32</v>
      </c>
      <c r="CH95" s="13">
        <f t="shared" si="126"/>
        <v>24</v>
      </c>
      <c r="CI95" s="13">
        <f t="shared" si="127"/>
        <v>4</v>
      </c>
      <c r="CJ95" s="13">
        <f t="shared" si="128"/>
        <v>4</v>
      </c>
      <c r="CK95" s="13">
        <f t="shared" si="129"/>
        <v>4</v>
      </c>
      <c r="CM95" s="20">
        <f t="shared" si="130"/>
        <v>1</v>
      </c>
      <c r="CN95" s="20">
        <f t="shared" si="131"/>
        <v>1</v>
      </c>
      <c r="CO95" s="20">
        <f t="shared" si="132"/>
        <v>1</v>
      </c>
      <c r="CP95" s="20">
        <f t="shared" si="133"/>
        <v>1</v>
      </c>
      <c r="CQ95" s="20">
        <f t="shared" si="134"/>
        <v>1</v>
      </c>
      <c r="CR95" s="20">
        <f t="shared" si="135"/>
        <v>1</v>
      </c>
      <c r="CS95" s="20">
        <f t="shared" si="136"/>
        <v>0</v>
      </c>
      <c r="CT95" s="20">
        <f t="shared" si="137"/>
        <v>0</v>
      </c>
      <c r="CU95" s="20">
        <f t="shared" si="138"/>
        <v>0</v>
      </c>
      <c r="CV95" s="20">
        <f t="shared" si="139"/>
        <v>0</v>
      </c>
    </row>
    <row r="96" ht="12.75" customHeight="1">
      <c r="A96" s="13">
        <v>72.0</v>
      </c>
      <c r="B96" s="13">
        <v>2019.0</v>
      </c>
      <c r="C96" s="13">
        <v>6.5</v>
      </c>
      <c r="D96" s="13">
        <v>5.3</v>
      </c>
      <c r="E96" s="13">
        <v>4.8</v>
      </c>
      <c r="F96" s="13">
        <v>5.0</v>
      </c>
      <c r="G96" s="13">
        <v>5.9</v>
      </c>
      <c r="H96" s="13">
        <v>5.7</v>
      </c>
      <c r="I96" s="13">
        <v>6.1</v>
      </c>
      <c r="J96" s="13">
        <v>4.8</v>
      </c>
      <c r="K96" s="13">
        <v>4.9</v>
      </c>
      <c r="L96" s="13">
        <v>6.0</v>
      </c>
      <c r="M96" s="13">
        <v>5.1</v>
      </c>
      <c r="N96" s="13">
        <v>4.4</v>
      </c>
      <c r="O96" s="13">
        <v>6.5</v>
      </c>
      <c r="P96" s="13">
        <v>6.3</v>
      </c>
      <c r="Q96" s="13">
        <v>6.1</v>
      </c>
      <c r="R96" s="13">
        <v>5.6</v>
      </c>
      <c r="S96" s="13">
        <v>5.7</v>
      </c>
      <c r="T96" s="13">
        <v>4.5</v>
      </c>
      <c r="U96" s="13">
        <v>4.7</v>
      </c>
      <c r="V96" s="13">
        <v>4.9</v>
      </c>
      <c r="W96" s="13">
        <v>6.1</v>
      </c>
      <c r="X96" s="13">
        <v>6.5</v>
      </c>
      <c r="Y96" s="13">
        <v>4.0</v>
      </c>
      <c r="Z96" s="13">
        <v>4.4</v>
      </c>
      <c r="AA96" s="13">
        <v>5.4</v>
      </c>
      <c r="AB96" s="13">
        <v>5.8</v>
      </c>
      <c r="AC96" s="13">
        <v>4.1</v>
      </c>
      <c r="AD96" s="13">
        <v>5.7</v>
      </c>
      <c r="AE96" s="13">
        <v>5.7</v>
      </c>
      <c r="AF96" s="13">
        <v>5.3</v>
      </c>
      <c r="AG96" s="13">
        <v>5.9</v>
      </c>
      <c r="AH96" s="13">
        <v>6.1</v>
      </c>
      <c r="AI96" s="13">
        <v>5.0</v>
      </c>
      <c r="AJ96" s="13">
        <v>4.9</v>
      </c>
      <c r="AK96" s="13">
        <v>5.5</v>
      </c>
      <c r="AL96" s="13">
        <v>5.7</v>
      </c>
      <c r="AM96" s="13">
        <v>5.6</v>
      </c>
      <c r="AN96" s="13">
        <v>5.9</v>
      </c>
      <c r="AO96" s="13">
        <v>4.6</v>
      </c>
      <c r="AP96" s="13">
        <v>6.0</v>
      </c>
      <c r="AQ96" s="13"/>
      <c r="AR96" s="13">
        <v>6.0</v>
      </c>
      <c r="AS96" s="13">
        <v>6.1</v>
      </c>
      <c r="AT96" s="13">
        <v>5.5</v>
      </c>
      <c r="AU96" s="13">
        <v>5.1</v>
      </c>
      <c r="AV96" s="13">
        <v>5.4</v>
      </c>
      <c r="AW96" s="13">
        <v>5.7</v>
      </c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>
        <v>3.4</v>
      </c>
      <c r="BQ96" s="13"/>
      <c r="BR96" s="13"/>
      <c r="BS96" s="13">
        <v>4.2</v>
      </c>
      <c r="BT96" s="13" t="s">
        <v>213</v>
      </c>
      <c r="BU96" s="13" t="s">
        <v>163</v>
      </c>
      <c r="BV96" s="13" t="s">
        <v>163</v>
      </c>
      <c r="BX96" s="20">
        <v>2019.0</v>
      </c>
      <c r="BY96" s="13">
        <f t="shared" si="118"/>
        <v>256</v>
      </c>
      <c r="BZ96" s="20" t="str">
        <f t="shared" si="119"/>
        <v/>
      </c>
      <c r="CA96" s="20">
        <f t="shared" si="117"/>
        <v>72</v>
      </c>
      <c r="CB96" s="13">
        <f t="shared" si="120"/>
        <v>34</v>
      </c>
      <c r="CC96" s="13">
        <f t="shared" si="121"/>
        <v>36</v>
      </c>
      <c r="CD96" s="13">
        <f t="shared" si="122"/>
        <v>36</v>
      </c>
      <c r="CE96" s="13">
        <f t="shared" si="123"/>
        <v>40</v>
      </c>
      <c r="CF96" s="13">
        <f t="shared" si="124"/>
        <v>36</v>
      </c>
      <c r="CG96" s="13">
        <f t="shared" si="125"/>
        <v>28</v>
      </c>
      <c r="CH96" s="13">
        <f t="shared" si="126"/>
        <v>34</v>
      </c>
      <c r="CI96" s="13">
        <f t="shared" si="127"/>
        <v>4</v>
      </c>
      <c r="CJ96" s="13">
        <f t="shared" si="128"/>
        <v>4</v>
      </c>
      <c r="CK96" s="13">
        <f t="shared" si="129"/>
        <v>4</v>
      </c>
      <c r="CM96" s="20">
        <f t="shared" si="130"/>
        <v>0</v>
      </c>
      <c r="CN96" s="20">
        <f t="shared" si="131"/>
        <v>0</v>
      </c>
      <c r="CO96" s="20">
        <f t="shared" si="132"/>
        <v>0</v>
      </c>
      <c r="CP96" s="20">
        <f t="shared" si="133"/>
        <v>1</v>
      </c>
      <c r="CQ96" s="20">
        <f t="shared" si="134"/>
        <v>1</v>
      </c>
      <c r="CR96" s="20">
        <f t="shared" si="135"/>
        <v>0</v>
      </c>
      <c r="CS96" s="20">
        <f t="shared" si="136"/>
        <v>1</v>
      </c>
      <c r="CT96" s="20">
        <f t="shared" si="137"/>
        <v>0</v>
      </c>
      <c r="CU96" s="20">
        <f t="shared" si="138"/>
        <v>0</v>
      </c>
      <c r="CV96" s="20">
        <f t="shared" si="139"/>
        <v>0</v>
      </c>
    </row>
    <row r="97" ht="12.75" customHeight="1">
      <c r="A97" s="13">
        <v>73.0</v>
      </c>
      <c r="B97" s="13">
        <v>2019.0</v>
      </c>
      <c r="C97" s="13">
        <v>6.3</v>
      </c>
      <c r="D97" s="13">
        <v>5.0</v>
      </c>
      <c r="E97" s="13">
        <v>4.0</v>
      </c>
      <c r="F97" s="13">
        <v>4.3</v>
      </c>
      <c r="G97" s="13">
        <v>4.9</v>
      </c>
      <c r="H97" s="13"/>
      <c r="I97" s="13">
        <v>6.1</v>
      </c>
      <c r="J97" s="13">
        <v>4.9</v>
      </c>
      <c r="K97" s="13">
        <v>5.0</v>
      </c>
      <c r="L97" s="13">
        <v>4.6</v>
      </c>
      <c r="M97" s="13">
        <v>6.0</v>
      </c>
      <c r="N97" s="13">
        <v>5.5</v>
      </c>
      <c r="O97" s="13">
        <v>5.3</v>
      </c>
      <c r="P97" s="13">
        <v>6.3</v>
      </c>
      <c r="Q97" s="13">
        <v>6.0</v>
      </c>
      <c r="R97" s="13">
        <v>5.5</v>
      </c>
      <c r="S97" s="13">
        <v>4.9</v>
      </c>
      <c r="T97" s="13">
        <v>5.5</v>
      </c>
      <c r="U97" s="13">
        <v>4.9</v>
      </c>
      <c r="V97" s="13">
        <v>5.5</v>
      </c>
      <c r="W97" s="13">
        <v>5.8</v>
      </c>
      <c r="X97" s="13">
        <v>6.6</v>
      </c>
      <c r="Y97" s="13">
        <v>4.9</v>
      </c>
      <c r="Z97" s="13">
        <v>4.9</v>
      </c>
      <c r="AA97" s="13">
        <v>5.3</v>
      </c>
      <c r="AB97" s="13">
        <v>6.4</v>
      </c>
      <c r="AC97" s="13">
        <v>4.9</v>
      </c>
      <c r="AD97" s="13">
        <v>5.6</v>
      </c>
      <c r="AE97" s="13">
        <v>5.6</v>
      </c>
      <c r="AF97" s="13">
        <v>6.6</v>
      </c>
      <c r="AG97" s="13">
        <v>6.5</v>
      </c>
      <c r="AH97" s="13">
        <v>6.3</v>
      </c>
      <c r="AI97" s="13">
        <v>4.6</v>
      </c>
      <c r="AJ97" s="13">
        <v>5.4</v>
      </c>
      <c r="AK97" s="13">
        <v>5.5</v>
      </c>
      <c r="AL97" s="13">
        <v>5.8</v>
      </c>
      <c r="AM97" s="13">
        <v>6.4</v>
      </c>
      <c r="AN97" s="13">
        <v>6.0</v>
      </c>
      <c r="AO97" s="13">
        <v>5.3</v>
      </c>
      <c r="AP97" s="13">
        <v>4.7</v>
      </c>
      <c r="AQ97" s="13">
        <v>6.7</v>
      </c>
      <c r="AR97" s="13">
        <v>6.3</v>
      </c>
      <c r="AS97" s="13">
        <v>6.4</v>
      </c>
      <c r="AT97" s="13">
        <v>6.0</v>
      </c>
      <c r="AU97" s="13">
        <v>5.7</v>
      </c>
      <c r="AV97" s="13">
        <v>5.3</v>
      </c>
      <c r="AW97" s="13">
        <v>6.0</v>
      </c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>
        <v>6.2</v>
      </c>
      <c r="BQ97" s="13">
        <v>4.6</v>
      </c>
      <c r="BR97" s="13">
        <v>6.0</v>
      </c>
      <c r="BS97" s="13">
        <v>5.2</v>
      </c>
      <c r="BT97" s="13" t="s">
        <v>166</v>
      </c>
      <c r="BU97" s="13" t="s">
        <v>203</v>
      </c>
      <c r="BV97" s="13" t="s">
        <v>211</v>
      </c>
      <c r="BX97" s="20">
        <v>2019.0</v>
      </c>
      <c r="BY97" s="13">
        <f t="shared" si="118"/>
        <v>270</v>
      </c>
      <c r="BZ97" s="20" t="str">
        <f t="shared" si="119"/>
        <v/>
      </c>
      <c r="CA97" s="20">
        <f t="shared" si="117"/>
        <v>73</v>
      </c>
      <c r="CB97" s="13">
        <f t="shared" si="120"/>
        <v>36</v>
      </c>
      <c r="CC97" s="13">
        <f t="shared" si="121"/>
        <v>40</v>
      </c>
      <c r="CD97" s="13">
        <f t="shared" si="122"/>
        <v>40</v>
      </c>
      <c r="CE97" s="13">
        <f t="shared" si="123"/>
        <v>40</v>
      </c>
      <c r="CF97" s="13">
        <f t="shared" si="124"/>
        <v>36</v>
      </c>
      <c r="CG97" s="13">
        <f t="shared" si="125"/>
        <v>32</v>
      </c>
      <c r="CH97" s="13">
        <f t="shared" si="126"/>
        <v>34</v>
      </c>
      <c r="CI97" s="13">
        <f t="shared" si="127"/>
        <v>4</v>
      </c>
      <c r="CJ97" s="13">
        <f t="shared" si="128"/>
        <v>4</v>
      </c>
      <c r="CK97" s="13">
        <f t="shared" si="129"/>
        <v>4</v>
      </c>
      <c r="CM97" s="20">
        <f t="shared" si="130"/>
        <v>0</v>
      </c>
      <c r="CN97" s="20">
        <f t="shared" si="131"/>
        <v>1</v>
      </c>
      <c r="CO97" s="20">
        <f t="shared" si="132"/>
        <v>1</v>
      </c>
      <c r="CP97" s="20">
        <f t="shared" si="133"/>
        <v>1</v>
      </c>
      <c r="CQ97" s="20">
        <f t="shared" si="134"/>
        <v>1</v>
      </c>
      <c r="CR97" s="20">
        <f t="shared" si="135"/>
        <v>1</v>
      </c>
      <c r="CS97" s="20">
        <f t="shared" si="136"/>
        <v>1</v>
      </c>
      <c r="CT97" s="20">
        <f t="shared" si="137"/>
        <v>0</v>
      </c>
      <c r="CU97" s="20">
        <f t="shared" si="138"/>
        <v>0</v>
      </c>
      <c r="CV97" s="20">
        <f t="shared" si="139"/>
        <v>0</v>
      </c>
    </row>
    <row r="98" ht="12.75" customHeight="1">
      <c r="A98" s="13">
        <v>74.0</v>
      </c>
      <c r="B98" s="13">
        <v>2019.0</v>
      </c>
      <c r="C98" s="13">
        <v>5.6</v>
      </c>
      <c r="D98" s="13">
        <v>4.6</v>
      </c>
      <c r="E98" s="13">
        <v>5.2</v>
      </c>
      <c r="F98" s="13">
        <v>6.0</v>
      </c>
      <c r="G98" s="13">
        <v>5.4</v>
      </c>
      <c r="H98" s="13">
        <v>5.3</v>
      </c>
      <c r="I98" s="13">
        <v>6.5</v>
      </c>
      <c r="J98" s="13">
        <v>4.9</v>
      </c>
      <c r="K98" s="13">
        <v>5.1</v>
      </c>
      <c r="L98" s="13">
        <v>5.2</v>
      </c>
      <c r="M98" s="13">
        <v>4.6</v>
      </c>
      <c r="N98" s="13">
        <v>6.2</v>
      </c>
      <c r="O98" s="13">
        <v>4.5</v>
      </c>
      <c r="P98" s="13">
        <v>7.0</v>
      </c>
      <c r="Q98" s="13">
        <v>6.8</v>
      </c>
      <c r="R98" s="13">
        <v>4.5</v>
      </c>
      <c r="S98" s="13">
        <v>4.5</v>
      </c>
      <c r="T98" s="13">
        <v>4.9</v>
      </c>
      <c r="U98" s="13">
        <v>4.9</v>
      </c>
      <c r="V98" s="13">
        <v>4.6</v>
      </c>
      <c r="W98" s="13">
        <v>5.3</v>
      </c>
      <c r="X98" s="13">
        <v>6.8</v>
      </c>
      <c r="Y98" s="13">
        <v>4.8</v>
      </c>
      <c r="Z98" s="13">
        <v>4.8</v>
      </c>
      <c r="AA98" s="13">
        <v>4.7</v>
      </c>
      <c r="AB98" s="13">
        <v>5.3</v>
      </c>
      <c r="AC98" s="13">
        <v>4.8</v>
      </c>
      <c r="AD98" s="13">
        <v>5.6</v>
      </c>
      <c r="AE98" s="13">
        <v>5.0</v>
      </c>
      <c r="AF98" s="13">
        <v>5.4</v>
      </c>
      <c r="AG98" s="13">
        <v>5.3</v>
      </c>
      <c r="AH98" s="13">
        <v>6.4</v>
      </c>
      <c r="AI98" s="13">
        <v>6.2</v>
      </c>
      <c r="AJ98" s="13">
        <v>5.0</v>
      </c>
      <c r="AK98" s="13">
        <v>5.6</v>
      </c>
      <c r="AL98" s="13">
        <v>5.8</v>
      </c>
      <c r="AM98" s="13">
        <v>6.4</v>
      </c>
      <c r="AN98" s="13">
        <v>5.6</v>
      </c>
      <c r="AO98" s="13">
        <v>4.7</v>
      </c>
      <c r="AP98" s="13">
        <v>4.1</v>
      </c>
      <c r="AQ98" s="13"/>
      <c r="AR98" s="13">
        <v>5.6</v>
      </c>
      <c r="AS98" s="13">
        <v>6.0</v>
      </c>
      <c r="AT98" s="13">
        <v>4.8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>
        <v>5.0</v>
      </c>
      <c r="BQ98" s="13">
        <v>5.1</v>
      </c>
      <c r="BR98" s="13">
        <v>5.0</v>
      </c>
      <c r="BS98" s="13">
        <v>5.0</v>
      </c>
      <c r="BT98" s="13" t="s">
        <v>200</v>
      </c>
      <c r="BU98" s="13" t="s">
        <v>176</v>
      </c>
      <c r="BV98" s="13"/>
      <c r="BX98" s="20">
        <v>2019.0</v>
      </c>
      <c r="BY98" s="13">
        <f t="shared" si="118"/>
        <v>248</v>
      </c>
      <c r="BZ98" s="20" t="str">
        <f t="shared" si="119"/>
        <v/>
      </c>
      <c r="CA98" s="20">
        <f t="shared" si="117"/>
        <v>74</v>
      </c>
      <c r="CB98" s="13">
        <f t="shared" si="120"/>
        <v>38</v>
      </c>
      <c r="CC98" s="13">
        <f t="shared" si="121"/>
        <v>40</v>
      </c>
      <c r="CD98" s="13">
        <f t="shared" si="122"/>
        <v>40</v>
      </c>
      <c r="CE98" s="13">
        <f t="shared" si="123"/>
        <v>40</v>
      </c>
      <c r="CF98" s="13">
        <f t="shared" si="124"/>
        <v>36</v>
      </c>
      <c r="CG98" s="13">
        <f t="shared" si="125"/>
        <v>28</v>
      </c>
      <c r="CH98" s="13">
        <f t="shared" si="126"/>
        <v>18</v>
      </c>
      <c r="CI98" s="13">
        <f t="shared" si="127"/>
        <v>4</v>
      </c>
      <c r="CJ98" s="13">
        <f t="shared" si="128"/>
        <v>4</v>
      </c>
      <c r="CK98" s="13">
        <f t="shared" si="129"/>
        <v>0</v>
      </c>
      <c r="CM98" s="20">
        <f t="shared" si="130"/>
        <v>1</v>
      </c>
      <c r="CN98" s="20">
        <f t="shared" si="131"/>
        <v>1</v>
      </c>
      <c r="CO98" s="20">
        <f t="shared" si="132"/>
        <v>1</v>
      </c>
      <c r="CP98" s="20">
        <f t="shared" si="133"/>
        <v>1</v>
      </c>
      <c r="CQ98" s="20">
        <f t="shared" si="134"/>
        <v>1</v>
      </c>
      <c r="CR98" s="20">
        <f t="shared" si="135"/>
        <v>0</v>
      </c>
      <c r="CS98" s="20">
        <f t="shared" si="136"/>
        <v>0</v>
      </c>
      <c r="CT98" s="20">
        <f t="shared" si="137"/>
        <v>0</v>
      </c>
      <c r="CU98" s="20">
        <f t="shared" si="138"/>
        <v>0</v>
      </c>
      <c r="CV98" s="20">
        <f t="shared" si="139"/>
        <v>0</v>
      </c>
    </row>
    <row r="99" ht="12.75" customHeight="1">
      <c r="A99" s="13">
        <v>75.0</v>
      </c>
      <c r="B99" s="13">
        <v>2019.0</v>
      </c>
      <c r="C99" s="13">
        <v>5.6</v>
      </c>
      <c r="D99" s="13">
        <v>4.1</v>
      </c>
      <c r="E99" s="13">
        <v>5.0</v>
      </c>
      <c r="F99" s="13">
        <v>4.1</v>
      </c>
      <c r="G99" s="13">
        <v>4.4</v>
      </c>
      <c r="H99" s="13">
        <v>4.8</v>
      </c>
      <c r="I99" s="13">
        <v>5.4</v>
      </c>
      <c r="J99" s="13">
        <v>4.0</v>
      </c>
      <c r="K99" s="13">
        <v>4.0</v>
      </c>
      <c r="L99" s="13">
        <v>4.5</v>
      </c>
      <c r="M99" s="13">
        <v>6.4</v>
      </c>
      <c r="N99" s="13">
        <v>4.0</v>
      </c>
      <c r="O99" s="13">
        <v>5.1</v>
      </c>
      <c r="P99" s="13">
        <v>5.0</v>
      </c>
      <c r="Q99" s="13">
        <v>6.2</v>
      </c>
      <c r="R99" s="13">
        <v>5.2</v>
      </c>
      <c r="S99" s="13">
        <v>5.5</v>
      </c>
      <c r="T99" s="13">
        <v>4.6</v>
      </c>
      <c r="U99" s="13">
        <v>4.6</v>
      </c>
      <c r="V99" s="13">
        <v>4.9</v>
      </c>
      <c r="W99" s="13">
        <v>5.7</v>
      </c>
      <c r="X99" s="13">
        <v>6.6</v>
      </c>
      <c r="Y99" s="13">
        <v>4.1</v>
      </c>
      <c r="Z99" s="13">
        <v>5.3</v>
      </c>
      <c r="AA99" s="13">
        <v>5.0</v>
      </c>
      <c r="AB99" s="13">
        <v>5.3</v>
      </c>
      <c r="AC99" s="13">
        <v>5.0</v>
      </c>
      <c r="AD99" s="13">
        <v>5.4</v>
      </c>
      <c r="AE99" s="13">
        <v>5.0</v>
      </c>
      <c r="AF99" s="13">
        <v>5.1</v>
      </c>
      <c r="AG99" s="13">
        <v>6.2</v>
      </c>
      <c r="AH99" s="13">
        <v>6.0</v>
      </c>
      <c r="AI99" s="13">
        <v>4.6</v>
      </c>
      <c r="AJ99" s="13">
        <v>4.5</v>
      </c>
      <c r="AK99" s="13">
        <v>5.0</v>
      </c>
      <c r="AL99" s="13">
        <v>5.6</v>
      </c>
      <c r="AM99" s="13">
        <v>6.3</v>
      </c>
      <c r="AN99" s="13">
        <v>5.2</v>
      </c>
      <c r="AO99" s="13">
        <v>4.8</v>
      </c>
      <c r="AP99" s="13">
        <v>4.5</v>
      </c>
      <c r="AQ99" s="13"/>
      <c r="AR99" s="13">
        <v>5.7</v>
      </c>
      <c r="AS99" s="13">
        <v>5.3</v>
      </c>
      <c r="AT99" s="13">
        <v>4.9</v>
      </c>
      <c r="AU99" s="13">
        <v>5.7</v>
      </c>
      <c r="AV99" s="13">
        <v>5.7</v>
      </c>
      <c r="AW99" s="13">
        <v>5.4</v>
      </c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>
        <v>4.9</v>
      </c>
      <c r="BQ99" s="13">
        <v>6.0</v>
      </c>
      <c r="BR99" s="13">
        <v>4.7</v>
      </c>
      <c r="BS99" s="13">
        <v>5.5</v>
      </c>
      <c r="BT99" s="13" t="s">
        <v>200</v>
      </c>
      <c r="BU99" s="13" t="s">
        <v>194</v>
      </c>
      <c r="BV99" s="13"/>
      <c r="BX99" s="20">
        <v>2019.0</v>
      </c>
      <c r="BY99" s="13">
        <f t="shared" si="118"/>
        <v>264</v>
      </c>
      <c r="BZ99" s="20" t="str">
        <f t="shared" si="119"/>
        <v/>
      </c>
      <c r="CA99" s="20">
        <f t="shared" si="117"/>
        <v>75</v>
      </c>
      <c r="CB99" s="13">
        <f t="shared" si="120"/>
        <v>38</v>
      </c>
      <c r="CC99" s="13">
        <f t="shared" si="121"/>
        <v>40</v>
      </c>
      <c r="CD99" s="13">
        <f t="shared" si="122"/>
        <v>40</v>
      </c>
      <c r="CE99" s="13">
        <f t="shared" si="123"/>
        <v>40</v>
      </c>
      <c r="CF99" s="13">
        <f t="shared" si="124"/>
        <v>36</v>
      </c>
      <c r="CG99" s="13">
        <f t="shared" si="125"/>
        <v>28</v>
      </c>
      <c r="CH99" s="13">
        <f t="shared" si="126"/>
        <v>34</v>
      </c>
      <c r="CI99" s="13">
        <f t="shared" si="127"/>
        <v>4</v>
      </c>
      <c r="CJ99" s="13">
        <f t="shared" si="128"/>
        <v>4</v>
      </c>
      <c r="CK99" s="13">
        <f t="shared" si="129"/>
        <v>0</v>
      </c>
      <c r="CM99" s="20">
        <f t="shared" si="130"/>
        <v>1</v>
      </c>
      <c r="CN99" s="20">
        <f t="shared" si="131"/>
        <v>1</v>
      </c>
      <c r="CO99" s="20">
        <f t="shared" si="132"/>
        <v>1</v>
      </c>
      <c r="CP99" s="20">
        <f t="shared" si="133"/>
        <v>1</v>
      </c>
      <c r="CQ99" s="20">
        <f t="shared" si="134"/>
        <v>1</v>
      </c>
      <c r="CR99" s="20">
        <f t="shared" si="135"/>
        <v>0</v>
      </c>
      <c r="CS99" s="20">
        <f t="shared" si="136"/>
        <v>1</v>
      </c>
      <c r="CT99" s="20">
        <f t="shared" si="137"/>
        <v>0</v>
      </c>
      <c r="CU99" s="20">
        <f t="shared" si="138"/>
        <v>0</v>
      </c>
      <c r="CV99" s="20">
        <f t="shared" si="139"/>
        <v>0</v>
      </c>
    </row>
    <row r="100" ht="12.75" customHeight="1">
      <c r="A100" s="13">
        <v>76.0</v>
      </c>
      <c r="B100" s="13">
        <v>2019.0</v>
      </c>
      <c r="C100" s="13">
        <v>5.3</v>
      </c>
      <c r="D100" s="13">
        <v>4.0</v>
      </c>
      <c r="E100" s="13">
        <v>4.0</v>
      </c>
      <c r="F100" s="13">
        <v>5.3</v>
      </c>
      <c r="G100" s="13">
        <v>4.0</v>
      </c>
      <c r="H100" s="13">
        <v>4.6</v>
      </c>
      <c r="I100" s="13">
        <v>5.9</v>
      </c>
      <c r="J100" s="13">
        <v>1.4</v>
      </c>
      <c r="K100" s="13">
        <v>4.5</v>
      </c>
      <c r="L100" s="13">
        <v>4.2</v>
      </c>
      <c r="M100" s="13">
        <v>5.3</v>
      </c>
      <c r="N100" s="13"/>
      <c r="O100" s="13">
        <v>5.5</v>
      </c>
      <c r="P100" s="13">
        <v>6.7</v>
      </c>
      <c r="Q100" s="13">
        <v>6.8</v>
      </c>
      <c r="R100" s="13">
        <v>4.8</v>
      </c>
      <c r="S100" s="13">
        <v>4.1</v>
      </c>
      <c r="T100" s="13">
        <v>4.4</v>
      </c>
      <c r="U100" s="13">
        <v>4.8</v>
      </c>
      <c r="V100" s="13">
        <v>4.0</v>
      </c>
      <c r="W100" s="13">
        <v>4.2</v>
      </c>
      <c r="X100" s="13">
        <v>6.3</v>
      </c>
      <c r="Y100" s="13">
        <v>3.7</v>
      </c>
      <c r="Z100" s="13"/>
      <c r="AA100" s="13"/>
      <c r="AB100" s="13"/>
      <c r="AC100" s="13"/>
      <c r="AD100" s="13">
        <v>5.6</v>
      </c>
      <c r="AE100" s="13"/>
      <c r="AF100" s="13">
        <v>5.6</v>
      </c>
      <c r="AG100" s="13"/>
      <c r="AH100" s="13">
        <v>3.5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>
        <v>5.5</v>
      </c>
      <c r="BS100" s="13"/>
      <c r="BT100" s="13"/>
      <c r="BU100" s="13"/>
      <c r="BV100" s="13"/>
      <c r="BX100" s="20">
        <v>2019.0</v>
      </c>
      <c r="BY100" s="13">
        <f t="shared" si="118"/>
        <v>110</v>
      </c>
      <c r="BZ100" s="20" t="str">
        <f t="shared" si="119"/>
        <v/>
      </c>
      <c r="CA100" s="20">
        <f t="shared" si="117"/>
        <v>76</v>
      </c>
      <c r="CB100" s="13">
        <f t="shared" si="120"/>
        <v>34</v>
      </c>
      <c r="CC100" s="13">
        <f t="shared" si="121"/>
        <v>26</v>
      </c>
      <c r="CD100" s="13">
        <f t="shared" si="122"/>
        <v>40</v>
      </c>
      <c r="CE100" s="13">
        <f t="shared" si="123"/>
        <v>6</v>
      </c>
      <c r="CF100" s="13">
        <f t="shared" si="124"/>
        <v>4</v>
      </c>
      <c r="CG100" s="13">
        <f t="shared" si="125"/>
        <v>0</v>
      </c>
      <c r="CH100" s="13">
        <f t="shared" si="126"/>
        <v>0</v>
      </c>
      <c r="CI100" s="13">
        <f t="shared" si="127"/>
        <v>0</v>
      </c>
      <c r="CJ100" s="13">
        <f t="shared" si="128"/>
        <v>0</v>
      </c>
      <c r="CK100" s="13">
        <f t="shared" si="129"/>
        <v>0</v>
      </c>
      <c r="CM100" s="20">
        <f t="shared" si="130"/>
        <v>0</v>
      </c>
      <c r="CN100" s="20">
        <f t="shared" si="131"/>
        <v>0</v>
      </c>
      <c r="CO100" s="20">
        <f t="shared" si="132"/>
        <v>1</v>
      </c>
      <c r="CP100" s="20">
        <f t="shared" si="133"/>
        <v>0</v>
      </c>
      <c r="CQ100" s="20">
        <f t="shared" si="134"/>
        <v>0</v>
      </c>
      <c r="CR100" s="20">
        <f t="shared" si="135"/>
        <v>0</v>
      </c>
      <c r="CS100" s="20">
        <f t="shared" si="136"/>
        <v>0</v>
      </c>
      <c r="CT100" s="20">
        <f t="shared" si="137"/>
        <v>0</v>
      </c>
      <c r="CU100" s="20">
        <f t="shared" si="138"/>
        <v>0</v>
      </c>
      <c r="CV100" s="20">
        <f t="shared" si="139"/>
        <v>0</v>
      </c>
    </row>
    <row r="101" ht="12.75" customHeight="1">
      <c r="A101" s="13">
        <v>77.0</v>
      </c>
      <c r="B101" s="13">
        <v>2019.0</v>
      </c>
      <c r="C101" s="13">
        <v>6.8</v>
      </c>
      <c r="D101" s="13">
        <v>5.0</v>
      </c>
      <c r="E101" s="13">
        <v>4.2</v>
      </c>
      <c r="F101" s="13">
        <v>4.1</v>
      </c>
      <c r="G101" s="13">
        <v>5.6</v>
      </c>
      <c r="H101" s="13">
        <v>5.6</v>
      </c>
      <c r="I101" s="13">
        <v>6.0</v>
      </c>
      <c r="J101" s="13">
        <v>5.5</v>
      </c>
      <c r="K101" s="13">
        <v>4.9</v>
      </c>
      <c r="L101" s="13">
        <v>5.3</v>
      </c>
      <c r="M101" s="13">
        <v>4.8</v>
      </c>
      <c r="N101" s="13">
        <v>5.4</v>
      </c>
      <c r="O101" s="13">
        <v>6.3</v>
      </c>
      <c r="P101" s="13">
        <v>6.0</v>
      </c>
      <c r="Q101" s="13">
        <v>6.3</v>
      </c>
      <c r="R101" s="13">
        <v>5.1</v>
      </c>
      <c r="S101" s="13">
        <v>6.0</v>
      </c>
      <c r="T101" s="13">
        <v>4.8</v>
      </c>
      <c r="U101" s="13">
        <v>6.5</v>
      </c>
      <c r="V101" s="13">
        <v>5.2</v>
      </c>
      <c r="W101" s="13">
        <v>5.5</v>
      </c>
      <c r="X101" s="13">
        <v>6.9</v>
      </c>
      <c r="Y101" s="13">
        <v>6.1</v>
      </c>
      <c r="Z101" s="13">
        <v>5.0</v>
      </c>
      <c r="AA101" s="13">
        <v>5.7</v>
      </c>
      <c r="AB101" s="13">
        <v>5.9</v>
      </c>
      <c r="AC101" s="13">
        <v>5.0</v>
      </c>
      <c r="AD101" s="13">
        <v>5.7</v>
      </c>
      <c r="AE101" s="13">
        <v>6.6</v>
      </c>
      <c r="AF101" s="13">
        <v>6.0</v>
      </c>
      <c r="AG101" s="13">
        <v>6.4</v>
      </c>
      <c r="AH101" s="13">
        <v>6.8</v>
      </c>
      <c r="AI101" s="13">
        <v>5.6</v>
      </c>
      <c r="AJ101" s="13">
        <v>4.8</v>
      </c>
      <c r="AK101" s="13">
        <v>5.3</v>
      </c>
      <c r="AL101" s="13">
        <v>6.0</v>
      </c>
      <c r="AM101" s="13">
        <v>6.5</v>
      </c>
      <c r="AN101" s="13">
        <v>5.6</v>
      </c>
      <c r="AO101" s="13">
        <v>5.3</v>
      </c>
      <c r="AP101" s="13">
        <v>6.3</v>
      </c>
      <c r="AQ101" s="13">
        <v>6.9</v>
      </c>
      <c r="AR101" s="13">
        <v>6.0</v>
      </c>
      <c r="AS101" s="13">
        <v>5.6</v>
      </c>
      <c r="AT101" s="13">
        <v>5.2</v>
      </c>
      <c r="AU101" s="13">
        <v>5.6</v>
      </c>
      <c r="AV101" s="13">
        <v>5.7</v>
      </c>
      <c r="AW101" s="13">
        <v>5.7</v>
      </c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>
        <v>6.5</v>
      </c>
      <c r="BQ101" s="13">
        <v>5.0</v>
      </c>
      <c r="BR101" s="13">
        <v>4.8</v>
      </c>
      <c r="BS101" s="13">
        <v>5.8</v>
      </c>
      <c r="BT101" s="13" t="s">
        <v>213</v>
      </c>
      <c r="BU101" s="13" t="s">
        <v>184</v>
      </c>
      <c r="BV101" s="13" t="s">
        <v>163</v>
      </c>
      <c r="BX101" s="20">
        <v>2019.0</v>
      </c>
      <c r="BY101" s="13">
        <f t="shared" si="118"/>
        <v>272</v>
      </c>
      <c r="BZ101" s="20" t="str">
        <f t="shared" si="119"/>
        <v/>
      </c>
      <c r="CA101" s="20">
        <f t="shared" si="117"/>
        <v>77</v>
      </c>
      <c r="CB101" s="13">
        <f t="shared" si="120"/>
        <v>38</v>
      </c>
      <c r="CC101" s="13">
        <f t="shared" si="121"/>
        <v>40</v>
      </c>
      <c r="CD101" s="13">
        <f t="shared" si="122"/>
        <v>40</v>
      </c>
      <c r="CE101" s="13">
        <f t="shared" si="123"/>
        <v>40</v>
      </c>
      <c r="CF101" s="13">
        <f t="shared" si="124"/>
        <v>36</v>
      </c>
      <c r="CG101" s="13">
        <f t="shared" si="125"/>
        <v>32</v>
      </c>
      <c r="CH101" s="13">
        <f t="shared" si="126"/>
        <v>34</v>
      </c>
      <c r="CI101" s="13">
        <f t="shared" si="127"/>
        <v>4</v>
      </c>
      <c r="CJ101" s="13">
        <f t="shared" si="128"/>
        <v>4</v>
      </c>
      <c r="CK101" s="13">
        <f t="shared" si="129"/>
        <v>4</v>
      </c>
      <c r="CM101" s="20">
        <f t="shared" si="130"/>
        <v>1</v>
      </c>
      <c r="CN101" s="20">
        <f t="shared" si="131"/>
        <v>1</v>
      </c>
      <c r="CO101" s="20">
        <f t="shared" si="132"/>
        <v>1</v>
      </c>
      <c r="CP101" s="20">
        <f t="shared" si="133"/>
        <v>1</v>
      </c>
      <c r="CQ101" s="20">
        <f t="shared" si="134"/>
        <v>1</v>
      </c>
      <c r="CR101" s="20">
        <f t="shared" si="135"/>
        <v>1</v>
      </c>
      <c r="CS101" s="20">
        <f t="shared" si="136"/>
        <v>1</v>
      </c>
      <c r="CT101" s="20">
        <f t="shared" si="137"/>
        <v>0</v>
      </c>
      <c r="CU101" s="20">
        <f t="shared" si="138"/>
        <v>0</v>
      </c>
      <c r="CV101" s="20">
        <f t="shared" si="139"/>
        <v>0</v>
      </c>
    </row>
    <row r="102" ht="12.75" customHeight="1">
      <c r="A102" s="13">
        <v>78.0</v>
      </c>
      <c r="B102" s="13">
        <v>2019.0</v>
      </c>
      <c r="C102" s="13">
        <v>5.6</v>
      </c>
      <c r="D102" s="13">
        <v>5.0</v>
      </c>
      <c r="E102" s="13">
        <v>4.6</v>
      </c>
      <c r="F102" s="13">
        <v>5.4</v>
      </c>
      <c r="G102" s="13">
        <v>5.3</v>
      </c>
      <c r="H102" s="13">
        <v>6.0</v>
      </c>
      <c r="I102" s="13">
        <v>6.1</v>
      </c>
      <c r="J102" s="13">
        <v>5.1</v>
      </c>
      <c r="K102" s="13">
        <v>4.5</v>
      </c>
      <c r="L102" s="13">
        <v>4.9</v>
      </c>
      <c r="M102" s="13">
        <v>4.5</v>
      </c>
      <c r="N102" s="13">
        <v>4.2</v>
      </c>
      <c r="O102" s="13">
        <v>5.0</v>
      </c>
      <c r="P102" s="13">
        <v>6.3</v>
      </c>
      <c r="Q102" s="13">
        <v>6.4</v>
      </c>
      <c r="R102" s="13">
        <v>5.5</v>
      </c>
      <c r="S102" s="13">
        <v>5.0</v>
      </c>
      <c r="T102" s="13">
        <v>4.4</v>
      </c>
      <c r="U102" s="13">
        <v>4.9</v>
      </c>
      <c r="V102" s="13">
        <v>5.3</v>
      </c>
      <c r="W102" s="13">
        <v>6.1</v>
      </c>
      <c r="X102" s="13">
        <v>6.8</v>
      </c>
      <c r="Y102" s="13">
        <v>5.5</v>
      </c>
      <c r="Z102" s="13">
        <v>5.6</v>
      </c>
      <c r="AA102" s="13">
        <v>5.5</v>
      </c>
      <c r="AB102" s="13">
        <v>6.2</v>
      </c>
      <c r="AC102" s="13">
        <v>4.9</v>
      </c>
      <c r="AD102" s="13">
        <v>5.7</v>
      </c>
      <c r="AE102" s="13">
        <v>6.4</v>
      </c>
      <c r="AF102" s="13">
        <v>6.0</v>
      </c>
      <c r="AG102" s="13">
        <v>5.1</v>
      </c>
      <c r="AH102" s="13">
        <v>6.1</v>
      </c>
      <c r="AI102" s="13">
        <v>6.0</v>
      </c>
      <c r="AJ102" s="13">
        <v>4.2</v>
      </c>
      <c r="AK102" s="13">
        <v>5.8</v>
      </c>
      <c r="AL102" s="13">
        <v>5.6</v>
      </c>
      <c r="AM102" s="13">
        <v>6.2</v>
      </c>
      <c r="AN102" s="13">
        <v>5.1</v>
      </c>
      <c r="AO102" s="13">
        <v>5.0</v>
      </c>
      <c r="AP102" s="13">
        <v>4.9</v>
      </c>
      <c r="AQ102" s="13"/>
      <c r="AR102" s="13">
        <v>5.6</v>
      </c>
      <c r="AS102" s="13">
        <v>5.4</v>
      </c>
      <c r="AT102" s="13">
        <v>4.5</v>
      </c>
      <c r="AU102" s="13">
        <v>3.5</v>
      </c>
      <c r="AV102" s="13">
        <v>5.3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>
        <v>5.5</v>
      </c>
      <c r="BQ102" s="13">
        <v>5.0</v>
      </c>
      <c r="BR102" s="13">
        <v>6.1</v>
      </c>
      <c r="BS102" s="13">
        <v>5.4</v>
      </c>
      <c r="BT102" s="13" t="s">
        <v>180</v>
      </c>
      <c r="BU102" s="13" t="s">
        <v>167</v>
      </c>
      <c r="BV102" s="13" t="s">
        <v>163</v>
      </c>
      <c r="BX102" s="20">
        <v>2019.0</v>
      </c>
      <c r="BY102" s="13">
        <f t="shared" si="118"/>
        <v>258</v>
      </c>
      <c r="BZ102" s="20" t="str">
        <f t="shared" si="119"/>
        <v/>
      </c>
      <c r="CA102" s="20">
        <f t="shared" si="117"/>
        <v>78</v>
      </c>
      <c r="CB102" s="13">
        <f t="shared" si="120"/>
        <v>38</v>
      </c>
      <c r="CC102" s="13">
        <f t="shared" si="121"/>
        <v>40</v>
      </c>
      <c r="CD102" s="13">
        <f t="shared" si="122"/>
        <v>40</v>
      </c>
      <c r="CE102" s="13">
        <f t="shared" si="123"/>
        <v>40</v>
      </c>
      <c r="CF102" s="13">
        <f t="shared" si="124"/>
        <v>36</v>
      </c>
      <c r="CG102" s="13">
        <f t="shared" si="125"/>
        <v>28</v>
      </c>
      <c r="CH102" s="13">
        <f t="shared" si="126"/>
        <v>24</v>
      </c>
      <c r="CI102" s="13">
        <f t="shared" si="127"/>
        <v>4</v>
      </c>
      <c r="CJ102" s="13">
        <f t="shared" si="128"/>
        <v>4</v>
      </c>
      <c r="CK102" s="13">
        <f t="shared" si="129"/>
        <v>4</v>
      </c>
      <c r="CM102" s="20">
        <f t="shared" si="130"/>
        <v>1</v>
      </c>
      <c r="CN102" s="20">
        <f t="shared" si="131"/>
        <v>1</v>
      </c>
      <c r="CO102" s="20">
        <f t="shared" si="132"/>
        <v>1</v>
      </c>
      <c r="CP102" s="20">
        <f t="shared" si="133"/>
        <v>1</v>
      </c>
      <c r="CQ102" s="20">
        <f t="shared" si="134"/>
        <v>1</v>
      </c>
      <c r="CR102" s="20">
        <f t="shared" si="135"/>
        <v>0</v>
      </c>
      <c r="CS102" s="20">
        <f t="shared" si="136"/>
        <v>0</v>
      </c>
      <c r="CT102" s="20">
        <f t="shared" si="137"/>
        <v>0</v>
      </c>
      <c r="CU102" s="20">
        <f t="shared" si="138"/>
        <v>0</v>
      </c>
      <c r="CV102" s="20">
        <f t="shared" si="139"/>
        <v>0</v>
      </c>
    </row>
    <row r="103" ht="12.75" customHeight="1">
      <c r="A103" s="13">
        <v>79.0</v>
      </c>
      <c r="B103" s="13">
        <v>2019.0</v>
      </c>
      <c r="C103" s="13">
        <v>6.0</v>
      </c>
      <c r="D103" s="13">
        <v>5.2</v>
      </c>
      <c r="E103" s="13">
        <v>5.0</v>
      </c>
      <c r="F103" s="13">
        <v>5.0</v>
      </c>
      <c r="G103" s="13">
        <v>5.4</v>
      </c>
      <c r="H103" s="13">
        <v>5.7</v>
      </c>
      <c r="I103" s="13">
        <v>6.0</v>
      </c>
      <c r="J103" s="13">
        <v>4.6</v>
      </c>
      <c r="K103" s="13">
        <v>4.8</v>
      </c>
      <c r="L103" s="13">
        <v>5.0</v>
      </c>
      <c r="M103" s="13">
        <v>4.1</v>
      </c>
      <c r="N103" s="13">
        <v>3.5</v>
      </c>
      <c r="O103" s="13">
        <v>5.6</v>
      </c>
      <c r="P103" s="13">
        <v>4.8</v>
      </c>
      <c r="Q103" s="13">
        <v>5.2</v>
      </c>
      <c r="R103" s="13">
        <v>4.0</v>
      </c>
      <c r="S103" s="13">
        <v>5.3</v>
      </c>
      <c r="T103" s="13">
        <v>4.6</v>
      </c>
      <c r="U103" s="13">
        <v>6.7</v>
      </c>
      <c r="V103" s="13">
        <v>4.1</v>
      </c>
      <c r="W103" s="13">
        <v>5.1</v>
      </c>
      <c r="X103" s="13">
        <v>6.2</v>
      </c>
      <c r="Y103" s="13">
        <v>3.9</v>
      </c>
      <c r="Z103" s="13">
        <v>4.8</v>
      </c>
      <c r="AA103" s="13">
        <v>3.5</v>
      </c>
      <c r="AB103" s="13">
        <v>4.8</v>
      </c>
      <c r="AC103" s="13">
        <v>4.8</v>
      </c>
      <c r="AD103" s="13">
        <v>3.5</v>
      </c>
      <c r="AE103" s="13">
        <v>6.4</v>
      </c>
      <c r="AF103" s="13">
        <v>5.9</v>
      </c>
      <c r="AG103" s="13">
        <v>6.3</v>
      </c>
      <c r="AH103" s="13">
        <v>5.1</v>
      </c>
      <c r="AI103" s="13"/>
      <c r="AJ103" s="13">
        <v>6.1</v>
      </c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>
        <v>4.6</v>
      </c>
      <c r="BQ103" s="13">
        <v>5.0</v>
      </c>
      <c r="BR103" s="13">
        <v>4.7</v>
      </c>
      <c r="BS103" s="13"/>
      <c r="BT103" s="13"/>
      <c r="BU103" s="13"/>
      <c r="BV103" s="13"/>
      <c r="BX103" s="20">
        <v>2019.0</v>
      </c>
      <c r="BY103" s="13">
        <f t="shared" si="118"/>
        <v>160</v>
      </c>
      <c r="BZ103" s="20" t="str">
        <f t="shared" si="119"/>
        <v/>
      </c>
      <c r="CA103" s="20">
        <f t="shared" si="117"/>
        <v>79</v>
      </c>
      <c r="CB103" s="13">
        <f t="shared" si="120"/>
        <v>38</v>
      </c>
      <c r="CC103" s="13">
        <f t="shared" si="121"/>
        <v>34</v>
      </c>
      <c r="CD103" s="13">
        <f t="shared" si="122"/>
        <v>40</v>
      </c>
      <c r="CE103" s="13">
        <f t="shared" si="123"/>
        <v>22</v>
      </c>
      <c r="CF103" s="13">
        <f t="shared" si="124"/>
        <v>26</v>
      </c>
      <c r="CG103" s="13">
        <f t="shared" si="125"/>
        <v>0</v>
      </c>
      <c r="CH103" s="13">
        <f t="shared" si="126"/>
        <v>0</v>
      </c>
      <c r="CI103" s="13">
        <f t="shared" si="127"/>
        <v>0</v>
      </c>
      <c r="CJ103" s="13">
        <f t="shared" si="128"/>
        <v>0</v>
      </c>
      <c r="CK103" s="13">
        <f t="shared" si="129"/>
        <v>0</v>
      </c>
      <c r="CM103" s="20">
        <f t="shared" si="130"/>
        <v>1</v>
      </c>
      <c r="CN103" s="20">
        <f t="shared" si="131"/>
        <v>0</v>
      </c>
      <c r="CO103" s="20">
        <f t="shared" si="132"/>
        <v>1</v>
      </c>
      <c r="CP103" s="20">
        <f t="shared" si="133"/>
        <v>0</v>
      </c>
      <c r="CQ103" s="20">
        <f t="shared" si="134"/>
        <v>0</v>
      </c>
      <c r="CR103" s="20">
        <f t="shared" si="135"/>
        <v>0</v>
      </c>
      <c r="CS103" s="20">
        <f t="shared" si="136"/>
        <v>0</v>
      </c>
      <c r="CT103" s="20">
        <f t="shared" si="137"/>
        <v>0</v>
      </c>
      <c r="CU103" s="20">
        <f t="shared" si="138"/>
        <v>0</v>
      </c>
      <c r="CV103" s="20">
        <f t="shared" si="139"/>
        <v>0</v>
      </c>
    </row>
    <row r="104" ht="12.75" customHeight="1">
      <c r="A104" s="13">
        <v>80.0</v>
      </c>
      <c r="B104" s="13">
        <v>2019.0</v>
      </c>
      <c r="C104" s="13">
        <v>5.9</v>
      </c>
      <c r="D104" s="13">
        <v>5.6</v>
      </c>
      <c r="E104" s="13">
        <v>5.2</v>
      </c>
      <c r="F104" s="13">
        <v>4.4</v>
      </c>
      <c r="G104" s="13">
        <v>4.4</v>
      </c>
      <c r="H104" s="13"/>
      <c r="I104" s="13">
        <v>6.1</v>
      </c>
      <c r="J104" s="13">
        <v>4.8</v>
      </c>
      <c r="K104" s="13">
        <v>5.4</v>
      </c>
      <c r="L104" s="13">
        <v>5.1</v>
      </c>
      <c r="M104" s="13">
        <v>4.2</v>
      </c>
      <c r="N104" s="13">
        <v>4.3</v>
      </c>
      <c r="O104" s="13">
        <v>5.7</v>
      </c>
      <c r="P104" s="13">
        <v>6.5</v>
      </c>
      <c r="Q104" s="13">
        <v>6.9</v>
      </c>
      <c r="R104" s="13">
        <v>5.7</v>
      </c>
      <c r="S104" s="13">
        <v>5.0</v>
      </c>
      <c r="T104" s="13">
        <v>4.7</v>
      </c>
      <c r="U104" s="13">
        <v>5.1</v>
      </c>
      <c r="V104" s="13">
        <v>6.6</v>
      </c>
      <c r="W104" s="13">
        <v>6.0</v>
      </c>
      <c r="X104" s="13">
        <v>6.4</v>
      </c>
      <c r="Y104" s="13">
        <v>6.3</v>
      </c>
      <c r="Z104" s="13">
        <v>5.5</v>
      </c>
      <c r="AA104" s="13">
        <v>4.9</v>
      </c>
      <c r="AB104" s="13">
        <v>6.1</v>
      </c>
      <c r="AC104" s="13">
        <v>4.9</v>
      </c>
      <c r="AD104" s="13">
        <v>5.8</v>
      </c>
      <c r="AE104" s="13">
        <v>6.3</v>
      </c>
      <c r="AF104" s="13">
        <v>6.9</v>
      </c>
      <c r="AG104" s="13">
        <v>6.6</v>
      </c>
      <c r="AH104" s="13">
        <v>6.1</v>
      </c>
      <c r="AI104" s="13">
        <v>5.2</v>
      </c>
      <c r="AJ104" s="13">
        <v>4.5</v>
      </c>
      <c r="AK104" s="13">
        <v>5.5</v>
      </c>
      <c r="AL104" s="13">
        <v>5.6</v>
      </c>
      <c r="AM104" s="13">
        <v>6.2</v>
      </c>
      <c r="AN104" s="13">
        <v>6.1</v>
      </c>
      <c r="AO104" s="13">
        <v>5.7</v>
      </c>
      <c r="AP104" s="13">
        <v>6.2</v>
      </c>
      <c r="AQ104" s="13">
        <v>6.5</v>
      </c>
      <c r="AR104" s="13">
        <v>5.9</v>
      </c>
      <c r="AS104" s="13">
        <v>5.6</v>
      </c>
      <c r="AT104" s="13">
        <v>5.2</v>
      </c>
      <c r="AU104" s="13">
        <v>5.9</v>
      </c>
      <c r="AV104" s="13">
        <v>5.4</v>
      </c>
      <c r="AW104" s="13">
        <v>5.5</v>
      </c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>
        <v>6.1</v>
      </c>
      <c r="BQ104" s="13">
        <v>4.7</v>
      </c>
      <c r="BR104" s="13">
        <v>5.2</v>
      </c>
      <c r="BS104" s="13">
        <v>5.6</v>
      </c>
      <c r="BT104" s="13" t="s">
        <v>203</v>
      </c>
      <c r="BU104" s="13" t="s">
        <v>171</v>
      </c>
      <c r="BV104" s="13" t="s">
        <v>163</v>
      </c>
      <c r="BX104" s="20">
        <v>2019.0</v>
      </c>
      <c r="BY104" s="13">
        <f t="shared" si="118"/>
        <v>270</v>
      </c>
      <c r="BZ104" s="20" t="str">
        <f t="shared" si="119"/>
        <v/>
      </c>
      <c r="CA104" s="20">
        <f t="shared" si="117"/>
        <v>80</v>
      </c>
      <c r="CB104" s="13">
        <f t="shared" si="120"/>
        <v>36</v>
      </c>
      <c r="CC104" s="13">
        <f t="shared" si="121"/>
        <v>40</v>
      </c>
      <c r="CD104" s="13">
        <f t="shared" si="122"/>
        <v>40</v>
      </c>
      <c r="CE104" s="13">
        <f t="shared" si="123"/>
        <v>40</v>
      </c>
      <c r="CF104" s="13">
        <f t="shared" si="124"/>
        <v>36</v>
      </c>
      <c r="CG104" s="13">
        <f t="shared" si="125"/>
        <v>32</v>
      </c>
      <c r="CH104" s="13">
        <f t="shared" si="126"/>
        <v>34</v>
      </c>
      <c r="CI104" s="13">
        <f t="shared" si="127"/>
        <v>4</v>
      </c>
      <c r="CJ104" s="13">
        <f t="shared" si="128"/>
        <v>4</v>
      </c>
      <c r="CK104" s="13">
        <f t="shared" si="129"/>
        <v>4</v>
      </c>
      <c r="CM104" s="20">
        <f t="shared" si="130"/>
        <v>0</v>
      </c>
      <c r="CN104" s="20">
        <f t="shared" si="131"/>
        <v>1</v>
      </c>
      <c r="CO104" s="20">
        <f t="shared" si="132"/>
        <v>1</v>
      </c>
      <c r="CP104" s="20">
        <f t="shared" si="133"/>
        <v>1</v>
      </c>
      <c r="CQ104" s="20">
        <f t="shared" si="134"/>
        <v>1</v>
      </c>
      <c r="CR104" s="20">
        <f t="shared" si="135"/>
        <v>1</v>
      </c>
      <c r="CS104" s="20">
        <f t="shared" si="136"/>
        <v>1</v>
      </c>
      <c r="CT104" s="20">
        <f t="shared" si="137"/>
        <v>0</v>
      </c>
      <c r="CU104" s="20">
        <f t="shared" si="138"/>
        <v>0</v>
      </c>
      <c r="CV104" s="20">
        <f t="shared" si="139"/>
        <v>0</v>
      </c>
    </row>
    <row r="105" ht="12.75" customHeight="1">
      <c r="A105" s="13">
        <v>81.0</v>
      </c>
      <c r="B105" s="13">
        <v>2019.0</v>
      </c>
      <c r="C105" s="13">
        <v>5.8</v>
      </c>
      <c r="D105" s="13">
        <v>4.5</v>
      </c>
      <c r="E105" s="13">
        <v>5.2</v>
      </c>
      <c r="F105" s="13">
        <v>5.7</v>
      </c>
      <c r="G105" s="13">
        <v>5.4</v>
      </c>
      <c r="H105" s="13">
        <v>5.5</v>
      </c>
      <c r="I105" s="13">
        <v>6.2</v>
      </c>
      <c r="J105" s="13">
        <v>5.0</v>
      </c>
      <c r="K105" s="13">
        <v>4.9</v>
      </c>
      <c r="L105" s="13">
        <v>5.0</v>
      </c>
      <c r="M105" s="13">
        <v>5.5</v>
      </c>
      <c r="N105" s="13">
        <v>5.6</v>
      </c>
      <c r="O105" s="13">
        <v>5.9</v>
      </c>
      <c r="P105" s="13">
        <v>7.0</v>
      </c>
      <c r="Q105" s="13">
        <v>6.8</v>
      </c>
      <c r="R105" s="13">
        <v>4.7</v>
      </c>
      <c r="S105" s="13">
        <v>4.7</v>
      </c>
      <c r="T105" s="13">
        <v>5.2</v>
      </c>
      <c r="U105" s="13">
        <v>5.2</v>
      </c>
      <c r="V105" s="13">
        <v>5.0</v>
      </c>
      <c r="W105" s="13">
        <v>6.5</v>
      </c>
      <c r="X105" s="13">
        <v>6.7</v>
      </c>
      <c r="Y105" s="13">
        <v>4.3</v>
      </c>
      <c r="Z105" s="13">
        <v>4.7</v>
      </c>
      <c r="AA105" s="13">
        <v>5.0</v>
      </c>
      <c r="AB105" s="13">
        <v>5.6</v>
      </c>
      <c r="AC105" s="13">
        <v>5.6</v>
      </c>
      <c r="AD105" s="13">
        <v>6.0</v>
      </c>
      <c r="AE105" s="13">
        <v>6.0</v>
      </c>
      <c r="AF105" s="13">
        <v>5.1</v>
      </c>
      <c r="AG105" s="13">
        <v>5.4</v>
      </c>
      <c r="AH105" s="13">
        <v>6.0</v>
      </c>
      <c r="AI105" s="13">
        <v>6.2</v>
      </c>
      <c r="AJ105" s="13">
        <v>4.6</v>
      </c>
      <c r="AK105" s="13">
        <v>5.0</v>
      </c>
      <c r="AL105" s="13">
        <v>5.6</v>
      </c>
      <c r="AM105" s="13">
        <v>6.4</v>
      </c>
      <c r="AN105" s="13"/>
      <c r="AO105" s="13">
        <v>4.9</v>
      </c>
      <c r="AP105" s="13">
        <v>3.8</v>
      </c>
      <c r="AQ105" s="13">
        <v>6.1</v>
      </c>
      <c r="AR105" s="13">
        <v>5.6</v>
      </c>
      <c r="AS105" s="13">
        <v>5.6</v>
      </c>
      <c r="AT105" s="13">
        <v>3.5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>
        <v>4.4</v>
      </c>
      <c r="BQ105" s="13">
        <v>4.7</v>
      </c>
      <c r="BR105" s="13">
        <v>4.5</v>
      </c>
      <c r="BS105" s="13">
        <v>5.3</v>
      </c>
      <c r="BT105" s="13" t="s">
        <v>203</v>
      </c>
      <c r="BU105" s="13" t="s">
        <v>175</v>
      </c>
      <c r="BV105" s="13" t="s">
        <v>213</v>
      </c>
      <c r="BX105" s="20">
        <v>2019.0</v>
      </c>
      <c r="BY105" s="13">
        <f t="shared" si="118"/>
        <v>240</v>
      </c>
      <c r="BZ105" s="20" t="str">
        <f t="shared" si="119"/>
        <v/>
      </c>
      <c r="CA105" s="20">
        <f t="shared" si="117"/>
        <v>81</v>
      </c>
      <c r="CB105" s="13">
        <f t="shared" si="120"/>
        <v>38</v>
      </c>
      <c r="CC105" s="13">
        <f t="shared" si="121"/>
        <v>40</v>
      </c>
      <c r="CD105" s="13">
        <f t="shared" si="122"/>
        <v>40</v>
      </c>
      <c r="CE105" s="13">
        <f t="shared" si="123"/>
        <v>40</v>
      </c>
      <c r="CF105" s="13">
        <f t="shared" si="124"/>
        <v>36</v>
      </c>
      <c r="CG105" s="13">
        <f t="shared" si="125"/>
        <v>22</v>
      </c>
      <c r="CH105" s="13">
        <f t="shared" si="126"/>
        <v>12</v>
      </c>
      <c r="CI105" s="13">
        <f t="shared" si="127"/>
        <v>4</v>
      </c>
      <c r="CJ105" s="13">
        <f t="shared" si="128"/>
        <v>4</v>
      </c>
      <c r="CK105" s="13">
        <f t="shared" si="129"/>
        <v>4</v>
      </c>
      <c r="CM105" s="20">
        <f t="shared" si="130"/>
        <v>1</v>
      </c>
      <c r="CN105" s="20">
        <f t="shared" si="131"/>
        <v>1</v>
      </c>
      <c r="CO105" s="20">
        <f t="shared" si="132"/>
        <v>1</v>
      </c>
      <c r="CP105" s="20">
        <f t="shared" si="133"/>
        <v>1</v>
      </c>
      <c r="CQ105" s="20">
        <f t="shared" si="134"/>
        <v>1</v>
      </c>
      <c r="CR105" s="20">
        <f t="shared" si="135"/>
        <v>0</v>
      </c>
      <c r="CS105" s="20">
        <f t="shared" si="136"/>
        <v>0</v>
      </c>
      <c r="CT105" s="20">
        <f t="shared" si="137"/>
        <v>0</v>
      </c>
      <c r="CU105" s="20">
        <f t="shared" si="138"/>
        <v>0</v>
      </c>
      <c r="CV105" s="20">
        <f t="shared" si="139"/>
        <v>0</v>
      </c>
    </row>
    <row r="106" ht="12.75" customHeight="1">
      <c r="A106" s="13">
        <v>82.0</v>
      </c>
      <c r="B106" s="13">
        <v>2019.0</v>
      </c>
      <c r="C106" s="13">
        <v>5.1</v>
      </c>
      <c r="D106" s="13">
        <v>4.4</v>
      </c>
      <c r="E106" s="13">
        <v>4.6</v>
      </c>
      <c r="F106" s="13">
        <v>4.5</v>
      </c>
      <c r="G106" s="13">
        <v>5.1</v>
      </c>
      <c r="H106" s="13">
        <v>4.6</v>
      </c>
      <c r="I106" s="13">
        <v>6.6</v>
      </c>
      <c r="J106" s="13">
        <v>4.6</v>
      </c>
      <c r="K106" s="13">
        <v>4.6</v>
      </c>
      <c r="L106" s="13">
        <v>4.7</v>
      </c>
      <c r="M106" s="13">
        <v>4.4</v>
      </c>
      <c r="N106" s="13">
        <v>4.1</v>
      </c>
      <c r="O106" s="13">
        <v>6.0</v>
      </c>
      <c r="P106" s="13">
        <v>6.8</v>
      </c>
      <c r="Q106" s="13">
        <v>5.7</v>
      </c>
      <c r="R106" s="13">
        <v>6.0</v>
      </c>
      <c r="S106" s="13">
        <v>5.1</v>
      </c>
      <c r="T106" s="13">
        <v>4.2</v>
      </c>
      <c r="U106" s="13">
        <v>4.1</v>
      </c>
      <c r="V106" s="13">
        <v>6.8</v>
      </c>
      <c r="W106" s="13">
        <v>4.6</v>
      </c>
      <c r="X106" s="13">
        <v>6.7</v>
      </c>
      <c r="Y106" s="13">
        <v>5.0</v>
      </c>
      <c r="Z106" s="13">
        <v>5.4</v>
      </c>
      <c r="AA106" s="13">
        <v>4.7</v>
      </c>
      <c r="AB106" s="13">
        <v>6.0</v>
      </c>
      <c r="AC106" s="13">
        <v>4.8</v>
      </c>
      <c r="AD106" s="13">
        <v>6.1</v>
      </c>
      <c r="AE106" s="13">
        <v>5.3</v>
      </c>
      <c r="AF106" s="13">
        <v>5.7</v>
      </c>
      <c r="AG106" s="13">
        <v>5.3</v>
      </c>
      <c r="AH106" s="13">
        <v>4.4</v>
      </c>
      <c r="AI106" s="13">
        <v>5.4</v>
      </c>
      <c r="AJ106" s="13">
        <v>4.6</v>
      </c>
      <c r="AK106" s="13">
        <v>4.5</v>
      </c>
      <c r="AL106" s="13">
        <v>5.0</v>
      </c>
      <c r="AM106" s="13">
        <v>5.8</v>
      </c>
      <c r="AN106" s="13">
        <v>5.3</v>
      </c>
      <c r="AO106" s="13">
        <v>4.0</v>
      </c>
      <c r="AP106" s="13">
        <v>3.6</v>
      </c>
      <c r="AQ106" s="13">
        <v>6.6</v>
      </c>
      <c r="AR106" s="13">
        <v>5.2</v>
      </c>
      <c r="AS106" s="13">
        <v>5.6</v>
      </c>
      <c r="AT106" s="13">
        <v>3.5</v>
      </c>
      <c r="AU106" s="13">
        <v>4.0</v>
      </c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>
        <v>5.3</v>
      </c>
      <c r="BQ106" s="13">
        <v>4.1</v>
      </c>
      <c r="BR106" s="13">
        <v>4.8</v>
      </c>
      <c r="BS106" s="13">
        <v>5.5</v>
      </c>
      <c r="BT106" s="13" t="s">
        <v>171</v>
      </c>
      <c r="BU106" s="13" t="s">
        <v>168</v>
      </c>
      <c r="BV106" s="13"/>
      <c r="BX106" s="20">
        <v>2019.0</v>
      </c>
      <c r="BY106" s="13">
        <f t="shared" si="118"/>
        <v>246</v>
      </c>
      <c r="BZ106" s="20" t="str">
        <f t="shared" si="119"/>
        <v/>
      </c>
      <c r="CA106" s="20">
        <f t="shared" si="117"/>
        <v>82</v>
      </c>
      <c r="CB106" s="13">
        <f t="shared" si="120"/>
        <v>38</v>
      </c>
      <c r="CC106" s="13">
        <f t="shared" si="121"/>
        <v>40</v>
      </c>
      <c r="CD106" s="13">
        <f t="shared" si="122"/>
        <v>40</v>
      </c>
      <c r="CE106" s="13">
        <f t="shared" si="123"/>
        <v>40</v>
      </c>
      <c r="CF106" s="13">
        <f t="shared" si="124"/>
        <v>36</v>
      </c>
      <c r="CG106" s="13">
        <f t="shared" si="125"/>
        <v>26</v>
      </c>
      <c r="CH106" s="13">
        <f t="shared" si="126"/>
        <v>18</v>
      </c>
      <c r="CI106" s="13">
        <f t="shared" si="127"/>
        <v>4</v>
      </c>
      <c r="CJ106" s="13">
        <f t="shared" si="128"/>
        <v>4</v>
      </c>
      <c r="CK106" s="13">
        <f t="shared" si="129"/>
        <v>0</v>
      </c>
      <c r="CM106" s="20">
        <f t="shared" si="130"/>
        <v>1</v>
      </c>
      <c r="CN106" s="20">
        <f t="shared" si="131"/>
        <v>1</v>
      </c>
      <c r="CO106" s="20">
        <f t="shared" si="132"/>
        <v>1</v>
      </c>
      <c r="CP106" s="20">
        <f t="shared" si="133"/>
        <v>1</v>
      </c>
      <c r="CQ106" s="20">
        <f t="shared" si="134"/>
        <v>1</v>
      </c>
      <c r="CR106" s="20">
        <f t="shared" si="135"/>
        <v>0</v>
      </c>
      <c r="CS106" s="20">
        <f t="shared" si="136"/>
        <v>0</v>
      </c>
      <c r="CT106" s="20">
        <f t="shared" si="137"/>
        <v>0</v>
      </c>
      <c r="CU106" s="20">
        <f t="shared" si="138"/>
        <v>0</v>
      </c>
      <c r="CV106" s="20">
        <f t="shared" si="139"/>
        <v>0</v>
      </c>
    </row>
    <row r="107" ht="12.75" customHeight="1">
      <c r="A107" s="13">
        <v>83.0</v>
      </c>
      <c r="B107" s="13">
        <v>2019.0</v>
      </c>
      <c r="C107" s="13">
        <v>5.8</v>
      </c>
      <c r="D107" s="13">
        <v>5.7</v>
      </c>
      <c r="E107" s="13">
        <v>5.5</v>
      </c>
      <c r="F107" s="13">
        <v>5.6</v>
      </c>
      <c r="G107" s="13">
        <v>6.1</v>
      </c>
      <c r="H107" s="13">
        <v>5.3</v>
      </c>
      <c r="I107" s="13">
        <v>6.7</v>
      </c>
      <c r="J107" s="13">
        <v>4.8</v>
      </c>
      <c r="K107" s="13">
        <v>5.0</v>
      </c>
      <c r="L107" s="13">
        <v>5.6</v>
      </c>
      <c r="M107" s="13">
        <v>5.5</v>
      </c>
      <c r="N107" s="13">
        <v>4.6</v>
      </c>
      <c r="O107" s="13">
        <v>6.2</v>
      </c>
      <c r="P107" s="13">
        <v>6.7</v>
      </c>
      <c r="Q107" s="13">
        <v>7.0</v>
      </c>
      <c r="R107" s="13">
        <v>6.7</v>
      </c>
      <c r="S107" s="13">
        <v>5.8</v>
      </c>
      <c r="T107" s="13">
        <v>4.9</v>
      </c>
      <c r="U107" s="13">
        <v>5.1</v>
      </c>
      <c r="V107" s="13">
        <v>6.3</v>
      </c>
      <c r="W107" s="13">
        <v>5.1</v>
      </c>
      <c r="X107" s="13">
        <v>5.8</v>
      </c>
      <c r="Y107" s="13">
        <v>5.9</v>
      </c>
      <c r="Z107" s="13">
        <v>5.2</v>
      </c>
      <c r="AA107" s="13">
        <v>5.5</v>
      </c>
      <c r="AB107" s="13">
        <v>6.0</v>
      </c>
      <c r="AC107" s="13">
        <v>5.0</v>
      </c>
      <c r="AD107" s="13">
        <v>6.3</v>
      </c>
      <c r="AE107" s="13">
        <v>5.9</v>
      </c>
      <c r="AF107" s="13">
        <v>6.4</v>
      </c>
      <c r="AG107" s="13">
        <v>6.2</v>
      </c>
      <c r="AH107" s="13">
        <v>6.1</v>
      </c>
      <c r="AI107" s="13">
        <v>5.2</v>
      </c>
      <c r="AJ107" s="13">
        <v>6.0</v>
      </c>
      <c r="AK107" s="13">
        <v>5.0</v>
      </c>
      <c r="AL107" s="13">
        <v>5.6</v>
      </c>
      <c r="AM107" s="13">
        <v>6.2</v>
      </c>
      <c r="AN107" s="13">
        <v>5.9</v>
      </c>
      <c r="AO107" s="13">
        <v>5.5</v>
      </c>
      <c r="AP107" s="13">
        <v>6.3</v>
      </c>
      <c r="AQ107" s="13">
        <v>6.5</v>
      </c>
      <c r="AR107" s="13">
        <v>6.1</v>
      </c>
      <c r="AS107" s="13">
        <v>6.2</v>
      </c>
      <c r="AT107" s="13">
        <v>5.2</v>
      </c>
      <c r="AU107" s="13">
        <v>5.7</v>
      </c>
      <c r="AV107" s="13">
        <v>5.7</v>
      </c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>
        <v>5.8</v>
      </c>
      <c r="BS107" s="13">
        <v>5.6</v>
      </c>
      <c r="BT107" s="13" t="s">
        <v>167</v>
      </c>
      <c r="BU107" s="13" t="s">
        <v>180</v>
      </c>
      <c r="BV107" s="13" t="s">
        <v>163</v>
      </c>
      <c r="BX107" s="20">
        <v>2019.0</v>
      </c>
      <c r="BY107" s="13">
        <f t="shared" si="118"/>
        <v>260</v>
      </c>
      <c r="BZ107" s="20" t="str">
        <f t="shared" si="119"/>
        <v/>
      </c>
      <c r="CA107" s="20">
        <f t="shared" si="117"/>
        <v>83</v>
      </c>
      <c r="CB107" s="13">
        <f t="shared" si="120"/>
        <v>34</v>
      </c>
      <c r="CC107" s="13">
        <f t="shared" si="121"/>
        <v>36</v>
      </c>
      <c r="CD107" s="13">
        <f t="shared" si="122"/>
        <v>40</v>
      </c>
      <c r="CE107" s="13">
        <f t="shared" si="123"/>
        <v>40</v>
      </c>
      <c r="CF107" s="13">
        <f t="shared" si="124"/>
        <v>36</v>
      </c>
      <c r="CG107" s="13">
        <f t="shared" si="125"/>
        <v>32</v>
      </c>
      <c r="CH107" s="13">
        <f t="shared" si="126"/>
        <v>30</v>
      </c>
      <c r="CI107" s="13">
        <f t="shared" si="127"/>
        <v>4</v>
      </c>
      <c r="CJ107" s="13">
        <f t="shared" si="128"/>
        <v>4</v>
      </c>
      <c r="CK107" s="13">
        <f t="shared" si="129"/>
        <v>4</v>
      </c>
      <c r="CM107" s="20">
        <f t="shared" si="130"/>
        <v>0</v>
      </c>
      <c r="CN107" s="20">
        <f t="shared" si="131"/>
        <v>0</v>
      </c>
      <c r="CO107" s="20">
        <f t="shared" si="132"/>
        <v>1</v>
      </c>
      <c r="CP107" s="20">
        <f t="shared" si="133"/>
        <v>1</v>
      </c>
      <c r="CQ107" s="20">
        <f t="shared" si="134"/>
        <v>1</v>
      </c>
      <c r="CR107" s="20">
        <f t="shared" si="135"/>
        <v>1</v>
      </c>
      <c r="CS107" s="20">
        <f t="shared" si="136"/>
        <v>0</v>
      </c>
      <c r="CT107" s="20">
        <f t="shared" si="137"/>
        <v>0</v>
      </c>
      <c r="CU107" s="20">
        <f t="shared" si="138"/>
        <v>0</v>
      </c>
      <c r="CV107" s="20">
        <f t="shared" si="139"/>
        <v>0</v>
      </c>
    </row>
    <row r="108" ht="12.75" customHeight="1">
      <c r="A108" s="13">
        <v>84.0</v>
      </c>
      <c r="B108" s="13">
        <v>2019.0</v>
      </c>
      <c r="C108" s="13">
        <v>5.9</v>
      </c>
      <c r="D108" s="13">
        <v>4.8</v>
      </c>
      <c r="E108" s="13">
        <v>4.9</v>
      </c>
      <c r="F108" s="13">
        <v>4.1</v>
      </c>
      <c r="G108" s="13">
        <v>6.0</v>
      </c>
      <c r="H108" s="13">
        <v>5.8</v>
      </c>
      <c r="I108" s="13">
        <v>5.7</v>
      </c>
      <c r="J108" s="13">
        <v>4.0</v>
      </c>
      <c r="K108" s="13">
        <v>5.0</v>
      </c>
      <c r="L108" s="13">
        <v>5.3</v>
      </c>
      <c r="M108" s="13">
        <v>4.5</v>
      </c>
      <c r="N108" s="13">
        <v>5.6</v>
      </c>
      <c r="O108" s="13">
        <v>4.8</v>
      </c>
      <c r="P108" s="13">
        <v>6.5</v>
      </c>
      <c r="Q108" s="13">
        <v>4.6</v>
      </c>
      <c r="R108" s="13">
        <v>4.1</v>
      </c>
      <c r="S108" s="13">
        <v>4.0</v>
      </c>
      <c r="T108" s="13">
        <v>3.5</v>
      </c>
      <c r="U108" s="13">
        <v>4.9</v>
      </c>
      <c r="V108" s="13">
        <v>4.6</v>
      </c>
      <c r="W108" s="13">
        <v>5.5</v>
      </c>
      <c r="X108" s="13">
        <v>4.7</v>
      </c>
      <c r="Y108" s="13">
        <v>1.0</v>
      </c>
      <c r="Z108" s="13">
        <v>3.5</v>
      </c>
      <c r="AA108" s="13">
        <v>4.9</v>
      </c>
      <c r="AB108" s="13">
        <v>1.0</v>
      </c>
      <c r="AC108" s="13"/>
      <c r="AD108" s="13">
        <v>5.4</v>
      </c>
      <c r="AE108" s="13">
        <v>5.6</v>
      </c>
      <c r="AF108" s="13">
        <v>6.2</v>
      </c>
      <c r="AG108" s="13"/>
      <c r="AH108" s="13">
        <v>5.4</v>
      </c>
      <c r="AI108" s="13"/>
      <c r="AJ108" s="13"/>
      <c r="AK108" s="13"/>
      <c r="AL108" s="13"/>
      <c r="AM108" s="13">
        <v>5.9</v>
      </c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>
        <v>4.9</v>
      </c>
      <c r="BQ108" s="13">
        <v>5.2</v>
      </c>
      <c r="BR108" s="13">
        <v>4.7</v>
      </c>
      <c r="BS108" s="13"/>
      <c r="BT108" s="13"/>
      <c r="BU108" s="13"/>
      <c r="BV108" s="13"/>
      <c r="BX108" s="20">
        <v>2019.0</v>
      </c>
      <c r="BY108" s="13">
        <f t="shared" si="118"/>
        <v>144</v>
      </c>
      <c r="BZ108" s="20" t="str">
        <f t="shared" si="119"/>
        <v/>
      </c>
      <c r="CA108" s="20">
        <f t="shared" si="117"/>
        <v>84</v>
      </c>
      <c r="CB108" s="13">
        <f t="shared" si="120"/>
        <v>38</v>
      </c>
      <c r="CC108" s="13">
        <f t="shared" si="121"/>
        <v>40</v>
      </c>
      <c r="CD108" s="13">
        <f t="shared" si="122"/>
        <v>34</v>
      </c>
      <c r="CE108" s="13">
        <f t="shared" si="123"/>
        <v>12</v>
      </c>
      <c r="CF108" s="13">
        <f t="shared" si="124"/>
        <v>14</v>
      </c>
      <c r="CG108" s="13">
        <f t="shared" si="125"/>
        <v>6</v>
      </c>
      <c r="CH108" s="13">
        <f t="shared" si="126"/>
        <v>0</v>
      </c>
      <c r="CI108" s="13">
        <f t="shared" si="127"/>
        <v>0</v>
      </c>
      <c r="CJ108" s="13">
        <f t="shared" si="128"/>
        <v>0</v>
      </c>
      <c r="CK108" s="13">
        <f t="shared" si="129"/>
        <v>0</v>
      </c>
      <c r="CM108" s="20">
        <f t="shared" si="130"/>
        <v>1</v>
      </c>
      <c r="CN108" s="20">
        <f t="shared" si="131"/>
        <v>1</v>
      </c>
      <c r="CO108" s="20">
        <f t="shared" si="132"/>
        <v>0</v>
      </c>
      <c r="CP108" s="20">
        <f t="shared" si="133"/>
        <v>0</v>
      </c>
      <c r="CQ108" s="20">
        <f t="shared" si="134"/>
        <v>0</v>
      </c>
      <c r="CR108" s="20">
        <f t="shared" si="135"/>
        <v>0</v>
      </c>
      <c r="CS108" s="20">
        <f t="shared" si="136"/>
        <v>0</v>
      </c>
      <c r="CT108" s="20">
        <f t="shared" si="137"/>
        <v>0</v>
      </c>
      <c r="CU108" s="20">
        <f t="shared" si="138"/>
        <v>0</v>
      </c>
      <c r="CV108" s="20">
        <f t="shared" si="139"/>
        <v>0</v>
      </c>
    </row>
    <row r="109" ht="12.75" customHeight="1">
      <c r="A109" s="13">
        <v>86.0</v>
      </c>
      <c r="B109" s="13">
        <v>2019.0</v>
      </c>
      <c r="C109" s="13">
        <v>5.7</v>
      </c>
      <c r="D109" s="13">
        <v>5.1</v>
      </c>
      <c r="E109" s="13">
        <v>4.3</v>
      </c>
      <c r="F109" s="13">
        <v>4.0</v>
      </c>
      <c r="G109" s="13">
        <v>5.4</v>
      </c>
      <c r="H109" s="13">
        <v>5.8</v>
      </c>
      <c r="I109" s="13">
        <v>5.5</v>
      </c>
      <c r="J109" s="13">
        <v>5.0</v>
      </c>
      <c r="K109" s="13">
        <v>5.1</v>
      </c>
      <c r="L109" s="13">
        <v>5.3</v>
      </c>
      <c r="M109" s="13">
        <v>4.0</v>
      </c>
      <c r="N109" s="13">
        <v>5.0</v>
      </c>
      <c r="O109" s="13">
        <v>5.1</v>
      </c>
      <c r="P109" s="13">
        <v>7.0</v>
      </c>
      <c r="Q109" s="13">
        <v>5.4</v>
      </c>
      <c r="R109" s="13">
        <v>4.3</v>
      </c>
      <c r="S109" s="13">
        <v>5.3</v>
      </c>
      <c r="T109" s="13">
        <v>5.1</v>
      </c>
      <c r="U109" s="13">
        <v>4.8</v>
      </c>
      <c r="V109" s="13">
        <v>6.5</v>
      </c>
      <c r="W109" s="13">
        <v>5.5</v>
      </c>
      <c r="X109" s="13">
        <v>6.8</v>
      </c>
      <c r="Y109" s="13">
        <v>5.1</v>
      </c>
      <c r="Z109" s="13">
        <v>5.0</v>
      </c>
      <c r="AA109" s="13">
        <v>5.1</v>
      </c>
      <c r="AB109" s="13">
        <v>5.5</v>
      </c>
      <c r="AC109" s="13">
        <v>5.0</v>
      </c>
      <c r="AD109" s="13">
        <v>6.0</v>
      </c>
      <c r="AE109" s="13">
        <v>5.4</v>
      </c>
      <c r="AF109" s="13">
        <v>6.5</v>
      </c>
      <c r="AG109" s="13">
        <v>5.5</v>
      </c>
      <c r="AH109" s="13">
        <v>6.5</v>
      </c>
      <c r="AI109" s="13">
        <v>6.2</v>
      </c>
      <c r="AJ109" s="13">
        <v>4.8</v>
      </c>
      <c r="AK109" s="13">
        <v>5.5</v>
      </c>
      <c r="AL109" s="13">
        <v>5.8</v>
      </c>
      <c r="AM109" s="13">
        <v>6.1</v>
      </c>
      <c r="AN109" s="13">
        <v>4.8</v>
      </c>
      <c r="AO109" s="13">
        <v>5.2</v>
      </c>
      <c r="AP109" s="13">
        <v>6.0</v>
      </c>
      <c r="AQ109" s="13">
        <v>6.8</v>
      </c>
      <c r="AR109" s="13">
        <v>5.8</v>
      </c>
      <c r="AS109" s="13">
        <v>5.8</v>
      </c>
      <c r="AT109" s="13">
        <v>4.5</v>
      </c>
      <c r="AU109" s="13">
        <v>5.1</v>
      </c>
      <c r="AV109" s="13">
        <v>5.6</v>
      </c>
      <c r="AW109" s="13">
        <v>5.4</v>
      </c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 t="s">
        <v>196</v>
      </c>
      <c r="BU109" s="13"/>
      <c r="BV109" s="13" t="s">
        <v>163</v>
      </c>
      <c r="BX109" s="20">
        <v>2019.0</v>
      </c>
      <c r="BY109" s="13">
        <f t="shared" si="118"/>
        <v>252</v>
      </c>
      <c r="BZ109" s="20" t="str">
        <f t="shared" si="119"/>
        <v/>
      </c>
      <c r="CA109" s="20">
        <f t="shared" si="117"/>
        <v>86</v>
      </c>
      <c r="CB109" s="13">
        <f t="shared" si="120"/>
        <v>34</v>
      </c>
      <c r="CC109" s="13">
        <f t="shared" si="121"/>
        <v>36</v>
      </c>
      <c r="CD109" s="13">
        <f t="shared" si="122"/>
        <v>36</v>
      </c>
      <c r="CE109" s="13">
        <f t="shared" si="123"/>
        <v>36</v>
      </c>
      <c r="CF109" s="13">
        <f t="shared" si="124"/>
        <v>36</v>
      </c>
      <c r="CG109" s="13">
        <f t="shared" si="125"/>
        <v>32</v>
      </c>
      <c r="CH109" s="13">
        <f t="shared" si="126"/>
        <v>34</v>
      </c>
      <c r="CI109" s="13">
        <f t="shared" si="127"/>
        <v>4</v>
      </c>
      <c r="CJ109" s="13">
        <f t="shared" si="128"/>
        <v>0</v>
      </c>
      <c r="CK109" s="13">
        <f t="shared" si="129"/>
        <v>4</v>
      </c>
      <c r="CM109" s="20">
        <f t="shared" si="130"/>
        <v>0</v>
      </c>
      <c r="CN109" s="20">
        <f t="shared" si="131"/>
        <v>0</v>
      </c>
      <c r="CO109" s="20">
        <f t="shared" si="132"/>
        <v>0</v>
      </c>
      <c r="CP109" s="20">
        <f t="shared" si="133"/>
        <v>0</v>
      </c>
      <c r="CQ109" s="20">
        <f t="shared" si="134"/>
        <v>1</v>
      </c>
      <c r="CR109" s="20">
        <f t="shared" si="135"/>
        <v>1</v>
      </c>
      <c r="CS109" s="20">
        <f t="shared" si="136"/>
        <v>1</v>
      </c>
      <c r="CT109" s="20">
        <f t="shared" si="137"/>
        <v>0</v>
      </c>
      <c r="CU109" s="20">
        <f t="shared" si="138"/>
        <v>0</v>
      </c>
      <c r="CV109" s="20">
        <f t="shared" si="139"/>
        <v>0</v>
      </c>
    </row>
    <row r="110" ht="12.75" customHeight="1">
      <c r="A110" s="13">
        <v>87.0</v>
      </c>
      <c r="B110" s="13">
        <v>2019.0</v>
      </c>
      <c r="C110" s="13">
        <v>6.6</v>
      </c>
      <c r="D110" s="13">
        <v>4.4</v>
      </c>
      <c r="E110" s="13">
        <v>4.0</v>
      </c>
      <c r="F110" s="13">
        <v>4.1</v>
      </c>
      <c r="G110" s="13">
        <v>5.6</v>
      </c>
      <c r="H110" s="13">
        <v>5.3</v>
      </c>
      <c r="I110" s="13">
        <v>6.5</v>
      </c>
      <c r="J110" s="13">
        <v>6.1</v>
      </c>
      <c r="K110" s="13">
        <v>4.6</v>
      </c>
      <c r="L110" s="13">
        <v>4.0</v>
      </c>
      <c r="M110" s="13">
        <v>4.7</v>
      </c>
      <c r="N110" s="13">
        <v>4.7</v>
      </c>
      <c r="O110" s="13">
        <v>5.3</v>
      </c>
      <c r="P110" s="13">
        <v>6.7</v>
      </c>
      <c r="Q110" s="13">
        <v>6.0</v>
      </c>
      <c r="R110" s="13">
        <v>5.5</v>
      </c>
      <c r="S110" s="13">
        <v>5.3</v>
      </c>
      <c r="T110" s="13">
        <v>4.4</v>
      </c>
      <c r="U110" s="13">
        <v>4.7</v>
      </c>
      <c r="V110" s="13">
        <v>6.1</v>
      </c>
      <c r="W110" s="13">
        <v>5.6</v>
      </c>
      <c r="X110" s="13">
        <v>6.6</v>
      </c>
      <c r="Y110" s="13">
        <v>4.6</v>
      </c>
      <c r="Z110" s="13">
        <v>4.7</v>
      </c>
      <c r="AA110" s="13">
        <v>5.4</v>
      </c>
      <c r="AB110" s="13">
        <v>6.0</v>
      </c>
      <c r="AC110" s="13">
        <v>5.1</v>
      </c>
      <c r="AD110" s="13">
        <v>6.0</v>
      </c>
      <c r="AE110" s="13">
        <v>5.0</v>
      </c>
      <c r="AF110" s="13">
        <v>6.6</v>
      </c>
      <c r="AG110" s="13">
        <v>6.0</v>
      </c>
      <c r="AH110" s="13">
        <v>5.8</v>
      </c>
      <c r="AI110" s="13">
        <v>4.4</v>
      </c>
      <c r="AJ110" s="13">
        <v>4.5</v>
      </c>
      <c r="AK110" s="13">
        <v>5.2</v>
      </c>
      <c r="AL110" s="13">
        <v>5.7</v>
      </c>
      <c r="AM110" s="13">
        <v>6.2</v>
      </c>
      <c r="AN110" s="13">
        <v>5.1</v>
      </c>
      <c r="AO110" s="13">
        <v>4.0</v>
      </c>
      <c r="AP110" s="13">
        <v>6.4</v>
      </c>
      <c r="AQ110" s="13"/>
      <c r="AR110" s="13">
        <v>5.9</v>
      </c>
      <c r="AS110" s="13">
        <v>5.6</v>
      </c>
      <c r="AT110" s="13">
        <v>4.5</v>
      </c>
      <c r="AU110" s="13">
        <v>3.5</v>
      </c>
      <c r="AV110" s="13">
        <v>5.7</v>
      </c>
      <c r="AW110" s="13">
        <v>5.8</v>
      </c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>
        <v>4.6</v>
      </c>
      <c r="BQ110" s="13">
        <v>6.0</v>
      </c>
      <c r="BR110" s="13">
        <v>4.7</v>
      </c>
      <c r="BS110" s="13">
        <v>4.9</v>
      </c>
      <c r="BT110" s="13" t="s">
        <v>167</v>
      </c>
      <c r="BU110" s="13" t="s">
        <v>168</v>
      </c>
      <c r="BV110" s="13" t="s">
        <v>179</v>
      </c>
      <c r="BX110" s="20">
        <v>2019.0</v>
      </c>
      <c r="BY110" s="13">
        <f t="shared" si="118"/>
        <v>262</v>
      </c>
      <c r="BZ110" s="20" t="str">
        <f t="shared" si="119"/>
        <v/>
      </c>
      <c r="CA110" s="20">
        <f t="shared" si="117"/>
        <v>87</v>
      </c>
      <c r="CB110" s="13">
        <f t="shared" si="120"/>
        <v>38</v>
      </c>
      <c r="CC110" s="13">
        <f t="shared" si="121"/>
        <v>40</v>
      </c>
      <c r="CD110" s="13">
        <f t="shared" si="122"/>
        <v>40</v>
      </c>
      <c r="CE110" s="13">
        <f t="shared" si="123"/>
        <v>40</v>
      </c>
      <c r="CF110" s="13">
        <f t="shared" si="124"/>
        <v>36</v>
      </c>
      <c r="CG110" s="13">
        <f t="shared" si="125"/>
        <v>28</v>
      </c>
      <c r="CH110" s="13">
        <f t="shared" si="126"/>
        <v>28</v>
      </c>
      <c r="CI110" s="13">
        <f t="shared" si="127"/>
        <v>4</v>
      </c>
      <c r="CJ110" s="13">
        <f t="shared" si="128"/>
        <v>4</v>
      </c>
      <c r="CK110" s="13">
        <f t="shared" si="129"/>
        <v>4</v>
      </c>
      <c r="CM110" s="20">
        <f t="shared" si="130"/>
        <v>1</v>
      </c>
      <c r="CN110" s="20">
        <f t="shared" si="131"/>
        <v>1</v>
      </c>
      <c r="CO110" s="20">
        <f t="shared" si="132"/>
        <v>1</v>
      </c>
      <c r="CP110" s="20">
        <f t="shared" si="133"/>
        <v>1</v>
      </c>
      <c r="CQ110" s="20">
        <f t="shared" si="134"/>
        <v>1</v>
      </c>
      <c r="CR110" s="20">
        <f t="shared" si="135"/>
        <v>0</v>
      </c>
      <c r="CS110" s="20">
        <f t="shared" si="136"/>
        <v>0</v>
      </c>
      <c r="CT110" s="20">
        <f t="shared" si="137"/>
        <v>0</v>
      </c>
      <c r="CU110" s="20">
        <f t="shared" si="138"/>
        <v>0</v>
      </c>
      <c r="CV110" s="20">
        <f t="shared" si="139"/>
        <v>0</v>
      </c>
    </row>
    <row r="111" ht="12.75" customHeight="1">
      <c r="A111" s="13">
        <v>88.0</v>
      </c>
      <c r="B111" s="13">
        <v>2019.0</v>
      </c>
      <c r="C111" s="13">
        <v>4.3</v>
      </c>
      <c r="D111" s="13">
        <v>4.7</v>
      </c>
      <c r="E111" s="13">
        <v>4.4</v>
      </c>
      <c r="F111" s="13">
        <v>5.3</v>
      </c>
      <c r="G111" s="13">
        <v>6.0</v>
      </c>
      <c r="H111" s="13">
        <v>3.5</v>
      </c>
      <c r="I111" s="13">
        <v>6.0</v>
      </c>
      <c r="J111" s="13">
        <v>5.0</v>
      </c>
      <c r="K111" s="13">
        <v>4.9</v>
      </c>
      <c r="L111" s="13">
        <v>5.4</v>
      </c>
      <c r="M111" s="13">
        <v>5.1</v>
      </c>
      <c r="N111" s="13">
        <v>5.5</v>
      </c>
      <c r="O111" s="13">
        <v>4.9</v>
      </c>
      <c r="P111" s="13">
        <v>6.0</v>
      </c>
      <c r="Q111" s="13">
        <v>4.7</v>
      </c>
      <c r="R111" s="13">
        <v>4.7</v>
      </c>
      <c r="S111" s="13">
        <v>4.4</v>
      </c>
      <c r="T111" s="13">
        <v>4.9</v>
      </c>
      <c r="U111" s="13">
        <v>4.4</v>
      </c>
      <c r="V111" s="13">
        <v>5.1</v>
      </c>
      <c r="W111" s="13">
        <v>4.4</v>
      </c>
      <c r="X111" s="13">
        <v>6.0</v>
      </c>
      <c r="Y111" s="13">
        <v>4.7</v>
      </c>
      <c r="Z111" s="13">
        <v>4.6</v>
      </c>
      <c r="AA111" s="13">
        <v>5.2</v>
      </c>
      <c r="AB111" s="13">
        <v>5.3</v>
      </c>
      <c r="AC111" s="13">
        <v>4.8</v>
      </c>
      <c r="AD111" s="13">
        <v>5.5</v>
      </c>
      <c r="AE111" s="13"/>
      <c r="AF111" s="13">
        <v>4.9</v>
      </c>
      <c r="AG111" s="13">
        <v>5.2</v>
      </c>
      <c r="AH111" s="13">
        <v>6.3</v>
      </c>
      <c r="AI111" s="13">
        <v>6.2</v>
      </c>
      <c r="AJ111" s="13">
        <v>4.8</v>
      </c>
      <c r="AK111" s="13">
        <v>4.9</v>
      </c>
      <c r="AL111" s="13">
        <v>5.4</v>
      </c>
      <c r="AM111" s="13">
        <v>6.4</v>
      </c>
      <c r="AN111" s="13"/>
      <c r="AO111" s="13">
        <v>5.2</v>
      </c>
      <c r="AP111" s="13">
        <v>3.5</v>
      </c>
      <c r="AQ111" s="13"/>
      <c r="AR111" s="13">
        <v>6.1</v>
      </c>
      <c r="AS111" s="13">
        <v>5.2</v>
      </c>
      <c r="AT111" s="13">
        <v>4.7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>
        <v>4.9</v>
      </c>
      <c r="BQ111" s="13">
        <v>5.6</v>
      </c>
      <c r="BR111" s="13">
        <v>5.2</v>
      </c>
      <c r="BS111" s="13">
        <v>5.2</v>
      </c>
      <c r="BT111" s="13" t="s">
        <v>194</v>
      </c>
      <c r="BU111" s="13" t="s">
        <v>213</v>
      </c>
      <c r="BV111" s="13"/>
      <c r="BX111" s="20">
        <v>2019.0</v>
      </c>
      <c r="BY111" s="13">
        <f t="shared" si="118"/>
        <v>232</v>
      </c>
      <c r="BZ111" s="20" t="str">
        <f t="shared" si="119"/>
        <v/>
      </c>
      <c r="CA111" s="20">
        <f t="shared" si="117"/>
        <v>88</v>
      </c>
      <c r="CB111" s="13">
        <f t="shared" si="120"/>
        <v>36</v>
      </c>
      <c r="CC111" s="13">
        <f t="shared" si="121"/>
        <v>40</v>
      </c>
      <c r="CD111" s="13">
        <f t="shared" si="122"/>
        <v>40</v>
      </c>
      <c r="CE111" s="13">
        <f t="shared" si="123"/>
        <v>40</v>
      </c>
      <c r="CF111" s="13">
        <f t="shared" si="124"/>
        <v>32</v>
      </c>
      <c r="CG111" s="13">
        <f t="shared" si="125"/>
        <v>18</v>
      </c>
      <c r="CH111" s="13">
        <f t="shared" si="126"/>
        <v>18</v>
      </c>
      <c r="CI111" s="13">
        <f t="shared" si="127"/>
        <v>4</v>
      </c>
      <c r="CJ111" s="13">
        <f t="shared" si="128"/>
        <v>4</v>
      </c>
      <c r="CK111" s="13">
        <f t="shared" si="129"/>
        <v>0</v>
      </c>
      <c r="CM111" s="20">
        <f t="shared" si="130"/>
        <v>0</v>
      </c>
      <c r="CN111" s="20">
        <f t="shared" si="131"/>
        <v>1</v>
      </c>
      <c r="CO111" s="20">
        <f t="shared" si="132"/>
        <v>1</v>
      </c>
      <c r="CP111" s="20">
        <f t="shared" si="133"/>
        <v>1</v>
      </c>
      <c r="CQ111" s="20">
        <f t="shared" si="134"/>
        <v>0</v>
      </c>
      <c r="CR111" s="20">
        <f t="shared" si="135"/>
        <v>0</v>
      </c>
      <c r="CS111" s="20">
        <f t="shared" si="136"/>
        <v>0</v>
      </c>
      <c r="CT111" s="20">
        <f t="shared" si="137"/>
        <v>0</v>
      </c>
      <c r="CU111" s="20">
        <f t="shared" si="138"/>
        <v>0</v>
      </c>
      <c r="CV111" s="20">
        <f t="shared" si="139"/>
        <v>0</v>
      </c>
    </row>
    <row r="112" ht="12.75" customHeight="1">
      <c r="A112" s="13">
        <v>89.0</v>
      </c>
      <c r="B112" s="13">
        <v>2019.0</v>
      </c>
      <c r="C112" s="13">
        <v>4.8</v>
      </c>
      <c r="D112" s="13">
        <v>4.0</v>
      </c>
      <c r="E112" s="13">
        <v>4.5</v>
      </c>
      <c r="F112" s="13">
        <v>4.2</v>
      </c>
      <c r="G112" s="13">
        <v>5.3</v>
      </c>
      <c r="H112" s="13">
        <v>5.3</v>
      </c>
      <c r="I112" s="13">
        <v>6.4</v>
      </c>
      <c r="J112" s="13">
        <v>4.7</v>
      </c>
      <c r="K112" s="13">
        <v>5.0</v>
      </c>
      <c r="L112" s="13">
        <v>5.3</v>
      </c>
      <c r="M112" s="13">
        <v>4.9</v>
      </c>
      <c r="N112" s="13">
        <v>4.2</v>
      </c>
      <c r="O112" s="13">
        <v>6.9</v>
      </c>
      <c r="P112" s="13">
        <v>5.2</v>
      </c>
      <c r="Q112" s="13">
        <v>6.9</v>
      </c>
      <c r="R112" s="13">
        <v>4.7</v>
      </c>
      <c r="S112" s="13">
        <v>4.5</v>
      </c>
      <c r="T112" s="13">
        <v>5.0</v>
      </c>
      <c r="U112" s="13">
        <v>4.3</v>
      </c>
      <c r="V112" s="13">
        <v>4.6</v>
      </c>
      <c r="W112" s="13">
        <v>5.5</v>
      </c>
      <c r="X112" s="13">
        <v>4.7</v>
      </c>
      <c r="Y112" s="13">
        <v>4.8</v>
      </c>
      <c r="Z112" s="13">
        <v>5.5</v>
      </c>
      <c r="AA112" s="13">
        <v>4.7</v>
      </c>
      <c r="AB112" s="13">
        <v>4.4</v>
      </c>
      <c r="AC112" s="13">
        <v>4.6</v>
      </c>
      <c r="AD112" s="13">
        <v>4.8</v>
      </c>
      <c r="AE112" s="13">
        <v>5.7</v>
      </c>
      <c r="AF112" s="13">
        <v>6.1</v>
      </c>
      <c r="AG112" s="13">
        <v>5.3</v>
      </c>
      <c r="AH112" s="13">
        <v>5.8</v>
      </c>
      <c r="AI112" s="13">
        <v>5.5</v>
      </c>
      <c r="AJ112" s="13">
        <v>4.6</v>
      </c>
      <c r="AK112" s="13">
        <v>5.7</v>
      </c>
      <c r="AL112" s="13"/>
      <c r="AM112" s="13">
        <v>6.2</v>
      </c>
      <c r="AN112" s="13">
        <v>5.3</v>
      </c>
      <c r="AO112" s="13">
        <v>4.6</v>
      </c>
      <c r="AP112" s="13">
        <v>6.3</v>
      </c>
      <c r="AQ112" s="13"/>
      <c r="AR112" s="13"/>
      <c r="AS112" s="13">
        <v>5.3</v>
      </c>
      <c r="AT112" s="13">
        <v>3.5</v>
      </c>
      <c r="AU112" s="13">
        <v>3.5</v>
      </c>
      <c r="AV112" s="13">
        <v>5.2</v>
      </c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>
        <v>4.8</v>
      </c>
      <c r="BQ112" s="13">
        <v>4.6</v>
      </c>
      <c r="BR112" s="13">
        <v>5.6</v>
      </c>
      <c r="BS112" s="13">
        <v>5.0</v>
      </c>
      <c r="BT112" s="13" t="s">
        <v>200</v>
      </c>
      <c r="BU112" s="13"/>
      <c r="BV112" s="13"/>
      <c r="BX112" s="20">
        <v>2019.0</v>
      </c>
      <c r="BY112" s="13">
        <f t="shared" si="118"/>
        <v>232</v>
      </c>
      <c r="BZ112" s="20" t="str">
        <f t="shared" si="119"/>
        <v/>
      </c>
      <c r="CA112" s="20">
        <f t="shared" si="117"/>
        <v>89</v>
      </c>
      <c r="CB112" s="13">
        <f t="shared" si="120"/>
        <v>38</v>
      </c>
      <c r="CC112" s="13">
        <f t="shared" si="121"/>
        <v>40</v>
      </c>
      <c r="CD112" s="13">
        <f t="shared" si="122"/>
        <v>40</v>
      </c>
      <c r="CE112" s="13">
        <f t="shared" si="123"/>
        <v>40</v>
      </c>
      <c r="CF112" s="13">
        <f t="shared" si="124"/>
        <v>36</v>
      </c>
      <c r="CG112" s="13">
        <f t="shared" si="125"/>
        <v>22</v>
      </c>
      <c r="CH112" s="13">
        <f t="shared" si="126"/>
        <v>12</v>
      </c>
      <c r="CI112" s="13">
        <f t="shared" si="127"/>
        <v>4</v>
      </c>
      <c r="CJ112" s="13">
        <f t="shared" si="128"/>
        <v>0</v>
      </c>
      <c r="CK112" s="13">
        <f t="shared" si="129"/>
        <v>0</v>
      </c>
      <c r="CM112" s="20">
        <f t="shared" si="130"/>
        <v>1</v>
      </c>
      <c r="CN112" s="20">
        <f t="shared" si="131"/>
        <v>1</v>
      </c>
      <c r="CO112" s="20">
        <f t="shared" si="132"/>
        <v>1</v>
      </c>
      <c r="CP112" s="20">
        <f t="shared" si="133"/>
        <v>1</v>
      </c>
      <c r="CQ112" s="20">
        <f t="shared" si="134"/>
        <v>1</v>
      </c>
      <c r="CR112" s="20">
        <f t="shared" si="135"/>
        <v>0</v>
      </c>
      <c r="CS112" s="20">
        <f t="shared" si="136"/>
        <v>0</v>
      </c>
      <c r="CT112" s="20">
        <f t="shared" si="137"/>
        <v>0</v>
      </c>
      <c r="CU112" s="20">
        <f t="shared" si="138"/>
        <v>0</v>
      </c>
      <c r="CV112" s="20">
        <f t="shared" si="139"/>
        <v>0</v>
      </c>
    </row>
    <row r="113" ht="12.75" customHeight="1">
      <c r="A113" s="13">
        <v>90.0</v>
      </c>
      <c r="B113" s="13">
        <v>2019.0</v>
      </c>
      <c r="C113" s="13">
        <v>6.4</v>
      </c>
      <c r="D113" s="13">
        <v>4.4</v>
      </c>
      <c r="E113" s="13">
        <v>5.6</v>
      </c>
      <c r="F113" s="13">
        <v>5.0</v>
      </c>
      <c r="G113" s="13">
        <v>5.2</v>
      </c>
      <c r="H113" s="13">
        <v>6.0</v>
      </c>
      <c r="I113" s="13">
        <v>6.4</v>
      </c>
      <c r="J113" s="13">
        <v>6.2</v>
      </c>
      <c r="K113" s="13">
        <v>5.4</v>
      </c>
      <c r="L113" s="13">
        <v>5.7</v>
      </c>
      <c r="M113" s="13">
        <v>4.5</v>
      </c>
      <c r="N113" s="13">
        <v>4.6</v>
      </c>
      <c r="O113" s="13">
        <v>5.2</v>
      </c>
      <c r="P113" s="13">
        <v>7.0</v>
      </c>
      <c r="Q113" s="13">
        <v>6.9</v>
      </c>
      <c r="R113" s="13">
        <v>4.8</v>
      </c>
      <c r="S113" s="13">
        <v>4.8</v>
      </c>
      <c r="T113" s="13">
        <v>4.6</v>
      </c>
      <c r="U113" s="13">
        <v>6.0</v>
      </c>
      <c r="V113" s="13">
        <v>4.9</v>
      </c>
      <c r="W113" s="13">
        <v>6.1</v>
      </c>
      <c r="X113" s="13">
        <v>6.6</v>
      </c>
      <c r="Y113" s="13">
        <v>5.1</v>
      </c>
      <c r="Z113" s="13">
        <v>4.8</v>
      </c>
      <c r="AA113" s="13"/>
      <c r="AB113" s="13">
        <v>5.6</v>
      </c>
      <c r="AC113" s="13">
        <v>3.2</v>
      </c>
      <c r="AD113" s="13">
        <v>5.9</v>
      </c>
      <c r="AE113" s="13">
        <v>5.8</v>
      </c>
      <c r="AF113" s="13">
        <v>6.8</v>
      </c>
      <c r="AG113" s="13">
        <v>3.5</v>
      </c>
      <c r="AH113" s="13">
        <v>5.7</v>
      </c>
      <c r="AI113" s="13"/>
      <c r="AJ113" s="13">
        <v>4.3</v>
      </c>
      <c r="AK113" s="13">
        <v>5.3</v>
      </c>
      <c r="AL113" s="13"/>
      <c r="AM113" s="13">
        <v>6.1</v>
      </c>
      <c r="AN113" s="13">
        <v>5.2</v>
      </c>
      <c r="AO113" s="13"/>
      <c r="AP113" s="13"/>
      <c r="AQ113" s="13"/>
      <c r="AR113" s="13"/>
      <c r="AS113" s="13">
        <v>5.4</v>
      </c>
      <c r="AT113" s="13">
        <v>4.9</v>
      </c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>
        <v>6.2</v>
      </c>
      <c r="BR113" s="13">
        <v>5.8</v>
      </c>
      <c r="BS113" s="13">
        <v>5.6</v>
      </c>
      <c r="BT113" s="13" t="s">
        <v>200</v>
      </c>
      <c r="BU113" s="13" t="s">
        <v>162</v>
      </c>
      <c r="BV113" s="13"/>
      <c r="BX113" s="20">
        <v>2019.0</v>
      </c>
      <c r="BY113" s="13">
        <f t="shared" si="118"/>
        <v>196</v>
      </c>
      <c r="BZ113" s="20" t="str">
        <f t="shared" si="119"/>
        <v/>
      </c>
      <c r="CA113" s="20">
        <f t="shared" si="117"/>
        <v>90</v>
      </c>
      <c r="CB113" s="13">
        <f t="shared" si="120"/>
        <v>34</v>
      </c>
      <c r="CC113" s="13">
        <f t="shared" si="121"/>
        <v>40</v>
      </c>
      <c r="CD113" s="13">
        <f t="shared" si="122"/>
        <v>40</v>
      </c>
      <c r="CE113" s="13">
        <f t="shared" si="123"/>
        <v>28</v>
      </c>
      <c r="CF113" s="13">
        <f t="shared" si="124"/>
        <v>24</v>
      </c>
      <c r="CG113" s="13">
        <f t="shared" si="125"/>
        <v>10</v>
      </c>
      <c r="CH113" s="13">
        <f t="shared" si="126"/>
        <v>12</v>
      </c>
      <c r="CI113" s="13">
        <f t="shared" si="127"/>
        <v>4</v>
      </c>
      <c r="CJ113" s="13">
        <f t="shared" si="128"/>
        <v>4</v>
      </c>
      <c r="CK113" s="13">
        <f t="shared" si="129"/>
        <v>0</v>
      </c>
      <c r="CM113" s="20">
        <f t="shared" si="130"/>
        <v>0</v>
      </c>
      <c r="CN113" s="20">
        <f t="shared" si="131"/>
        <v>1</v>
      </c>
      <c r="CO113" s="20">
        <f t="shared" si="132"/>
        <v>1</v>
      </c>
      <c r="CP113" s="20">
        <f t="shared" si="133"/>
        <v>0</v>
      </c>
      <c r="CQ113" s="20">
        <f t="shared" si="134"/>
        <v>0</v>
      </c>
      <c r="CR113" s="20">
        <f t="shared" si="135"/>
        <v>0</v>
      </c>
      <c r="CS113" s="20">
        <f t="shared" si="136"/>
        <v>0</v>
      </c>
      <c r="CT113" s="20">
        <f t="shared" si="137"/>
        <v>0</v>
      </c>
      <c r="CU113" s="20">
        <f t="shared" si="138"/>
        <v>0</v>
      </c>
      <c r="CV113" s="20">
        <f t="shared" si="139"/>
        <v>0</v>
      </c>
    </row>
    <row r="114" ht="12.75" customHeight="1">
      <c r="A114" s="13">
        <v>91.0</v>
      </c>
      <c r="B114" s="13">
        <v>2019.0</v>
      </c>
      <c r="C114" s="13">
        <v>5.6</v>
      </c>
      <c r="D114" s="13">
        <v>4.1</v>
      </c>
      <c r="E114" s="13">
        <v>4.3</v>
      </c>
      <c r="F114" s="13">
        <v>4.1</v>
      </c>
      <c r="G114" s="13">
        <v>5.0</v>
      </c>
      <c r="H114" s="13">
        <v>5.5</v>
      </c>
      <c r="I114" s="13">
        <v>5.5</v>
      </c>
      <c r="J114" s="13">
        <v>4.3</v>
      </c>
      <c r="K114" s="13">
        <v>4.5</v>
      </c>
      <c r="L114" s="13">
        <v>4.8</v>
      </c>
      <c r="M114" s="13">
        <v>5.8</v>
      </c>
      <c r="N114" s="13">
        <v>4.4</v>
      </c>
      <c r="O114" s="13">
        <v>6.0</v>
      </c>
      <c r="P114" s="13">
        <v>6.7</v>
      </c>
      <c r="Q114" s="13">
        <v>5.3</v>
      </c>
      <c r="R114" s="13">
        <v>5.1</v>
      </c>
      <c r="S114" s="13">
        <v>4.7</v>
      </c>
      <c r="T114" s="13">
        <v>5.2</v>
      </c>
      <c r="U114" s="13">
        <v>4.7</v>
      </c>
      <c r="V114" s="13">
        <v>4.5</v>
      </c>
      <c r="W114" s="13">
        <v>5.6</v>
      </c>
      <c r="X114" s="13">
        <v>6.0</v>
      </c>
      <c r="Y114" s="13">
        <v>5.2</v>
      </c>
      <c r="Z114" s="13">
        <v>5.1</v>
      </c>
      <c r="AA114" s="13">
        <v>4.7</v>
      </c>
      <c r="AB114" s="13">
        <v>5.9</v>
      </c>
      <c r="AC114" s="13">
        <v>4.0</v>
      </c>
      <c r="AD114" s="13">
        <v>5.7</v>
      </c>
      <c r="AE114" s="13">
        <v>5.1</v>
      </c>
      <c r="AF114" s="13"/>
      <c r="AG114" s="13">
        <v>5.1</v>
      </c>
      <c r="AH114" s="13">
        <v>5.2</v>
      </c>
      <c r="AI114" s="13">
        <v>5.9</v>
      </c>
      <c r="AJ114" s="13">
        <v>4.2</v>
      </c>
      <c r="AK114" s="13">
        <v>4.4</v>
      </c>
      <c r="AL114" s="13">
        <v>5.3</v>
      </c>
      <c r="AM114" s="13">
        <v>6.1</v>
      </c>
      <c r="AN114" s="13">
        <v>4.8</v>
      </c>
      <c r="AO114" s="13"/>
      <c r="AP114" s="13">
        <v>4.3</v>
      </c>
      <c r="AQ114" s="13"/>
      <c r="AR114" s="13">
        <v>5.2</v>
      </c>
      <c r="AS114" s="13">
        <v>5.2</v>
      </c>
      <c r="AT114" s="13">
        <v>3.5</v>
      </c>
      <c r="AU114" s="13"/>
      <c r="AV114" s="13">
        <v>5.6</v>
      </c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>
        <v>5.5</v>
      </c>
      <c r="BQ114" s="13">
        <v>5.1</v>
      </c>
      <c r="BR114" s="13">
        <v>4.0</v>
      </c>
      <c r="BS114" s="13">
        <v>4.0</v>
      </c>
      <c r="BT114" s="13"/>
      <c r="BU114" s="13"/>
      <c r="BV114" s="13"/>
      <c r="BX114" s="20">
        <v>2019.0</v>
      </c>
      <c r="BY114" s="13">
        <f t="shared" si="118"/>
        <v>230</v>
      </c>
      <c r="BZ114" s="20" t="str">
        <f t="shared" si="119"/>
        <v/>
      </c>
      <c r="CA114" s="20">
        <f t="shared" si="117"/>
        <v>91</v>
      </c>
      <c r="CB114" s="13">
        <f t="shared" si="120"/>
        <v>38</v>
      </c>
      <c r="CC114" s="13">
        <f t="shared" si="121"/>
        <v>40</v>
      </c>
      <c r="CD114" s="13">
        <f t="shared" si="122"/>
        <v>40</v>
      </c>
      <c r="CE114" s="13">
        <f t="shared" si="123"/>
        <v>40</v>
      </c>
      <c r="CF114" s="13">
        <f t="shared" si="124"/>
        <v>32</v>
      </c>
      <c r="CG114" s="13">
        <f t="shared" si="125"/>
        <v>22</v>
      </c>
      <c r="CH114" s="13">
        <f t="shared" si="126"/>
        <v>18</v>
      </c>
      <c r="CI114" s="13">
        <f t="shared" si="127"/>
        <v>0</v>
      </c>
      <c r="CJ114" s="13">
        <f t="shared" si="128"/>
        <v>0</v>
      </c>
      <c r="CK114" s="13">
        <f t="shared" si="129"/>
        <v>0</v>
      </c>
      <c r="CM114" s="20">
        <f t="shared" si="130"/>
        <v>1</v>
      </c>
      <c r="CN114" s="20">
        <f t="shared" si="131"/>
        <v>1</v>
      </c>
      <c r="CO114" s="20">
        <f t="shared" si="132"/>
        <v>1</v>
      </c>
      <c r="CP114" s="20">
        <f t="shared" si="133"/>
        <v>1</v>
      </c>
      <c r="CQ114" s="20">
        <f t="shared" si="134"/>
        <v>0</v>
      </c>
      <c r="CR114" s="20">
        <f t="shared" si="135"/>
        <v>0</v>
      </c>
      <c r="CS114" s="20">
        <f t="shared" si="136"/>
        <v>0</v>
      </c>
      <c r="CT114" s="20">
        <f t="shared" si="137"/>
        <v>0</v>
      </c>
      <c r="CU114" s="20">
        <f t="shared" si="138"/>
        <v>0</v>
      </c>
      <c r="CV114" s="20">
        <f t="shared" si="139"/>
        <v>0</v>
      </c>
    </row>
    <row r="115" ht="12.75" customHeight="1">
      <c r="A115" s="13">
        <v>92.0</v>
      </c>
      <c r="B115" s="13">
        <v>2019.0</v>
      </c>
      <c r="C115" s="13">
        <v>6.2</v>
      </c>
      <c r="D115" s="13">
        <v>5.0</v>
      </c>
      <c r="E115" s="13">
        <v>4.5</v>
      </c>
      <c r="F115" s="13">
        <v>4.9</v>
      </c>
      <c r="G115" s="13">
        <v>5.4</v>
      </c>
      <c r="H115" s="13">
        <v>5.5</v>
      </c>
      <c r="I115" s="13">
        <v>6.7</v>
      </c>
      <c r="J115" s="13">
        <v>6.0</v>
      </c>
      <c r="K115" s="13">
        <v>4.5</v>
      </c>
      <c r="L115" s="13">
        <v>4.6</v>
      </c>
      <c r="M115" s="13">
        <v>5.4</v>
      </c>
      <c r="N115" s="13">
        <v>4.2</v>
      </c>
      <c r="O115" s="13">
        <v>5.8</v>
      </c>
      <c r="P115" s="13">
        <v>6.7</v>
      </c>
      <c r="Q115" s="13">
        <v>5.3</v>
      </c>
      <c r="R115" s="13">
        <v>5.3</v>
      </c>
      <c r="S115" s="13">
        <v>4.3</v>
      </c>
      <c r="T115" s="13">
        <v>4.6</v>
      </c>
      <c r="U115" s="13">
        <v>4.4</v>
      </c>
      <c r="V115" s="13">
        <v>5.4</v>
      </c>
      <c r="W115" s="13">
        <v>5.1</v>
      </c>
      <c r="X115" s="13">
        <v>6.6</v>
      </c>
      <c r="Y115" s="13">
        <v>4.7</v>
      </c>
      <c r="Z115" s="13">
        <v>4.6</v>
      </c>
      <c r="AA115" s="13">
        <v>5.0</v>
      </c>
      <c r="AB115" s="13">
        <v>6.0</v>
      </c>
      <c r="AC115" s="13">
        <v>4.0</v>
      </c>
      <c r="AD115" s="13">
        <v>5.8</v>
      </c>
      <c r="AE115" s="13">
        <v>5.4</v>
      </c>
      <c r="AF115" s="13">
        <v>6.6</v>
      </c>
      <c r="AG115" s="13">
        <v>5.0</v>
      </c>
      <c r="AH115" s="13">
        <v>5.8</v>
      </c>
      <c r="AI115" s="13">
        <v>5.4</v>
      </c>
      <c r="AJ115" s="13">
        <v>5.0</v>
      </c>
      <c r="AK115" s="13">
        <v>5.3</v>
      </c>
      <c r="AL115" s="13"/>
      <c r="AM115" s="13">
        <v>6.4</v>
      </c>
      <c r="AN115" s="13">
        <v>5.2</v>
      </c>
      <c r="AO115" s="13">
        <v>5.0</v>
      </c>
      <c r="AP115" s="13">
        <v>6.4</v>
      </c>
      <c r="AQ115" s="13"/>
      <c r="AR115" s="13"/>
      <c r="AS115" s="13">
        <v>5.7</v>
      </c>
      <c r="AT115" s="13">
        <v>5.0</v>
      </c>
      <c r="AU115" s="13">
        <v>4.8</v>
      </c>
      <c r="AV115" s="13">
        <v>5.4</v>
      </c>
      <c r="AW115" s="13">
        <v>5.7</v>
      </c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>
        <v>6.0</v>
      </c>
      <c r="BR115" s="13">
        <v>4.0</v>
      </c>
      <c r="BS115" s="13">
        <v>5.0</v>
      </c>
      <c r="BT115" s="13" t="s">
        <v>203</v>
      </c>
      <c r="BU115" s="13"/>
      <c r="BV115" s="13"/>
      <c r="BX115" s="20">
        <v>2019.0</v>
      </c>
      <c r="BY115" s="13">
        <f t="shared" si="118"/>
        <v>244</v>
      </c>
      <c r="BZ115" s="20" t="str">
        <f t="shared" si="119"/>
        <v/>
      </c>
      <c r="CA115" s="20">
        <f t="shared" si="117"/>
        <v>92</v>
      </c>
      <c r="CB115" s="13">
        <f t="shared" si="120"/>
        <v>34</v>
      </c>
      <c r="CC115" s="13">
        <f t="shared" si="121"/>
        <v>40</v>
      </c>
      <c r="CD115" s="13">
        <f t="shared" si="122"/>
        <v>40</v>
      </c>
      <c r="CE115" s="13">
        <f t="shared" si="123"/>
        <v>40</v>
      </c>
      <c r="CF115" s="13">
        <f t="shared" si="124"/>
        <v>36</v>
      </c>
      <c r="CG115" s="13">
        <f t="shared" si="125"/>
        <v>22</v>
      </c>
      <c r="CH115" s="13">
        <f t="shared" si="126"/>
        <v>28</v>
      </c>
      <c r="CI115" s="13">
        <f t="shared" si="127"/>
        <v>4</v>
      </c>
      <c r="CJ115" s="13">
        <f t="shared" si="128"/>
        <v>0</v>
      </c>
      <c r="CK115" s="13">
        <f t="shared" si="129"/>
        <v>0</v>
      </c>
      <c r="CM115" s="20">
        <f t="shared" si="130"/>
        <v>0</v>
      </c>
      <c r="CN115" s="20">
        <f t="shared" si="131"/>
        <v>1</v>
      </c>
      <c r="CO115" s="20">
        <f t="shared" si="132"/>
        <v>1</v>
      </c>
      <c r="CP115" s="20">
        <f t="shared" si="133"/>
        <v>1</v>
      </c>
      <c r="CQ115" s="20">
        <f t="shared" si="134"/>
        <v>1</v>
      </c>
      <c r="CR115" s="20">
        <f t="shared" si="135"/>
        <v>0</v>
      </c>
      <c r="CS115" s="20">
        <f t="shared" si="136"/>
        <v>0</v>
      </c>
      <c r="CT115" s="20">
        <f t="shared" si="137"/>
        <v>0</v>
      </c>
      <c r="CU115" s="20">
        <f t="shared" si="138"/>
        <v>0</v>
      </c>
      <c r="CV115" s="20">
        <f t="shared" si="139"/>
        <v>0</v>
      </c>
    </row>
    <row r="116" ht="12.75" customHeight="1">
      <c r="A116" s="13">
        <v>93.0</v>
      </c>
      <c r="B116" s="13">
        <v>2019.0</v>
      </c>
      <c r="C116" s="13">
        <v>6.1</v>
      </c>
      <c r="D116" s="13">
        <v>5.1</v>
      </c>
      <c r="E116" s="13">
        <v>5.0</v>
      </c>
      <c r="F116" s="13">
        <v>4.8</v>
      </c>
      <c r="G116" s="13">
        <v>5.7</v>
      </c>
      <c r="H116" s="13">
        <v>6.7</v>
      </c>
      <c r="I116" s="13">
        <v>6.0</v>
      </c>
      <c r="J116" s="13">
        <v>5.5</v>
      </c>
      <c r="K116" s="13">
        <v>5.5</v>
      </c>
      <c r="L116" s="13">
        <v>5.6</v>
      </c>
      <c r="M116" s="13">
        <v>4.8</v>
      </c>
      <c r="N116" s="13">
        <v>5.3</v>
      </c>
      <c r="O116" s="13">
        <v>5.9</v>
      </c>
      <c r="P116" s="13">
        <v>6.0</v>
      </c>
      <c r="Q116" s="13">
        <v>6.0</v>
      </c>
      <c r="R116" s="13">
        <v>6.5</v>
      </c>
      <c r="S116" s="13">
        <v>5.9</v>
      </c>
      <c r="T116" s="13">
        <v>4.9</v>
      </c>
      <c r="U116" s="13">
        <v>5.2</v>
      </c>
      <c r="V116" s="13">
        <v>4.9</v>
      </c>
      <c r="W116" s="13">
        <v>5.1</v>
      </c>
      <c r="X116" s="13">
        <v>6.8</v>
      </c>
      <c r="Y116" s="13">
        <v>4.3</v>
      </c>
      <c r="Z116" s="13">
        <v>5.7</v>
      </c>
      <c r="AA116" s="13">
        <v>5.5</v>
      </c>
      <c r="AB116" s="13">
        <v>6.0</v>
      </c>
      <c r="AC116" s="13">
        <v>4.9</v>
      </c>
      <c r="AD116" s="13">
        <v>5.7</v>
      </c>
      <c r="AE116" s="13">
        <v>5.7</v>
      </c>
      <c r="AF116" s="13">
        <v>4.9</v>
      </c>
      <c r="AG116" s="13">
        <v>6.1</v>
      </c>
      <c r="AH116" s="13">
        <v>6.2</v>
      </c>
      <c r="AI116" s="13">
        <v>5.0</v>
      </c>
      <c r="AJ116" s="13">
        <v>4.8</v>
      </c>
      <c r="AK116" s="13">
        <v>5.0</v>
      </c>
      <c r="AL116" s="13">
        <v>5.8</v>
      </c>
      <c r="AM116" s="13">
        <v>6.4</v>
      </c>
      <c r="AN116" s="13">
        <v>6.2</v>
      </c>
      <c r="AO116" s="13">
        <v>4.8</v>
      </c>
      <c r="AP116" s="13">
        <v>6.0</v>
      </c>
      <c r="AQ116" s="13">
        <v>6.2</v>
      </c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>
        <v>6.4</v>
      </c>
      <c r="BQ116" s="13">
        <v>6.1</v>
      </c>
      <c r="BR116" s="13">
        <v>4.8</v>
      </c>
      <c r="BS116" s="13">
        <v>5.9</v>
      </c>
      <c r="BT116" s="13"/>
      <c r="BU116" s="13" t="s">
        <v>213</v>
      </c>
      <c r="BV116" s="13" t="s">
        <v>187</v>
      </c>
      <c r="BX116" s="20">
        <v>2019.0</v>
      </c>
      <c r="BY116" s="13">
        <f t="shared" si="118"/>
        <v>234</v>
      </c>
      <c r="BZ116" s="20" t="str">
        <f t="shared" si="119"/>
        <v/>
      </c>
      <c r="CA116" s="20">
        <f t="shared" si="117"/>
        <v>93</v>
      </c>
      <c r="CB116" s="13">
        <f t="shared" si="120"/>
        <v>38</v>
      </c>
      <c r="CC116" s="13">
        <f t="shared" si="121"/>
        <v>40</v>
      </c>
      <c r="CD116" s="13">
        <f t="shared" si="122"/>
        <v>40</v>
      </c>
      <c r="CE116" s="13">
        <f t="shared" si="123"/>
        <v>40</v>
      </c>
      <c r="CF116" s="13">
        <f t="shared" si="124"/>
        <v>36</v>
      </c>
      <c r="CG116" s="13">
        <f t="shared" si="125"/>
        <v>32</v>
      </c>
      <c r="CH116" s="13">
        <f t="shared" si="126"/>
        <v>0</v>
      </c>
      <c r="CI116" s="13">
        <f t="shared" si="127"/>
        <v>0</v>
      </c>
      <c r="CJ116" s="13">
        <f t="shared" si="128"/>
        <v>4</v>
      </c>
      <c r="CK116" s="13">
        <f t="shared" si="129"/>
        <v>4</v>
      </c>
      <c r="CM116" s="20">
        <f t="shared" si="130"/>
        <v>1</v>
      </c>
      <c r="CN116" s="20">
        <f t="shared" si="131"/>
        <v>1</v>
      </c>
      <c r="CO116" s="20">
        <f t="shared" si="132"/>
        <v>1</v>
      </c>
      <c r="CP116" s="20">
        <f t="shared" si="133"/>
        <v>1</v>
      </c>
      <c r="CQ116" s="20">
        <f t="shared" si="134"/>
        <v>1</v>
      </c>
      <c r="CR116" s="20">
        <f t="shared" si="135"/>
        <v>1</v>
      </c>
      <c r="CS116" s="20">
        <f t="shared" si="136"/>
        <v>0</v>
      </c>
      <c r="CT116" s="20">
        <f t="shared" si="137"/>
        <v>0</v>
      </c>
      <c r="CU116" s="20">
        <f t="shared" si="138"/>
        <v>0</v>
      </c>
      <c r="CV116" s="20">
        <f t="shared" si="139"/>
        <v>0</v>
      </c>
    </row>
    <row r="117" ht="12.75" customHeight="1">
      <c r="A117" s="13">
        <v>94.0</v>
      </c>
      <c r="B117" s="13">
        <v>2019.0</v>
      </c>
      <c r="C117" s="13">
        <v>6.0</v>
      </c>
      <c r="D117" s="13">
        <v>4.6</v>
      </c>
      <c r="E117" s="13">
        <v>5.2</v>
      </c>
      <c r="F117" s="13">
        <v>5.1</v>
      </c>
      <c r="G117" s="13">
        <v>5.4</v>
      </c>
      <c r="H117" s="13">
        <v>5.7</v>
      </c>
      <c r="I117" s="13">
        <v>5.3</v>
      </c>
      <c r="J117" s="13">
        <v>5.5</v>
      </c>
      <c r="K117" s="13">
        <v>4.9</v>
      </c>
      <c r="L117" s="13">
        <v>4.9</v>
      </c>
      <c r="M117" s="13">
        <v>4.2</v>
      </c>
      <c r="N117" s="13">
        <v>4.6</v>
      </c>
      <c r="O117" s="13">
        <v>5.6</v>
      </c>
      <c r="P117" s="13">
        <v>6.5</v>
      </c>
      <c r="Q117" s="13">
        <v>6.1</v>
      </c>
      <c r="R117" s="13">
        <v>6.0</v>
      </c>
      <c r="S117" s="13">
        <v>5.8</v>
      </c>
      <c r="T117" s="13">
        <v>4.6</v>
      </c>
      <c r="U117" s="13">
        <v>5.0</v>
      </c>
      <c r="V117" s="13">
        <v>6.1</v>
      </c>
      <c r="W117" s="13">
        <v>6.3</v>
      </c>
      <c r="X117" s="13">
        <v>6.3</v>
      </c>
      <c r="Y117" s="13">
        <v>4.2</v>
      </c>
      <c r="Z117" s="13">
        <v>5.0</v>
      </c>
      <c r="AA117" s="13">
        <v>5.5</v>
      </c>
      <c r="AB117" s="13">
        <v>5.7</v>
      </c>
      <c r="AC117" s="13">
        <v>4.4</v>
      </c>
      <c r="AD117" s="13">
        <v>5.6</v>
      </c>
      <c r="AE117" s="13">
        <v>6.5</v>
      </c>
      <c r="AF117" s="13">
        <v>6.3</v>
      </c>
      <c r="AG117" s="13">
        <v>6.2</v>
      </c>
      <c r="AH117" s="13">
        <v>5.7</v>
      </c>
      <c r="AI117" s="13">
        <v>4.9</v>
      </c>
      <c r="AJ117" s="13">
        <v>5.1</v>
      </c>
      <c r="AK117" s="13">
        <v>4.8</v>
      </c>
      <c r="AL117" s="13">
        <v>5.7</v>
      </c>
      <c r="AM117" s="13">
        <v>6.6</v>
      </c>
      <c r="AN117" s="13">
        <v>5.2</v>
      </c>
      <c r="AO117" s="13">
        <v>5.4</v>
      </c>
      <c r="AP117" s="13">
        <v>4.7</v>
      </c>
      <c r="AQ117" s="13"/>
      <c r="AR117" s="13">
        <v>6.5</v>
      </c>
      <c r="AS117" s="13">
        <v>6.1</v>
      </c>
      <c r="AT117" s="13">
        <v>4.4</v>
      </c>
      <c r="AU117" s="13">
        <v>5.5</v>
      </c>
      <c r="AV117" s="13">
        <v>6.2</v>
      </c>
      <c r="AW117" s="13">
        <v>5.8</v>
      </c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>
        <v>5.3</v>
      </c>
      <c r="BQ117" s="13">
        <v>5.3</v>
      </c>
      <c r="BR117" s="13">
        <v>6.0</v>
      </c>
      <c r="BS117" s="13">
        <v>6.1</v>
      </c>
      <c r="BT117" s="13" t="s">
        <v>175</v>
      </c>
      <c r="BU117" s="13" t="s">
        <v>175</v>
      </c>
      <c r="BV117" s="13" t="s">
        <v>175</v>
      </c>
      <c r="BX117" s="20">
        <v>2019.0</v>
      </c>
      <c r="BY117" s="13">
        <f t="shared" si="118"/>
        <v>268</v>
      </c>
      <c r="BZ117" s="20" t="str">
        <f t="shared" si="119"/>
        <v/>
      </c>
      <c r="CA117" s="20">
        <f t="shared" si="117"/>
        <v>94</v>
      </c>
      <c r="CB117" s="13">
        <f t="shared" si="120"/>
        <v>38</v>
      </c>
      <c r="CC117" s="13">
        <f t="shared" si="121"/>
        <v>40</v>
      </c>
      <c r="CD117" s="13">
        <f t="shared" si="122"/>
        <v>40</v>
      </c>
      <c r="CE117" s="13">
        <f t="shared" si="123"/>
        <v>40</v>
      </c>
      <c r="CF117" s="13">
        <f t="shared" si="124"/>
        <v>36</v>
      </c>
      <c r="CG117" s="13">
        <f t="shared" si="125"/>
        <v>28</v>
      </c>
      <c r="CH117" s="13">
        <f t="shared" si="126"/>
        <v>34</v>
      </c>
      <c r="CI117" s="13">
        <f t="shared" si="127"/>
        <v>4</v>
      </c>
      <c r="CJ117" s="13">
        <f t="shared" si="128"/>
        <v>4</v>
      </c>
      <c r="CK117" s="13">
        <f t="shared" si="129"/>
        <v>4</v>
      </c>
      <c r="CM117" s="20">
        <f t="shared" si="130"/>
        <v>1</v>
      </c>
      <c r="CN117" s="20">
        <f t="shared" si="131"/>
        <v>1</v>
      </c>
      <c r="CO117" s="20">
        <f t="shared" si="132"/>
        <v>1</v>
      </c>
      <c r="CP117" s="20">
        <f t="shared" si="133"/>
        <v>1</v>
      </c>
      <c r="CQ117" s="20">
        <f t="shared" si="134"/>
        <v>1</v>
      </c>
      <c r="CR117" s="20">
        <f t="shared" si="135"/>
        <v>0</v>
      </c>
      <c r="CS117" s="20">
        <f t="shared" si="136"/>
        <v>1</v>
      </c>
      <c r="CT117" s="20">
        <f t="shared" si="137"/>
        <v>0</v>
      </c>
      <c r="CU117" s="20">
        <f t="shared" si="138"/>
        <v>0</v>
      </c>
      <c r="CV117" s="20">
        <f t="shared" si="139"/>
        <v>0</v>
      </c>
    </row>
    <row r="118" ht="12.75" customHeight="1">
      <c r="A118" s="13">
        <v>95.0</v>
      </c>
      <c r="B118" s="13">
        <v>2019.0</v>
      </c>
      <c r="C118" s="13">
        <v>6.5</v>
      </c>
      <c r="D118" s="13">
        <v>5.3</v>
      </c>
      <c r="E118" s="13">
        <v>5.5</v>
      </c>
      <c r="F118" s="13">
        <v>5.2</v>
      </c>
      <c r="G118" s="13">
        <v>5.3</v>
      </c>
      <c r="H118" s="13">
        <v>5.5</v>
      </c>
      <c r="I118" s="13">
        <v>5.7</v>
      </c>
      <c r="J118" s="13">
        <v>5.4</v>
      </c>
      <c r="K118" s="13">
        <v>5.7</v>
      </c>
      <c r="L118" s="13">
        <v>4.8</v>
      </c>
      <c r="M118" s="13">
        <v>4.1</v>
      </c>
      <c r="N118" s="13">
        <v>4.7</v>
      </c>
      <c r="O118" s="13">
        <v>6.3</v>
      </c>
      <c r="P118" s="13">
        <v>6.5</v>
      </c>
      <c r="Q118" s="13">
        <v>6.6</v>
      </c>
      <c r="R118" s="13">
        <v>5.9</v>
      </c>
      <c r="S118" s="13">
        <v>5.9</v>
      </c>
      <c r="T118" s="13">
        <v>4.5</v>
      </c>
      <c r="U118" s="13">
        <v>4.6</v>
      </c>
      <c r="V118" s="13">
        <v>4.6</v>
      </c>
      <c r="W118" s="13">
        <v>5.2</v>
      </c>
      <c r="X118" s="13">
        <v>6.8</v>
      </c>
      <c r="Y118" s="13">
        <v>6.0</v>
      </c>
      <c r="Z118" s="13">
        <v>4.3</v>
      </c>
      <c r="AA118" s="13">
        <v>5.0</v>
      </c>
      <c r="AB118" s="13">
        <v>5.8</v>
      </c>
      <c r="AC118" s="13">
        <v>5.7</v>
      </c>
      <c r="AD118" s="13">
        <v>5.9</v>
      </c>
      <c r="AE118" s="13">
        <v>6.2</v>
      </c>
      <c r="AF118" s="13">
        <v>5.8</v>
      </c>
      <c r="AG118" s="13">
        <v>6.3</v>
      </c>
      <c r="AH118" s="13">
        <v>6.4</v>
      </c>
      <c r="AI118" s="13">
        <v>4.8</v>
      </c>
      <c r="AJ118" s="13">
        <v>5.4</v>
      </c>
      <c r="AK118" s="13">
        <v>5.5</v>
      </c>
      <c r="AL118" s="13">
        <v>5.5</v>
      </c>
      <c r="AM118" s="13">
        <v>6.3</v>
      </c>
      <c r="AN118" s="13">
        <v>5.7</v>
      </c>
      <c r="AO118" s="13">
        <v>5.6</v>
      </c>
      <c r="AP118" s="13">
        <v>4.7</v>
      </c>
      <c r="AQ118" s="13">
        <v>6.6</v>
      </c>
      <c r="AR118" s="13">
        <v>6.3</v>
      </c>
      <c r="AS118" s="13">
        <v>6.0</v>
      </c>
      <c r="AT118" s="13">
        <v>5.1</v>
      </c>
      <c r="AU118" s="13">
        <v>5.6</v>
      </c>
      <c r="AV118" s="13">
        <v>5.1</v>
      </c>
      <c r="AW118" s="13">
        <v>5.7</v>
      </c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>
        <v>5.8</v>
      </c>
      <c r="BQ118" s="13">
        <v>5.5</v>
      </c>
      <c r="BR118" s="13">
        <v>5.4</v>
      </c>
      <c r="BS118" s="13">
        <v>4.9</v>
      </c>
      <c r="BT118" s="13" t="s">
        <v>203</v>
      </c>
      <c r="BU118" s="13"/>
      <c r="BV118" s="13"/>
      <c r="BX118" s="20">
        <v>2019.0</v>
      </c>
      <c r="BY118" s="13">
        <f t="shared" si="118"/>
        <v>264</v>
      </c>
      <c r="BZ118" s="20" t="str">
        <f t="shared" si="119"/>
        <v/>
      </c>
      <c r="CA118" s="20">
        <f t="shared" si="117"/>
        <v>95</v>
      </c>
      <c r="CB118" s="13">
        <f t="shared" si="120"/>
        <v>38</v>
      </c>
      <c r="CC118" s="13">
        <f t="shared" si="121"/>
        <v>40</v>
      </c>
      <c r="CD118" s="13">
        <f t="shared" si="122"/>
        <v>40</v>
      </c>
      <c r="CE118" s="13">
        <f t="shared" si="123"/>
        <v>40</v>
      </c>
      <c r="CF118" s="13">
        <f t="shared" si="124"/>
        <v>36</v>
      </c>
      <c r="CG118" s="13">
        <f t="shared" si="125"/>
        <v>32</v>
      </c>
      <c r="CH118" s="13">
        <f t="shared" si="126"/>
        <v>34</v>
      </c>
      <c r="CI118" s="13">
        <f t="shared" si="127"/>
        <v>4</v>
      </c>
      <c r="CJ118" s="13">
        <f t="shared" si="128"/>
        <v>0</v>
      </c>
      <c r="CK118" s="13">
        <f t="shared" si="129"/>
        <v>0</v>
      </c>
      <c r="CM118" s="20">
        <f t="shared" si="130"/>
        <v>1</v>
      </c>
      <c r="CN118" s="20">
        <f t="shared" si="131"/>
        <v>1</v>
      </c>
      <c r="CO118" s="20">
        <f t="shared" si="132"/>
        <v>1</v>
      </c>
      <c r="CP118" s="20">
        <f t="shared" si="133"/>
        <v>1</v>
      </c>
      <c r="CQ118" s="20">
        <f t="shared" si="134"/>
        <v>1</v>
      </c>
      <c r="CR118" s="20">
        <f t="shared" si="135"/>
        <v>1</v>
      </c>
      <c r="CS118" s="20">
        <f t="shared" si="136"/>
        <v>1</v>
      </c>
      <c r="CT118" s="20">
        <f t="shared" si="137"/>
        <v>0</v>
      </c>
      <c r="CU118" s="20">
        <f t="shared" si="138"/>
        <v>0</v>
      </c>
      <c r="CV118" s="20">
        <f t="shared" si="139"/>
        <v>0</v>
      </c>
    </row>
    <row r="119" ht="12.75" customHeight="1">
      <c r="A119" s="13">
        <v>96.0</v>
      </c>
      <c r="B119" s="13">
        <v>2019.0</v>
      </c>
      <c r="C119" s="13">
        <v>6.0</v>
      </c>
      <c r="D119" s="13">
        <v>5.0</v>
      </c>
      <c r="E119" s="13">
        <v>5.4</v>
      </c>
      <c r="F119" s="13">
        <v>5.4</v>
      </c>
      <c r="G119" s="13">
        <v>5.8</v>
      </c>
      <c r="H119" s="13">
        <v>6.1</v>
      </c>
      <c r="I119" s="13">
        <v>6.4</v>
      </c>
      <c r="J119" s="13">
        <v>4.7</v>
      </c>
      <c r="K119" s="13">
        <v>4.9</v>
      </c>
      <c r="L119" s="13">
        <v>5.6</v>
      </c>
      <c r="M119" s="13">
        <v>4.0</v>
      </c>
      <c r="N119" s="13">
        <v>4.7</v>
      </c>
      <c r="O119" s="13">
        <v>6.0</v>
      </c>
      <c r="P119" s="13">
        <v>5.0</v>
      </c>
      <c r="Q119" s="13">
        <v>6.1</v>
      </c>
      <c r="R119" s="13">
        <v>5.3</v>
      </c>
      <c r="S119" s="13">
        <v>5.6</v>
      </c>
      <c r="T119" s="13">
        <v>4.2</v>
      </c>
      <c r="U119" s="13">
        <v>4.8</v>
      </c>
      <c r="V119" s="13">
        <v>6.6</v>
      </c>
      <c r="W119" s="13">
        <v>5.7</v>
      </c>
      <c r="X119" s="13">
        <v>7.0</v>
      </c>
      <c r="Y119" s="13">
        <v>4.3</v>
      </c>
      <c r="Z119" s="13">
        <v>4.9</v>
      </c>
      <c r="AA119" s="13">
        <v>5.8</v>
      </c>
      <c r="AB119" s="13">
        <v>5.9</v>
      </c>
      <c r="AC119" s="13">
        <v>4.3</v>
      </c>
      <c r="AD119" s="13">
        <v>5.7</v>
      </c>
      <c r="AE119" s="13">
        <v>6.1</v>
      </c>
      <c r="AF119" s="13">
        <v>5.1</v>
      </c>
      <c r="AG119" s="13">
        <v>6.2</v>
      </c>
      <c r="AH119" s="13">
        <v>6.5</v>
      </c>
      <c r="AI119" s="13">
        <v>4.9</v>
      </c>
      <c r="AJ119" s="13">
        <v>5.1</v>
      </c>
      <c r="AK119" s="13">
        <v>5.0</v>
      </c>
      <c r="AL119" s="13">
        <v>5.8</v>
      </c>
      <c r="AM119" s="13">
        <v>6.4</v>
      </c>
      <c r="AN119" s="13">
        <v>5.7</v>
      </c>
      <c r="AO119" s="13">
        <v>4.8</v>
      </c>
      <c r="AP119" s="13">
        <v>6.0</v>
      </c>
      <c r="AQ119" s="13">
        <v>6.2</v>
      </c>
      <c r="AR119" s="13">
        <v>5.7</v>
      </c>
      <c r="AS119" s="13">
        <v>5.6</v>
      </c>
      <c r="AT119" s="13">
        <v>5.4</v>
      </c>
      <c r="AU119" s="13">
        <v>5.1</v>
      </c>
      <c r="AV119" s="13">
        <v>4.9</v>
      </c>
      <c r="AW119" s="13">
        <v>5.6</v>
      </c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>
        <v>5.7</v>
      </c>
      <c r="BR119" s="13">
        <v>6.1</v>
      </c>
      <c r="BS119" s="13">
        <v>5.0</v>
      </c>
      <c r="BT119" s="13" t="s">
        <v>163</v>
      </c>
      <c r="BU119" s="13" t="s">
        <v>163</v>
      </c>
      <c r="BV119" s="13" t="s">
        <v>163</v>
      </c>
      <c r="BX119" s="20">
        <v>2019.0</v>
      </c>
      <c r="BY119" s="13">
        <f t="shared" si="118"/>
        <v>268</v>
      </c>
      <c r="BZ119" s="20" t="str">
        <f t="shared" si="119"/>
        <v/>
      </c>
      <c r="CA119" s="20">
        <f t="shared" si="117"/>
        <v>96</v>
      </c>
      <c r="CB119" s="13">
        <f t="shared" si="120"/>
        <v>34</v>
      </c>
      <c r="CC119" s="13">
        <f t="shared" si="121"/>
        <v>40</v>
      </c>
      <c r="CD119" s="13">
        <f t="shared" si="122"/>
        <v>40</v>
      </c>
      <c r="CE119" s="13">
        <f t="shared" si="123"/>
        <v>40</v>
      </c>
      <c r="CF119" s="13">
        <f t="shared" si="124"/>
        <v>36</v>
      </c>
      <c r="CG119" s="13">
        <f t="shared" si="125"/>
        <v>32</v>
      </c>
      <c r="CH119" s="13">
        <f t="shared" si="126"/>
        <v>34</v>
      </c>
      <c r="CI119" s="13">
        <f t="shared" si="127"/>
        <v>4</v>
      </c>
      <c r="CJ119" s="13">
        <f t="shared" si="128"/>
        <v>4</v>
      </c>
      <c r="CK119" s="13">
        <f t="shared" si="129"/>
        <v>4</v>
      </c>
      <c r="CM119" s="20">
        <f t="shared" si="130"/>
        <v>0</v>
      </c>
      <c r="CN119" s="20">
        <f t="shared" si="131"/>
        <v>1</v>
      </c>
      <c r="CO119" s="20">
        <f t="shared" si="132"/>
        <v>1</v>
      </c>
      <c r="CP119" s="20">
        <f t="shared" si="133"/>
        <v>1</v>
      </c>
      <c r="CQ119" s="20">
        <f t="shared" si="134"/>
        <v>1</v>
      </c>
      <c r="CR119" s="20">
        <f t="shared" si="135"/>
        <v>1</v>
      </c>
      <c r="CS119" s="20">
        <f t="shared" si="136"/>
        <v>1</v>
      </c>
      <c r="CT119" s="20">
        <f t="shared" si="137"/>
        <v>0</v>
      </c>
      <c r="CU119" s="20">
        <f t="shared" si="138"/>
        <v>0</v>
      </c>
      <c r="CV119" s="20">
        <f t="shared" si="139"/>
        <v>0</v>
      </c>
    </row>
    <row r="120" ht="12.75" customHeight="1">
      <c r="A120" s="13">
        <v>97.0</v>
      </c>
      <c r="B120" s="13">
        <v>2019.0</v>
      </c>
      <c r="C120" s="13">
        <v>4.1</v>
      </c>
      <c r="D120" s="13" t="s">
        <v>161</v>
      </c>
      <c r="E120" s="13">
        <v>4.8</v>
      </c>
      <c r="F120" s="13" t="s">
        <v>161</v>
      </c>
      <c r="G120" s="13">
        <v>5.0</v>
      </c>
      <c r="H120" s="13">
        <v>3.5</v>
      </c>
      <c r="I120" s="13">
        <v>6.0</v>
      </c>
      <c r="J120" s="13" t="s">
        <v>161</v>
      </c>
      <c r="K120" s="13">
        <v>4.5</v>
      </c>
      <c r="L120" s="13">
        <v>4.5</v>
      </c>
      <c r="M120" s="13">
        <v>5.5</v>
      </c>
      <c r="N120" s="13">
        <v>4.5</v>
      </c>
      <c r="O120" s="13">
        <v>5.5</v>
      </c>
      <c r="P120" s="13">
        <v>5.3</v>
      </c>
      <c r="Q120" s="13">
        <v>5.5</v>
      </c>
      <c r="R120" s="13">
        <v>6.6</v>
      </c>
      <c r="S120" s="13">
        <v>5.1</v>
      </c>
      <c r="T120" s="13">
        <v>4.9</v>
      </c>
      <c r="U120" s="13">
        <v>5.8</v>
      </c>
      <c r="V120" s="13">
        <v>4.9</v>
      </c>
      <c r="W120" s="13">
        <v>5.1</v>
      </c>
      <c r="X120" s="13">
        <v>6.2</v>
      </c>
      <c r="Y120" s="13">
        <v>4.8</v>
      </c>
      <c r="Z120" s="13">
        <v>4.7</v>
      </c>
      <c r="AA120" s="13">
        <v>5.6</v>
      </c>
      <c r="AB120" s="13">
        <v>5.9</v>
      </c>
      <c r="AC120" s="13">
        <v>4.9</v>
      </c>
      <c r="AD120" s="13">
        <v>5.7</v>
      </c>
      <c r="AE120" s="13">
        <v>5.5</v>
      </c>
      <c r="AF120" s="13">
        <v>5.9</v>
      </c>
      <c r="AG120" s="13">
        <v>5.2</v>
      </c>
      <c r="AH120" s="13">
        <v>5.8</v>
      </c>
      <c r="AI120" s="13">
        <v>4.1</v>
      </c>
      <c r="AJ120" s="13">
        <v>4.6</v>
      </c>
      <c r="AK120" s="13"/>
      <c r="AL120" s="13">
        <v>5.7</v>
      </c>
      <c r="AM120" s="13">
        <v>5.7</v>
      </c>
      <c r="AN120" s="13"/>
      <c r="AO120" s="13"/>
      <c r="AP120" s="13">
        <v>4.5</v>
      </c>
      <c r="AQ120" s="13"/>
      <c r="AR120" s="13">
        <v>5.2</v>
      </c>
      <c r="AS120" s="13">
        <v>5.1</v>
      </c>
      <c r="AT120" s="13">
        <v>4.2</v>
      </c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>
        <v>5.3</v>
      </c>
      <c r="BR120" s="13">
        <v>5.1</v>
      </c>
      <c r="BS120" s="13"/>
      <c r="BT120" s="13"/>
      <c r="BU120" s="13"/>
      <c r="BV120" s="13"/>
      <c r="BX120" s="20">
        <v>2019.0</v>
      </c>
      <c r="BY120" s="13">
        <f t="shared" si="118"/>
        <v>216</v>
      </c>
      <c r="BZ120" s="20" t="str">
        <f t="shared" si="119"/>
        <v/>
      </c>
      <c r="CA120" s="20">
        <f t="shared" si="117"/>
        <v>97</v>
      </c>
      <c r="CB120" s="13">
        <f t="shared" si="120"/>
        <v>32</v>
      </c>
      <c r="CC120" s="13">
        <f t="shared" si="121"/>
        <v>40</v>
      </c>
      <c r="CD120" s="13">
        <f t="shared" si="122"/>
        <v>40</v>
      </c>
      <c r="CE120" s="13">
        <f t="shared" si="123"/>
        <v>36</v>
      </c>
      <c r="CF120" s="13">
        <f t="shared" si="124"/>
        <v>32</v>
      </c>
      <c r="CG120" s="13">
        <f t="shared" si="125"/>
        <v>18</v>
      </c>
      <c r="CH120" s="13">
        <f t="shared" si="126"/>
        <v>18</v>
      </c>
      <c r="CI120" s="13">
        <f t="shared" si="127"/>
        <v>0</v>
      </c>
      <c r="CJ120" s="13">
        <f t="shared" si="128"/>
        <v>0</v>
      </c>
      <c r="CK120" s="13">
        <f t="shared" si="129"/>
        <v>0</v>
      </c>
      <c r="CM120" s="20">
        <f t="shared" si="130"/>
        <v>0</v>
      </c>
      <c r="CN120" s="20">
        <f t="shared" si="131"/>
        <v>1</v>
      </c>
      <c r="CO120" s="20">
        <f t="shared" si="132"/>
        <v>1</v>
      </c>
      <c r="CP120" s="20">
        <f t="shared" si="133"/>
        <v>0</v>
      </c>
      <c r="CQ120" s="20">
        <f t="shared" si="134"/>
        <v>0</v>
      </c>
      <c r="CR120" s="20">
        <f t="shared" si="135"/>
        <v>0</v>
      </c>
      <c r="CS120" s="20">
        <f t="shared" si="136"/>
        <v>0</v>
      </c>
      <c r="CT120" s="20">
        <f t="shared" si="137"/>
        <v>0</v>
      </c>
      <c r="CU120" s="20">
        <f t="shared" si="138"/>
        <v>0</v>
      </c>
      <c r="CV120" s="20">
        <f t="shared" si="139"/>
        <v>0</v>
      </c>
    </row>
    <row r="121" ht="12.75" customHeight="1">
      <c r="A121" s="13">
        <v>98.0</v>
      </c>
      <c r="B121" s="13">
        <v>2019.0</v>
      </c>
      <c r="C121" s="13">
        <v>6.4</v>
      </c>
      <c r="D121" s="13">
        <v>4.6</v>
      </c>
      <c r="E121" s="13">
        <v>4.3</v>
      </c>
      <c r="F121" s="13">
        <v>4.0</v>
      </c>
      <c r="G121" s="13">
        <v>6.0</v>
      </c>
      <c r="H121" s="13">
        <v>5.6</v>
      </c>
      <c r="I121" s="13">
        <v>5.9</v>
      </c>
      <c r="J121" s="13">
        <v>5.5</v>
      </c>
      <c r="K121" s="13">
        <v>5.1</v>
      </c>
      <c r="L121" s="13">
        <v>5.1</v>
      </c>
      <c r="M121" s="13">
        <v>5.3</v>
      </c>
      <c r="N121" s="13">
        <v>4.1</v>
      </c>
      <c r="O121" s="13">
        <v>5.5</v>
      </c>
      <c r="P121" s="13">
        <v>6.3</v>
      </c>
      <c r="Q121" s="13">
        <v>7.0</v>
      </c>
      <c r="R121" s="13">
        <v>5.1</v>
      </c>
      <c r="S121" s="13">
        <v>4.0</v>
      </c>
      <c r="T121" s="13">
        <v>4.2</v>
      </c>
      <c r="U121" s="13">
        <v>4.1</v>
      </c>
      <c r="V121" s="13">
        <v>4.3</v>
      </c>
      <c r="W121" s="13">
        <v>5.3</v>
      </c>
      <c r="X121" s="13">
        <v>6.3</v>
      </c>
      <c r="Y121" s="13">
        <v>4.6</v>
      </c>
      <c r="Z121" s="13">
        <v>5.2</v>
      </c>
      <c r="AA121" s="13">
        <v>4.9</v>
      </c>
      <c r="AB121" s="13"/>
      <c r="AC121" s="13">
        <v>3.7</v>
      </c>
      <c r="AD121" s="13">
        <v>5.0</v>
      </c>
      <c r="AE121" s="13">
        <v>4.8</v>
      </c>
      <c r="AF121" s="13">
        <v>5.0</v>
      </c>
      <c r="AG121" s="13">
        <v>5.5</v>
      </c>
      <c r="AH121" s="13">
        <v>5.8</v>
      </c>
      <c r="AI121" s="13">
        <v>5.2</v>
      </c>
      <c r="AJ121" s="13">
        <v>4.6</v>
      </c>
      <c r="AK121" s="13"/>
      <c r="AL121" s="13"/>
      <c r="AM121" s="13"/>
      <c r="AN121" s="13"/>
      <c r="AO121" s="13"/>
      <c r="AP121" s="13">
        <v>4.5</v>
      </c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X121" s="20">
        <v>2019.0</v>
      </c>
      <c r="BY121" s="13">
        <f t="shared" si="118"/>
        <v>168</v>
      </c>
      <c r="BZ121" s="20" t="str">
        <f t="shared" si="119"/>
        <v/>
      </c>
      <c r="CA121" s="20">
        <f t="shared" si="117"/>
        <v>98</v>
      </c>
      <c r="CB121" s="13">
        <f t="shared" si="120"/>
        <v>34</v>
      </c>
      <c r="CC121" s="13">
        <f t="shared" si="121"/>
        <v>36</v>
      </c>
      <c r="CD121" s="13">
        <f t="shared" si="122"/>
        <v>36</v>
      </c>
      <c r="CE121" s="13">
        <f t="shared" si="123"/>
        <v>24</v>
      </c>
      <c r="CF121" s="13">
        <f t="shared" si="124"/>
        <v>32</v>
      </c>
      <c r="CG121" s="13">
        <f t="shared" si="125"/>
        <v>6</v>
      </c>
      <c r="CH121" s="13">
        <f t="shared" si="126"/>
        <v>0</v>
      </c>
      <c r="CI121" s="13">
        <f t="shared" si="127"/>
        <v>0</v>
      </c>
      <c r="CJ121" s="13">
        <f t="shared" si="128"/>
        <v>0</v>
      </c>
      <c r="CK121" s="13">
        <f t="shared" si="129"/>
        <v>0</v>
      </c>
      <c r="CM121" s="20">
        <f t="shared" si="130"/>
        <v>0</v>
      </c>
      <c r="CN121" s="20">
        <f t="shared" si="131"/>
        <v>0</v>
      </c>
      <c r="CO121" s="20">
        <f t="shared" si="132"/>
        <v>0</v>
      </c>
      <c r="CP121" s="20">
        <f t="shared" si="133"/>
        <v>0</v>
      </c>
      <c r="CQ121" s="20">
        <f t="shared" si="134"/>
        <v>0</v>
      </c>
      <c r="CR121" s="20">
        <f t="shared" si="135"/>
        <v>0</v>
      </c>
      <c r="CS121" s="20">
        <f t="shared" si="136"/>
        <v>0</v>
      </c>
      <c r="CT121" s="20">
        <f t="shared" si="137"/>
        <v>0</v>
      </c>
      <c r="CU121" s="20">
        <f t="shared" si="138"/>
        <v>0</v>
      </c>
      <c r="CV121" s="20">
        <f t="shared" si="139"/>
        <v>0</v>
      </c>
    </row>
    <row r="122" ht="12.75" customHeight="1">
      <c r="A122" s="13">
        <v>99.0</v>
      </c>
      <c r="B122" s="13">
        <v>2019.0</v>
      </c>
      <c r="C122" s="13">
        <v>5.3</v>
      </c>
      <c r="D122" s="13">
        <v>5.0</v>
      </c>
      <c r="E122" s="13">
        <v>4.0</v>
      </c>
      <c r="F122" s="13">
        <v>4.5</v>
      </c>
      <c r="G122" s="13">
        <v>5.4</v>
      </c>
      <c r="H122" s="13">
        <v>6.3</v>
      </c>
      <c r="I122" s="13">
        <v>6.0</v>
      </c>
      <c r="J122" s="13"/>
      <c r="K122" s="13">
        <v>4.9</v>
      </c>
      <c r="L122" s="13">
        <v>4.1</v>
      </c>
      <c r="M122" s="13">
        <v>5.5</v>
      </c>
      <c r="N122" s="13">
        <v>5.1</v>
      </c>
      <c r="O122" s="13">
        <v>4.5</v>
      </c>
      <c r="P122" s="13">
        <v>5.7</v>
      </c>
      <c r="Q122" s="13">
        <v>3.3</v>
      </c>
      <c r="R122" s="13">
        <v>4.0</v>
      </c>
      <c r="S122" s="13"/>
      <c r="T122" s="13">
        <v>4.7</v>
      </c>
      <c r="U122" s="13"/>
      <c r="V122" s="13">
        <v>4.4</v>
      </c>
      <c r="W122" s="13">
        <v>1.0</v>
      </c>
      <c r="X122" s="13"/>
      <c r="Y122" s="13">
        <v>4.0</v>
      </c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>
        <v>4.4</v>
      </c>
      <c r="BS122" s="13"/>
      <c r="BT122" s="13"/>
      <c r="BU122" s="13"/>
      <c r="BV122" s="13"/>
      <c r="BX122" s="20">
        <v>2019.0</v>
      </c>
      <c r="BY122" s="13">
        <f t="shared" si="118"/>
        <v>94</v>
      </c>
      <c r="BZ122" s="20" t="str">
        <f t="shared" si="119"/>
        <v/>
      </c>
      <c r="CA122" s="20">
        <f t="shared" si="117"/>
        <v>99</v>
      </c>
      <c r="CB122" s="13">
        <f t="shared" si="120"/>
        <v>34</v>
      </c>
      <c r="CC122" s="13">
        <f t="shared" si="121"/>
        <v>32</v>
      </c>
      <c r="CD122" s="13">
        <f t="shared" si="122"/>
        <v>22</v>
      </c>
      <c r="CE122" s="13">
        <f t="shared" si="123"/>
        <v>6</v>
      </c>
      <c r="CF122" s="13">
        <f t="shared" si="124"/>
        <v>0</v>
      </c>
      <c r="CG122" s="13">
        <f t="shared" si="125"/>
        <v>0</v>
      </c>
      <c r="CH122" s="13">
        <f t="shared" si="126"/>
        <v>0</v>
      </c>
      <c r="CI122" s="13">
        <f t="shared" si="127"/>
        <v>0</v>
      </c>
      <c r="CJ122" s="13">
        <f t="shared" si="128"/>
        <v>0</v>
      </c>
      <c r="CK122" s="13">
        <f t="shared" si="129"/>
        <v>0</v>
      </c>
      <c r="CM122" s="20">
        <f t="shared" si="130"/>
        <v>0</v>
      </c>
      <c r="CN122" s="20">
        <f t="shared" si="131"/>
        <v>0</v>
      </c>
      <c r="CO122" s="20">
        <f t="shared" si="132"/>
        <v>0</v>
      </c>
      <c r="CP122" s="20">
        <f t="shared" si="133"/>
        <v>0</v>
      </c>
      <c r="CQ122" s="20">
        <f t="shared" si="134"/>
        <v>0</v>
      </c>
      <c r="CR122" s="20">
        <f t="shared" si="135"/>
        <v>0</v>
      </c>
      <c r="CS122" s="20">
        <f t="shared" si="136"/>
        <v>0</v>
      </c>
      <c r="CT122" s="20">
        <f t="shared" si="137"/>
        <v>0</v>
      </c>
      <c r="CU122" s="20">
        <f t="shared" si="138"/>
        <v>0</v>
      </c>
      <c r="CV122" s="20">
        <f t="shared" si="139"/>
        <v>0</v>
      </c>
    </row>
    <row r="123" ht="12.75" customHeight="1">
      <c r="BY123" s="13"/>
      <c r="BZ123" s="20" t="str">
        <f t="shared" si="119"/>
        <v/>
      </c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</row>
    <row r="124" ht="12.75" customHeight="1">
      <c r="BX124" s="22" t="s">
        <v>405</v>
      </c>
      <c r="BY124" s="5">
        <f>AVERAGE(BY80:BY122)</f>
        <v>227.255814</v>
      </c>
      <c r="BZ124" s="5"/>
      <c r="CA124" s="5"/>
      <c r="CB124" s="5">
        <f t="shared" ref="CB124:CK124" si="140">AVERAGE(CB80:CB122)</f>
        <v>36.09302326</v>
      </c>
      <c r="CC124" s="5">
        <f t="shared" si="140"/>
        <v>38.41860465</v>
      </c>
      <c r="CD124" s="5">
        <f t="shared" si="140"/>
        <v>38.60465116</v>
      </c>
      <c r="CE124" s="5">
        <f t="shared" si="140"/>
        <v>34.8372093</v>
      </c>
      <c r="CF124" s="5">
        <f t="shared" si="140"/>
        <v>30.60465116</v>
      </c>
      <c r="CG124" s="5">
        <f t="shared" si="140"/>
        <v>21.6744186</v>
      </c>
      <c r="CH124" s="5">
        <f t="shared" si="140"/>
        <v>19.53488372</v>
      </c>
      <c r="CI124" s="5">
        <f t="shared" si="140"/>
        <v>3.395348837</v>
      </c>
      <c r="CJ124" s="5">
        <f t="shared" si="140"/>
        <v>2.418604651</v>
      </c>
      <c r="CK124" s="5">
        <f t="shared" si="140"/>
        <v>1.674418605</v>
      </c>
    </row>
    <row r="125" ht="12.75" customHeight="1">
      <c r="BY125" s="5"/>
      <c r="BZ125" s="22" t="str">
        <f t="shared" ref="BZ125:BZ126" si="141">IF(BY125&gt;384, "titulado", "")</f>
        <v/>
      </c>
      <c r="CB125" s="5"/>
      <c r="CC125" s="5"/>
      <c r="CD125" s="5"/>
      <c r="CE125" s="5"/>
      <c r="CF125" s="5"/>
      <c r="CG125" s="5"/>
      <c r="CH125" s="5"/>
      <c r="CI125" s="5"/>
      <c r="CJ125" s="5"/>
      <c r="CK125" s="5"/>
    </row>
    <row r="126" ht="12.75" customHeight="1">
      <c r="A126" s="20">
        <v>2020.0</v>
      </c>
      <c r="BY126" s="5"/>
      <c r="BZ126" s="22" t="str">
        <f t="shared" si="141"/>
        <v/>
      </c>
      <c r="CA126" s="20">
        <f t="shared" ref="CA126:CA184" si="142">A126</f>
        <v>2020</v>
      </c>
      <c r="CB126" s="5"/>
      <c r="CC126" s="5"/>
      <c r="CD126" s="5"/>
      <c r="CE126" s="5"/>
      <c r="CF126" s="5"/>
      <c r="CG126" s="5"/>
      <c r="CH126" s="5"/>
      <c r="CI126" s="5"/>
      <c r="CJ126" s="5"/>
      <c r="CK126" s="5"/>
    </row>
    <row r="127" ht="12.75" customHeight="1">
      <c r="A127" s="21" t="s">
        <v>0</v>
      </c>
      <c r="B127" s="21" t="s">
        <v>402</v>
      </c>
      <c r="C127" s="21" t="s">
        <v>74</v>
      </c>
      <c r="D127" s="21" t="s">
        <v>75</v>
      </c>
      <c r="E127" s="21" t="s">
        <v>76</v>
      </c>
      <c r="F127" s="21" t="s">
        <v>77</v>
      </c>
      <c r="G127" s="21" t="s">
        <v>78</v>
      </c>
      <c r="H127" s="21" t="s">
        <v>79</v>
      </c>
      <c r="I127" s="21" t="s">
        <v>80</v>
      </c>
      <c r="J127" s="21" t="s">
        <v>81</v>
      </c>
      <c r="K127" s="21" t="s">
        <v>82</v>
      </c>
      <c r="L127" s="21" t="s">
        <v>83</v>
      </c>
      <c r="M127" s="21" t="s">
        <v>84</v>
      </c>
      <c r="N127" s="21" t="s">
        <v>85</v>
      </c>
      <c r="O127" s="21" t="s">
        <v>86</v>
      </c>
      <c r="P127" s="21" t="s">
        <v>87</v>
      </c>
      <c r="Q127" s="21" t="s">
        <v>88</v>
      </c>
      <c r="R127" s="21" t="s">
        <v>89</v>
      </c>
      <c r="S127" s="21" t="s">
        <v>90</v>
      </c>
      <c r="T127" s="21" t="s">
        <v>91</v>
      </c>
      <c r="U127" s="21" t="s">
        <v>92</v>
      </c>
      <c r="V127" s="21" t="s">
        <v>93</v>
      </c>
      <c r="W127" s="21" t="s">
        <v>94</v>
      </c>
      <c r="X127" s="21" t="s">
        <v>95</v>
      </c>
      <c r="Y127" s="21" t="s">
        <v>96</v>
      </c>
      <c r="Z127" s="21" t="s">
        <v>97</v>
      </c>
      <c r="AA127" s="21" t="s">
        <v>98</v>
      </c>
      <c r="AB127" s="21" t="s">
        <v>99</v>
      </c>
      <c r="AC127" s="21" t="s">
        <v>100</v>
      </c>
      <c r="AD127" s="21" t="s">
        <v>101</v>
      </c>
      <c r="AE127" s="21" t="s">
        <v>102</v>
      </c>
      <c r="AF127" s="21" t="s">
        <v>103</v>
      </c>
      <c r="AG127" s="21" t="s">
        <v>104</v>
      </c>
      <c r="AH127" s="21" t="s">
        <v>105</v>
      </c>
      <c r="AI127" s="21" t="s">
        <v>106</v>
      </c>
      <c r="AJ127" s="21" t="s">
        <v>107</v>
      </c>
      <c r="AK127" s="21" t="s">
        <v>108</v>
      </c>
      <c r="AL127" s="21" t="s">
        <v>109</v>
      </c>
      <c r="AM127" s="21" t="s">
        <v>110</v>
      </c>
      <c r="AN127" s="21" t="s">
        <v>111</v>
      </c>
      <c r="AO127" s="21" t="s">
        <v>112</v>
      </c>
      <c r="AP127" s="21" t="s">
        <v>113</v>
      </c>
      <c r="AQ127" s="21" t="s">
        <v>114</v>
      </c>
      <c r="AR127" s="21" t="s">
        <v>115</v>
      </c>
      <c r="AS127" s="21" t="s">
        <v>116</v>
      </c>
      <c r="AT127" s="21" t="s">
        <v>117</v>
      </c>
      <c r="AU127" s="21" t="s">
        <v>118</v>
      </c>
      <c r="AV127" s="21" t="s">
        <v>119</v>
      </c>
      <c r="AW127" s="21" t="s">
        <v>120</v>
      </c>
      <c r="AX127" s="21" t="s">
        <v>121</v>
      </c>
      <c r="AY127" s="21" t="s">
        <v>122</v>
      </c>
      <c r="AZ127" s="21" t="s">
        <v>123</v>
      </c>
      <c r="BA127" s="21" t="s">
        <v>124</v>
      </c>
      <c r="BB127" s="21" t="s">
        <v>125</v>
      </c>
      <c r="BC127" s="21" t="s">
        <v>126</v>
      </c>
      <c r="BD127" s="21" t="s">
        <v>127</v>
      </c>
      <c r="BE127" s="21" t="s">
        <v>128</v>
      </c>
      <c r="BF127" s="21" t="s">
        <v>129</v>
      </c>
      <c r="BG127" s="21" t="s">
        <v>130</v>
      </c>
      <c r="BH127" s="21" t="s">
        <v>131</v>
      </c>
      <c r="BI127" s="21" t="s">
        <v>132</v>
      </c>
      <c r="BJ127" s="21" t="s">
        <v>133</v>
      </c>
      <c r="BK127" s="21" t="s">
        <v>134</v>
      </c>
      <c r="BL127" s="21" t="s">
        <v>135</v>
      </c>
      <c r="BM127" s="21" t="s">
        <v>136</v>
      </c>
      <c r="BN127" s="21" t="s">
        <v>137</v>
      </c>
      <c r="BO127" s="21" t="s">
        <v>138</v>
      </c>
      <c r="BP127" s="21" t="s">
        <v>139</v>
      </c>
      <c r="BQ127" s="21" t="s">
        <v>140</v>
      </c>
      <c r="BR127" s="21" t="s">
        <v>141</v>
      </c>
      <c r="BS127" s="21" t="s">
        <v>142</v>
      </c>
      <c r="BT127" s="21" t="s">
        <v>143</v>
      </c>
      <c r="BU127" s="21" t="s">
        <v>144</v>
      </c>
      <c r="BV127" s="21" t="s">
        <v>145</v>
      </c>
      <c r="BY127" s="5"/>
      <c r="CA127" s="20" t="str">
        <f t="shared" si="142"/>
        <v>Alumno</v>
      </c>
      <c r="CB127" s="5" t="s">
        <v>147</v>
      </c>
      <c r="CC127" s="5" t="s">
        <v>148</v>
      </c>
      <c r="CD127" s="5" t="s">
        <v>149</v>
      </c>
      <c r="CE127" s="5" t="s">
        <v>150</v>
      </c>
      <c r="CF127" s="5" t="s">
        <v>151</v>
      </c>
      <c r="CG127" s="5" t="s">
        <v>152</v>
      </c>
      <c r="CH127" s="5" t="s">
        <v>153</v>
      </c>
      <c r="CI127" s="5" t="s">
        <v>154</v>
      </c>
      <c r="CJ127" s="5" t="s">
        <v>155</v>
      </c>
      <c r="CK127" s="5" t="s">
        <v>156</v>
      </c>
    </row>
    <row r="128" ht="12.75" customHeight="1">
      <c r="A128" s="13">
        <v>49.0</v>
      </c>
      <c r="B128" s="13">
        <v>2020.0</v>
      </c>
      <c r="C128" s="13">
        <v>6.3</v>
      </c>
      <c r="D128" s="13">
        <v>5.3</v>
      </c>
      <c r="E128" s="13">
        <v>4.4</v>
      </c>
      <c r="F128" s="13">
        <v>4.7</v>
      </c>
      <c r="G128" s="13">
        <v>5.5</v>
      </c>
      <c r="H128" s="13">
        <v>5.1</v>
      </c>
      <c r="I128" s="13">
        <v>6.9</v>
      </c>
      <c r="J128" s="13">
        <v>6.0</v>
      </c>
      <c r="K128" s="13">
        <v>4.2</v>
      </c>
      <c r="L128" s="13">
        <v>5.4</v>
      </c>
      <c r="M128" s="13">
        <v>4.6</v>
      </c>
      <c r="N128" s="13">
        <v>4.8</v>
      </c>
      <c r="O128" s="13">
        <v>5.2</v>
      </c>
      <c r="P128" s="13">
        <v>5.5</v>
      </c>
      <c r="Q128" s="13">
        <v>5.9</v>
      </c>
      <c r="R128" s="13">
        <v>5.1</v>
      </c>
      <c r="S128" s="13">
        <v>4.5</v>
      </c>
      <c r="T128" s="13">
        <v>5.0</v>
      </c>
      <c r="U128" s="13">
        <v>4.0</v>
      </c>
      <c r="V128" s="13">
        <v>5.3</v>
      </c>
      <c r="W128" s="13">
        <v>6.4</v>
      </c>
      <c r="X128" s="13">
        <v>6.7</v>
      </c>
      <c r="Y128" s="13">
        <v>4.1</v>
      </c>
      <c r="Z128" s="13">
        <v>4.9</v>
      </c>
      <c r="AA128" s="13">
        <v>5.1</v>
      </c>
      <c r="AB128" s="13">
        <v>4.3</v>
      </c>
      <c r="AC128" s="13">
        <v>5.7</v>
      </c>
      <c r="AD128" s="13">
        <v>5.5</v>
      </c>
      <c r="AE128" s="13">
        <v>6.3</v>
      </c>
      <c r="AF128" s="13">
        <v>6.9</v>
      </c>
      <c r="AG128" s="13">
        <v>5.8</v>
      </c>
      <c r="AH128" s="13">
        <v>5.6</v>
      </c>
      <c r="AI128" s="13">
        <v>4.7</v>
      </c>
      <c r="AJ128" s="13">
        <v>5.2</v>
      </c>
      <c r="AK128" s="13">
        <v>4.8</v>
      </c>
      <c r="AL128" s="13">
        <v>4.9</v>
      </c>
      <c r="AM128" s="13"/>
      <c r="AN128" s="13">
        <v>3.5</v>
      </c>
      <c r="AO128" s="13">
        <v>4.9</v>
      </c>
      <c r="AP128" s="13">
        <v>6.0</v>
      </c>
      <c r="AQ128" s="13"/>
      <c r="AR128" s="13">
        <v>4.8</v>
      </c>
      <c r="AS128" s="13"/>
      <c r="AT128" s="13"/>
      <c r="AU128" s="13">
        <v>4.4</v>
      </c>
      <c r="AV128" s="13">
        <v>5.0</v>
      </c>
      <c r="AW128" s="13">
        <v>6.5</v>
      </c>
      <c r="AX128" s="13"/>
      <c r="AY128" s="13"/>
      <c r="AZ128" s="13">
        <v>5.4</v>
      </c>
      <c r="BA128" s="13">
        <v>5.7</v>
      </c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>
        <v>5.0</v>
      </c>
      <c r="BQ128" s="13">
        <v>4.2</v>
      </c>
      <c r="BR128" s="13">
        <v>4.8</v>
      </c>
      <c r="BS128" s="13">
        <v>4.5</v>
      </c>
      <c r="BT128" s="13" t="s">
        <v>175</v>
      </c>
      <c r="BU128" s="13"/>
      <c r="BV128" s="13" t="s">
        <v>163</v>
      </c>
      <c r="BX128" s="20">
        <v>2020.0</v>
      </c>
      <c r="BY128" s="13">
        <f t="shared" ref="BY128:BY184" si="143">IF(C128&gt;3.9,$C$2,0)+IF(D128&gt;3.9,$D$2,0)+IF(E128&gt;3.9,$E$2,0)+IF(F128&gt;3.9,$F$2,0)+IF(G128&gt;3.9,$G$2,0)+IF(H128&gt;3.9,$H$2,0)+IF(I128&gt;3.9,$I$2,0)+IF(J128&gt;3.9,$J$2,0)+IF(K128&gt;3.9,$K$2,0)+IF(L128&gt;3.9,$L$2,0)+IF(M128&gt;3.9,$M$2,0)+IF(N128&gt;3.9,$N$2,0)+IF(O128&gt;3.9,$O$2,0)+IF(P128&gt;3.9,$P$2,0)+IF(Q128&gt;3.9,$Q$2,0)+IF(R128&gt;3.9,$R$2,0)+IF(S128&gt;3.9,$S$2,0)+IF(T128&gt;3.9,$T$2,0)+IF(U128&gt;3.9,$U$2,0)+IF(V128&gt;3.9,$V$2,0)+IF(W128&gt;3.9,$W$2,0)+IF(X128&gt;3.9,$X$2,0)+IF(Y128&gt;3.9,$Y$2,0)+IF(Z128&gt;3.9,$Z$2,0)+IF(AA128&gt;3.9,$AA$2,0)+IF(AB128&gt;3.9,$AB$2,0)+IF(AC128&gt;3.9,$AC$2,0)+IF(AD128&gt;3.9,$AD$2,0)+IF(AE128&gt;3.9,$AE$2,0)+IF(AF128&gt;3.9,$AF$2,0)+IF(AG128&gt;3.9,$AG$2,0)+IF(AH128&gt;3.9,$AH$2,0)+IF(AI128&gt;3.9,$AI$2,0)+IF(AJ128&gt;3.9,$AJ$2,0)+IF(AK128&gt;3.9,$AK$2,0)+IF(AL128&gt;3.9,$AL$2,0)+IF(AM128&gt;3.9,$AM$2,0)+IF(AN128&gt;3.9,$AN$2,0)+IF(AO128&gt;3.9,$AO$2,0)+IF(AP128&gt;3.9,$AP$2,0)+IF(AQ128&gt;3.9,$AQ$2,0)+IF(AR128&gt;3.9,$AR$2,0)+IF(AS128&gt;3.9,$AS$2,0)+IF(AT128&gt;3.9,$AT$2,0)+IF(AU128&gt;3.9,$AU$2,0)+IF(AV128&gt;3.9,$AV$2,0)+IF(AW128&gt;3.9,$AW$2,0)+IF(AX128&gt;3.9,$AX$2,0)+IF(AY128&gt;3.9,$AY$2,0)+IF(AZ128&gt;3.9,$AZ$2,0)+IF(BA128&gt;3.9,$BA$2,0)+IF(BB128&gt;3.9,$BB$2,0)+IF(BC128&gt;3.9,$BC$2,0)+IF(BD128&gt;3.9,$BD$2,0)+IF(BE128&gt;3.9,$BE$2,0)+IF(BF128&gt;3.9,$BF$2,0)+IF(BG128&gt;3.9,$BG$2,0)+IF(BH128&gt;3.9,$BH$2,0)+IF(BI128&gt;3.9,$BI$2,0)+IF(BJ128&gt;3.9,$BJ$2,0)+IF(BK128&gt;3.9,$BK$2,0)+IF(BL128&gt;3.9,$BL$2,0)+IF(BM128&gt;3.9,$BM$2,0)+IF(BN128&gt;3.9,$BN$2,0)+IF(BO128&gt;3.9,$BO$2,0)+IF(BP128&gt;3.9,$BP$2,0)+IF(BQ128&gt;3.9,$BQ$2,0)+IF(BR128&gt;3.9,$BR$2,0)+IF(BS128&gt;3.9,$BS$2,0)+IF(BT128&gt;3.9,$BT$2,0)+IF(BU128&gt;3.9,$BU$2,0)+IF(BV128&gt;3.9,$BV$2,0)</f>
        <v>254</v>
      </c>
      <c r="BZ128" s="20" t="str">
        <f t="shared" ref="BZ128:BZ185" si="144">IF(BY128&gt;384, "titulado", "")</f>
        <v/>
      </c>
      <c r="CA128" s="20">
        <f t="shared" si="142"/>
        <v>49</v>
      </c>
      <c r="CB128" s="13">
        <f t="shared" ref="CB128:CB184" si="145">IF(C128&gt;3.9,$C$2,0)+IF(D128&gt;3.9,$D$2,0)+IF(E128&gt;3.9,$E$2,0)+IF(F128&gt;3.9,$F$2,0)+IF(G128&gt;3.9,$G$2,0)+IF(H128&gt;3.9,$H$2,0)+IF(I128&gt;3.9,$I$2,0)+IF(BP128&gt;3.9,$BP$2,0)</f>
        <v>38</v>
      </c>
      <c r="CC128" s="13">
        <f t="shared" ref="CC128:CC184" si="146">IF(J128&gt;3.9,$J$2,0)+IF(K128&gt;3.9,$K$2,0)+IF(L128&gt;3.9,$L$2,0)+IF(M128&gt;3.9,$M$2,0)+IF(N128&gt;3.9,$N$2,0)+IF(O128&gt;3.9,$O$2,0)+IF(P128&gt;3.9,$P$2,0)+IF(BQ128&gt;3.9,$BQ$2,0)</f>
        <v>40</v>
      </c>
      <c r="CD128" s="13">
        <f t="shared" ref="CD128:CD184" si="147">IF(Q128&gt;3.9,$Q$2,0)+IF(R128&gt;3.9,$R$2,0)+IF(S128&gt;3.9,$S$2,0)+IF(T128&gt;3.9,$T$2,0)+IF(U128&gt;3.9,$U$2,0)+IF(V128&gt;3.9,$V$2,0)+IF(W128&gt;3.9,$W$2,0)+IF(BR128&gt;3.9,$BR$2,0)</f>
        <v>40</v>
      </c>
      <c r="CE128" s="13">
        <f t="shared" ref="CE128:CE184" si="148">IF(X128&gt;3.9,$X$2,0)+IF(Y128&gt;3.9,$Y$2,0)+IF(Z128&gt;3.9,$Z$2,0)+IF(AA128&gt;3.9,$AA$2,0)+IF(AB128&gt;3.9,$AB$2,0)+IF(AC128&gt;3.9,$AC$2,0)+IF(AD128&gt;3.9,$AD$2,0)+IF(BS128&gt;3.9,$BS$2,0)</f>
        <v>40</v>
      </c>
      <c r="CF128" s="13">
        <f t="shared" ref="CF128:CF184" si="149">IF(AE128&gt;3.9,$AE$2,0)+IF(AF128&gt;3.9,$AF$2,0)+IF(AG128&gt;3.9,$AG$2,0)+IF(AH128&gt;3.9,$AH$2,0)+IF(AI128&gt;3.9,$AI$2,0)+IF(AJ128&gt;3.9,$AJ$2,0)+IF(AK128&gt;3.9,$AK$2,0)</f>
        <v>36</v>
      </c>
      <c r="CG128" s="13">
        <f t="shared" ref="CG128:CG184" si="150">IF(AL128&gt;3.9,$AL$2,0)+IF(AM128&gt;3.9,$AM$2,0)+IF(AN128&gt;3.9,$AN$2,0)+IF(AO128&gt;3.9,$AO$2,0)+IF(AP128&gt;3.9,$AP$2,0)+IF(AQ128&gt;3.9,$AQ$2,0)</f>
        <v>18</v>
      </c>
      <c r="CH128" s="13">
        <f t="shared" ref="CH128:CH184" si="151">IF(AR128&gt;3.9,$AR$2,0)+IF(AS128&gt;3.9,$AS$2,0)+IF(AT128&gt;3.9,$AT$2,0)+IF(AU128&gt;3.9,$AU$2,0)+IF(AV128&gt;3.9,$AV$2,0)+IF(AW128&gt;3.9,$AW$2,0)</f>
        <v>22</v>
      </c>
      <c r="CI128" s="13">
        <f t="shared" ref="CI128:CI184" si="152">IF(AX128&gt;3.9,$AX$2,0)+IF(AY128&gt;3.9,$AY$2,0)+IF(AZ128&gt;3.9,$AZ$2,0)+IF(BA128&gt;3.9,$BA$2,0)+IF(BB128&gt;3.9,$BB$2,0)+IF(BC128&gt;3.9,$BC$2,0)+IF(BD128&gt;3.9,$BD$2,0)+IF(BT128&gt;3.9,$BT$2,0)</f>
        <v>16</v>
      </c>
      <c r="CJ128" s="13">
        <f t="shared" ref="CJ128:CJ184" si="153">IF(BE128&gt;3.9,$BE$2,0)+IF(BF128&gt;3.9,$BF$2,0)+IF(BG128&gt;3.9,$BG$2,0)+IF(BH128&gt;3.9,$BH$2,0)+IF(BI128&gt;3.9,$BI$2,0)+IF(BJ128&gt;3.9,$BJ$2,0)+IF(BU128&gt;3.9,$BU$2,0)</f>
        <v>0</v>
      </c>
      <c r="CK128" s="13">
        <f t="shared" ref="CK128:CK184" si="154">IF(BK128&gt;3.9,$BK$2,0)+IF(BL128&gt;3.9,$BL$2,0)+IF(BM128&gt;3.9,$BM$2,0)+IF(BN128&gt;3.9,$BN$2,0)+IF(BO128&gt;3.9,$BO$2,0)+IF(BV128&gt;3.9,$BV$2,0)</f>
        <v>4</v>
      </c>
      <c r="CM128" s="20">
        <f t="shared" ref="CM128:CM184" si="155">IF(CB128=$CB$6,1,0)</f>
        <v>1</v>
      </c>
      <c r="CN128" s="20">
        <f t="shared" ref="CN128:CN184" si="156">IF(CC128=$CC$6,1,0)</f>
        <v>1</v>
      </c>
      <c r="CO128" s="20">
        <f t="shared" ref="CO128:CO184" si="157">IF(CD128=$CD$6,1,0)</f>
        <v>1</v>
      </c>
      <c r="CP128" s="20">
        <f t="shared" ref="CP128:CP184" si="158">IF(CE128=$CC$6,1,0)</f>
        <v>1</v>
      </c>
      <c r="CQ128" s="20">
        <f t="shared" ref="CQ128:CQ184" si="159">IF(CF128=$CF$6,1,0)</f>
        <v>1</v>
      </c>
      <c r="CR128" s="20">
        <f t="shared" ref="CR128:CR184" si="160">IF(CG128=$CG$6,1,0)</f>
        <v>0</v>
      </c>
      <c r="CS128" s="20">
        <f t="shared" ref="CS128:CS184" si="161">IF(CH128=$CH$6,1,0)</f>
        <v>0</v>
      </c>
      <c r="CT128" s="20">
        <f t="shared" ref="CT128:CT184" si="162">IF(CI128=$CI$6,1,0)</f>
        <v>0</v>
      </c>
      <c r="CU128" s="20">
        <f t="shared" ref="CU128:CU184" si="163">IF(CJ128=$CJ$6,1,0)</f>
        <v>0</v>
      </c>
      <c r="CV128" s="20">
        <f t="shared" ref="CV128:CV184" si="164">IF(CK128=$CK$6,1,0)</f>
        <v>0</v>
      </c>
    </row>
    <row r="129" ht="12.75" customHeight="1">
      <c r="A129" s="13">
        <v>85.0</v>
      </c>
      <c r="B129" s="13">
        <v>2020.0</v>
      </c>
      <c r="C129" s="13">
        <v>5.3</v>
      </c>
      <c r="D129" s="13">
        <v>5.0</v>
      </c>
      <c r="E129" s="13">
        <v>5.9</v>
      </c>
      <c r="F129" s="13">
        <v>4.8</v>
      </c>
      <c r="G129" s="13">
        <v>5.6</v>
      </c>
      <c r="H129" s="13">
        <v>5.3</v>
      </c>
      <c r="I129" s="13">
        <v>7.0</v>
      </c>
      <c r="J129" s="13"/>
      <c r="K129" s="13">
        <v>4.9</v>
      </c>
      <c r="L129" s="13">
        <v>4.8</v>
      </c>
      <c r="M129" s="13">
        <v>5.4</v>
      </c>
      <c r="N129" s="13">
        <v>4.8</v>
      </c>
      <c r="O129" s="13">
        <v>5.3</v>
      </c>
      <c r="P129" s="13">
        <v>4.4</v>
      </c>
      <c r="Q129" s="13"/>
      <c r="R129" s="13">
        <v>4.3</v>
      </c>
      <c r="S129" s="13">
        <v>4.6</v>
      </c>
      <c r="T129" s="13">
        <v>4.3</v>
      </c>
      <c r="U129" s="13">
        <v>5.7</v>
      </c>
      <c r="V129" s="13">
        <v>4.5</v>
      </c>
      <c r="W129" s="13">
        <v>6.0</v>
      </c>
      <c r="X129" s="13">
        <v>6.2</v>
      </c>
      <c r="Y129" s="13">
        <v>4.7</v>
      </c>
      <c r="Z129" s="13">
        <v>4.6</v>
      </c>
      <c r="AA129" s="13">
        <v>4.2</v>
      </c>
      <c r="AB129" s="13">
        <v>6.0</v>
      </c>
      <c r="AC129" s="13">
        <v>4.2</v>
      </c>
      <c r="AD129" s="13"/>
      <c r="AE129" s="13"/>
      <c r="AF129" s="13">
        <v>5.9</v>
      </c>
      <c r="AG129" s="13"/>
      <c r="AH129" s="13">
        <v>3.8</v>
      </c>
      <c r="AI129" s="13"/>
      <c r="AJ129" s="13">
        <v>3.5</v>
      </c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>
        <v>4.7</v>
      </c>
      <c r="BR129" s="13"/>
      <c r="BS129" s="13"/>
      <c r="BT129" s="13"/>
      <c r="BU129" s="13"/>
      <c r="BV129" s="13"/>
      <c r="BX129" s="20">
        <v>2020.0</v>
      </c>
      <c r="BY129" s="13">
        <f t="shared" si="143"/>
        <v>140</v>
      </c>
      <c r="BZ129" s="20" t="str">
        <f t="shared" si="144"/>
        <v/>
      </c>
      <c r="CA129" s="20">
        <f t="shared" si="142"/>
        <v>85</v>
      </c>
      <c r="CB129" s="13">
        <f t="shared" si="145"/>
        <v>34</v>
      </c>
      <c r="CC129" s="13">
        <f t="shared" si="146"/>
        <v>36</v>
      </c>
      <c r="CD129" s="13">
        <f t="shared" si="147"/>
        <v>32</v>
      </c>
      <c r="CE129" s="13">
        <f t="shared" si="148"/>
        <v>34</v>
      </c>
      <c r="CF129" s="13">
        <f t="shared" si="149"/>
        <v>4</v>
      </c>
      <c r="CG129" s="13">
        <f t="shared" si="150"/>
        <v>0</v>
      </c>
      <c r="CH129" s="13">
        <f t="shared" si="151"/>
        <v>0</v>
      </c>
      <c r="CI129" s="13">
        <f t="shared" si="152"/>
        <v>0</v>
      </c>
      <c r="CJ129" s="13">
        <f t="shared" si="153"/>
        <v>0</v>
      </c>
      <c r="CK129" s="13">
        <f t="shared" si="154"/>
        <v>0</v>
      </c>
      <c r="CM129" s="20">
        <f t="shared" si="155"/>
        <v>0</v>
      </c>
      <c r="CN129" s="20">
        <f t="shared" si="156"/>
        <v>0</v>
      </c>
      <c r="CO129" s="20">
        <f t="shared" si="157"/>
        <v>0</v>
      </c>
      <c r="CP129" s="20">
        <f t="shared" si="158"/>
        <v>0</v>
      </c>
      <c r="CQ129" s="20">
        <f t="shared" si="159"/>
        <v>0</v>
      </c>
      <c r="CR129" s="20">
        <f t="shared" si="160"/>
        <v>0</v>
      </c>
      <c r="CS129" s="20">
        <f t="shared" si="161"/>
        <v>0</v>
      </c>
      <c r="CT129" s="20">
        <f t="shared" si="162"/>
        <v>0</v>
      </c>
      <c r="CU129" s="20">
        <f t="shared" si="163"/>
        <v>0</v>
      </c>
      <c r="CV129" s="20">
        <f t="shared" si="164"/>
        <v>0</v>
      </c>
    </row>
    <row r="130" ht="12.75" customHeight="1">
      <c r="A130" s="13">
        <v>100.0</v>
      </c>
      <c r="B130" s="13">
        <v>2020.0</v>
      </c>
      <c r="C130" s="13">
        <v>6.5</v>
      </c>
      <c r="D130" s="13">
        <v>6.2</v>
      </c>
      <c r="E130" s="13">
        <v>5.6</v>
      </c>
      <c r="F130" s="13">
        <v>5.8</v>
      </c>
      <c r="G130" s="13">
        <v>6.9</v>
      </c>
      <c r="H130" s="13">
        <v>7.0</v>
      </c>
      <c r="I130" s="13"/>
      <c r="J130" s="13">
        <v>5.2</v>
      </c>
      <c r="K130" s="13">
        <v>5.6</v>
      </c>
      <c r="L130" s="13">
        <v>5.3</v>
      </c>
      <c r="M130" s="13">
        <v>5.0</v>
      </c>
      <c r="N130" s="13">
        <v>6.0</v>
      </c>
      <c r="O130" s="13">
        <v>6.6</v>
      </c>
      <c r="P130" s="13">
        <v>6.6</v>
      </c>
      <c r="Q130" s="13">
        <v>5.7</v>
      </c>
      <c r="R130" s="13">
        <v>5.4</v>
      </c>
      <c r="S130" s="13">
        <v>4.9</v>
      </c>
      <c r="T130" s="13">
        <v>4.9</v>
      </c>
      <c r="U130" s="13">
        <v>6.6</v>
      </c>
      <c r="V130" s="13">
        <v>5.3</v>
      </c>
      <c r="W130" s="13">
        <v>6.2</v>
      </c>
      <c r="X130" s="13">
        <v>6.9</v>
      </c>
      <c r="Y130" s="13">
        <v>5.1</v>
      </c>
      <c r="Z130" s="13">
        <v>6.1</v>
      </c>
      <c r="AA130" s="13">
        <v>5.7</v>
      </c>
      <c r="AB130" s="13">
        <v>6.5</v>
      </c>
      <c r="AC130" s="13">
        <v>5.1</v>
      </c>
      <c r="AD130" s="13">
        <v>5.6</v>
      </c>
      <c r="AE130" s="13">
        <v>6.4</v>
      </c>
      <c r="AF130" s="13">
        <v>6.4</v>
      </c>
      <c r="AG130" s="13">
        <v>6.5</v>
      </c>
      <c r="AH130" s="13">
        <v>5.1</v>
      </c>
      <c r="AI130" s="13">
        <v>6.4</v>
      </c>
      <c r="AJ130" s="13">
        <v>6.2</v>
      </c>
      <c r="AK130" s="13">
        <v>5.6</v>
      </c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>
        <v>6.1</v>
      </c>
      <c r="BQ130" s="13">
        <v>5.4</v>
      </c>
      <c r="BR130" s="13">
        <v>5.1</v>
      </c>
      <c r="BS130" s="13">
        <v>5.6</v>
      </c>
      <c r="BT130" s="13"/>
      <c r="BU130" s="13"/>
      <c r="BV130" s="13"/>
      <c r="BX130" s="20">
        <v>2020.0</v>
      </c>
      <c r="BY130" s="13">
        <f t="shared" si="143"/>
        <v>192</v>
      </c>
      <c r="BZ130" s="20" t="str">
        <f t="shared" si="144"/>
        <v/>
      </c>
      <c r="CA130" s="20">
        <f t="shared" si="142"/>
        <v>100</v>
      </c>
      <c r="CB130" s="13">
        <f t="shared" si="145"/>
        <v>36</v>
      </c>
      <c r="CC130" s="13">
        <f t="shared" si="146"/>
        <v>40</v>
      </c>
      <c r="CD130" s="13">
        <f t="shared" si="147"/>
        <v>40</v>
      </c>
      <c r="CE130" s="13">
        <f t="shared" si="148"/>
        <v>40</v>
      </c>
      <c r="CF130" s="13">
        <f t="shared" si="149"/>
        <v>36</v>
      </c>
      <c r="CG130" s="13">
        <f t="shared" si="150"/>
        <v>0</v>
      </c>
      <c r="CH130" s="13">
        <f t="shared" si="151"/>
        <v>0</v>
      </c>
      <c r="CI130" s="13">
        <f t="shared" si="152"/>
        <v>0</v>
      </c>
      <c r="CJ130" s="13">
        <f t="shared" si="153"/>
        <v>0</v>
      </c>
      <c r="CK130" s="13">
        <f t="shared" si="154"/>
        <v>0</v>
      </c>
      <c r="CM130" s="20">
        <f t="shared" si="155"/>
        <v>0</v>
      </c>
      <c r="CN130" s="20">
        <f t="shared" si="156"/>
        <v>1</v>
      </c>
      <c r="CO130" s="20">
        <f t="shared" si="157"/>
        <v>1</v>
      </c>
      <c r="CP130" s="20">
        <f t="shared" si="158"/>
        <v>1</v>
      </c>
      <c r="CQ130" s="20">
        <f t="shared" si="159"/>
        <v>1</v>
      </c>
      <c r="CR130" s="20">
        <f t="shared" si="160"/>
        <v>0</v>
      </c>
      <c r="CS130" s="20">
        <f t="shared" si="161"/>
        <v>0</v>
      </c>
      <c r="CT130" s="20">
        <f t="shared" si="162"/>
        <v>0</v>
      </c>
      <c r="CU130" s="20">
        <f t="shared" si="163"/>
        <v>0</v>
      </c>
      <c r="CV130" s="20">
        <f t="shared" si="164"/>
        <v>0</v>
      </c>
    </row>
    <row r="131" ht="12.75" customHeight="1">
      <c r="A131" s="13">
        <v>101.0</v>
      </c>
      <c r="B131" s="13">
        <v>2020.0</v>
      </c>
      <c r="C131" s="13">
        <v>5.8</v>
      </c>
      <c r="D131" s="13">
        <v>6.0</v>
      </c>
      <c r="E131" s="13">
        <v>5.0</v>
      </c>
      <c r="F131" s="13">
        <v>5.0</v>
      </c>
      <c r="G131" s="13">
        <v>4.9</v>
      </c>
      <c r="H131" s="13">
        <v>5.7</v>
      </c>
      <c r="I131" s="13">
        <v>6.3</v>
      </c>
      <c r="J131" s="13">
        <v>1.8</v>
      </c>
      <c r="K131" s="13">
        <v>5.4</v>
      </c>
      <c r="L131" s="13">
        <v>5.0</v>
      </c>
      <c r="M131" s="13">
        <v>4.3</v>
      </c>
      <c r="N131" s="13">
        <v>4.9</v>
      </c>
      <c r="O131" s="13">
        <v>5.7</v>
      </c>
      <c r="P131" s="13">
        <v>3.3</v>
      </c>
      <c r="Q131" s="13">
        <v>5.3</v>
      </c>
      <c r="R131" s="13">
        <v>5.5</v>
      </c>
      <c r="S131" s="13">
        <v>5.1</v>
      </c>
      <c r="T131" s="13"/>
      <c r="U131" s="13"/>
      <c r="V131" s="13"/>
      <c r="W131" s="13"/>
      <c r="X131" s="13">
        <v>5.6</v>
      </c>
      <c r="Y131" s="13"/>
      <c r="Z131" s="13"/>
      <c r="AA131" s="13"/>
      <c r="AB131" s="13">
        <v>4.9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>
        <v>5.5</v>
      </c>
      <c r="BS131" s="13"/>
      <c r="BT131" s="13"/>
      <c r="BU131" s="13"/>
      <c r="BV131" s="13" t="s">
        <v>163</v>
      </c>
      <c r="BX131" s="20">
        <v>2020.0</v>
      </c>
      <c r="BY131" s="13">
        <f t="shared" si="143"/>
        <v>98</v>
      </c>
      <c r="BZ131" s="20" t="str">
        <f t="shared" si="144"/>
        <v/>
      </c>
      <c r="CA131" s="20">
        <f t="shared" si="142"/>
        <v>101</v>
      </c>
      <c r="CB131" s="13">
        <f t="shared" si="145"/>
        <v>34</v>
      </c>
      <c r="CC131" s="13">
        <f t="shared" si="146"/>
        <v>30</v>
      </c>
      <c r="CD131" s="13">
        <f t="shared" si="147"/>
        <v>20</v>
      </c>
      <c r="CE131" s="13">
        <f t="shared" si="148"/>
        <v>10</v>
      </c>
      <c r="CF131" s="13">
        <f t="shared" si="149"/>
        <v>0</v>
      </c>
      <c r="CG131" s="13">
        <f t="shared" si="150"/>
        <v>0</v>
      </c>
      <c r="CH131" s="13">
        <f t="shared" si="151"/>
        <v>0</v>
      </c>
      <c r="CI131" s="13">
        <f t="shared" si="152"/>
        <v>0</v>
      </c>
      <c r="CJ131" s="13">
        <f t="shared" si="153"/>
        <v>0</v>
      </c>
      <c r="CK131" s="13">
        <f t="shared" si="154"/>
        <v>4</v>
      </c>
      <c r="CM131" s="20">
        <f t="shared" si="155"/>
        <v>0</v>
      </c>
      <c r="CN131" s="20">
        <f t="shared" si="156"/>
        <v>0</v>
      </c>
      <c r="CO131" s="20">
        <f t="shared" si="157"/>
        <v>0</v>
      </c>
      <c r="CP131" s="20">
        <f t="shared" si="158"/>
        <v>0</v>
      </c>
      <c r="CQ131" s="20">
        <f t="shared" si="159"/>
        <v>0</v>
      </c>
      <c r="CR131" s="20">
        <f t="shared" si="160"/>
        <v>0</v>
      </c>
      <c r="CS131" s="20">
        <f t="shared" si="161"/>
        <v>0</v>
      </c>
      <c r="CT131" s="20">
        <f t="shared" si="162"/>
        <v>0</v>
      </c>
      <c r="CU131" s="20">
        <f t="shared" si="163"/>
        <v>0</v>
      </c>
      <c r="CV131" s="20">
        <f t="shared" si="164"/>
        <v>0</v>
      </c>
    </row>
    <row r="132" ht="12.75" customHeight="1">
      <c r="A132" s="13">
        <v>102.0</v>
      </c>
      <c r="B132" s="13">
        <v>2020.0</v>
      </c>
      <c r="C132" s="13">
        <v>5.4</v>
      </c>
      <c r="D132" s="13">
        <v>5.7</v>
      </c>
      <c r="E132" s="13">
        <v>4.8</v>
      </c>
      <c r="F132" s="13">
        <v>5.4</v>
      </c>
      <c r="G132" s="13">
        <v>5.5</v>
      </c>
      <c r="H132" s="13">
        <v>6.6</v>
      </c>
      <c r="I132" s="13">
        <v>5.7</v>
      </c>
      <c r="J132" s="13">
        <v>4.7</v>
      </c>
      <c r="K132" s="13">
        <v>4.7</v>
      </c>
      <c r="L132" s="13">
        <v>4.8</v>
      </c>
      <c r="M132" s="13">
        <v>4.6</v>
      </c>
      <c r="N132" s="13">
        <v>5.2</v>
      </c>
      <c r="O132" s="13">
        <v>4.5</v>
      </c>
      <c r="P132" s="13">
        <v>6.3</v>
      </c>
      <c r="Q132" s="13">
        <v>6.5</v>
      </c>
      <c r="R132" s="13">
        <v>5.1</v>
      </c>
      <c r="S132" s="13">
        <v>4.5</v>
      </c>
      <c r="T132" s="13">
        <v>4.8</v>
      </c>
      <c r="U132" s="13">
        <v>6.0</v>
      </c>
      <c r="V132" s="13">
        <v>5.1</v>
      </c>
      <c r="W132" s="13">
        <v>6.1</v>
      </c>
      <c r="X132" s="13">
        <v>5.2</v>
      </c>
      <c r="Y132" s="13">
        <v>5.3</v>
      </c>
      <c r="Z132" s="13">
        <v>5.0</v>
      </c>
      <c r="AA132" s="13">
        <v>5.6</v>
      </c>
      <c r="AB132" s="13">
        <v>6.1</v>
      </c>
      <c r="AC132" s="13">
        <v>4.2</v>
      </c>
      <c r="AD132" s="13">
        <v>5.8</v>
      </c>
      <c r="AE132" s="13">
        <v>5.7</v>
      </c>
      <c r="AF132" s="13">
        <v>6.7</v>
      </c>
      <c r="AG132" s="13">
        <v>5.8</v>
      </c>
      <c r="AH132" s="13">
        <v>4.0</v>
      </c>
      <c r="AI132" s="13">
        <v>5.0</v>
      </c>
      <c r="AJ132" s="13">
        <v>5.6</v>
      </c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X132" s="20">
        <v>2020.0</v>
      </c>
      <c r="BY132" s="13">
        <f t="shared" si="143"/>
        <v>174</v>
      </c>
      <c r="BZ132" s="20" t="str">
        <f t="shared" si="144"/>
        <v/>
      </c>
      <c r="CA132" s="20">
        <f t="shared" si="142"/>
        <v>102</v>
      </c>
      <c r="CB132" s="13">
        <f t="shared" si="145"/>
        <v>34</v>
      </c>
      <c r="CC132" s="13">
        <f t="shared" si="146"/>
        <v>36</v>
      </c>
      <c r="CD132" s="13">
        <f t="shared" si="147"/>
        <v>36</v>
      </c>
      <c r="CE132" s="13">
        <f t="shared" si="148"/>
        <v>36</v>
      </c>
      <c r="CF132" s="13">
        <f t="shared" si="149"/>
        <v>32</v>
      </c>
      <c r="CG132" s="13">
        <f t="shared" si="150"/>
        <v>0</v>
      </c>
      <c r="CH132" s="13">
        <f t="shared" si="151"/>
        <v>0</v>
      </c>
      <c r="CI132" s="13">
        <f t="shared" si="152"/>
        <v>0</v>
      </c>
      <c r="CJ132" s="13">
        <f t="shared" si="153"/>
        <v>0</v>
      </c>
      <c r="CK132" s="13">
        <f t="shared" si="154"/>
        <v>0</v>
      </c>
      <c r="CM132" s="20">
        <f t="shared" si="155"/>
        <v>0</v>
      </c>
      <c r="CN132" s="20">
        <f t="shared" si="156"/>
        <v>0</v>
      </c>
      <c r="CO132" s="20">
        <f t="shared" si="157"/>
        <v>0</v>
      </c>
      <c r="CP132" s="20">
        <f t="shared" si="158"/>
        <v>0</v>
      </c>
      <c r="CQ132" s="20">
        <f t="shared" si="159"/>
        <v>0</v>
      </c>
      <c r="CR132" s="20">
        <f t="shared" si="160"/>
        <v>0</v>
      </c>
      <c r="CS132" s="20">
        <f t="shared" si="161"/>
        <v>0</v>
      </c>
      <c r="CT132" s="20">
        <f t="shared" si="162"/>
        <v>0</v>
      </c>
      <c r="CU132" s="20">
        <f t="shared" si="163"/>
        <v>0</v>
      </c>
      <c r="CV132" s="20">
        <f t="shared" si="164"/>
        <v>0</v>
      </c>
    </row>
    <row r="133" ht="12.75" customHeight="1">
      <c r="A133" s="13">
        <v>103.0</v>
      </c>
      <c r="B133" s="13">
        <v>2020.0</v>
      </c>
      <c r="C133" s="13">
        <v>5.6</v>
      </c>
      <c r="D133" s="13">
        <v>5.0</v>
      </c>
      <c r="E133" s="13">
        <v>4.7</v>
      </c>
      <c r="F133" s="13">
        <v>4.5</v>
      </c>
      <c r="G133" s="13">
        <v>5.4</v>
      </c>
      <c r="H133" s="13">
        <v>5.3</v>
      </c>
      <c r="I133" s="13">
        <v>6.3</v>
      </c>
      <c r="J133" s="13">
        <v>5.0</v>
      </c>
      <c r="K133" s="13">
        <v>4.2</v>
      </c>
      <c r="L133" s="13">
        <v>3.5</v>
      </c>
      <c r="M133" s="13">
        <v>3.5</v>
      </c>
      <c r="N133" s="13">
        <v>4.7</v>
      </c>
      <c r="O133" s="13"/>
      <c r="P133" s="13">
        <v>6.0</v>
      </c>
      <c r="Q133" s="13">
        <v>5.4</v>
      </c>
      <c r="R133" s="13"/>
      <c r="S133" s="13"/>
      <c r="T133" s="13"/>
      <c r="U133" s="13"/>
      <c r="V133" s="13"/>
      <c r="W133" s="13">
        <v>4.2</v>
      </c>
      <c r="X133" s="13">
        <v>5.2</v>
      </c>
      <c r="Y133" s="13"/>
      <c r="Z133" s="13"/>
      <c r="AA133" s="13"/>
      <c r="AB133" s="13"/>
      <c r="AC133" s="13"/>
      <c r="AD133" s="13">
        <v>4.8</v>
      </c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>
        <v>4.6</v>
      </c>
      <c r="BQ133" s="13">
        <v>2.4</v>
      </c>
      <c r="BR133" s="13"/>
      <c r="BS133" s="13"/>
      <c r="BT133" s="13"/>
      <c r="BU133" s="13"/>
      <c r="BV133" s="13"/>
      <c r="BX133" s="20">
        <v>2020.0</v>
      </c>
      <c r="BY133" s="13">
        <f t="shared" si="143"/>
        <v>68</v>
      </c>
      <c r="BZ133" s="20" t="str">
        <f t="shared" si="144"/>
        <v/>
      </c>
      <c r="CA133" s="20">
        <f t="shared" si="142"/>
        <v>103</v>
      </c>
      <c r="CB133" s="13">
        <f t="shared" si="145"/>
        <v>38</v>
      </c>
      <c r="CC133" s="13">
        <f t="shared" si="146"/>
        <v>18</v>
      </c>
      <c r="CD133" s="13">
        <f t="shared" si="147"/>
        <v>6</v>
      </c>
      <c r="CE133" s="13">
        <f t="shared" si="148"/>
        <v>6</v>
      </c>
      <c r="CF133" s="13">
        <f t="shared" si="149"/>
        <v>0</v>
      </c>
      <c r="CG133" s="13">
        <f t="shared" si="150"/>
        <v>0</v>
      </c>
      <c r="CH133" s="13">
        <f t="shared" si="151"/>
        <v>0</v>
      </c>
      <c r="CI133" s="13">
        <f t="shared" si="152"/>
        <v>0</v>
      </c>
      <c r="CJ133" s="13">
        <f t="shared" si="153"/>
        <v>0</v>
      </c>
      <c r="CK133" s="13">
        <f t="shared" si="154"/>
        <v>0</v>
      </c>
      <c r="CM133" s="20">
        <f t="shared" si="155"/>
        <v>1</v>
      </c>
      <c r="CN133" s="20">
        <f t="shared" si="156"/>
        <v>0</v>
      </c>
      <c r="CO133" s="20">
        <f t="shared" si="157"/>
        <v>0</v>
      </c>
      <c r="CP133" s="20">
        <f t="shared" si="158"/>
        <v>0</v>
      </c>
      <c r="CQ133" s="20">
        <f t="shared" si="159"/>
        <v>0</v>
      </c>
      <c r="CR133" s="20">
        <f t="shared" si="160"/>
        <v>0</v>
      </c>
      <c r="CS133" s="20">
        <f t="shared" si="161"/>
        <v>0</v>
      </c>
      <c r="CT133" s="20">
        <f t="shared" si="162"/>
        <v>0</v>
      </c>
      <c r="CU133" s="20">
        <f t="shared" si="163"/>
        <v>0</v>
      </c>
      <c r="CV133" s="20">
        <f t="shared" si="164"/>
        <v>0</v>
      </c>
    </row>
    <row r="134" ht="12.75" customHeight="1">
      <c r="A134" s="13">
        <v>104.0</v>
      </c>
      <c r="B134" s="13">
        <v>2020.0</v>
      </c>
      <c r="C134" s="13">
        <v>6.0</v>
      </c>
      <c r="D134" s="13">
        <v>5.9</v>
      </c>
      <c r="E134" s="13">
        <v>5.9</v>
      </c>
      <c r="F134" s="13">
        <v>5.1</v>
      </c>
      <c r="G134" s="13">
        <v>6.1</v>
      </c>
      <c r="H134" s="13">
        <v>5.9</v>
      </c>
      <c r="I134" s="13">
        <v>6.0</v>
      </c>
      <c r="J134" s="13">
        <v>6.5</v>
      </c>
      <c r="K134" s="13">
        <v>5.4</v>
      </c>
      <c r="L134" s="13">
        <v>5.6</v>
      </c>
      <c r="M134" s="13">
        <v>4.8</v>
      </c>
      <c r="N134" s="13">
        <v>5.5</v>
      </c>
      <c r="O134" s="13">
        <v>5.8</v>
      </c>
      <c r="P134" s="13">
        <v>5.3</v>
      </c>
      <c r="Q134" s="13">
        <v>5.0</v>
      </c>
      <c r="R134" s="13">
        <v>5.7</v>
      </c>
      <c r="S134" s="13">
        <v>5.2</v>
      </c>
      <c r="T134" s="13">
        <v>5.4</v>
      </c>
      <c r="U134" s="13">
        <v>6.5</v>
      </c>
      <c r="V134" s="13">
        <v>5.1</v>
      </c>
      <c r="W134" s="13">
        <v>5.4</v>
      </c>
      <c r="X134" s="13">
        <v>5.5</v>
      </c>
      <c r="Y134" s="13">
        <v>5.6</v>
      </c>
      <c r="Z134" s="13">
        <v>5.7</v>
      </c>
      <c r="AA134" s="13">
        <v>6.1</v>
      </c>
      <c r="AB134" s="13">
        <v>6.2</v>
      </c>
      <c r="AC134" s="13">
        <v>5.1</v>
      </c>
      <c r="AD134" s="13">
        <v>5.4</v>
      </c>
      <c r="AE134" s="13">
        <v>5.4</v>
      </c>
      <c r="AF134" s="13">
        <v>6.3</v>
      </c>
      <c r="AG134" s="13">
        <v>5.8</v>
      </c>
      <c r="AH134" s="13">
        <v>4.2</v>
      </c>
      <c r="AI134" s="13">
        <v>4.2</v>
      </c>
      <c r="AJ134" s="13">
        <v>3.8</v>
      </c>
      <c r="AK134" s="13">
        <v>4.7</v>
      </c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>
        <v>6.3</v>
      </c>
      <c r="BR134" s="13">
        <v>5.1</v>
      </c>
      <c r="BS134" s="13">
        <v>4.7</v>
      </c>
      <c r="BT134" s="13"/>
      <c r="BU134" s="13"/>
      <c r="BV134" s="13"/>
      <c r="BX134" s="20">
        <v>2020.0</v>
      </c>
      <c r="BY134" s="13">
        <f t="shared" si="143"/>
        <v>184</v>
      </c>
      <c r="BZ134" s="20" t="str">
        <f t="shared" si="144"/>
        <v/>
      </c>
      <c r="CA134" s="20">
        <f t="shared" si="142"/>
        <v>104</v>
      </c>
      <c r="CB134" s="13">
        <f t="shared" si="145"/>
        <v>34</v>
      </c>
      <c r="CC134" s="13">
        <f t="shared" si="146"/>
        <v>40</v>
      </c>
      <c r="CD134" s="13">
        <f t="shared" si="147"/>
        <v>40</v>
      </c>
      <c r="CE134" s="13">
        <f t="shared" si="148"/>
        <v>40</v>
      </c>
      <c r="CF134" s="13">
        <f t="shared" si="149"/>
        <v>30</v>
      </c>
      <c r="CG134" s="13">
        <f t="shared" si="150"/>
        <v>0</v>
      </c>
      <c r="CH134" s="13">
        <f t="shared" si="151"/>
        <v>0</v>
      </c>
      <c r="CI134" s="13">
        <f t="shared" si="152"/>
        <v>0</v>
      </c>
      <c r="CJ134" s="13">
        <f t="shared" si="153"/>
        <v>0</v>
      </c>
      <c r="CK134" s="13">
        <f t="shared" si="154"/>
        <v>0</v>
      </c>
      <c r="CM134" s="20">
        <f t="shared" si="155"/>
        <v>0</v>
      </c>
      <c r="CN134" s="20">
        <f t="shared" si="156"/>
        <v>1</v>
      </c>
      <c r="CO134" s="20">
        <f t="shared" si="157"/>
        <v>1</v>
      </c>
      <c r="CP134" s="20">
        <f t="shared" si="158"/>
        <v>1</v>
      </c>
      <c r="CQ134" s="20">
        <f t="shared" si="159"/>
        <v>0</v>
      </c>
      <c r="CR134" s="20">
        <f t="shared" si="160"/>
        <v>0</v>
      </c>
      <c r="CS134" s="20">
        <f t="shared" si="161"/>
        <v>0</v>
      </c>
      <c r="CT134" s="20">
        <f t="shared" si="162"/>
        <v>0</v>
      </c>
      <c r="CU134" s="20">
        <f t="shared" si="163"/>
        <v>0</v>
      </c>
      <c r="CV134" s="20">
        <f t="shared" si="164"/>
        <v>0</v>
      </c>
    </row>
    <row r="135" ht="12.75" customHeight="1">
      <c r="A135" s="13">
        <v>105.0</v>
      </c>
      <c r="B135" s="13">
        <v>2020.0</v>
      </c>
      <c r="C135" s="13">
        <v>6.1</v>
      </c>
      <c r="D135" s="13">
        <v>5.4</v>
      </c>
      <c r="E135" s="13">
        <v>5.3</v>
      </c>
      <c r="F135" s="13">
        <v>5.8</v>
      </c>
      <c r="G135" s="13">
        <v>5.0</v>
      </c>
      <c r="H135" s="13">
        <v>5.8</v>
      </c>
      <c r="I135" s="13"/>
      <c r="J135" s="13">
        <v>5.2</v>
      </c>
      <c r="K135" s="13">
        <v>4.5</v>
      </c>
      <c r="L135" s="13">
        <v>4.0</v>
      </c>
      <c r="M135" s="13">
        <v>4.8</v>
      </c>
      <c r="N135" s="13">
        <v>5.6</v>
      </c>
      <c r="O135" s="13">
        <v>4.5</v>
      </c>
      <c r="P135" s="13">
        <v>6.2</v>
      </c>
      <c r="Q135" s="13">
        <v>6.8</v>
      </c>
      <c r="R135" s="13">
        <v>4.8</v>
      </c>
      <c r="S135" s="13">
        <v>4.7</v>
      </c>
      <c r="T135" s="13">
        <v>4.9</v>
      </c>
      <c r="U135" s="13">
        <v>6.2</v>
      </c>
      <c r="V135" s="13">
        <v>4.0</v>
      </c>
      <c r="W135" s="13">
        <v>6.2</v>
      </c>
      <c r="X135" s="13">
        <v>6.7</v>
      </c>
      <c r="Y135" s="13">
        <v>5.0</v>
      </c>
      <c r="Z135" s="13">
        <v>5.1</v>
      </c>
      <c r="AA135" s="13">
        <v>5.5</v>
      </c>
      <c r="AB135" s="13">
        <v>6.5</v>
      </c>
      <c r="AC135" s="13">
        <v>4.1</v>
      </c>
      <c r="AD135" s="13">
        <v>5.4</v>
      </c>
      <c r="AE135" s="13">
        <v>5.6</v>
      </c>
      <c r="AF135" s="13">
        <v>6.6</v>
      </c>
      <c r="AG135" s="13">
        <v>6.2</v>
      </c>
      <c r="AH135" s="13">
        <v>4.0</v>
      </c>
      <c r="AI135" s="13"/>
      <c r="AJ135" s="13">
        <v>5.5</v>
      </c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>
        <v>5.1</v>
      </c>
      <c r="BQ135" s="13">
        <v>5.7</v>
      </c>
      <c r="BR135" s="13">
        <v>5.7</v>
      </c>
      <c r="BS135" s="13"/>
      <c r="BT135" s="13"/>
      <c r="BU135" s="13"/>
      <c r="BV135" s="13"/>
      <c r="BX135" s="20">
        <v>2020.0</v>
      </c>
      <c r="BY135" s="13">
        <f t="shared" si="143"/>
        <v>178</v>
      </c>
      <c r="BZ135" s="20" t="str">
        <f t="shared" si="144"/>
        <v/>
      </c>
      <c r="CA135" s="20">
        <f t="shared" si="142"/>
        <v>105</v>
      </c>
      <c r="CB135" s="13">
        <f t="shared" si="145"/>
        <v>36</v>
      </c>
      <c r="CC135" s="13">
        <f t="shared" si="146"/>
        <v>40</v>
      </c>
      <c r="CD135" s="13">
        <f t="shared" si="147"/>
        <v>40</v>
      </c>
      <c r="CE135" s="13">
        <f t="shared" si="148"/>
        <v>36</v>
      </c>
      <c r="CF135" s="13">
        <f t="shared" si="149"/>
        <v>26</v>
      </c>
      <c r="CG135" s="13">
        <f t="shared" si="150"/>
        <v>0</v>
      </c>
      <c r="CH135" s="13">
        <f t="shared" si="151"/>
        <v>0</v>
      </c>
      <c r="CI135" s="13">
        <f t="shared" si="152"/>
        <v>0</v>
      </c>
      <c r="CJ135" s="13">
        <f t="shared" si="153"/>
        <v>0</v>
      </c>
      <c r="CK135" s="13">
        <f t="shared" si="154"/>
        <v>0</v>
      </c>
      <c r="CM135" s="20">
        <f t="shared" si="155"/>
        <v>0</v>
      </c>
      <c r="CN135" s="20">
        <f t="shared" si="156"/>
        <v>1</v>
      </c>
      <c r="CO135" s="20">
        <f t="shared" si="157"/>
        <v>1</v>
      </c>
      <c r="CP135" s="20">
        <f t="shared" si="158"/>
        <v>0</v>
      </c>
      <c r="CQ135" s="20">
        <f t="shared" si="159"/>
        <v>0</v>
      </c>
      <c r="CR135" s="20">
        <f t="shared" si="160"/>
        <v>0</v>
      </c>
      <c r="CS135" s="20">
        <f t="shared" si="161"/>
        <v>0</v>
      </c>
      <c r="CT135" s="20">
        <f t="shared" si="162"/>
        <v>0</v>
      </c>
      <c r="CU135" s="20">
        <f t="shared" si="163"/>
        <v>0</v>
      </c>
      <c r="CV135" s="20">
        <f t="shared" si="164"/>
        <v>0</v>
      </c>
    </row>
    <row r="136" ht="12.75" customHeight="1">
      <c r="A136" s="13">
        <v>106.0</v>
      </c>
      <c r="B136" s="13">
        <v>2020.0</v>
      </c>
      <c r="C136" s="13">
        <v>6.0</v>
      </c>
      <c r="D136" s="13">
        <v>4.7</v>
      </c>
      <c r="E136" s="13">
        <v>4.7</v>
      </c>
      <c r="F136" s="13">
        <v>4.6</v>
      </c>
      <c r="G136" s="13">
        <v>5.0</v>
      </c>
      <c r="H136" s="13">
        <v>3.0</v>
      </c>
      <c r="I136" s="13">
        <v>2.5</v>
      </c>
      <c r="J136" s="13"/>
      <c r="K136" s="13">
        <v>4.7</v>
      </c>
      <c r="L136" s="13">
        <v>4.5</v>
      </c>
      <c r="M136" s="13">
        <v>4.7</v>
      </c>
      <c r="N136" s="13">
        <v>4.0</v>
      </c>
      <c r="O136" s="13">
        <v>5.2</v>
      </c>
      <c r="P136" s="13"/>
      <c r="Q136" s="13">
        <v>6.5</v>
      </c>
      <c r="R136" s="13">
        <v>4.7</v>
      </c>
      <c r="S136" s="13">
        <v>4.7</v>
      </c>
      <c r="T136" s="13">
        <v>4.3</v>
      </c>
      <c r="U136" s="13">
        <v>4.7</v>
      </c>
      <c r="V136" s="13">
        <v>4.6</v>
      </c>
      <c r="W136" s="13"/>
      <c r="X136" s="13"/>
      <c r="Y136" s="13">
        <v>5.0</v>
      </c>
      <c r="Z136" s="13">
        <v>4.0</v>
      </c>
      <c r="AA136" s="13"/>
      <c r="AB136" s="13">
        <v>4.2</v>
      </c>
      <c r="AC136" s="13">
        <v>3.2</v>
      </c>
      <c r="AD136" s="13"/>
      <c r="AE136" s="13"/>
      <c r="AF136" s="13"/>
      <c r="AG136" s="13"/>
      <c r="AH136" s="13">
        <v>4.2</v>
      </c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X136" s="20">
        <v>2020.0</v>
      </c>
      <c r="BY136" s="13">
        <f t="shared" si="143"/>
        <v>118</v>
      </c>
      <c r="BZ136" s="20" t="str">
        <f t="shared" si="144"/>
        <v/>
      </c>
      <c r="CA136" s="20">
        <f t="shared" si="142"/>
        <v>106</v>
      </c>
      <c r="CB136" s="13">
        <f t="shared" si="145"/>
        <v>30</v>
      </c>
      <c r="CC136" s="13">
        <f t="shared" si="146"/>
        <v>30</v>
      </c>
      <c r="CD136" s="13">
        <f t="shared" si="147"/>
        <v>34</v>
      </c>
      <c r="CE136" s="13">
        <f t="shared" si="148"/>
        <v>18</v>
      </c>
      <c r="CF136" s="13">
        <f t="shared" si="149"/>
        <v>6</v>
      </c>
      <c r="CG136" s="13">
        <f t="shared" si="150"/>
        <v>0</v>
      </c>
      <c r="CH136" s="13">
        <f t="shared" si="151"/>
        <v>0</v>
      </c>
      <c r="CI136" s="13">
        <f t="shared" si="152"/>
        <v>0</v>
      </c>
      <c r="CJ136" s="13">
        <f t="shared" si="153"/>
        <v>0</v>
      </c>
      <c r="CK136" s="13">
        <f t="shared" si="154"/>
        <v>0</v>
      </c>
      <c r="CM136" s="20">
        <f t="shared" si="155"/>
        <v>0</v>
      </c>
      <c r="CN136" s="20">
        <f t="shared" si="156"/>
        <v>0</v>
      </c>
      <c r="CO136" s="20">
        <f t="shared" si="157"/>
        <v>0</v>
      </c>
      <c r="CP136" s="20">
        <f t="shared" si="158"/>
        <v>0</v>
      </c>
      <c r="CQ136" s="20">
        <f t="shared" si="159"/>
        <v>0</v>
      </c>
      <c r="CR136" s="20">
        <f t="shared" si="160"/>
        <v>0</v>
      </c>
      <c r="CS136" s="20">
        <f t="shared" si="161"/>
        <v>0</v>
      </c>
      <c r="CT136" s="20">
        <f t="shared" si="162"/>
        <v>0</v>
      </c>
      <c r="CU136" s="20">
        <f t="shared" si="163"/>
        <v>0</v>
      </c>
      <c r="CV136" s="20">
        <f t="shared" si="164"/>
        <v>0</v>
      </c>
    </row>
    <row r="137" ht="12.75" customHeight="1">
      <c r="A137" s="13">
        <v>107.0</v>
      </c>
      <c r="B137" s="13">
        <v>2020.0</v>
      </c>
      <c r="C137" s="13">
        <v>6.2</v>
      </c>
      <c r="D137" s="13">
        <v>4.7</v>
      </c>
      <c r="E137" s="13">
        <v>4.7</v>
      </c>
      <c r="F137" s="13">
        <v>6.1</v>
      </c>
      <c r="G137" s="13">
        <v>5.0</v>
      </c>
      <c r="H137" s="13">
        <v>5.1</v>
      </c>
      <c r="I137" s="13">
        <v>6.3</v>
      </c>
      <c r="J137" s="13">
        <v>4.3</v>
      </c>
      <c r="K137" s="13">
        <v>5.3</v>
      </c>
      <c r="L137" s="13">
        <v>4.7</v>
      </c>
      <c r="M137" s="13">
        <v>5.2</v>
      </c>
      <c r="N137" s="13">
        <v>5.6</v>
      </c>
      <c r="O137" s="13">
        <v>6.5</v>
      </c>
      <c r="P137" s="13">
        <v>6.0</v>
      </c>
      <c r="Q137" s="13">
        <v>5.2</v>
      </c>
      <c r="R137" s="13">
        <v>4.8</v>
      </c>
      <c r="S137" s="13">
        <v>5.2</v>
      </c>
      <c r="T137" s="13">
        <v>5.2</v>
      </c>
      <c r="U137" s="13">
        <v>5.5</v>
      </c>
      <c r="V137" s="13"/>
      <c r="W137" s="13"/>
      <c r="X137" s="13">
        <v>6.8</v>
      </c>
      <c r="Y137" s="13">
        <v>4.4</v>
      </c>
      <c r="Z137" s="13">
        <v>2.7</v>
      </c>
      <c r="AA137" s="13"/>
      <c r="AB137" s="13"/>
      <c r="AC137" s="13"/>
      <c r="AD137" s="13"/>
      <c r="AE137" s="13">
        <v>6.8</v>
      </c>
      <c r="AF137" s="13"/>
      <c r="AG137" s="13"/>
      <c r="AH137" s="13">
        <v>4.1</v>
      </c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>
        <v>5.3</v>
      </c>
      <c r="BQ137" s="13">
        <v>5.5</v>
      </c>
      <c r="BR137" s="13">
        <v>5.2</v>
      </c>
      <c r="BS137" s="13">
        <v>5.4</v>
      </c>
      <c r="BT137" s="13"/>
      <c r="BU137" s="13"/>
      <c r="BV137" s="13"/>
      <c r="BX137" s="20">
        <v>2020.0</v>
      </c>
      <c r="BY137" s="13">
        <f t="shared" si="143"/>
        <v>134</v>
      </c>
      <c r="BZ137" s="20" t="str">
        <f t="shared" si="144"/>
        <v/>
      </c>
      <c r="CA137" s="20">
        <f t="shared" si="142"/>
        <v>107</v>
      </c>
      <c r="CB137" s="13">
        <f t="shared" si="145"/>
        <v>38</v>
      </c>
      <c r="CC137" s="13">
        <f t="shared" si="146"/>
        <v>40</v>
      </c>
      <c r="CD137" s="13">
        <f t="shared" si="147"/>
        <v>32</v>
      </c>
      <c r="CE137" s="13">
        <f t="shared" si="148"/>
        <v>14</v>
      </c>
      <c r="CF137" s="13">
        <f t="shared" si="149"/>
        <v>10</v>
      </c>
      <c r="CG137" s="13">
        <f t="shared" si="150"/>
        <v>0</v>
      </c>
      <c r="CH137" s="13">
        <f t="shared" si="151"/>
        <v>0</v>
      </c>
      <c r="CI137" s="13">
        <f t="shared" si="152"/>
        <v>0</v>
      </c>
      <c r="CJ137" s="13">
        <f t="shared" si="153"/>
        <v>0</v>
      </c>
      <c r="CK137" s="13">
        <f t="shared" si="154"/>
        <v>0</v>
      </c>
      <c r="CM137" s="20">
        <f t="shared" si="155"/>
        <v>1</v>
      </c>
      <c r="CN137" s="20">
        <f t="shared" si="156"/>
        <v>1</v>
      </c>
      <c r="CO137" s="20">
        <f t="shared" si="157"/>
        <v>0</v>
      </c>
      <c r="CP137" s="20">
        <f t="shared" si="158"/>
        <v>0</v>
      </c>
      <c r="CQ137" s="20">
        <f t="shared" si="159"/>
        <v>0</v>
      </c>
      <c r="CR137" s="20">
        <f t="shared" si="160"/>
        <v>0</v>
      </c>
      <c r="CS137" s="20">
        <f t="shared" si="161"/>
        <v>0</v>
      </c>
      <c r="CT137" s="20">
        <f t="shared" si="162"/>
        <v>0</v>
      </c>
      <c r="CU137" s="20">
        <f t="shared" si="163"/>
        <v>0</v>
      </c>
      <c r="CV137" s="20">
        <f t="shared" si="164"/>
        <v>0</v>
      </c>
    </row>
    <row r="138" ht="12.75" customHeight="1">
      <c r="A138" s="13">
        <v>108.0</v>
      </c>
      <c r="B138" s="13">
        <v>2020.0</v>
      </c>
      <c r="C138" s="13">
        <v>5.7</v>
      </c>
      <c r="D138" s="13">
        <v>5.0</v>
      </c>
      <c r="E138" s="13">
        <v>5.5</v>
      </c>
      <c r="F138" s="13">
        <v>4.6</v>
      </c>
      <c r="G138" s="13">
        <v>4.7</v>
      </c>
      <c r="H138" s="13">
        <v>7.0</v>
      </c>
      <c r="I138" s="13">
        <v>6.3</v>
      </c>
      <c r="J138" s="13">
        <v>5.2</v>
      </c>
      <c r="K138" s="13">
        <v>4.9</v>
      </c>
      <c r="L138" s="13">
        <v>4.7</v>
      </c>
      <c r="M138" s="13">
        <v>4.6</v>
      </c>
      <c r="N138" s="13">
        <v>5.1</v>
      </c>
      <c r="O138" s="13">
        <v>6.5</v>
      </c>
      <c r="P138" s="13">
        <v>5.5</v>
      </c>
      <c r="Q138" s="13">
        <v>4.8</v>
      </c>
      <c r="R138" s="13">
        <v>5.1</v>
      </c>
      <c r="S138" s="13">
        <v>4.8</v>
      </c>
      <c r="T138" s="13">
        <v>4.2</v>
      </c>
      <c r="U138" s="13">
        <v>4.8</v>
      </c>
      <c r="V138" s="13">
        <v>5.2</v>
      </c>
      <c r="W138" s="13">
        <v>6.5</v>
      </c>
      <c r="X138" s="13">
        <v>6.1</v>
      </c>
      <c r="Y138" s="13">
        <v>2.5</v>
      </c>
      <c r="Z138" s="13"/>
      <c r="AA138" s="13"/>
      <c r="AB138" s="13">
        <v>5.8</v>
      </c>
      <c r="AC138" s="13">
        <v>3.4</v>
      </c>
      <c r="AD138" s="13">
        <v>5.8</v>
      </c>
      <c r="AE138" s="13">
        <v>4.7</v>
      </c>
      <c r="AF138" s="13">
        <v>6.4</v>
      </c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>
        <v>5.9</v>
      </c>
      <c r="BS138" s="13"/>
      <c r="BT138" s="13"/>
      <c r="BU138" s="13"/>
      <c r="BV138" s="13"/>
      <c r="BX138" s="20">
        <v>2020.0</v>
      </c>
      <c r="BY138" s="13">
        <f t="shared" si="143"/>
        <v>130</v>
      </c>
      <c r="BZ138" s="20" t="str">
        <f t="shared" si="144"/>
        <v/>
      </c>
      <c r="CA138" s="20">
        <f t="shared" si="142"/>
        <v>108</v>
      </c>
      <c r="CB138" s="13">
        <f t="shared" si="145"/>
        <v>34</v>
      </c>
      <c r="CC138" s="13">
        <f t="shared" si="146"/>
        <v>36</v>
      </c>
      <c r="CD138" s="13">
        <f t="shared" si="147"/>
        <v>40</v>
      </c>
      <c r="CE138" s="13">
        <f t="shared" si="148"/>
        <v>12</v>
      </c>
      <c r="CF138" s="13">
        <f t="shared" si="149"/>
        <v>8</v>
      </c>
      <c r="CG138" s="13">
        <f t="shared" si="150"/>
        <v>0</v>
      </c>
      <c r="CH138" s="13">
        <f t="shared" si="151"/>
        <v>0</v>
      </c>
      <c r="CI138" s="13">
        <f t="shared" si="152"/>
        <v>0</v>
      </c>
      <c r="CJ138" s="13">
        <f t="shared" si="153"/>
        <v>0</v>
      </c>
      <c r="CK138" s="13">
        <f t="shared" si="154"/>
        <v>0</v>
      </c>
      <c r="CM138" s="20">
        <f t="shared" si="155"/>
        <v>0</v>
      </c>
      <c r="CN138" s="20">
        <f t="shared" si="156"/>
        <v>0</v>
      </c>
      <c r="CO138" s="20">
        <f t="shared" si="157"/>
        <v>1</v>
      </c>
      <c r="CP138" s="20">
        <f t="shared" si="158"/>
        <v>0</v>
      </c>
      <c r="CQ138" s="20">
        <f t="shared" si="159"/>
        <v>0</v>
      </c>
      <c r="CR138" s="20">
        <f t="shared" si="160"/>
        <v>0</v>
      </c>
      <c r="CS138" s="20">
        <f t="shared" si="161"/>
        <v>0</v>
      </c>
      <c r="CT138" s="20">
        <f t="shared" si="162"/>
        <v>0</v>
      </c>
      <c r="CU138" s="20">
        <f t="shared" si="163"/>
        <v>0</v>
      </c>
      <c r="CV138" s="20">
        <f t="shared" si="164"/>
        <v>0</v>
      </c>
    </row>
    <row r="139" ht="12.75" customHeight="1">
      <c r="A139" s="13">
        <v>109.0</v>
      </c>
      <c r="B139" s="13">
        <v>2020.0</v>
      </c>
      <c r="C139" s="13">
        <v>6.9</v>
      </c>
      <c r="D139" s="13">
        <v>5.0</v>
      </c>
      <c r="E139" s="13">
        <v>4.8</v>
      </c>
      <c r="F139" s="13">
        <v>4.3</v>
      </c>
      <c r="G139" s="13">
        <v>5.0</v>
      </c>
      <c r="H139" s="13">
        <v>5.4</v>
      </c>
      <c r="I139" s="13">
        <v>6.3</v>
      </c>
      <c r="J139" s="13">
        <v>5.0</v>
      </c>
      <c r="K139" s="13">
        <v>5.0</v>
      </c>
      <c r="L139" s="13">
        <v>4.8</v>
      </c>
      <c r="M139" s="13">
        <v>5.2</v>
      </c>
      <c r="N139" s="13">
        <v>5.3</v>
      </c>
      <c r="O139" s="13">
        <v>4.5</v>
      </c>
      <c r="P139" s="13">
        <v>5.5</v>
      </c>
      <c r="Q139" s="13">
        <v>5.4</v>
      </c>
      <c r="R139" s="13">
        <v>4.7</v>
      </c>
      <c r="S139" s="13">
        <v>4.8</v>
      </c>
      <c r="T139" s="13">
        <v>4.3</v>
      </c>
      <c r="U139" s="13">
        <v>5.5</v>
      </c>
      <c r="V139" s="13">
        <v>5.4</v>
      </c>
      <c r="W139" s="13">
        <v>5.9</v>
      </c>
      <c r="X139" s="13">
        <v>6.3</v>
      </c>
      <c r="Y139" s="13">
        <v>5.2</v>
      </c>
      <c r="Z139" s="13">
        <v>4.5</v>
      </c>
      <c r="AA139" s="13"/>
      <c r="AB139" s="13">
        <v>6.0</v>
      </c>
      <c r="AC139" s="13">
        <v>3.3</v>
      </c>
      <c r="AD139" s="13">
        <v>5.3</v>
      </c>
      <c r="AE139" s="13">
        <v>6.0</v>
      </c>
      <c r="AF139" s="13">
        <v>6.4</v>
      </c>
      <c r="AG139" s="13"/>
      <c r="AH139" s="13">
        <v>4.6</v>
      </c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 t="s">
        <v>204</v>
      </c>
      <c r="BU139" s="13"/>
      <c r="BV139" s="13"/>
      <c r="BX139" s="20">
        <v>2020.0</v>
      </c>
      <c r="BY139" s="13">
        <f t="shared" si="143"/>
        <v>148</v>
      </c>
      <c r="BZ139" s="20" t="str">
        <f t="shared" si="144"/>
        <v/>
      </c>
      <c r="CA139" s="20">
        <f t="shared" si="142"/>
        <v>109</v>
      </c>
      <c r="CB139" s="13">
        <f t="shared" si="145"/>
        <v>34</v>
      </c>
      <c r="CC139" s="13">
        <f t="shared" si="146"/>
        <v>36</v>
      </c>
      <c r="CD139" s="13">
        <f t="shared" si="147"/>
        <v>36</v>
      </c>
      <c r="CE139" s="13">
        <f t="shared" si="148"/>
        <v>24</v>
      </c>
      <c r="CF139" s="13">
        <f t="shared" si="149"/>
        <v>14</v>
      </c>
      <c r="CG139" s="13">
        <f t="shared" si="150"/>
        <v>0</v>
      </c>
      <c r="CH139" s="13">
        <f t="shared" si="151"/>
        <v>0</v>
      </c>
      <c r="CI139" s="13">
        <f t="shared" si="152"/>
        <v>4</v>
      </c>
      <c r="CJ139" s="13">
        <f t="shared" si="153"/>
        <v>0</v>
      </c>
      <c r="CK139" s="13">
        <f t="shared" si="154"/>
        <v>0</v>
      </c>
      <c r="CM139" s="20">
        <f t="shared" si="155"/>
        <v>0</v>
      </c>
      <c r="CN139" s="20">
        <f t="shared" si="156"/>
        <v>0</v>
      </c>
      <c r="CO139" s="20">
        <f t="shared" si="157"/>
        <v>0</v>
      </c>
      <c r="CP139" s="20">
        <f t="shared" si="158"/>
        <v>0</v>
      </c>
      <c r="CQ139" s="20">
        <f t="shared" si="159"/>
        <v>0</v>
      </c>
      <c r="CR139" s="20">
        <f t="shared" si="160"/>
        <v>0</v>
      </c>
      <c r="CS139" s="20">
        <f t="shared" si="161"/>
        <v>0</v>
      </c>
      <c r="CT139" s="20">
        <f t="shared" si="162"/>
        <v>0</v>
      </c>
      <c r="CU139" s="20">
        <f t="shared" si="163"/>
        <v>0</v>
      </c>
      <c r="CV139" s="20">
        <f t="shared" si="164"/>
        <v>0</v>
      </c>
    </row>
    <row r="140" ht="12.75" customHeight="1">
      <c r="A140" s="13">
        <v>110.0</v>
      </c>
      <c r="B140" s="13">
        <v>2020.0</v>
      </c>
      <c r="C140" s="13">
        <v>5.9</v>
      </c>
      <c r="D140" s="13">
        <v>5.3</v>
      </c>
      <c r="E140" s="13">
        <v>4.7</v>
      </c>
      <c r="F140" s="13">
        <v>5.3</v>
      </c>
      <c r="G140" s="13">
        <v>4.7</v>
      </c>
      <c r="H140" s="13">
        <v>5.3</v>
      </c>
      <c r="I140" s="13">
        <v>5.0</v>
      </c>
      <c r="J140" s="13">
        <v>4.9</v>
      </c>
      <c r="K140" s="13">
        <v>4.5</v>
      </c>
      <c r="L140" s="13">
        <v>4.2</v>
      </c>
      <c r="M140" s="13">
        <v>4.5</v>
      </c>
      <c r="N140" s="13">
        <v>5.4</v>
      </c>
      <c r="O140" s="13">
        <v>6.6</v>
      </c>
      <c r="P140" s="13">
        <v>5.0</v>
      </c>
      <c r="Q140" s="13">
        <v>6.4</v>
      </c>
      <c r="R140" s="13">
        <v>5.3</v>
      </c>
      <c r="S140" s="13">
        <v>4.8</v>
      </c>
      <c r="T140" s="13">
        <v>3.5</v>
      </c>
      <c r="U140" s="13">
        <v>5.8</v>
      </c>
      <c r="V140" s="13"/>
      <c r="W140" s="13">
        <v>6.4</v>
      </c>
      <c r="X140" s="13">
        <v>5.7</v>
      </c>
      <c r="Y140" s="13">
        <v>4.9</v>
      </c>
      <c r="Z140" s="13">
        <v>4.8</v>
      </c>
      <c r="AA140" s="13">
        <v>5.7</v>
      </c>
      <c r="AB140" s="13">
        <v>5.0</v>
      </c>
      <c r="AC140" s="13">
        <v>4.1</v>
      </c>
      <c r="AD140" s="13">
        <v>5.2</v>
      </c>
      <c r="AE140" s="13">
        <v>6.5</v>
      </c>
      <c r="AF140" s="13">
        <v>5.1</v>
      </c>
      <c r="AG140" s="13">
        <v>5.8</v>
      </c>
      <c r="AH140" s="13">
        <v>5.2</v>
      </c>
      <c r="AI140" s="13"/>
      <c r="AJ140" s="13">
        <v>5.5</v>
      </c>
      <c r="AK140" s="13">
        <v>5.4</v>
      </c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X140" s="20">
        <v>2020.0</v>
      </c>
      <c r="BY140" s="13">
        <f t="shared" si="143"/>
        <v>160</v>
      </c>
      <c r="BZ140" s="20" t="str">
        <f t="shared" si="144"/>
        <v/>
      </c>
      <c r="CA140" s="20">
        <f t="shared" si="142"/>
        <v>110</v>
      </c>
      <c r="CB140" s="13">
        <f t="shared" si="145"/>
        <v>34</v>
      </c>
      <c r="CC140" s="13">
        <f t="shared" si="146"/>
        <v>36</v>
      </c>
      <c r="CD140" s="13">
        <f t="shared" si="147"/>
        <v>24</v>
      </c>
      <c r="CE140" s="13">
        <f t="shared" si="148"/>
        <v>36</v>
      </c>
      <c r="CF140" s="13">
        <f t="shared" si="149"/>
        <v>30</v>
      </c>
      <c r="CG140" s="13">
        <f t="shared" si="150"/>
        <v>0</v>
      </c>
      <c r="CH140" s="13">
        <f t="shared" si="151"/>
        <v>0</v>
      </c>
      <c r="CI140" s="13">
        <f t="shared" si="152"/>
        <v>0</v>
      </c>
      <c r="CJ140" s="13">
        <f t="shared" si="153"/>
        <v>0</v>
      </c>
      <c r="CK140" s="13">
        <f t="shared" si="154"/>
        <v>0</v>
      </c>
      <c r="CM140" s="20">
        <f t="shared" si="155"/>
        <v>0</v>
      </c>
      <c r="CN140" s="20">
        <f t="shared" si="156"/>
        <v>0</v>
      </c>
      <c r="CO140" s="20">
        <f t="shared" si="157"/>
        <v>0</v>
      </c>
      <c r="CP140" s="20">
        <f t="shared" si="158"/>
        <v>0</v>
      </c>
      <c r="CQ140" s="20">
        <f t="shared" si="159"/>
        <v>0</v>
      </c>
      <c r="CR140" s="20">
        <f t="shared" si="160"/>
        <v>0</v>
      </c>
      <c r="CS140" s="20">
        <f t="shared" si="161"/>
        <v>0</v>
      </c>
      <c r="CT140" s="20">
        <f t="shared" si="162"/>
        <v>0</v>
      </c>
      <c r="CU140" s="20">
        <f t="shared" si="163"/>
        <v>0</v>
      </c>
      <c r="CV140" s="20">
        <f t="shared" si="164"/>
        <v>0</v>
      </c>
    </row>
    <row r="141" ht="12.75" customHeight="1">
      <c r="A141" s="13">
        <v>111.0</v>
      </c>
      <c r="B141" s="13">
        <v>2020.0</v>
      </c>
      <c r="C141" s="13">
        <v>6.0</v>
      </c>
      <c r="D141" s="13">
        <v>5.0</v>
      </c>
      <c r="E141" s="13">
        <v>4.8</v>
      </c>
      <c r="F141" s="13">
        <v>5.2</v>
      </c>
      <c r="G141" s="13">
        <v>4.6</v>
      </c>
      <c r="H141" s="13">
        <v>5.6</v>
      </c>
      <c r="I141" s="13">
        <v>6.3</v>
      </c>
      <c r="J141" s="13">
        <v>5.3</v>
      </c>
      <c r="K141" s="13">
        <v>4.7</v>
      </c>
      <c r="L141" s="13">
        <v>4.2</v>
      </c>
      <c r="M141" s="13">
        <v>5.3</v>
      </c>
      <c r="N141" s="13">
        <v>5.1</v>
      </c>
      <c r="O141" s="13">
        <v>6.2</v>
      </c>
      <c r="P141" s="13">
        <v>6.3</v>
      </c>
      <c r="Q141" s="13">
        <v>4.7</v>
      </c>
      <c r="R141" s="13">
        <v>4.8</v>
      </c>
      <c r="S141" s="13">
        <v>4.9</v>
      </c>
      <c r="T141" s="13">
        <v>4.8</v>
      </c>
      <c r="U141" s="13">
        <v>5.8</v>
      </c>
      <c r="V141" s="13">
        <v>4.3</v>
      </c>
      <c r="W141" s="13">
        <v>5.9</v>
      </c>
      <c r="X141" s="13">
        <v>5.6</v>
      </c>
      <c r="Y141" s="13"/>
      <c r="Z141" s="13"/>
      <c r="AA141" s="13">
        <v>5.2</v>
      </c>
      <c r="AB141" s="13">
        <v>5.4</v>
      </c>
      <c r="AC141" s="13">
        <v>3.6</v>
      </c>
      <c r="AD141" s="13">
        <v>5.1</v>
      </c>
      <c r="AE141" s="13">
        <v>6.4</v>
      </c>
      <c r="AF141" s="13">
        <v>6.3</v>
      </c>
      <c r="AG141" s="13"/>
      <c r="AH141" s="13">
        <v>5.0</v>
      </c>
      <c r="AI141" s="13"/>
      <c r="AJ141" s="13">
        <v>3.9</v>
      </c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X141" s="20">
        <v>2020.0</v>
      </c>
      <c r="BY141" s="13">
        <f t="shared" si="143"/>
        <v>138</v>
      </c>
      <c r="BZ141" s="20" t="str">
        <f t="shared" si="144"/>
        <v/>
      </c>
      <c r="CA141" s="20">
        <f t="shared" si="142"/>
        <v>111</v>
      </c>
      <c r="CB141" s="13">
        <f t="shared" si="145"/>
        <v>34</v>
      </c>
      <c r="CC141" s="13">
        <f t="shared" si="146"/>
        <v>36</v>
      </c>
      <c r="CD141" s="13">
        <f t="shared" si="147"/>
        <v>36</v>
      </c>
      <c r="CE141" s="13">
        <f t="shared" si="148"/>
        <v>18</v>
      </c>
      <c r="CF141" s="13">
        <f t="shared" si="149"/>
        <v>14</v>
      </c>
      <c r="CG141" s="13">
        <f t="shared" si="150"/>
        <v>0</v>
      </c>
      <c r="CH141" s="13">
        <f t="shared" si="151"/>
        <v>0</v>
      </c>
      <c r="CI141" s="13">
        <f t="shared" si="152"/>
        <v>0</v>
      </c>
      <c r="CJ141" s="13">
        <f t="shared" si="153"/>
        <v>0</v>
      </c>
      <c r="CK141" s="13">
        <f t="shared" si="154"/>
        <v>0</v>
      </c>
      <c r="CM141" s="20">
        <f t="shared" si="155"/>
        <v>0</v>
      </c>
      <c r="CN141" s="20">
        <f t="shared" si="156"/>
        <v>0</v>
      </c>
      <c r="CO141" s="20">
        <f t="shared" si="157"/>
        <v>0</v>
      </c>
      <c r="CP141" s="20">
        <f t="shared" si="158"/>
        <v>0</v>
      </c>
      <c r="CQ141" s="20">
        <f t="shared" si="159"/>
        <v>0</v>
      </c>
      <c r="CR141" s="20">
        <f t="shared" si="160"/>
        <v>0</v>
      </c>
      <c r="CS141" s="20">
        <f t="shared" si="161"/>
        <v>0</v>
      </c>
      <c r="CT141" s="20">
        <f t="shared" si="162"/>
        <v>0</v>
      </c>
      <c r="CU141" s="20">
        <f t="shared" si="163"/>
        <v>0</v>
      </c>
      <c r="CV141" s="20">
        <f t="shared" si="164"/>
        <v>0</v>
      </c>
    </row>
    <row r="142" ht="12.75" customHeight="1">
      <c r="A142" s="13">
        <v>112.0</v>
      </c>
      <c r="B142" s="13">
        <v>2020.0</v>
      </c>
      <c r="C142" s="13">
        <v>5.5</v>
      </c>
      <c r="D142" s="13">
        <v>5.0</v>
      </c>
      <c r="E142" s="13">
        <v>5.5</v>
      </c>
      <c r="F142" s="13">
        <v>5.3</v>
      </c>
      <c r="G142" s="13">
        <v>6.8</v>
      </c>
      <c r="H142" s="13">
        <v>6.4</v>
      </c>
      <c r="I142" s="13">
        <v>6.0</v>
      </c>
      <c r="J142" s="13">
        <v>5.3</v>
      </c>
      <c r="K142" s="13">
        <v>5.5</v>
      </c>
      <c r="L142" s="13">
        <v>4.9</v>
      </c>
      <c r="M142" s="13">
        <v>4.8</v>
      </c>
      <c r="N142" s="13">
        <v>5.2</v>
      </c>
      <c r="O142" s="13">
        <v>4.5</v>
      </c>
      <c r="P142" s="13">
        <v>6.7</v>
      </c>
      <c r="Q142" s="13">
        <v>5.9</v>
      </c>
      <c r="R142" s="13">
        <v>5.0</v>
      </c>
      <c r="S142" s="13">
        <v>4.8</v>
      </c>
      <c r="T142" s="13">
        <v>4.6</v>
      </c>
      <c r="U142" s="13">
        <v>5.8</v>
      </c>
      <c r="V142" s="13">
        <v>5.2</v>
      </c>
      <c r="W142" s="13">
        <v>6.4</v>
      </c>
      <c r="X142" s="13">
        <v>5.9</v>
      </c>
      <c r="Y142" s="13"/>
      <c r="Z142" s="13">
        <v>5.1</v>
      </c>
      <c r="AA142" s="13"/>
      <c r="AB142" s="13">
        <v>6.3</v>
      </c>
      <c r="AC142" s="13">
        <v>4.8</v>
      </c>
      <c r="AD142" s="13">
        <v>5.8</v>
      </c>
      <c r="AE142" s="13">
        <v>5.9</v>
      </c>
      <c r="AF142" s="13">
        <v>6.5</v>
      </c>
      <c r="AG142" s="13"/>
      <c r="AH142" s="13">
        <v>4.3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>
        <v>4.9</v>
      </c>
      <c r="BR142" s="13">
        <v>4.6</v>
      </c>
      <c r="BS142" s="13">
        <v>5.7</v>
      </c>
      <c r="BT142" s="13" t="s">
        <v>203</v>
      </c>
      <c r="BU142" s="13"/>
      <c r="BV142" s="13"/>
      <c r="BX142" s="20">
        <v>2020.0</v>
      </c>
      <c r="BY142" s="13">
        <f t="shared" si="143"/>
        <v>160</v>
      </c>
      <c r="BZ142" s="20" t="str">
        <f t="shared" si="144"/>
        <v/>
      </c>
      <c r="CA142" s="20">
        <f t="shared" si="142"/>
        <v>112</v>
      </c>
      <c r="CB142" s="13">
        <f t="shared" si="145"/>
        <v>34</v>
      </c>
      <c r="CC142" s="13">
        <f t="shared" si="146"/>
        <v>40</v>
      </c>
      <c r="CD142" s="13">
        <f t="shared" si="147"/>
        <v>40</v>
      </c>
      <c r="CE142" s="13">
        <f t="shared" si="148"/>
        <v>28</v>
      </c>
      <c r="CF142" s="13">
        <f t="shared" si="149"/>
        <v>14</v>
      </c>
      <c r="CG142" s="13">
        <f t="shared" si="150"/>
        <v>0</v>
      </c>
      <c r="CH142" s="13">
        <f t="shared" si="151"/>
        <v>0</v>
      </c>
      <c r="CI142" s="13">
        <f t="shared" si="152"/>
        <v>4</v>
      </c>
      <c r="CJ142" s="13">
        <f t="shared" si="153"/>
        <v>0</v>
      </c>
      <c r="CK142" s="13">
        <f t="shared" si="154"/>
        <v>0</v>
      </c>
      <c r="CM142" s="20">
        <f t="shared" si="155"/>
        <v>0</v>
      </c>
      <c r="CN142" s="20">
        <f t="shared" si="156"/>
        <v>1</v>
      </c>
      <c r="CO142" s="20">
        <f t="shared" si="157"/>
        <v>1</v>
      </c>
      <c r="CP142" s="20">
        <f t="shared" si="158"/>
        <v>0</v>
      </c>
      <c r="CQ142" s="20">
        <f t="shared" si="159"/>
        <v>0</v>
      </c>
      <c r="CR142" s="20">
        <f t="shared" si="160"/>
        <v>0</v>
      </c>
      <c r="CS142" s="20">
        <f t="shared" si="161"/>
        <v>0</v>
      </c>
      <c r="CT142" s="20">
        <f t="shared" si="162"/>
        <v>0</v>
      </c>
      <c r="CU142" s="20">
        <f t="shared" si="163"/>
        <v>0</v>
      </c>
      <c r="CV142" s="20">
        <f t="shared" si="164"/>
        <v>0</v>
      </c>
    </row>
    <row r="143" ht="12.75" customHeight="1">
      <c r="A143" s="13">
        <v>114.0</v>
      </c>
      <c r="B143" s="13">
        <v>2020.0</v>
      </c>
      <c r="C143" s="13">
        <v>6.3</v>
      </c>
      <c r="D143" s="13">
        <v>5.9</v>
      </c>
      <c r="E143" s="13">
        <v>6.1</v>
      </c>
      <c r="F143" s="13">
        <v>5.8</v>
      </c>
      <c r="G143" s="13">
        <v>6.6</v>
      </c>
      <c r="H143" s="13">
        <v>6.1</v>
      </c>
      <c r="I143" s="13">
        <v>6.5</v>
      </c>
      <c r="J143" s="13">
        <v>6.4</v>
      </c>
      <c r="K143" s="13">
        <v>5.4</v>
      </c>
      <c r="L143" s="13">
        <v>5.7</v>
      </c>
      <c r="M143" s="13">
        <v>5.8</v>
      </c>
      <c r="N143" s="13">
        <v>6.1</v>
      </c>
      <c r="O143" s="13">
        <v>6.4</v>
      </c>
      <c r="P143" s="13">
        <v>6.7</v>
      </c>
      <c r="Q143" s="13">
        <v>5.2</v>
      </c>
      <c r="R143" s="13">
        <v>5.0</v>
      </c>
      <c r="S143" s="13">
        <v>6.0</v>
      </c>
      <c r="T143" s="13">
        <v>5.5</v>
      </c>
      <c r="U143" s="13">
        <v>6.6</v>
      </c>
      <c r="V143" s="13">
        <v>5.5</v>
      </c>
      <c r="W143" s="13">
        <v>6.9</v>
      </c>
      <c r="X143" s="13"/>
      <c r="Y143" s="13">
        <v>5.3</v>
      </c>
      <c r="Z143" s="13">
        <v>5.4</v>
      </c>
      <c r="AA143" s="13">
        <v>6.4</v>
      </c>
      <c r="AB143" s="13">
        <v>6.0</v>
      </c>
      <c r="AC143" s="13">
        <v>4.0</v>
      </c>
      <c r="AD143" s="13">
        <v>5.8</v>
      </c>
      <c r="AE143" s="13">
        <v>6.7</v>
      </c>
      <c r="AF143" s="13">
        <v>6.5</v>
      </c>
      <c r="AG143" s="13">
        <v>6.3</v>
      </c>
      <c r="AH143" s="13">
        <v>5.3</v>
      </c>
      <c r="AI143" s="13">
        <v>6.2</v>
      </c>
      <c r="AJ143" s="13">
        <v>6.5</v>
      </c>
      <c r="AK143" s="13">
        <v>5.4</v>
      </c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>
        <v>6.2</v>
      </c>
      <c r="BQ143" s="13">
        <v>6.2</v>
      </c>
      <c r="BR143" s="13">
        <v>5.7</v>
      </c>
      <c r="BS143" s="13">
        <v>5.5</v>
      </c>
      <c r="BT143" s="13" t="s">
        <v>184</v>
      </c>
      <c r="BU143" s="13" t="s">
        <v>172</v>
      </c>
      <c r="BV143" s="13"/>
      <c r="BX143" s="20">
        <v>2020.0</v>
      </c>
      <c r="BY143" s="13">
        <f t="shared" si="143"/>
        <v>198</v>
      </c>
      <c r="BZ143" s="20" t="str">
        <f t="shared" si="144"/>
        <v/>
      </c>
      <c r="CA143" s="20">
        <f t="shared" si="142"/>
        <v>114</v>
      </c>
      <c r="CB143" s="13">
        <f t="shared" si="145"/>
        <v>38</v>
      </c>
      <c r="CC143" s="13">
        <f t="shared" si="146"/>
        <v>40</v>
      </c>
      <c r="CD143" s="13">
        <f t="shared" si="147"/>
        <v>40</v>
      </c>
      <c r="CE143" s="13">
        <f t="shared" si="148"/>
        <v>36</v>
      </c>
      <c r="CF143" s="13">
        <f t="shared" si="149"/>
        <v>36</v>
      </c>
      <c r="CG143" s="13">
        <f t="shared" si="150"/>
        <v>0</v>
      </c>
      <c r="CH143" s="13">
        <f t="shared" si="151"/>
        <v>0</v>
      </c>
      <c r="CI143" s="13">
        <f t="shared" si="152"/>
        <v>4</v>
      </c>
      <c r="CJ143" s="13">
        <f t="shared" si="153"/>
        <v>4</v>
      </c>
      <c r="CK143" s="13">
        <f t="shared" si="154"/>
        <v>0</v>
      </c>
      <c r="CM143" s="20">
        <f t="shared" si="155"/>
        <v>1</v>
      </c>
      <c r="CN143" s="20">
        <f t="shared" si="156"/>
        <v>1</v>
      </c>
      <c r="CO143" s="20">
        <f t="shared" si="157"/>
        <v>1</v>
      </c>
      <c r="CP143" s="20">
        <f t="shared" si="158"/>
        <v>0</v>
      </c>
      <c r="CQ143" s="20">
        <f t="shared" si="159"/>
        <v>1</v>
      </c>
      <c r="CR143" s="20">
        <f t="shared" si="160"/>
        <v>0</v>
      </c>
      <c r="CS143" s="20">
        <f t="shared" si="161"/>
        <v>0</v>
      </c>
      <c r="CT143" s="20">
        <f t="shared" si="162"/>
        <v>0</v>
      </c>
      <c r="CU143" s="20">
        <f t="shared" si="163"/>
        <v>0</v>
      </c>
      <c r="CV143" s="20">
        <f t="shared" si="164"/>
        <v>0</v>
      </c>
    </row>
    <row r="144" ht="12.75" customHeight="1">
      <c r="A144" s="13">
        <v>115.0</v>
      </c>
      <c r="B144" s="13">
        <v>2020.0</v>
      </c>
      <c r="C144" s="13">
        <v>5.0</v>
      </c>
      <c r="D144" s="13">
        <v>5.4</v>
      </c>
      <c r="E144" s="13">
        <v>4.6</v>
      </c>
      <c r="F144" s="13">
        <v>5.2</v>
      </c>
      <c r="G144" s="13">
        <v>5.3</v>
      </c>
      <c r="H144" s="13">
        <v>4.9</v>
      </c>
      <c r="I144" s="13">
        <v>6.0</v>
      </c>
      <c r="J144" s="13">
        <v>6.4</v>
      </c>
      <c r="K144" s="13">
        <v>5.5</v>
      </c>
      <c r="L144" s="13">
        <v>4.8</v>
      </c>
      <c r="M144" s="13">
        <v>6.1</v>
      </c>
      <c r="N144" s="13">
        <v>5.7</v>
      </c>
      <c r="O144" s="13">
        <v>5.2</v>
      </c>
      <c r="P144" s="13">
        <v>5.0</v>
      </c>
      <c r="Q144" s="13">
        <v>6.6</v>
      </c>
      <c r="R144" s="13">
        <v>5.7</v>
      </c>
      <c r="S144" s="13">
        <v>5.3</v>
      </c>
      <c r="T144" s="13">
        <v>5.0</v>
      </c>
      <c r="U144" s="13">
        <v>6.1</v>
      </c>
      <c r="V144" s="13">
        <v>5.5</v>
      </c>
      <c r="W144" s="13">
        <v>6.4</v>
      </c>
      <c r="X144" s="13">
        <v>5.8</v>
      </c>
      <c r="Y144" s="13">
        <v>5.3</v>
      </c>
      <c r="Z144" s="13">
        <v>5.8</v>
      </c>
      <c r="AA144" s="13">
        <v>5.7</v>
      </c>
      <c r="AB144" s="13">
        <v>5.7</v>
      </c>
      <c r="AC144" s="13">
        <v>5.6</v>
      </c>
      <c r="AD144" s="13">
        <v>5.1</v>
      </c>
      <c r="AE144" s="13">
        <v>6.4</v>
      </c>
      <c r="AF144" s="13">
        <v>6.4</v>
      </c>
      <c r="AG144" s="13">
        <v>6.3</v>
      </c>
      <c r="AH144" s="13">
        <v>5.4</v>
      </c>
      <c r="AI144" s="13">
        <v>6.4</v>
      </c>
      <c r="AJ144" s="13">
        <v>6.2</v>
      </c>
      <c r="AK144" s="13">
        <v>5.6</v>
      </c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>
        <v>5.8</v>
      </c>
      <c r="BR144" s="13">
        <v>5.6</v>
      </c>
      <c r="BS144" s="13">
        <v>5.4</v>
      </c>
      <c r="BT144" s="13"/>
      <c r="BU144" s="13"/>
      <c r="BV144" s="13"/>
      <c r="BX144" s="20">
        <v>2020.0</v>
      </c>
      <c r="BY144" s="13">
        <f t="shared" si="143"/>
        <v>190</v>
      </c>
      <c r="BZ144" s="20" t="str">
        <f t="shared" si="144"/>
        <v/>
      </c>
      <c r="CA144" s="20">
        <f t="shared" si="142"/>
        <v>115</v>
      </c>
      <c r="CB144" s="13">
        <f t="shared" si="145"/>
        <v>34</v>
      </c>
      <c r="CC144" s="13">
        <f t="shared" si="146"/>
        <v>40</v>
      </c>
      <c r="CD144" s="13">
        <f t="shared" si="147"/>
        <v>40</v>
      </c>
      <c r="CE144" s="13">
        <f t="shared" si="148"/>
        <v>40</v>
      </c>
      <c r="CF144" s="13">
        <f t="shared" si="149"/>
        <v>36</v>
      </c>
      <c r="CG144" s="13">
        <f t="shared" si="150"/>
        <v>0</v>
      </c>
      <c r="CH144" s="13">
        <f t="shared" si="151"/>
        <v>0</v>
      </c>
      <c r="CI144" s="13">
        <f t="shared" si="152"/>
        <v>0</v>
      </c>
      <c r="CJ144" s="13">
        <f t="shared" si="153"/>
        <v>0</v>
      </c>
      <c r="CK144" s="13">
        <f t="shared" si="154"/>
        <v>0</v>
      </c>
      <c r="CM144" s="20">
        <f t="shared" si="155"/>
        <v>0</v>
      </c>
      <c r="CN144" s="20">
        <f t="shared" si="156"/>
        <v>1</v>
      </c>
      <c r="CO144" s="20">
        <f t="shared" si="157"/>
        <v>1</v>
      </c>
      <c r="CP144" s="20">
        <f t="shared" si="158"/>
        <v>1</v>
      </c>
      <c r="CQ144" s="20">
        <f t="shared" si="159"/>
        <v>1</v>
      </c>
      <c r="CR144" s="20">
        <f t="shared" si="160"/>
        <v>0</v>
      </c>
      <c r="CS144" s="20">
        <f t="shared" si="161"/>
        <v>0</v>
      </c>
      <c r="CT144" s="20">
        <f t="shared" si="162"/>
        <v>0</v>
      </c>
      <c r="CU144" s="20">
        <f t="shared" si="163"/>
        <v>0</v>
      </c>
      <c r="CV144" s="20">
        <f t="shared" si="164"/>
        <v>0</v>
      </c>
    </row>
    <row r="145" ht="12.75" customHeight="1">
      <c r="A145" s="13">
        <v>116.0</v>
      </c>
      <c r="B145" s="13">
        <v>2020.0</v>
      </c>
      <c r="C145" s="13">
        <v>6.8</v>
      </c>
      <c r="D145" s="13">
        <v>4.1</v>
      </c>
      <c r="E145" s="13">
        <v>5.9</v>
      </c>
      <c r="F145" s="13">
        <v>4.6</v>
      </c>
      <c r="G145" s="13">
        <v>5.5</v>
      </c>
      <c r="H145" s="13">
        <v>7.0</v>
      </c>
      <c r="I145" s="13">
        <v>6.3</v>
      </c>
      <c r="J145" s="13">
        <v>1.0</v>
      </c>
      <c r="K145" s="13">
        <v>4.7</v>
      </c>
      <c r="L145" s="13">
        <v>5.2</v>
      </c>
      <c r="M145" s="13">
        <v>3.5</v>
      </c>
      <c r="N145" s="13">
        <v>3.5</v>
      </c>
      <c r="O145" s="13">
        <v>5.0</v>
      </c>
      <c r="P145" s="13">
        <v>6.3</v>
      </c>
      <c r="Q145" s="13">
        <v>5.1</v>
      </c>
      <c r="R145" s="13">
        <v>3.5</v>
      </c>
      <c r="S145" s="13">
        <v>3.5</v>
      </c>
      <c r="T145" s="13"/>
      <c r="U145" s="13">
        <v>6.8</v>
      </c>
      <c r="V145" s="13">
        <v>4.5</v>
      </c>
      <c r="W145" s="13">
        <v>6.0</v>
      </c>
      <c r="X145" s="13"/>
      <c r="Y145" s="13"/>
      <c r="Z145" s="13"/>
      <c r="AA145" s="13"/>
      <c r="AB145" s="13"/>
      <c r="AC145" s="13"/>
      <c r="AD145" s="13">
        <v>2.0</v>
      </c>
      <c r="AE145" s="13">
        <v>5.7</v>
      </c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>
        <v>5.9</v>
      </c>
      <c r="BS145" s="13">
        <v>5.1</v>
      </c>
      <c r="BT145" s="13"/>
      <c r="BU145" s="13"/>
      <c r="BV145" s="13"/>
      <c r="BX145" s="20">
        <v>2020.0</v>
      </c>
      <c r="BY145" s="13">
        <f t="shared" si="143"/>
        <v>84</v>
      </c>
      <c r="BZ145" s="20" t="str">
        <f t="shared" si="144"/>
        <v/>
      </c>
      <c r="CA145" s="20">
        <f t="shared" si="142"/>
        <v>116</v>
      </c>
      <c r="CB145" s="13">
        <f t="shared" si="145"/>
        <v>34</v>
      </c>
      <c r="CC145" s="13">
        <f t="shared" si="146"/>
        <v>20</v>
      </c>
      <c r="CD145" s="13">
        <f t="shared" si="147"/>
        <v>22</v>
      </c>
      <c r="CE145" s="13">
        <f t="shared" si="148"/>
        <v>4</v>
      </c>
      <c r="CF145" s="13">
        <f t="shared" si="149"/>
        <v>4</v>
      </c>
      <c r="CG145" s="13">
        <f t="shared" si="150"/>
        <v>0</v>
      </c>
      <c r="CH145" s="13">
        <f t="shared" si="151"/>
        <v>0</v>
      </c>
      <c r="CI145" s="13">
        <f t="shared" si="152"/>
        <v>0</v>
      </c>
      <c r="CJ145" s="13">
        <f t="shared" si="153"/>
        <v>0</v>
      </c>
      <c r="CK145" s="13">
        <f t="shared" si="154"/>
        <v>0</v>
      </c>
      <c r="CM145" s="20">
        <f t="shared" si="155"/>
        <v>0</v>
      </c>
      <c r="CN145" s="20">
        <f t="shared" si="156"/>
        <v>0</v>
      </c>
      <c r="CO145" s="20">
        <f t="shared" si="157"/>
        <v>0</v>
      </c>
      <c r="CP145" s="20">
        <f t="shared" si="158"/>
        <v>0</v>
      </c>
      <c r="CQ145" s="20">
        <f t="shared" si="159"/>
        <v>0</v>
      </c>
      <c r="CR145" s="20">
        <f t="shared" si="160"/>
        <v>0</v>
      </c>
      <c r="CS145" s="20">
        <f t="shared" si="161"/>
        <v>0</v>
      </c>
      <c r="CT145" s="20">
        <f t="shared" si="162"/>
        <v>0</v>
      </c>
      <c r="CU145" s="20">
        <f t="shared" si="163"/>
        <v>0</v>
      </c>
      <c r="CV145" s="20">
        <f t="shared" si="164"/>
        <v>0</v>
      </c>
    </row>
    <row r="146" ht="12.75" customHeight="1">
      <c r="A146" s="13">
        <v>117.0</v>
      </c>
      <c r="B146" s="13">
        <v>2020.0</v>
      </c>
      <c r="C146" s="13">
        <v>6.3</v>
      </c>
      <c r="D146" s="13">
        <v>5.6</v>
      </c>
      <c r="E146" s="13">
        <v>4.6</v>
      </c>
      <c r="F146" s="13">
        <v>4.9</v>
      </c>
      <c r="G146" s="13">
        <v>4.9</v>
      </c>
      <c r="H146" s="13">
        <v>3.5</v>
      </c>
      <c r="I146" s="13">
        <v>7.0</v>
      </c>
      <c r="J146" s="13">
        <v>4.1</v>
      </c>
      <c r="K146" s="13">
        <v>4.8</v>
      </c>
      <c r="L146" s="13">
        <v>4.0</v>
      </c>
      <c r="M146" s="13">
        <v>4.9</v>
      </c>
      <c r="N146" s="13">
        <v>4.0</v>
      </c>
      <c r="O146" s="13">
        <v>4.8</v>
      </c>
      <c r="P146" s="13">
        <v>4.2</v>
      </c>
      <c r="Q146" s="13">
        <v>5.1</v>
      </c>
      <c r="R146" s="13">
        <v>4.1</v>
      </c>
      <c r="S146" s="13">
        <v>5.0</v>
      </c>
      <c r="T146" s="13">
        <v>5.0</v>
      </c>
      <c r="U146" s="13">
        <v>4.7</v>
      </c>
      <c r="V146" s="13">
        <v>4.5</v>
      </c>
      <c r="W146" s="13">
        <v>5.2</v>
      </c>
      <c r="X146" s="13"/>
      <c r="Y146" s="13">
        <v>4.7</v>
      </c>
      <c r="Z146" s="13">
        <v>3.7</v>
      </c>
      <c r="AA146" s="13"/>
      <c r="AB146" s="13">
        <v>4.2</v>
      </c>
      <c r="AC146" s="13">
        <v>3.5</v>
      </c>
      <c r="AD146" s="13"/>
      <c r="AE146" s="13"/>
      <c r="AF146" s="13"/>
      <c r="AG146" s="13"/>
      <c r="AH146" s="13">
        <v>4.2</v>
      </c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>
        <v>5.6</v>
      </c>
      <c r="BT146" s="13"/>
      <c r="BU146" s="13"/>
      <c r="BV146" s="13"/>
      <c r="BX146" s="20">
        <v>2020.0</v>
      </c>
      <c r="BY146" s="13">
        <f t="shared" si="143"/>
        <v>126</v>
      </c>
      <c r="BZ146" s="20" t="str">
        <f t="shared" si="144"/>
        <v/>
      </c>
      <c r="CA146" s="20">
        <f t="shared" si="142"/>
        <v>117</v>
      </c>
      <c r="CB146" s="13">
        <f t="shared" si="145"/>
        <v>32</v>
      </c>
      <c r="CC146" s="13">
        <f t="shared" si="146"/>
        <v>36</v>
      </c>
      <c r="CD146" s="13">
        <f t="shared" si="147"/>
        <v>36</v>
      </c>
      <c r="CE146" s="13">
        <f t="shared" si="148"/>
        <v>16</v>
      </c>
      <c r="CF146" s="13">
        <f t="shared" si="149"/>
        <v>6</v>
      </c>
      <c r="CG146" s="13">
        <f t="shared" si="150"/>
        <v>0</v>
      </c>
      <c r="CH146" s="13">
        <f t="shared" si="151"/>
        <v>0</v>
      </c>
      <c r="CI146" s="13">
        <f t="shared" si="152"/>
        <v>0</v>
      </c>
      <c r="CJ146" s="13">
        <f t="shared" si="153"/>
        <v>0</v>
      </c>
      <c r="CK146" s="13">
        <f t="shared" si="154"/>
        <v>0</v>
      </c>
      <c r="CM146" s="20">
        <f t="shared" si="155"/>
        <v>0</v>
      </c>
      <c r="CN146" s="20">
        <f t="shared" si="156"/>
        <v>0</v>
      </c>
      <c r="CO146" s="20">
        <f t="shared" si="157"/>
        <v>0</v>
      </c>
      <c r="CP146" s="20">
        <f t="shared" si="158"/>
        <v>0</v>
      </c>
      <c r="CQ146" s="20">
        <f t="shared" si="159"/>
        <v>0</v>
      </c>
      <c r="CR146" s="20">
        <f t="shared" si="160"/>
        <v>0</v>
      </c>
      <c r="CS146" s="20">
        <f t="shared" si="161"/>
        <v>0</v>
      </c>
      <c r="CT146" s="20">
        <f t="shared" si="162"/>
        <v>0</v>
      </c>
      <c r="CU146" s="20">
        <f t="shared" si="163"/>
        <v>0</v>
      </c>
      <c r="CV146" s="20">
        <f t="shared" si="164"/>
        <v>0</v>
      </c>
    </row>
    <row r="147" ht="12.75" customHeight="1">
      <c r="A147" s="13">
        <v>118.0</v>
      </c>
      <c r="B147" s="13">
        <v>2020.0</v>
      </c>
      <c r="C147" s="13">
        <v>6.6</v>
      </c>
      <c r="D147" s="13">
        <v>5.6</v>
      </c>
      <c r="E147" s="13">
        <v>5.6</v>
      </c>
      <c r="F147" s="13">
        <v>6.0</v>
      </c>
      <c r="G147" s="13">
        <v>6.4</v>
      </c>
      <c r="H147" s="13">
        <v>6.1</v>
      </c>
      <c r="I147" s="13">
        <v>6.5</v>
      </c>
      <c r="J147" s="13">
        <v>1.7</v>
      </c>
      <c r="K147" s="13">
        <v>4.4</v>
      </c>
      <c r="L147" s="13">
        <v>5.1</v>
      </c>
      <c r="M147" s="13">
        <v>5.7</v>
      </c>
      <c r="N147" s="13">
        <v>4.5</v>
      </c>
      <c r="O147" s="13">
        <v>5.9</v>
      </c>
      <c r="P147" s="13"/>
      <c r="Q147" s="13">
        <v>6.3</v>
      </c>
      <c r="R147" s="13">
        <v>5.3</v>
      </c>
      <c r="S147" s="13">
        <v>4.5</v>
      </c>
      <c r="T147" s="13">
        <v>4.2</v>
      </c>
      <c r="U147" s="13">
        <v>5.3</v>
      </c>
      <c r="V147" s="13">
        <v>4.2</v>
      </c>
      <c r="W147" s="13"/>
      <c r="X147" s="13">
        <v>6.4</v>
      </c>
      <c r="Y147" s="13"/>
      <c r="Z147" s="13"/>
      <c r="AA147" s="13"/>
      <c r="AB147" s="13">
        <v>6.2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>
        <v>6.8</v>
      </c>
      <c r="BR147" s="13"/>
      <c r="BS147" s="13"/>
      <c r="BT147" s="13"/>
      <c r="BU147" s="13"/>
      <c r="BV147" s="13"/>
      <c r="BX147" s="20">
        <v>2020.0</v>
      </c>
      <c r="BY147" s="13">
        <f t="shared" si="143"/>
        <v>112</v>
      </c>
      <c r="BZ147" s="20" t="str">
        <f t="shared" si="144"/>
        <v/>
      </c>
      <c r="CA147" s="20">
        <f t="shared" si="142"/>
        <v>118</v>
      </c>
      <c r="CB147" s="13">
        <f t="shared" si="145"/>
        <v>34</v>
      </c>
      <c r="CC147" s="13">
        <f t="shared" si="146"/>
        <v>34</v>
      </c>
      <c r="CD147" s="13">
        <f t="shared" si="147"/>
        <v>34</v>
      </c>
      <c r="CE147" s="13">
        <f t="shared" si="148"/>
        <v>10</v>
      </c>
      <c r="CF147" s="13">
        <f t="shared" si="149"/>
        <v>0</v>
      </c>
      <c r="CG147" s="13">
        <f t="shared" si="150"/>
        <v>0</v>
      </c>
      <c r="CH147" s="13">
        <f t="shared" si="151"/>
        <v>0</v>
      </c>
      <c r="CI147" s="13">
        <f t="shared" si="152"/>
        <v>0</v>
      </c>
      <c r="CJ147" s="13">
        <f t="shared" si="153"/>
        <v>0</v>
      </c>
      <c r="CK147" s="13">
        <f t="shared" si="154"/>
        <v>0</v>
      </c>
      <c r="CM147" s="20">
        <f t="shared" si="155"/>
        <v>0</v>
      </c>
      <c r="CN147" s="20">
        <f t="shared" si="156"/>
        <v>0</v>
      </c>
      <c r="CO147" s="20">
        <f t="shared" si="157"/>
        <v>0</v>
      </c>
      <c r="CP147" s="20">
        <f t="shared" si="158"/>
        <v>0</v>
      </c>
      <c r="CQ147" s="20">
        <f t="shared" si="159"/>
        <v>0</v>
      </c>
      <c r="CR147" s="20">
        <f t="shared" si="160"/>
        <v>0</v>
      </c>
      <c r="CS147" s="20">
        <f t="shared" si="161"/>
        <v>0</v>
      </c>
      <c r="CT147" s="20">
        <f t="shared" si="162"/>
        <v>0</v>
      </c>
      <c r="CU147" s="20">
        <f t="shared" si="163"/>
        <v>0</v>
      </c>
      <c r="CV147" s="20">
        <f t="shared" si="164"/>
        <v>0</v>
      </c>
    </row>
    <row r="148" ht="12.75" customHeight="1">
      <c r="A148" s="13">
        <v>119.0</v>
      </c>
      <c r="B148" s="13">
        <v>2020.0</v>
      </c>
      <c r="C148" s="13"/>
      <c r="D148" s="13">
        <v>5.1</v>
      </c>
      <c r="E148" s="13">
        <v>5.8</v>
      </c>
      <c r="F148" s="13">
        <v>5.2</v>
      </c>
      <c r="G148" s="13">
        <v>5.4</v>
      </c>
      <c r="H148" s="13">
        <v>3.6</v>
      </c>
      <c r="I148" s="13">
        <v>6.0</v>
      </c>
      <c r="J148" s="13">
        <v>4.7</v>
      </c>
      <c r="K148" s="13">
        <v>4.0</v>
      </c>
      <c r="L148" s="13">
        <v>4.3</v>
      </c>
      <c r="M148" s="13">
        <v>4.0</v>
      </c>
      <c r="N148" s="13">
        <v>5.2</v>
      </c>
      <c r="O148" s="13">
        <v>3.7</v>
      </c>
      <c r="P148" s="13">
        <v>5.3</v>
      </c>
      <c r="Q148" s="13"/>
      <c r="R148" s="13">
        <v>4.9</v>
      </c>
      <c r="S148" s="13">
        <v>3.5</v>
      </c>
      <c r="T148" s="13"/>
      <c r="U148" s="13">
        <v>5.8</v>
      </c>
      <c r="V148" s="13"/>
      <c r="W148" s="13">
        <v>6.6</v>
      </c>
      <c r="X148" s="13"/>
      <c r="Y148" s="13">
        <v>1.4</v>
      </c>
      <c r="Z148" s="13"/>
      <c r="AA148" s="13"/>
      <c r="AB148" s="13"/>
      <c r="AC148" s="13"/>
      <c r="AD148" s="13">
        <v>4.8</v>
      </c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X148" s="20">
        <v>2020.0</v>
      </c>
      <c r="BY148" s="13">
        <f t="shared" si="143"/>
        <v>74</v>
      </c>
      <c r="BZ148" s="20" t="str">
        <f t="shared" si="144"/>
        <v/>
      </c>
      <c r="CA148" s="20">
        <f t="shared" si="142"/>
        <v>119</v>
      </c>
      <c r="CB148" s="13">
        <f t="shared" si="145"/>
        <v>28</v>
      </c>
      <c r="CC148" s="13">
        <f t="shared" si="146"/>
        <v>30</v>
      </c>
      <c r="CD148" s="13">
        <f t="shared" si="147"/>
        <v>14</v>
      </c>
      <c r="CE148" s="13">
        <f t="shared" si="148"/>
        <v>2</v>
      </c>
      <c r="CF148" s="13">
        <f t="shared" si="149"/>
        <v>0</v>
      </c>
      <c r="CG148" s="13">
        <f t="shared" si="150"/>
        <v>0</v>
      </c>
      <c r="CH148" s="13">
        <f t="shared" si="151"/>
        <v>0</v>
      </c>
      <c r="CI148" s="13">
        <f t="shared" si="152"/>
        <v>0</v>
      </c>
      <c r="CJ148" s="13">
        <f t="shared" si="153"/>
        <v>0</v>
      </c>
      <c r="CK148" s="13">
        <f t="shared" si="154"/>
        <v>0</v>
      </c>
      <c r="CM148" s="20">
        <f t="shared" si="155"/>
        <v>0</v>
      </c>
      <c r="CN148" s="20">
        <f t="shared" si="156"/>
        <v>0</v>
      </c>
      <c r="CO148" s="20">
        <f t="shared" si="157"/>
        <v>0</v>
      </c>
      <c r="CP148" s="20">
        <f t="shared" si="158"/>
        <v>0</v>
      </c>
      <c r="CQ148" s="20">
        <f t="shared" si="159"/>
        <v>0</v>
      </c>
      <c r="CR148" s="20">
        <f t="shared" si="160"/>
        <v>0</v>
      </c>
      <c r="CS148" s="20">
        <f t="shared" si="161"/>
        <v>0</v>
      </c>
      <c r="CT148" s="20">
        <f t="shared" si="162"/>
        <v>0</v>
      </c>
      <c r="CU148" s="20">
        <f t="shared" si="163"/>
        <v>0</v>
      </c>
      <c r="CV148" s="20">
        <f t="shared" si="164"/>
        <v>0</v>
      </c>
    </row>
    <row r="149" ht="12.75" customHeight="1">
      <c r="A149" s="13">
        <v>120.0</v>
      </c>
      <c r="B149" s="13">
        <v>2020.0</v>
      </c>
      <c r="C149" s="13">
        <v>6.1</v>
      </c>
      <c r="D149" s="13">
        <v>4.9</v>
      </c>
      <c r="E149" s="13">
        <v>4.8</v>
      </c>
      <c r="F149" s="13">
        <v>5.4</v>
      </c>
      <c r="G149" s="13">
        <v>4.7</v>
      </c>
      <c r="H149" s="13">
        <v>5.0</v>
      </c>
      <c r="I149" s="13">
        <v>6.7</v>
      </c>
      <c r="J149" s="13"/>
      <c r="K149" s="13">
        <v>4.7</v>
      </c>
      <c r="L149" s="13">
        <v>4.7</v>
      </c>
      <c r="M149" s="13">
        <v>4.5</v>
      </c>
      <c r="N149" s="13">
        <v>5.2</v>
      </c>
      <c r="O149" s="13">
        <v>6.0</v>
      </c>
      <c r="P149" s="13">
        <v>4.0</v>
      </c>
      <c r="Q149" s="13">
        <v>5.5</v>
      </c>
      <c r="R149" s="13">
        <v>5.2</v>
      </c>
      <c r="S149" s="13">
        <v>4.9</v>
      </c>
      <c r="T149" s="13">
        <v>5.4</v>
      </c>
      <c r="U149" s="13">
        <v>6.1</v>
      </c>
      <c r="V149" s="13">
        <v>3.1</v>
      </c>
      <c r="W149" s="13">
        <v>5.2</v>
      </c>
      <c r="X149" s="13">
        <v>6.3</v>
      </c>
      <c r="Y149" s="13">
        <v>5.3</v>
      </c>
      <c r="Z149" s="13"/>
      <c r="AA149" s="13">
        <v>5.6</v>
      </c>
      <c r="AB149" s="13">
        <v>5.3</v>
      </c>
      <c r="AC149" s="13">
        <v>3.5</v>
      </c>
      <c r="AD149" s="13">
        <v>4.4</v>
      </c>
      <c r="AE149" s="13">
        <v>5.1</v>
      </c>
      <c r="AF149" s="13"/>
      <c r="AG149" s="13"/>
      <c r="AH149" s="13">
        <v>2.1</v>
      </c>
      <c r="AI149" s="13">
        <v>3.5</v>
      </c>
      <c r="AJ149" s="13">
        <v>2.8</v>
      </c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>
        <v>5.8</v>
      </c>
      <c r="BR149" s="13">
        <v>4.2</v>
      </c>
      <c r="BS149" s="13">
        <v>5.4</v>
      </c>
      <c r="BT149" s="13"/>
      <c r="BU149" s="13"/>
      <c r="BV149" s="13"/>
      <c r="BX149" s="20">
        <v>2020.0</v>
      </c>
      <c r="BY149" s="13">
        <f t="shared" si="143"/>
        <v>136</v>
      </c>
      <c r="BZ149" s="20" t="str">
        <f t="shared" si="144"/>
        <v/>
      </c>
      <c r="CA149" s="20">
        <f t="shared" si="142"/>
        <v>120</v>
      </c>
      <c r="CB149" s="13">
        <f t="shared" si="145"/>
        <v>34</v>
      </c>
      <c r="CC149" s="13">
        <f t="shared" si="146"/>
        <v>36</v>
      </c>
      <c r="CD149" s="13">
        <f t="shared" si="147"/>
        <v>34</v>
      </c>
      <c r="CE149" s="13">
        <f t="shared" si="148"/>
        <v>28</v>
      </c>
      <c r="CF149" s="13">
        <f t="shared" si="149"/>
        <v>4</v>
      </c>
      <c r="CG149" s="13">
        <f t="shared" si="150"/>
        <v>0</v>
      </c>
      <c r="CH149" s="13">
        <f t="shared" si="151"/>
        <v>0</v>
      </c>
      <c r="CI149" s="13">
        <f t="shared" si="152"/>
        <v>0</v>
      </c>
      <c r="CJ149" s="13">
        <f t="shared" si="153"/>
        <v>0</v>
      </c>
      <c r="CK149" s="13">
        <f t="shared" si="154"/>
        <v>0</v>
      </c>
      <c r="CM149" s="20">
        <f t="shared" si="155"/>
        <v>0</v>
      </c>
      <c r="CN149" s="20">
        <f t="shared" si="156"/>
        <v>0</v>
      </c>
      <c r="CO149" s="20">
        <f t="shared" si="157"/>
        <v>0</v>
      </c>
      <c r="CP149" s="20">
        <f t="shared" si="158"/>
        <v>0</v>
      </c>
      <c r="CQ149" s="20">
        <f t="shared" si="159"/>
        <v>0</v>
      </c>
      <c r="CR149" s="20">
        <f t="shared" si="160"/>
        <v>0</v>
      </c>
      <c r="CS149" s="20">
        <f t="shared" si="161"/>
        <v>0</v>
      </c>
      <c r="CT149" s="20">
        <f t="shared" si="162"/>
        <v>0</v>
      </c>
      <c r="CU149" s="20">
        <f t="shared" si="163"/>
        <v>0</v>
      </c>
      <c r="CV149" s="20">
        <f t="shared" si="164"/>
        <v>0</v>
      </c>
    </row>
    <row r="150" ht="12.75" customHeight="1">
      <c r="A150" s="13">
        <v>121.0</v>
      </c>
      <c r="B150" s="13">
        <v>2020.0</v>
      </c>
      <c r="C150" s="13">
        <v>6.2</v>
      </c>
      <c r="D150" s="13">
        <v>4.9</v>
      </c>
      <c r="E150" s="13">
        <v>5.5</v>
      </c>
      <c r="F150" s="13">
        <v>5.0</v>
      </c>
      <c r="G150" s="13">
        <v>5.3</v>
      </c>
      <c r="H150" s="13">
        <v>6.5</v>
      </c>
      <c r="I150" s="13">
        <v>6.6</v>
      </c>
      <c r="J150" s="13">
        <v>1.0</v>
      </c>
      <c r="K150" s="13">
        <v>4.6</v>
      </c>
      <c r="L150" s="13">
        <v>6.0</v>
      </c>
      <c r="M150" s="13">
        <v>5.6</v>
      </c>
      <c r="N150" s="13">
        <v>5.4</v>
      </c>
      <c r="O150" s="13">
        <v>6.0</v>
      </c>
      <c r="P150" s="13">
        <v>6.3</v>
      </c>
      <c r="Q150" s="13">
        <v>6.8</v>
      </c>
      <c r="R150" s="13">
        <v>3.2</v>
      </c>
      <c r="S150" s="13">
        <v>4.9</v>
      </c>
      <c r="T150" s="13">
        <v>3.5</v>
      </c>
      <c r="U150" s="13">
        <v>6.2</v>
      </c>
      <c r="V150" s="13">
        <v>4.3</v>
      </c>
      <c r="W150" s="13">
        <v>5.7</v>
      </c>
      <c r="X150" s="13">
        <v>6.1</v>
      </c>
      <c r="Y150" s="13"/>
      <c r="Z150" s="13"/>
      <c r="AA150" s="13">
        <v>5.1</v>
      </c>
      <c r="AB150" s="13">
        <v>5.8</v>
      </c>
      <c r="AC150" s="13"/>
      <c r="AD150" s="13">
        <v>4.7</v>
      </c>
      <c r="AE150" s="13">
        <v>5.6</v>
      </c>
      <c r="AF150" s="13"/>
      <c r="AG150" s="13"/>
      <c r="AH150" s="13">
        <v>2.8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>
        <v>5.1</v>
      </c>
      <c r="BS150" s="13">
        <v>6.0</v>
      </c>
      <c r="BT150" s="13"/>
      <c r="BU150" s="13"/>
      <c r="BV150" s="13"/>
      <c r="BX150" s="20">
        <v>2020.0</v>
      </c>
      <c r="BY150" s="13">
        <f t="shared" si="143"/>
        <v>120</v>
      </c>
      <c r="BZ150" s="20" t="str">
        <f t="shared" si="144"/>
        <v/>
      </c>
      <c r="CA150" s="20">
        <f t="shared" si="142"/>
        <v>121</v>
      </c>
      <c r="CB150" s="13">
        <f t="shared" si="145"/>
        <v>34</v>
      </c>
      <c r="CC150" s="13">
        <f t="shared" si="146"/>
        <v>32</v>
      </c>
      <c r="CD150" s="13">
        <f t="shared" si="147"/>
        <v>28</v>
      </c>
      <c r="CE150" s="13">
        <f t="shared" si="148"/>
        <v>22</v>
      </c>
      <c r="CF150" s="13">
        <f t="shared" si="149"/>
        <v>4</v>
      </c>
      <c r="CG150" s="13">
        <f t="shared" si="150"/>
        <v>0</v>
      </c>
      <c r="CH150" s="13">
        <f t="shared" si="151"/>
        <v>0</v>
      </c>
      <c r="CI150" s="13">
        <f t="shared" si="152"/>
        <v>0</v>
      </c>
      <c r="CJ150" s="13">
        <f t="shared" si="153"/>
        <v>0</v>
      </c>
      <c r="CK150" s="13">
        <f t="shared" si="154"/>
        <v>0</v>
      </c>
      <c r="CM150" s="20">
        <f t="shared" si="155"/>
        <v>0</v>
      </c>
      <c r="CN150" s="20">
        <f t="shared" si="156"/>
        <v>0</v>
      </c>
      <c r="CO150" s="20">
        <f t="shared" si="157"/>
        <v>0</v>
      </c>
      <c r="CP150" s="20">
        <f t="shared" si="158"/>
        <v>0</v>
      </c>
      <c r="CQ150" s="20">
        <f t="shared" si="159"/>
        <v>0</v>
      </c>
      <c r="CR150" s="20">
        <f t="shared" si="160"/>
        <v>0</v>
      </c>
      <c r="CS150" s="20">
        <f t="shared" si="161"/>
        <v>0</v>
      </c>
      <c r="CT150" s="20">
        <f t="shared" si="162"/>
        <v>0</v>
      </c>
      <c r="CU150" s="20">
        <f t="shared" si="163"/>
        <v>0</v>
      </c>
      <c r="CV150" s="20">
        <f t="shared" si="164"/>
        <v>0</v>
      </c>
    </row>
    <row r="151" ht="12.75" customHeight="1">
      <c r="A151" s="13">
        <v>122.0</v>
      </c>
      <c r="B151" s="13">
        <v>2020.0</v>
      </c>
      <c r="C151" s="13">
        <v>6.1</v>
      </c>
      <c r="D151" s="13">
        <v>4.9</v>
      </c>
      <c r="E151" s="13">
        <v>5.9</v>
      </c>
      <c r="F151" s="13">
        <v>4.8</v>
      </c>
      <c r="G151" s="13">
        <v>5.4</v>
      </c>
      <c r="H151" s="13">
        <v>5.1</v>
      </c>
      <c r="I151" s="13">
        <v>5.0</v>
      </c>
      <c r="J151" s="13">
        <v>5.9</v>
      </c>
      <c r="K151" s="13">
        <v>5.1</v>
      </c>
      <c r="L151" s="13">
        <v>4.6</v>
      </c>
      <c r="M151" s="13">
        <v>5.7</v>
      </c>
      <c r="N151" s="13">
        <v>4.9</v>
      </c>
      <c r="O151" s="13">
        <v>5.0</v>
      </c>
      <c r="P151" s="13">
        <v>4.3</v>
      </c>
      <c r="Q151" s="13">
        <v>6.0</v>
      </c>
      <c r="R151" s="13">
        <v>4.9</v>
      </c>
      <c r="S151" s="13">
        <v>4.3</v>
      </c>
      <c r="T151" s="13">
        <v>4.5</v>
      </c>
      <c r="U151" s="13">
        <v>5.7</v>
      </c>
      <c r="V151" s="13">
        <v>5.4</v>
      </c>
      <c r="W151" s="13">
        <v>6.5</v>
      </c>
      <c r="X151" s="13">
        <v>6.5</v>
      </c>
      <c r="Y151" s="13">
        <v>4.6</v>
      </c>
      <c r="Z151" s="13">
        <v>4.0</v>
      </c>
      <c r="AA151" s="13">
        <v>4.4</v>
      </c>
      <c r="AB151" s="13">
        <v>6.1</v>
      </c>
      <c r="AC151" s="13">
        <v>5.0</v>
      </c>
      <c r="AD151" s="13">
        <v>5.7</v>
      </c>
      <c r="AE151" s="13">
        <v>5.6</v>
      </c>
      <c r="AF151" s="13">
        <v>5.1</v>
      </c>
      <c r="AG151" s="13"/>
      <c r="AH151" s="13">
        <v>5.1</v>
      </c>
      <c r="AI151" s="13"/>
      <c r="AJ151" s="13">
        <v>3.8</v>
      </c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>
        <v>5.7</v>
      </c>
      <c r="BR151" s="13">
        <v>5.5</v>
      </c>
      <c r="BS151" s="13">
        <v>4.6</v>
      </c>
      <c r="BT151" s="13"/>
      <c r="BU151" s="13"/>
      <c r="BV151" s="13"/>
      <c r="BX151" s="20">
        <v>2020.0</v>
      </c>
      <c r="BY151" s="13">
        <f t="shared" si="143"/>
        <v>168</v>
      </c>
      <c r="BZ151" s="20" t="str">
        <f t="shared" si="144"/>
        <v/>
      </c>
      <c r="CA151" s="20">
        <f t="shared" si="142"/>
        <v>122</v>
      </c>
      <c r="CB151" s="13">
        <f t="shared" si="145"/>
        <v>34</v>
      </c>
      <c r="CC151" s="13">
        <f t="shared" si="146"/>
        <v>40</v>
      </c>
      <c r="CD151" s="13">
        <f t="shared" si="147"/>
        <v>40</v>
      </c>
      <c r="CE151" s="13">
        <f t="shared" si="148"/>
        <v>40</v>
      </c>
      <c r="CF151" s="13">
        <f t="shared" si="149"/>
        <v>14</v>
      </c>
      <c r="CG151" s="13">
        <f t="shared" si="150"/>
        <v>0</v>
      </c>
      <c r="CH151" s="13">
        <f t="shared" si="151"/>
        <v>0</v>
      </c>
      <c r="CI151" s="13">
        <f t="shared" si="152"/>
        <v>0</v>
      </c>
      <c r="CJ151" s="13">
        <f t="shared" si="153"/>
        <v>0</v>
      </c>
      <c r="CK151" s="13">
        <f t="shared" si="154"/>
        <v>0</v>
      </c>
      <c r="CM151" s="20">
        <f t="shared" si="155"/>
        <v>0</v>
      </c>
      <c r="CN151" s="20">
        <f t="shared" si="156"/>
        <v>1</v>
      </c>
      <c r="CO151" s="20">
        <f t="shared" si="157"/>
        <v>1</v>
      </c>
      <c r="CP151" s="20">
        <f t="shared" si="158"/>
        <v>1</v>
      </c>
      <c r="CQ151" s="20">
        <f t="shared" si="159"/>
        <v>0</v>
      </c>
      <c r="CR151" s="20">
        <f t="shared" si="160"/>
        <v>0</v>
      </c>
      <c r="CS151" s="20">
        <f t="shared" si="161"/>
        <v>0</v>
      </c>
      <c r="CT151" s="20">
        <f t="shared" si="162"/>
        <v>0</v>
      </c>
      <c r="CU151" s="20">
        <f t="shared" si="163"/>
        <v>0</v>
      </c>
      <c r="CV151" s="20">
        <f t="shared" si="164"/>
        <v>0</v>
      </c>
    </row>
    <row r="152" ht="12.75" customHeight="1">
      <c r="A152" s="13">
        <v>123.0</v>
      </c>
      <c r="B152" s="13">
        <v>2020.0</v>
      </c>
      <c r="C152" s="13">
        <v>5.1</v>
      </c>
      <c r="D152" s="13">
        <v>4.0</v>
      </c>
      <c r="E152" s="13">
        <v>4.7</v>
      </c>
      <c r="F152" s="13">
        <v>5.5</v>
      </c>
      <c r="G152" s="13">
        <v>5.7</v>
      </c>
      <c r="H152" s="13">
        <v>4.2</v>
      </c>
      <c r="I152" s="13">
        <v>6.3</v>
      </c>
      <c r="J152" s="13">
        <v>6.9</v>
      </c>
      <c r="K152" s="13">
        <v>4.8</v>
      </c>
      <c r="L152" s="13">
        <v>5.2</v>
      </c>
      <c r="M152" s="13">
        <v>4.0</v>
      </c>
      <c r="N152" s="13">
        <v>4.0</v>
      </c>
      <c r="O152" s="13">
        <v>5.3</v>
      </c>
      <c r="P152" s="13">
        <v>4.7</v>
      </c>
      <c r="Q152" s="13">
        <v>5.9</v>
      </c>
      <c r="R152" s="13">
        <v>4.2</v>
      </c>
      <c r="S152" s="13">
        <v>4.3</v>
      </c>
      <c r="T152" s="13">
        <v>3.5</v>
      </c>
      <c r="U152" s="13">
        <v>6.4</v>
      </c>
      <c r="V152" s="13">
        <v>5.5</v>
      </c>
      <c r="W152" s="13">
        <v>6.6</v>
      </c>
      <c r="X152" s="13"/>
      <c r="Y152" s="13"/>
      <c r="Z152" s="13"/>
      <c r="AA152" s="13"/>
      <c r="AB152" s="13">
        <v>5.5</v>
      </c>
      <c r="AC152" s="13"/>
      <c r="AD152" s="13">
        <v>5.2</v>
      </c>
      <c r="AE152" s="13"/>
      <c r="AF152" s="13">
        <v>6.1</v>
      </c>
      <c r="AG152" s="13"/>
      <c r="AH152" s="13"/>
      <c r="AI152" s="13"/>
      <c r="AJ152" s="13"/>
      <c r="AK152" s="13">
        <v>5.6</v>
      </c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X152" s="20">
        <v>2020.0</v>
      </c>
      <c r="BY152" s="13">
        <f t="shared" si="143"/>
        <v>116</v>
      </c>
      <c r="BZ152" s="20" t="str">
        <f t="shared" si="144"/>
        <v/>
      </c>
      <c r="CA152" s="20">
        <f t="shared" si="142"/>
        <v>123</v>
      </c>
      <c r="CB152" s="13">
        <f t="shared" si="145"/>
        <v>34</v>
      </c>
      <c r="CC152" s="13">
        <f t="shared" si="146"/>
        <v>36</v>
      </c>
      <c r="CD152" s="13">
        <f t="shared" si="147"/>
        <v>30</v>
      </c>
      <c r="CE152" s="13">
        <f t="shared" si="148"/>
        <v>8</v>
      </c>
      <c r="CF152" s="13">
        <f t="shared" si="149"/>
        <v>8</v>
      </c>
      <c r="CG152" s="13">
        <f t="shared" si="150"/>
        <v>0</v>
      </c>
      <c r="CH152" s="13">
        <f t="shared" si="151"/>
        <v>0</v>
      </c>
      <c r="CI152" s="13">
        <f t="shared" si="152"/>
        <v>0</v>
      </c>
      <c r="CJ152" s="13">
        <f t="shared" si="153"/>
        <v>0</v>
      </c>
      <c r="CK152" s="13">
        <f t="shared" si="154"/>
        <v>0</v>
      </c>
      <c r="CM152" s="20">
        <f t="shared" si="155"/>
        <v>0</v>
      </c>
      <c r="CN152" s="20">
        <f t="shared" si="156"/>
        <v>0</v>
      </c>
      <c r="CO152" s="20">
        <f t="shared" si="157"/>
        <v>0</v>
      </c>
      <c r="CP152" s="20">
        <f t="shared" si="158"/>
        <v>0</v>
      </c>
      <c r="CQ152" s="20">
        <f t="shared" si="159"/>
        <v>0</v>
      </c>
      <c r="CR152" s="20">
        <f t="shared" si="160"/>
        <v>0</v>
      </c>
      <c r="CS152" s="20">
        <f t="shared" si="161"/>
        <v>0</v>
      </c>
      <c r="CT152" s="20">
        <f t="shared" si="162"/>
        <v>0</v>
      </c>
      <c r="CU152" s="20">
        <f t="shared" si="163"/>
        <v>0</v>
      </c>
      <c r="CV152" s="20">
        <f t="shared" si="164"/>
        <v>0</v>
      </c>
    </row>
    <row r="153" ht="12.75" customHeight="1">
      <c r="A153" s="13">
        <v>125.0</v>
      </c>
      <c r="B153" s="13">
        <v>2020.0</v>
      </c>
      <c r="C153" s="13">
        <v>5.4</v>
      </c>
      <c r="D153" s="13">
        <v>5.4</v>
      </c>
      <c r="E153" s="13">
        <v>4.7</v>
      </c>
      <c r="F153" s="13">
        <v>5.0</v>
      </c>
      <c r="G153" s="13">
        <v>4.5</v>
      </c>
      <c r="H153" s="13">
        <v>5.8</v>
      </c>
      <c r="I153" s="13">
        <v>6.3</v>
      </c>
      <c r="J153" s="13">
        <v>6.0</v>
      </c>
      <c r="K153" s="13">
        <v>4.5</v>
      </c>
      <c r="L153" s="13">
        <v>4.0</v>
      </c>
      <c r="M153" s="13">
        <v>5.6</v>
      </c>
      <c r="N153" s="13">
        <v>5.2</v>
      </c>
      <c r="O153" s="13">
        <v>4.9</v>
      </c>
      <c r="P153" s="13">
        <v>6.0</v>
      </c>
      <c r="Q153" s="13">
        <v>6.0</v>
      </c>
      <c r="R153" s="13">
        <v>5.2</v>
      </c>
      <c r="S153" s="13">
        <v>4.4</v>
      </c>
      <c r="T153" s="13">
        <v>5.0</v>
      </c>
      <c r="U153" s="13">
        <v>6.0</v>
      </c>
      <c r="V153" s="13">
        <v>4.6</v>
      </c>
      <c r="W153" s="13">
        <v>4.0</v>
      </c>
      <c r="X153" s="13">
        <v>6.2</v>
      </c>
      <c r="Y153" s="13">
        <v>4.1</v>
      </c>
      <c r="Z153" s="13">
        <v>4.8</v>
      </c>
      <c r="AA153" s="13">
        <v>5.3</v>
      </c>
      <c r="AB153" s="13">
        <v>5.7</v>
      </c>
      <c r="AC153" s="13">
        <v>5.2</v>
      </c>
      <c r="AD153" s="13">
        <v>5.1</v>
      </c>
      <c r="AE153" s="13"/>
      <c r="AF153" s="13">
        <v>4.7</v>
      </c>
      <c r="AG153" s="13">
        <v>5.7</v>
      </c>
      <c r="AH153" s="13">
        <v>5.3</v>
      </c>
      <c r="AI153" s="13">
        <v>4.9</v>
      </c>
      <c r="AJ153" s="13">
        <v>5.8</v>
      </c>
      <c r="AK153" s="13">
        <v>5.6</v>
      </c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>
        <v>6.2</v>
      </c>
      <c r="BQ153" s="13">
        <v>6.3</v>
      </c>
      <c r="BR153" s="13">
        <v>6.1</v>
      </c>
      <c r="BS153" s="13">
        <v>5.5</v>
      </c>
      <c r="BT153" s="13"/>
      <c r="BU153" s="13"/>
      <c r="BV153" s="13"/>
      <c r="BX153" s="20">
        <v>2020.0</v>
      </c>
      <c r="BY153" s="13">
        <f t="shared" si="143"/>
        <v>190</v>
      </c>
      <c r="BZ153" s="20" t="str">
        <f t="shared" si="144"/>
        <v/>
      </c>
      <c r="CA153" s="20">
        <f t="shared" si="142"/>
        <v>125</v>
      </c>
      <c r="CB153" s="13">
        <f t="shared" si="145"/>
        <v>38</v>
      </c>
      <c r="CC153" s="13">
        <f t="shared" si="146"/>
        <v>40</v>
      </c>
      <c r="CD153" s="13">
        <f t="shared" si="147"/>
        <v>40</v>
      </c>
      <c r="CE153" s="13">
        <f t="shared" si="148"/>
        <v>40</v>
      </c>
      <c r="CF153" s="13">
        <f t="shared" si="149"/>
        <v>32</v>
      </c>
      <c r="CG153" s="13">
        <f t="shared" si="150"/>
        <v>0</v>
      </c>
      <c r="CH153" s="13">
        <f t="shared" si="151"/>
        <v>0</v>
      </c>
      <c r="CI153" s="13">
        <f t="shared" si="152"/>
        <v>0</v>
      </c>
      <c r="CJ153" s="13">
        <f t="shared" si="153"/>
        <v>0</v>
      </c>
      <c r="CK153" s="13">
        <f t="shared" si="154"/>
        <v>0</v>
      </c>
      <c r="CM153" s="20">
        <f t="shared" si="155"/>
        <v>1</v>
      </c>
      <c r="CN153" s="20">
        <f t="shared" si="156"/>
        <v>1</v>
      </c>
      <c r="CO153" s="20">
        <f t="shared" si="157"/>
        <v>1</v>
      </c>
      <c r="CP153" s="20">
        <f t="shared" si="158"/>
        <v>1</v>
      </c>
      <c r="CQ153" s="20">
        <f t="shared" si="159"/>
        <v>0</v>
      </c>
      <c r="CR153" s="20">
        <f t="shared" si="160"/>
        <v>0</v>
      </c>
      <c r="CS153" s="20">
        <f t="shared" si="161"/>
        <v>0</v>
      </c>
      <c r="CT153" s="20">
        <f t="shared" si="162"/>
        <v>0</v>
      </c>
      <c r="CU153" s="20">
        <f t="shared" si="163"/>
        <v>0</v>
      </c>
      <c r="CV153" s="20">
        <f t="shared" si="164"/>
        <v>0</v>
      </c>
    </row>
    <row r="154" ht="12.75" customHeight="1">
      <c r="A154" s="13">
        <v>126.0</v>
      </c>
      <c r="B154" s="13">
        <v>2020.0</v>
      </c>
      <c r="C154" s="13">
        <v>5.8</v>
      </c>
      <c r="D154" s="13">
        <v>5.3</v>
      </c>
      <c r="E154" s="13">
        <v>5.9</v>
      </c>
      <c r="F154" s="13">
        <v>5.6</v>
      </c>
      <c r="G154" s="13">
        <v>5.7</v>
      </c>
      <c r="H154" s="13">
        <v>5.1</v>
      </c>
      <c r="I154" s="13">
        <v>5.0</v>
      </c>
      <c r="J154" s="13">
        <v>6.1</v>
      </c>
      <c r="K154" s="13">
        <v>4.9</v>
      </c>
      <c r="L154" s="13">
        <v>4.5</v>
      </c>
      <c r="M154" s="13">
        <v>4.6</v>
      </c>
      <c r="N154" s="13">
        <v>5.3</v>
      </c>
      <c r="O154" s="13">
        <v>4.9</v>
      </c>
      <c r="P154" s="13">
        <v>6.5</v>
      </c>
      <c r="Q154" s="13">
        <v>6.5</v>
      </c>
      <c r="R154" s="13">
        <v>5.3</v>
      </c>
      <c r="S154" s="13">
        <v>5.0</v>
      </c>
      <c r="T154" s="13">
        <v>4.8</v>
      </c>
      <c r="U154" s="13">
        <v>5.9</v>
      </c>
      <c r="V154" s="13">
        <v>4.4</v>
      </c>
      <c r="W154" s="13">
        <v>6.5</v>
      </c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>
        <v>5.5</v>
      </c>
      <c r="BQ154" s="13">
        <v>5.7</v>
      </c>
      <c r="BR154" s="13">
        <v>5.9</v>
      </c>
      <c r="BS154" s="13"/>
      <c r="BT154" s="13"/>
      <c r="BU154" s="13"/>
      <c r="BV154" s="13"/>
      <c r="BX154" s="20">
        <v>2020.0</v>
      </c>
      <c r="BY154" s="13">
        <f t="shared" si="143"/>
        <v>118</v>
      </c>
      <c r="BZ154" s="20" t="str">
        <f t="shared" si="144"/>
        <v/>
      </c>
      <c r="CA154" s="20">
        <f t="shared" si="142"/>
        <v>126</v>
      </c>
      <c r="CB154" s="13">
        <f t="shared" si="145"/>
        <v>38</v>
      </c>
      <c r="CC154" s="13">
        <f t="shared" si="146"/>
        <v>40</v>
      </c>
      <c r="CD154" s="13">
        <f t="shared" si="147"/>
        <v>40</v>
      </c>
      <c r="CE154" s="13">
        <f t="shared" si="148"/>
        <v>0</v>
      </c>
      <c r="CF154" s="13">
        <f t="shared" si="149"/>
        <v>0</v>
      </c>
      <c r="CG154" s="13">
        <f t="shared" si="150"/>
        <v>0</v>
      </c>
      <c r="CH154" s="13">
        <f t="shared" si="151"/>
        <v>0</v>
      </c>
      <c r="CI154" s="13">
        <f t="shared" si="152"/>
        <v>0</v>
      </c>
      <c r="CJ154" s="13">
        <f t="shared" si="153"/>
        <v>0</v>
      </c>
      <c r="CK154" s="13">
        <f t="shared" si="154"/>
        <v>0</v>
      </c>
      <c r="CM154" s="20">
        <f t="shared" si="155"/>
        <v>1</v>
      </c>
      <c r="CN154" s="20">
        <f t="shared" si="156"/>
        <v>1</v>
      </c>
      <c r="CO154" s="20">
        <f t="shared" si="157"/>
        <v>1</v>
      </c>
      <c r="CP154" s="20">
        <f t="shared" si="158"/>
        <v>0</v>
      </c>
      <c r="CQ154" s="20">
        <f t="shared" si="159"/>
        <v>0</v>
      </c>
      <c r="CR154" s="20">
        <f t="shared" si="160"/>
        <v>0</v>
      </c>
      <c r="CS154" s="20">
        <f t="shared" si="161"/>
        <v>0</v>
      </c>
      <c r="CT154" s="20">
        <f t="shared" si="162"/>
        <v>0</v>
      </c>
      <c r="CU154" s="20">
        <f t="shared" si="163"/>
        <v>0</v>
      </c>
      <c r="CV154" s="20">
        <f t="shared" si="164"/>
        <v>0</v>
      </c>
    </row>
    <row r="155" ht="12.75" customHeight="1">
      <c r="A155" s="13">
        <v>127.0</v>
      </c>
      <c r="B155" s="13">
        <v>2020.0</v>
      </c>
      <c r="C155" s="13">
        <v>6.5</v>
      </c>
      <c r="D155" s="13">
        <v>6.1</v>
      </c>
      <c r="E155" s="13">
        <v>5.1</v>
      </c>
      <c r="F155" s="13">
        <v>6.4</v>
      </c>
      <c r="G155" s="13">
        <v>5.2</v>
      </c>
      <c r="H155" s="13">
        <v>5.6</v>
      </c>
      <c r="I155" s="13">
        <v>6.3</v>
      </c>
      <c r="J155" s="13">
        <v>5.6</v>
      </c>
      <c r="K155" s="13">
        <v>4.8</v>
      </c>
      <c r="L155" s="13">
        <v>6.0</v>
      </c>
      <c r="M155" s="13">
        <v>4.7</v>
      </c>
      <c r="N155" s="13"/>
      <c r="O155" s="13">
        <v>4.3</v>
      </c>
      <c r="P155" s="13">
        <v>5.8</v>
      </c>
      <c r="Q155" s="13">
        <v>6.9</v>
      </c>
      <c r="R155" s="13">
        <v>5.5</v>
      </c>
      <c r="S155" s="13">
        <v>4.9</v>
      </c>
      <c r="T155" s="13">
        <v>5.5</v>
      </c>
      <c r="U155" s="13">
        <v>6.5</v>
      </c>
      <c r="V155" s="13">
        <v>5.5</v>
      </c>
      <c r="W155" s="13">
        <v>6.8</v>
      </c>
      <c r="X155" s="13">
        <v>6.3</v>
      </c>
      <c r="Y155" s="13">
        <v>5.2</v>
      </c>
      <c r="Z155" s="13">
        <v>5.4</v>
      </c>
      <c r="AA155" s="13">
        <v>5.6</v>
      </c>
      <c r="AB155" s="13"/>
      <c r="AC155" s="13">
        <v>4.8</v>
      </c>
      <c r="AD155" s="13">
        <v>5.3</v>
      </c>
      <c r="AE155" s="13">
        <v>6.9</v>
      </c>
      <c r="AF155" s="13">
        <v>6.4</v>
      </c>
      <c r="AG155" s="13">
        <v>5.7</v>
      </c>
      <c r="AH155" s="13">
        <v>5.0</v>
      </c>
      <c r="AI155" s="13">
        <v>6.1</v>
      </c>
      <c r="AJ155" s="13">
        <v>5.7</v>
      </c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>
        <v>5.9</v>
      </c>
      <c r="BQ155" s="13">
        <v>6.2</v>
      </c>
      <c r="BR155" s="13">
        <v>5.2</v>
      </c>
      <c r="BS155" s="13">
        <v>5.2</v>
      </c>
      <c r="BT155" s="13"/>
      <c r="BU155" s="13"/>
      <c r="BV155" s="13" t="s">
        <v>180</v>
      </c>
      <c r="BX155" s="20">
        <v>2020.0</v>
      </c>
      <c r="BY155" s="13">
        <f t="shared" si="143"/>
        <v>182</v>
      </c>
      <c r="BZ155" s="20" t="str">
        <f t="shared" si="144"/>
        <v/>
      </c>
      <c r="CA155" s="20">
        <f t="shared" si="142"/>
        <v>127</v>
      </c>
      <c r="CB155" s="13">
        <f t="shared" si="145"/>
        <v>38</v>
      </c>
      <c r="CC155" s="13">
        <f t="shared" si="146"/>
        <v>34</v>
      </c>
      <c r="CD155" s="13">
        <f t="shared" si="147"/>
        <v>40</v>
      </c>
      <c r="CE155" s="13">
        <f t="shared" si="148"/>
        <v>34</v>
      </c>
      <c r="CF155" s="13">
        <f t="shared" si="149"/>
        <v>32</v>
      </c>
      <c r="CG155" s="13">
        <f t="shared" si="150"/>
        <v>0</v>
      </c>
      <c r="CH155" s="13">
        <f t="shared" si="151"/>
        <v>0</v>
      </c>
      <c r="CI155" s="13">
        <f t="shared" si="152"/>
        <v>0</v>
      </c>
      <c r="CJ155" s="13">
        <f t="shared" si="153"/>
        <v>0</v>
      </c>
      <c r="CK155" s="13">
        <f t="shared" si="154"/>
        <v>4</v>
      </c>
      <c r="CM155" s="20">
        <f t="shared" si="155"/>
        <v>1</v>
      </c>
      <c r="CN155" s="20">
        <f t="shared" si="156"/>
        <v>0</v>
      </c>
      <c r="CO155" s="20">
        <f t="shared" si="157"/>
        <v>1</v>
      </c>
      <c r="CP155" s="20">
        <f t="shared" si="158"/>
        <v>0</v>
      </c>
      <c r="CQ155" s="20">
        <f t="shared" si="159"/>
        <v>0</v>
      </c>
      <c r="CR155" s="20">
        <f t="shared" si="160"/>
        <v>0</v>
      </c>
      <c r="CS155" s="20">
        <f t="shared" si="161"/>
        <v>0</v>
      </c>
      <c r="CT155" s="20">
        <f t="shared" si="162"/>
        <v>0</v>
      </c>
      <c r="CU155" s="20">
        <f t="shared" si="163"/>
        <v>0</v>
      </c>
      <c r="CV155" s="20">
        <f t="shared" si="164"/>
        <v>0</v>
      </c>
    </row>
    <row r="156" ht="12.75" customHeight="1">
      <c r="A156" s="13">
        <v>128.0</v>
      </c>
      <c r="B156" s="13">
        <v>2020.0</v>
      </c>
      <c r="C156" s="13">
        <v>5.4</v>
      </c>
      <c r="D156" s="13">
        <v>5.1</v>
      </c>
      <c r="E156" s="13">
        <v>5.0</v>
      </c>
      <c r="F156" s="13">
        <v>5.1</v>
      </c>
      <c r="G156" s="13">
        <v>6.0</v>
      </c>
      <c r="H156" s="13">
        <v>6.4</v>
      </c>
      <c r="I156" s="13">
        <v>7.0</v>
      </c>
      <c r="J156" s="13">
        <v>6.1</v>
      </c>
      <c r="K156" s="13">
        <v>4.1</v>
      </c>
      <c r="L156" s="13">
        <v>4.9</v>
      </c>
      <c r="M156" s="13">
        <v>4.7</v>
      </c>
      <c r="N156" s="13">
        <v>5.0</v>
      </c>
      <c r="O156" s="13">
        <v>5.7</v>
      </c>
      <c r="P156" s="13">
        <v>5.0</v>
      </c>
      <c r="Q156" s="13">
        <v>5.8</v>
      </c>
      <c r="R156" s="13">
        <v>4.7</v>
      </c>
      <c r="S156" s="13">
        <v>5.0</v>
      </c>
      <c r="T156" s="13">
        <v>5.1</v>
      </c>
      <c r="U156" s="13">
        <v>6.2</v>
      </c>
      <c r="V156" s="13">
        <v>1.8</v>
      </c>
      <c r="W156" s="13">
        <v>5.8</v>
      </c>
      <c r="X156" s="13">
        <v>6.6</v>
      </c>
      <c r="Y156" s="13">
        <v>2.5</v>
      </c>
      <c r="Z156" s="13"/>
      <c r="AA156" s="13">
        <v>5.8</v>
      </c>
      <c r="AB156" s="13">
        <v>6.0</v>
      </c>
      <c r="AC156" s="13">
        <v>3.6</v>
      </c>
      <c r="AD156" s="13">
        <v>5.6</v>
      </c>
      <c r="AE156" s="13">
        <v>7.0</v>
      </c>
      <c r="AF156" s="13">
        <v>5.6</v>
      </c>
      <c r="AG156" s="13"/>
      <c r="AH156" s="13">
        <v>4.1</v>
      </c>
      <c r="AI156" s="13"/>
      <c r="AJ156" s="13">
        <v>3.7</v>
      </c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X156" s="20">
        <v>2020.0</v>
      </c>
      <c r="BY156" s="13">
        <f t="shared" si="143"/>
        <v>132</v>
      </c>
      <c r="BZ156" s="20" t="str">
        <f t="shared" si="144"/>
        <v/>
      </c>
      <c r="CA156" s="20">
        <f t="shared" si="142"/>
        <v>128</v>
      </c>
      <c r="CB156" s="13">
        <f t="shared" si="145"/>
        <v>34</v>
      </c>
      <c r="CC156" s="13">
        <f t="shared" si="146"/>
        <v>36</v>
      </c>
      <c r="CD156" s="13">
        <f t="shared" si="147"/>
        <v>30</v>
      </c>
      <c r="CE156" s="13">
        <f t="shared" si="148"/>
        <v>18</v>
      </c>
      <c r="CF156" s="13">
        <f t="shared" si="149"/>
        <v>14</v>
      </c>
      <c r="CG156" s="13">
        <f t="shared" si="150"/>
        <v>0</v>
      </c>
      <c r="CH156" s="13">
        <f t="shared" si="151"/>
        <v>0</v>
      </c>
      <c r="CI156" s="13">
        <f t="shared" si="152"/>
        <v>0</v>
      </c>
      <c r="CJ156" s="13">
        <f t="shared" si="153"/>
        <v>0</v>
      </c>
      <c r="CK156" s="13">
        <f t="shared" si="154"/>
        <v>0</v>
      </c>
      <c r="CM156" s="20">
        <f t="shared" si="155"/>
        <v>0</v>
      </c>
      <c r="CN156" s="20">
        <f t="shared" si="156"/>
        <v>0</v>
      </c>
      <c r="CO156" s="20">
        <f t="shared" si="157"/>
        <v>0</v>
      </c>
      <c r="CP156" s="20">
        <f t="shared" si="158"/>
        <v>0</v>
      </c>
      <c r="CQ156" s="20">
        <f t="shared" si="159"/>
        <v>0</v>
      </c>
      <c r="CR156" s="20">
        <f t="shared" si="160"/>
        <v>0</v>
      </c>
      <c r="CS156" s="20">
        <f t="shared" si="161"/>
        <v>0</v>
      </c>
      <c r="CT156" s="20">
        <f t="shared" si="162"/>
        <v>0</v>
      </c>
      <c r="CU156" s="20">
        <f t="shared" si="163"/>
        <v>0</v>
      </c>
      <c r="CV156" s="20">
        <f t="shared" si="164"/>
        <v>0</v>
      </c>
    </row>
    <row r="157" ht="12.75" customHeight="1">
      <c r="A157" s="13">
        <v>129.0</v>
      </c>
      <c r="B157" s="13">
        <v>2020.0</v>
      </c>
      <c r="C157" s="13">
        <v>5.3</v>
      </c>
      <c r="D157" s="13">
        <v>5.3</v>
      </c>
      <c r="E157" s="13">
        <v>4.9</v>
      </c>
      <c r="F157" s="13">
        <v>5.5</v>
      </c>
      <c r="G157" s="13">
        <v>5.3</v>
      </c>
      <c r="H157" s="13">
        <v>6.3</v>
      </c>
      <c r="I157" s="13">
        <v>7.0</v>
      </c>
      <c r="J157" s="13">
        <v>5.8</v>
      </c>
      <c r="K157" s="13">
        <v>3.5</v>
      </c>
      <c r="L157" s="13">
        <v>3.6</v>
      </c>
      <c r="M157" s="13">
        <v>4.7</v>
      </c>
      <c r="N157" s="13">
        <v>4.9</v>
      </c>
      <c r="O157" s="13">
        <v>5.5</v>
      </c>
      <c r="P157" s="13">
        <v>6.5</v>
      </c>
      <c r="Q157" s="13">
        <v>7.0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>
        <v>5.4</v>
      </c>
      <c r="BQ157" s="13">
        <v>5.1</v>
      </c>
      <c r="BR157" s="13"/>
      <c r="BS157" s="13"/>
      <c r="BT157" s="13"/>
      <c r="BU157" s="13"/>
      <c r="BV157" s="13"/>
      <c r="BX157" s="20">
        <v>2020.0</v>
      </c>
      <c r="BY157" s="13">
        <f t="shared" si="143"/>
        <v>70</v>
      </c>
      <c r="BZ157" s="20" t="str">
        <f t="shared" si="144"/>
        <v/>
      </c>
      <c r="CA157" s="20">
        <f t="shared" si="142"/>
        <v>129</v>
      </c>
      <c r="CB157" s="13">
        <f t="shared" si="145"/>
        <v>38</v>
      </c>
      <c r="CC157" s="13">
        <f t="shared" si="146"/>
        <v>28</v>
      </c>
      <c r="CD157" s="13">
        <f t="shared" si="147"/>
        <v>4</v>
      </c>
      <c r="CE157" s="13">
        <f t="shared" si="148"/>
        <v>0</v>
      </c>
      <c r="CF157" s="13">
        <f t="shared" si="149"/>
        <v>0</v>
      </c>
      <c r="CG157" s="13">
        <f t="shared" si="150"/>
        <v>0</v>
      </c>
      <c r="CH157" s="13">
        <f t="shared" si="151"/>
        <v>0</v>
      </c>
      <c r="CI157" s="13">
        <f t="shared" si="152"/>
        <v>0</v>
      </c>
      <c r="CJ157" s="13">
        <f t="shared" si="153"/>
        <v>0</v>
      </c>
      <c r="CK157" s="13">
        <f t="shared" si="154"/>
        <v>0</v>
      </c>
      <c r="CM157" s="20">
        <f t="shared" si="155"/>
        <v>1</v>
      </c>
      <c r="CN157" s="20">
        <f t="shared" si="156"/>
        <v>0</v>
      </c>
      <c r="CO157" s="20">
        <f t="shared" si="157"/>
        <v>0</v>
      </c>
      <c r="CP157" s="20">
        <f t="shared" si="158"/>
        <v>0</v>
      </c>
      <c r="CQ157" s="20">
        <f t="shared" si="159"/>
        <v>0</v>
      </c>
      <c r="CR157" s="20">
        <f t="shared" si="160"/>
        <v>0</v>
      </c>
      <c r="CS157" s="20">
        <f t="shared" si="161"/>
        <v>0</v>
      </c>
      <c r="CT157" s="20">
        <f t="shared" si="162"/>
        <v>0</v>
      </c>
      <c r="CU157" s="20">
        <f t="shared" si="163"/>
        <v>0</v>
      </c>
      <c r="CV157" s="20">
        <f t="shared" si="164"/>
        <v>0</v>
      </c>
    </row>
    <row r="158" ht="12.75" customHeight="1">
      <c r="A158" s="13">
        <v>130.0</v>
      </c>
      <c r="B158" s="13">
        <v>2020.0</v>
      </c>
      <c r="C158" s="13">
        <v>5.9</v>
      </c>
      <c r="D158" s="13">
        <v>5.0</v>
      </c>
      <c r="E158" s="13">
        <v>5.1</v>
      </c>
      <c r="F158" s="13">
        <v>5.1</v>
      </c>
      <c r="G158" s="13">
        <v>5.4</v>
      </c>
      <c r="H158" s="13">
        <v>5.7</v>
      </c>
      <c r="I158" s="13">
        <v>5.0</v>
      </c>
      <c r="J158" s="13">
        <v>5.3</v>
      </c>
      <c r="K158" s="13">
        <v>4.7</v>
      </c>
      <c r="L158" s="13">
        <v>5.0</v>
      </c>
      <c r="M158" s="13">
        <v>5.2</v>
      </c>
      <c r="N158" s="13">
        <v>4.8</v>
      </c>
      <c r="O158" s="13">
        <v>4.9</v>
      </c>
      <c r="P158" s="13">
        <v>5.7</v>
      </c>
      <c r="Q158" s="13">
        <v>4.4</v>
      </c>
      <c r="R158" s="13">
        <v>4.7</v>
      </c>
      <c r="S158" s="13">
        <v>4.8</v>
      </c>
      <c r="T158" s="13"/>
      <c r="U158" s="13">
        <v>5.7</v>
      </c>
      <c r="V158" s="13">
        <v>5.5</v>
      </c>
      <c r="W158" s="13">
        <v>5.4</v>
      </c>
      <c r="X158" s="13">
        <v>6.0</v>
      </c>
      <c r="Y158" s="13">
        <v>4.0</v>
      </c>
      <c r="Z158" s="13">
        <v>5.6</v>
      </c>
      <c r="AA158" s="13">
        <v>5.2</v>
      </c>
      <c r="AB158" s="13">
        <v>5.8</v>
      </c>
      <c r="AC158" s="13">
        <v>5.1</v>
      </c>
      <c r="AD158" s="13">
        <v>4.6</v>
      </c>
      <c r="AE158" s="13">
        <v>5.6</v>
      </c>
      <c r="AF158" s="13">
        <v>5.9</v>
      </c>
      <c r="AG158" s="13">
        <v>5.2</v>
      </c>
      <c r="AH158" s="13">
        <v>6.1</v>
      </c>
      <c r="AI158" s="13">
        <v>5.9</v>
      </c>
      <c r="AJ158" s="13">
        <v>5.6</v>
      </c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>
        <v>5.8</v>
      </c>
      <c r="BR158" s="13">
        <v>4.3</v>
      </c>
      <c r="BS158" s="13"/>
      <c r="BT158" s="13"/>
      <c r="BU158" s="13"/>
      <c r="BV158" s="13"/>
      <c r="BX158" s="20">
        <v>2020.0</v>
      </c>
      <c r="BY158" s="13">
        <f t="shared" si="143"/>
        <v>176</v>
      </c>
      <c r="BZ158" s="20" t="str">
        <f t="shared" si="144"/>
        <v/>
      </c>
      <c r="CA158" s="20">
        <f t="shared" si="142"/>
        <v>130</v>
      </c>
      <c r="CB158" s="13">
        <f t="shared" si="145"/>
        <v>34</v>
      </c>
      <c r="CC158" s="13">
        <f t="shared" si="146"/>
        <v>40</v>
      </c>
      <c r="CD158" s="13">
        <f t="shared" si="147"/>
        <v>34</v>
      </c>
      <c r="CE158" s="13">
        <f t="shared" si="148"/>
        <v>36</v>
      </c>
      <c r="CF158" s="13">
        <f t="shared" si="149"/>
        <v>32</v>
      </c>
      <c r="CG158" s="13">
        <f t="shared" si="150"/>
        <v>0</v>
      </c>
      <c r="CH158" s="13">
        <f t="shared" si="151"/>
        <v>0</v>
      </c>
      <c r="CI158" s="13">
        <f t="shared" si="152"/>
        <v>0</v>
      </c>
      <c r="CJ158" s="13">
        <f t="shared" si="153"/>
        <v>0</v>
      </c>
      <c r="CK158" s="13">
        <f t="shared" si="154"/>
        <v>0</v>
      </c>
      <c r="CM158" s="20">
        <f t="shared" si="155"/>
        <v>0</v>
      </c>
      <c r="CN158" s="20">
        <f t="shared" si="156"/>
        <v>1</v>
      </c>
      <c r="CO158" s="20">
        <f t="shared" si="157"/>
        <v>0</v>
      </c>
      <c r="CP158" s="20">
        <f t="shared" si="158"/>
        <v>0</v>
      </c>
      <c r="CQ158" s="20">
        <f t="shared" si="159"/>
        <v>0</v>
      </c>
      <c r="CR158" s="20">
        <f t="shared" si="160"/>
        <v>0</v>
      </c>
      <c r="CS158" s="20">
        <f t="shared" si="161"/>
        <v>0</v>
      </c>
      <c r="CT158" s="20">
        <f t="shared" si="162"/>
        <v>0</v>
      </c>
      <c r="CU158" s="20">
        <f t="shared" si="163"/>
        <v>0</v>
      </c>
      <c r="CV158" s="20">
        <f t="shared" si="164"/>
        <v>0</v>
      </c>
    </row>
    <row r="159" ht="12.75" customHeight="1">
      <c r="A159" s="13">
        <v>131.0</v>
      </c>
      <c r="B159" s="13">
        <v>2020.0</v>
      </c>
      <c r="C159" s="13">
        <v>6.3</v>
      </c>
      <c r="D159" s="13">
        <v>5.8</v>
      </c>
      <c r="E159" s="13">
        <v>5.2</v>
      </c>
      <c r="F159" s="13">
        <v>5.3</v>
      </c>
      <c r="G159" s="13">
        <v>6.5</v>
      </c>
      <c r="H159" s="13">
        <v>6.0</v>
      </c>
      <c r="I159" s="13">
        <v>6.3</v>
      </c>
      <c r="J159" s="13">
        <v>5.5</v>
      </c>
      <c r="K159" s="13">
        <v>5.1</v>
      </c>
      <c r="L159" s="13">
        <v>4.4</v>
      </c>
      <c r="M159" s="13">
        <v>5.9</v>
      </c>
      <c r="N159" s="13">
        <v>5.6</v>
      </c>
      <c r="O159" s="13">
        <v>4.7</v>
      </c>
      <c r="P159" s="13">
        <v>6.0</v>
      </c>
      <c r="Q159" s="13">
        <v>5.2</v>
      </c>
      <c r="R159" s="13">
        <v>4.6</v>
      </c>
      <c r="S159" s="13">
        <v>5.0</v>
      </c>
      <c r="T159" s="13">
        <v>4.0</v>
      </c>
      <c r="U159" s="13">
        <v>6.4</v>
      </c>
      <c r="V159" s="13">
        <v>4.7</v>
      </c>
      <c r="W159" s="13">
        <v>6.4</v>
      </c>
      <c r="X159" s="13">
        <v>6.0</v>
      </c>
      <c r="Y159" s="13">
        <v>3.9</v>
      </c>
      <c r="Z159" s="13">
        <v>4.6</v>
      </c>
      <c r="AA159" s="13">
        <v>3.5</v>
      </c>
      <c r="AB159" s="13">
        <v>4.7</v>
      </c>
      <c r="AC159" s="13">
        <v>3.5</v>
      </c>
      <c r="AD159" s="13">
        <v>4.8</v>
      </c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>
        <v>5.0</v>
      </c>
      <c r="BQ159" s="13">
        <v>5.1</v>
      </c>
      <c r="BR159" s="13">
        <v>4.8</v>
      </c>
      <c r="BS159" s="13"/>
      <c r="BT159" s="13"/>
      <c r="BU159" s="13"/>
      <c r="BV159" s="13"/>
      <c r="BX159" s="20">
        <v>2020.0</v>
      </c>
      <c r="BY159" s="13">
        <f t="shared" si="143"/>
        <v>136</v>
      </c>
      <c r="BZ159" s="20" t="str">
        <f t="shared" si="144"/>
        <v/>
      </c>
      <c r="CA159" s="20">
        <f t="shared" si="142"/>
        <v>131</v>
      </c>
      <c r="CB159" s="13">
        <f t="shared" si="145"/>
        <v>38</v>
      </c>
      <c r="CC159" s="13">
        <f t="shared" si="146"/>
        <v>40</v>
      </c>
      <c r="CD159" s="13">
        <f t="shared" si="147"/>
        <v>40</v>
      </c>
      <c r="CE159" s="13">
        <f t="shared" si="148"/>
        <v>18</v>
      </c>
      <c r="CF159" s="13">
        <f t="shared" si="149"/>
        <v>0</v>
      </c>
      <c r="CG159" s="13">
        <f t="shared" si="150"/>
        <v>0</v>
      </c>
      <c r="CH159" s="13">
        <f t="shared" si="151"/>
        <v>0</v>
      </c>
      <c r="CI159" s="13">
        <f t="shared" si="152"/>
        <v>0</v>
      </c>
      <c r="CJ159" s="13">
        <f t="shared" si="153"/>
        <v>0</v>
      </c>
      <c r="CK159" s="13">
        <f t="shared" si="154"/>
        <v>0</v>
      </c>
      <c r="CM159" s="20">
        <f t="shared" si="155"/>
        <v>1</v>
      </c>
      <c r="CN159" s="20">
        <f t="shared" si="156"/>
        <v>1</v>
      </c>
      <c r="CO159" s="20">
        <f t="shared" si="157"/>
        <v>1</v>
      </c>
      <c r="CP159" s="20">
        <f t="shared" si="158"/>
        <v>0</v>
      </c>
      <c r="CQ159" s="20">
        <f t="shared" si="159"/>
        <v>0</v>
      </c>
      <c r="CR159" s="20">
        <f t="shared" si="160"/>
        <v>0</v>
      </c>
      <c r="CS159" s="20">
        <f t="shared" si="161"/>
        <v>0</v>
      </c>
      <c r="CT159" s="20">
        <f t="shared" si="162"/>
        <v>0</v>
      </c>
      <c r="CU159" s="20">
        <f t="shared" si="163"/>
        <v>0</v>
      </c>
      <c r="CV159" s="20">
        <f t="shared" si="164"/>
        <v>0</v>
      </c>
    </row>
    <row r="160" ht="12.75" customHeight="1">
      <c r="A160" s="13">
        <v>132.0</v>
      </c>
      <c r="B160" s="13">
        <v>2020.0</v>
      </c>
      <c r="C160" s="13">
        <v>5.7</v>
      </c>
      <c r="D160" s="13">
        <v>4.5</v>
      </c>
      <c r="E160" s="13">
        <v>4.5</v>
      </c>
      <c r="F160" s="13">
        <v>5.2</v>
      </c>
      <c r="G160" s="13">
        <v>4.9</v>
      </c>
      <c r="H160" s="13">
        <v>6.4</v>
      </c>
      <c r="I160" s="13">
        <v>6.3</v>
      </c>
      <c r="J160" s="13"/>
      <c r="K160" s="13">
        <v>3.8</v>
      </c>
      <c r="L160" s="13">
        <v>4.0</v>
      </c>
      <c r="M160" s="13">
        <v>4.5</v>
      </c>
      <c r="N160" s="13">
        <v>5.7</v>
      </c>
      <c r="O160" s="13">
        <v>5.2</v>
      </c>
      <c r="P160" s="13">
        <v>5.7</v>
      </c>
      <c r="Q160" s="13">
        <v>6.3</v>
      </c>
      <c r="R160" s="13"/>
      <c r="S160" s="13">
        <v>3.5</v>
      </c>
      <c r="T160" s="13">
        <v>3.5</v>
      </c>
      <c r="U160" s="13"/>
      <c r="V160" s="13"/>
      <c r="W160" s="13">
        <v>5.8</v>
      </c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X160" s="20">
        <v>2020.0</v>
      </c>
      <c r="BY160" s="13">
        <f t="shared" si="143"/>
        <v>66</v>
      </c>
      <c r="BZ160" s="20" t="str">
        <f t="shared" si="144"/>
        <v/>
      </c>
      <c r="CA160" s="20">
        <f t="shared" si="142"/>
        <v>132</v>
      </c>
      <c r="CB160" s="13">
        <f t="shared" si="145"/>
        <v>34</v>
      </c>
      <c r="CC160" s="13">
        <f t="shared" si="146"/>
        <v>26</v>
      </c>
      <c r="CD160" s="13">
        <f t="shared" si="147"/>
        <v>6</v>
      </c>
      <c r="CE160" s="13">
        <f t="shared" si="148"/>
        <v>0</v>
      </c>
      <c r="CF160" s="13">
        <f t="shared" si="149"/>
        <v>0</v>
      </c>
      <c r="CG160" s="13">
        <f t="shared" si="150"/>
        <v>0</v>
      </c>
      <c r="CH160" s="13">
        <f t="shared" si="151"/>
        <v>0</v>
      </c>
      <c r="CI160" s="13">
        <f t="shared" si="152"/>
        <v>0</v>
      </c>
      <c r="CJ160" s="13">
        <f t="shared" si="153"/>
        <v>0</v>
      </c>
      <c r="CK160" s="13">
        <f t="shared" si="154"/>
        <v>0</v>
      </c>
      <c r="CM160" s="20">
        <f t="shared" si="155"/>
        <v>0</v>
      </c>
      <c r="CN160" s="20">
        <f t="shared" si="156"/>
        <v>0</v>
      </c>
      <c r="CO160" s="20">
        <f t="shared" si="157"/>
        <v>0</v>
      </c>
      <c r="CP160" s="20">
        <f t="shared" si="158"/>
        <v>0</v>
      </c>
      <c r="CQ160" s="20">
        <f t="shared" si="159"/>
        <v>0</v>
      </c>
      <c r="CR160" s="20">
        <f t="shared" si="160"/>
        <v>0</v>
      </c>
      <c r="CS160" s="20">
        <f t="shared" si="161"/>
        <v>0</v>
      </c>
      <c r="CT160" s="20">
        <f t="shared" si="162"/>
        <v>0</v>
      </c>
      <c r="CU160" s="20">
        <f t="shared" si="163"/>
        <v>0</v>
      </c>
      <c r="CV160" s="20">
        <f t="shared" si="164"/>
        <v>0</v>
      </c>
    </row>
    <row r="161" ht="12.75" customHeight="1">
      <c r="A161" s="13">
        <v>133.0</v>
      </c>
      <c r="B161" s="13">
        <v>2020.0</v>
      </c>
      <c r="C161" s="13">
        <v>6.3</v>
      </c>
      <c r="D161" s="13">
        <v>5.1</v>
      </c>
      <c r="E161" s="13">
        <v>5.6</v>
      </c>
      <c r="F161" s="13">
        <v>5.1</v>
      </c>
      <c r="G161" s="13">
        <v>4.8</v>
      </c>
      <c r="H161" s="13">
        <v>5.7</v>
      </c>
      <c r="I161" s="13">
        <v>6.7</v>
      </c>
      <c r="J161" s="13">
        <v>6.5</v>
      </c>
      <c r="K161" s="13">
        <v>5.7</v>
      </c>
      <c r="L161" s="13">
        <v>4.8</v>
      </c>
      <c r="M161" s="13">
        <v>3.4</v>
      </c>
      <c r="N161" s="13">
        <v>4.9</v>
      </c>
      <c r="O161" s="13">
        <v>5.9</v>
      </c>
      <c r="P161" s="13">
        <v>6.2</v>
      </c>
      <c r="Q161" s="13">
        <v>6.3</v>
      </c>
      <c r="R161" s="13">
        <v>3.5</v>
      </c>
      <c r="S161" s="13">
        <v>5.2</v>
      </c>
      <c r="T161" s="13"/>
      <c r="U161" s="13">
        <v>4.6</v>
      </c>
      <c r="V161" s="13">
        <v>5.1</v>
      </c>
      <c r="W161" s="13">
        <v>5.9</v>
      </c>
      <c r="X161" s="13">
        <v>6.7</v>
      </c>
      <c r="Y161" s="13"/>
      <c r="Z161" s="13"/>
      <c r="AA161" s="13"/>
      <c r="AB161" s="13">
        <v>5.7</v>
      </c>
      <c r="AC161" s="13"/>
      <c r="AD161" s="13">
        <v>5.5</v>
      </c>
      <c r="AE161" s="13"/>
      <c r="AF161" s="13">
        <v>6.5</v>
      </c>
      <c r="AG161" s="13"/>
      <c r="AH161" s="13"/>
      <c r="AI161" s="13"/>
      <c r="AJ161" s="13"/>
      <c r="AK161" s="13">
        <v>5.4</v>
      </c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>
        <v>5.5</v>
      </c>
      <c r="BQ161" s="13">
        <v>5.0</v>
      </c>
      <c r="BR161" s="13">
        <v>4.0</v>
      </c>
      <c r="BS161" s="13">
        <v>5.8</v>
      </c>
      <c r="BT161" s="13"/>
      <c r="BU161" s="13"/>
      <c r="BV161" s="13" t="s">
        <v>189</v>
      </c>
      <c r="BX161" s="20">
        <v>2020.0</v>
      </c>
      <c r="BY161" s="13">
        <f t="shared" si="143"/>
        <v>128</v>
      </c>
      <c r="BZ161" s="20" t="str">
        <f t="shared" si="144"/>
        <v/>
      </c>
      <c r="CA161" s="20">
        <f t="shared" si="142"/>
        <v>133</v>
      </c>
      <c r="CB161" s="13">
        <f t="shared" si="145"/>
        <v>38</v>
      </c>
      <c r="CC161" s="13">
        <f t="shared" si="146"/>
        <v>34</v>
      </c>
      <c r="CD161" s="13">
        <f t="shared" si="147"/>
        <v>28</v>
      </c>
      <c r="CE161" s="13">
        <f t="shared" si="148"/>
        <v>16</v>
      </c>
      <c r="CF161" s="13">
        <f t="shared" si="149"/>
        <v>8</v>
      </c>
      <c r="CG161" s="13">
        <f t="shared" si="150"/>
        <v>0</v>
      </c>
      <c r="CH161" s="13">
        <f t="shared" si="151"/>
        <v>0</v>
      </c>
      <c r="CI161" s="13">
        <f t="shared" si="152"/>
        <v>0</v>
      </c>
      <c r="CJ161" s="13">
        <f t="shared" si="153"/>
        <v>0</v>
      </c>
      <c r="CK161" s="13">
        <f t="shared" si="154"/>
        <v>4</v>
      </c>
      <c r="CM161" s="20">
        <f t="shared" si="155"/>
        <v>1</v>
      </c>
      <c r="CN161" s="20">
        <f t="shared" si="156"/>
        <v>0</v>
      </c>
      <c r="CO161" s="20">
        <f t="shared" si="157"/>
        <v>0</v>
      </c>
      <c r="CP161" s="20">
        <f t="shared" si="158"/>
        <v>0</v>
      </c>
      <c r="CQ161" s="20">
        <f t="shared" si="159"/>
        <v>0</v>
      </c>
      <c r="CR161" s="20">
        <f t="shared" si="160"/>
        <v>0</v>
      </c>
      <c r="CS161" s="20">
        <f t="shared" si="161"/>
        <v>0</v>
      </c>
      <c r="CT161" s="20">
        <f t="shared" si="162"/>
        <v>0</v>
      </c>
      <c r="CU161" s="20">
        <f t="shared" si="163"/>
        <v>0</v>
      </c>
      <c r="CV161" s="20">
        <f t="shared" si="164"/>
        <v>0</v>
      </c>
    </row>
    <row r="162" ht="12.75" customHeight="1">
      <c r="A162" s="13">
        <v>134.0</v>
      </c>
      <c r="B162" s="13">
        <v>2020.0</v>
      </c>
      <c r="C162" s="13">
        <v>4.7</v>
      </c>
      <c r="D162" s="13">
        <v>2.8</v>
      </c>
      <c r="E162" s="13">
        <v>4.5</v>
      </c>
      <c r="F162" s="13">
        <v>2.8</v>
      </c>
      <c r="G162" s="13">
        <v>3.0</v>
      </c>
      <c r="H162" s="13">
        <v>2.1</v>
      </c>
      <c r="I162" s="13">
        <v>2.5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X162" s="20">
        <v>2020.0</v>
      </c>
      <c r="BY162" s="13">
        <f t="shared" si="143"/>
        <v>10</v>
      </c>
      <c r="BZ162" s="20" t="str">
        <f t="shared" si="144"/>
        <v/>
      </c>
      <c r="CA162" s="20">
        <f t="shared" si="142"/>
        <v>134</v>
      </c>
      <c r="CB162" s="13">
        <f t="shared" si="145"/>
        <v>10</v>
      </c>
      <c r="CC162" s="13">
        <f t="shared" si="146"/>
        <v>0</v>
      </c>
      <c r="CD162" s="13">
        <f t="shared" si="147"/>
        <v>0</v>
      </c>
      <c r="CE162" s="13">
        <f t="shared" si="148"/>
        <v>0</v>
      </c>
      <c r="CF162" s="13">
        <f t="shared" si="149"/>
        <v>0</v>
      </c>
      <c r="CG162" s="13">
        <f t="shared" si="150"/>
        <v>0</v>
      </c>
      <c r="CH162" s="13">
        <f t="shared" si="151"/>
        <v>0</v>
      </c>
      <c r="CI162" s="13">
        <f t="shared" si="152"/>
        <v>0</v>
      </c>
      <c r="CJ162" s="13">
        <f t="shared" si="153"/>
        <v>0</v>
      </c>
      <c r="CK162" s="13">
        <f t="shared" si="154"/>
        <v>0</v>
      </c>
      <c r="CM162" s="20">
        <f t="shared" si="155"/>
        <v>0</v>
      </c>
      <c r="CN162" s="20">
        <f t="shared" si="156"/>
        <v>0</v>
      </c>
      <c r="CO162" s="20">
        <f t="shared" si="157"/>
        <v>0</v>
      </c>
      <c r="CP162" s="20">
        <f t="shared" si="158"/>
        <v>0</v>
      </c>
      <c r="CQ162" s="20">
        <f t="shared" si="159"/>
        <v>0</v>
      </c>
      <c r="CR162" s="20">
        <f t="shared" si="160"/>
        <v>0</v>
      </c>
      <c r="CS162" s="20">
        <f t="shared" si="161"/>
        <v>0</v>
      </c>
      <c r="CT162" s="20">
        <f t="shared" si="162"/>
        <v>0</v>
      </c>
      <c r="CU162" s="20">
        <f t="shared" si="163"/>
        <v>0</v>
      </c>
      <c r="CV162" s="20">
        <f t="shared" si="164"/>
        <v>0</v>
      </c>
    </row>
    <row r="163" ht="12.75" customHeight="1">
      <c r="A163" s="13">
        <v>136.0</v>
      </c>
      <c r="B163" s="13">
        <v>2020.0</v>
      </c>
      <c r="C163" s="13">
        <v>6.2</v>
      </c>
      <c r="D163" s="13">
        <v>5.3</v>
      </c>
      <c r="E163" s="13">
        <v>5.5</v>
      </c>
      <c r="F163" s="13">
        <v>5.0</v>
      </c>
      <c r="G163" s="13">
        <v>6.6</v>
      </c>
      <c r="H163" s="13">
        <v>5.7</v>
      </c>
      <c r="I163" s="13">
        <v>6.3</v>
      </c>
      <c r="J163" s="13">
        <v>5.8</v>
      </c>
      <c r="K163" s="13">
        <v>4.9</v>
      </c>
      <c r="L163" s="13">
        <v>5.4</v>
      </c>
      <c r="M163" s="13">
        <v>4.9</v>
      </c>
      <c r="N163" s="13">
        <v>6.0</v>
      </c>
      <c r="O163" s="13">
        <v>4.5</v>
      </c>
      <c r="P163" s="13">
        <v>6.5</v>
      </c>
      <c r="Q163" s="13">
        <v>5.9</v>
      </c>
      <c r="R163" s="13">
        <v>5.3</v>
      </c>
      <c r="S163" s="13">
        <v>5.8</v>
      </c>
      <c r="T163" s="13">
        <v>4.5</v>
      </c>
      <c r="U163" s="13">
        <v>6.2</v>
      </c>
      <c r="V163" s="13">
        <v>5.1</v>
      </c>
      <c r="W163" s="13">
        <v>6.6</v>
      </c>
      <c r="X163" s="13">
        <v>6.4</v>
      </c>
      <c r="Y163" s="13"/>
      <c r="Z163" s="13">
        <v>3.5</v>
      </c>
      <c r="AA163" s="13">
        <v>5.2</v>
      </c>
      <c r="AB163" s="13">
        <v>5.8</v>
      </c>
      <c r="AC163" s="13">
        <v>3.8</v>
      </c>
      <c r="AD163" s="13">
        <v>5.6</v>
      </c>
      <c r="AE163" s="13">
        <v>6.4</v>
      </c>
      <c r="AF163" s="13">
        <v>6.1</v>
      </c>
      <c r="AG163" s="13"/>
      <c r="AH163" s="13">
        <v>3.6</v>
      </c>
      <c r="AI163" s="13"/>
      <c r="AJ163" s="13">
        <v>5.3</v>
      </c>
      <c r="AK163" s="13">
        <v>5.8</v>
      </c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>
        <v>6.1</v>
      </c>
      <c r="BQ163" s="13">
        <v>5.7</v>
      </c>
      <c r="BR163" s="13">
        <v>5.2</v>
      </c>
      <c r="BS163" s="13">
        <v>4.7</v>
      </c>
      <c r="BT163" s="13" t="s">
        <v>203</v>
      </c>
      <c r="BU163" s="13"/>
      <c r="BV163" s="13"/>
      <c r="BX163" s="20">
        <v>2020.0</v>
      </c>
      <c r="BY163" s="13">
        <f t="shared" si="143"/>
        <v>162</v>
      </c>
      <c r="BZ163" s="20" t="str">
        <f t="shared" si="144"/>
        <v/>
      </c>
      <c r="CA163" s="20">
        <f t="shared" si="142"/>
        <v>136</v>
      </c>
      <c r="CB163" s="13">
        <f t="shared" si="145"/>
        <v>38</v>
      </c>
      <c r="CC163" s="13">
        <f t="shared" si="146"/>
        <v>40</v>
      </c>
      <c r="CD163" s="13">
        <f t="shared" si="147"/>
        <v>40</v>
      </c>
      <c r="CE163" s="13">
        <f t="shared" si="148"/>
        <v>22</v>
      </c>
      <c r="CF163" s="13">
        <f t="shared" si="149"/>
        <v>18</v>
      </c>
      <c r="CG163" s="13">
        <f t="shared" si="150"/>
        <v>0</v>
      </c>
      <c r="CH163" s="13">
        <f t="shared" si="151"/>
        <v>0</v>
      </c>
      <c r="CI163" s="13">
        <f t="shared" si="152"/>
        <v>4</v>
      </c>
      <c r="CJ163" s="13">
        <f t="shared" si="153"/>
        <v>0</v>
      </c>
      <c r="CK163" s="13">
        <f t="shared" si="154"/>
        <v>0</v>
      </c>
      <c r="CM163" s="20">
        <f t="shared" si="155"/>
        <v>1</v>
      </c>
      <c r="CN163" s="20">
        <f t="shared" si="156"/>
        <v>1</v>
      </c>
      <c r="CO163" s="20">
        <f t="shared" si="157"/>
        <v>1</v>
      </c>
      <c r="CP163" s="20">
        <f t="shared" si="158"/>
        <v>0</v>
      </c>
      <c r="CQ163" s="20">
        <f t="shared" si="159"/>
        <v>0</v>
      </c>
      <c r="CR163" s="20">
        <f t="shared" si="160"/>
        <v>0</v>
      </c>
      <c r="CS163" s="20">
        <f t="shared" si="161"/>
        <v>0</v>
      </c>
      <c r="CT163" s="20">
        <f t="shared" si="162"/>
        <v>0</v>
      </c>
      <c r="CU163" s="20">
        <f t="shared" si="163"/>
        <v>0</v>
      </c>
      <c r="CV163" s="20">
        <f t="shared" si="164"/>
        <v>0</v>
      </c>
    </row>
    <row r="164" ht="12.75" customHeight="1">
      <c r="A164" s="13">
        <v>137.0</v>
      </c>
      <c r="B164" s="13">
        <v>2020.0</v>
      </c>
      <c r="C164" s="13">
        <v>6.4</v>
      </c>
      <c r="D164" s="13">
        <v>4.9</v>
      </c>
      <c r="E164" s="13">
        <v>5.1</v>
      </c>
      <c r="F164" s="13">
        <v>4.9</v>
      </c>
      <c r="G164" s="13">
        <v>5.5</v>
      </c>
      <c r="H164" s="13">
        <v>6.5</v>
      </c>
      <c r="I164" s="13">
        <v>7.0</v>
      </c>
      <c r="J164" s="13">
        <v>1.0</v>
      </c>
      <c r="K164" s="13">
        <v>5.2</v>
      </c>
      <c r="L164" s="13">
        <v>5.9</v>
      </c>
      <c r="M164" s="13">
        <v>5.2</v>
      </c>
      <c r="N164" s="13">
        <v>5.6</v>
      </c>
      <c r="O164" s="13">
        <v>6.4</v>
      </c>
      <c r="P164" s="13">
        <v>6.0</v>
      </c>
      <c r="Q164" s="13">
        <v>6.8</v>
      </c>
      <c r="R164" s="13">
        <v>3.5</v>
      </c>
      <c r="S164" s="13">
        <v>4.8</v>
      </c>
      <c r="T164" s="13">
        <v>3.5</v>
      </c>
      <c r="U164" s="13">
        <v>4.7</v>
      </c>
      <c r="V164" s="13">
        <v>4.8</v>
      </c>
      <c r="W164" s="13">
        <v>5.9</v>
      </c>
      <c r="X164" s="13">
        <v>6.5</v>
      </c>
      <c r="Y164" s="13"/>
      <c r="Z164" s="13"/>
      <c r="AA164" s="13"/>
      <c r="AB164" s="13">
        <v>5.9</v>
      </c>
      <c r="AC164" s="13"/>
      <c r="AD164" s="13">
        <v>4.7</v>
      </c>
      <c r="AE164" s="13">
        <v>1.7</v>
      </c>
      <c r="AF164" s="13"/>
      <c r="AG164" s="13"/>
      <c r="AH164" s="13">
        <v>2.5</v>
      </c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>
        <v>5.8</v>
      </c>
      <c r="BS164" s="13">
        <v>5.8</v>
      </c>
      <c r="BT164" s="13"/>
      <c r="BU164" s="13"/>
      <c r="BV164" s="13"/>
      <c r="BX164" s="20">
        <v>2020.0</v>
      </c>
      <c r="BY164" s="13">
        <f t="shared" si="143"/>
        <v>110</v>
      </c>
      <c r="BZ164" s="20" t="str">
        <f t="shared" si="144"/>
        <v/>
      </c>
      <c r="CA164" s="20">
        <f t="shared" si="142"/>
        <v>137</v>
      </c>
      <c r="CB164" s="13">
        <f t="shared" si="145"/>
        <v>34</v>
      </c>
      <c r="CC164" s="13">
        <f t="shared" si="146"/>
        <v>32</v>
      </c>
      <c r="CD164" s="13">
        <f t="shared" si="147"/>
        <v>28</v>
      </c>
      <c r="CE164" s="13">
        <f t="shared" si="148"/>
        <v>16</v>
      </c>
      <c r="CF164" s="13">
        <f t="shared" si="149"/>
        <v>0</v>
      </c>
      <c r="CG164" s="13">
        <f t="shared" si="150"/>
        <v>0</v>
      </c>
      <c r="CH164" s="13">
        <f t="shared" si="151"/>
        <v>0</v>
      </c>
      <c r="CI164" s="13">
        <f t="shared" si="152"/>
        <v>0</v>
      </c>
      <c r="CJ164" s="13">
        <f t="shared" si="153"/>
        <v>0</v>
      </c>
      <c r="CK164" s="13">
        <f t="shared" si="154"/>
        <v>0</v>
      </c>
      <c r="CM164" s="20">
        <f t="shared" si="155"/>
        <v>0</v>
      </c>
      <c r="CN164" s="20">
        <f t="shared" si="156"/>
        <v>0</v>
      </c>
      <c r="CO164" s="20">
        <f t="shared" si="157"/>
        <v>0</v>
      </c>
      <c r="CP164" s="20">
        <f t="shared" si="158"/>
        <v>0</v>
      </c>
      <c r="CQ164" s="20">
        <f t="shared" si="159"/>
        <v>0</v>
      </c>
      <c r="CR164" s="20">
        <f t="shared" si="160"/>
        <v>0</v>
      </c>
      <c r="CS164" s="20">
        <f t="shared" si="161"/>
        <v>0</v>
      </c>
      <c r="CT164" s="20">
        <f t="shared" si="162"/>
        <v>0</v>
      </c>
      <c r="CU164" s="20">
        <f t="shared" si="163"/>
        <v>0</v>
      </c>
      <c r="CV164" s="20">
        <f t="shared" si="164"/>
        <v>0</v>
      </c>
    </row>
    <row r="165" ht="12.75" customHeight="1">
      <c r="A165" s="13">
        <v>138.0</v>
      </c>
      <c r="B165" s="13">
        <v>2020.0</v>
      </c>
      <c r="C165" s="13">
        <v>5.0</v>
      </c>
      <c r="D165" s="13">
        <v>4.4</v>
      </c>
      <c r="E165" s="13">
        <v>5.3</v>
      </c>
      <c r="F165" s="13">
        <v>4.7</v>
      </c>
      <c r="G165" s="13">
        <v>4.5</v>
      </c>
      <c r="H165" s="13">
        <v>4.9</v>
      </c>
      <c r="I165" s="13">
        <v>6.3</v>
      </c>
      <c r="J165" s="13"/>
      <c r="K165" s="13">
        <v>4.4</v>
      </c>
      <c r="L165" s="13">
        <v>4.0</v>
      </c>
      <c r="M165" s="13">
        <v>5.5</v>
      </c>
      <c r="N165" s="13">
        <v>5.2</v>
      </c>
      <c r="O165" s="13">
        <v>4.7</v>
      </c>
      <c r="P165" s="13">
        <v>4.1</v>
      </c>
      <c r="Q165" s="13"/>
      <c r="R165" s="13">
        <v>4.3</v>
      </c>
      <c r="S165" s="13">
        <v>4.9</v>
      </c>
      <c r="T165" s="13">
        <v>3.5</v>
      </c>
      <c r="U165" s="13">
        <v>5.3</v>
      </c>
      <c r="V165" s="13">
        <v>4.0</v>
      </c>
      <c r="W165" s="13">
        <v>5.2</v>
      </c>
      <c r="X165" s="13">
        <v>5.9</v>
      </c>
      <c r="Y165" s="13">
        <v>5.0</v>
      </c>
      <c r="Z165" s="13"/>
      <c r="AA165" s="13">
        <v>4.7</v>
      </c>
      <c r="AB165" s="13">
        <v>6.0</v>
      </c>
      <c r="AC165" s="13">
        <v>4.2</v>
      </c>
      <c r="AD165" s="13"/>
      <c r="AE165" s="13"/>
      <c r="AF165" s="13"/>
      <c r="AG165" s="13"/>
      <c r="AH165" s="13">
        <v>4.0</v>
      </c>
      <c r="AI165" s="13"/>
      <c r="AJ165" s="13">
        <v>3.6</v>
      </c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>
        <v>5.9</v>
      </c>
      <c r="BR165" s="13">
        <v>5.5</v>
      </c>
      <c r="BS165" s="13"/>
      <c r="BT165" s="13"/>
      <c r="BU165" s="13"/>
      <c r="BV165" s="13"/>
      <c r="BX165" s="20">
        <v>2020.0</v>
      </c>
      <c r="BY165" s="13">
        <f t="shared" si="143"/>
        <v>134</v>
      </c>
      <c r="BZ165" s="20" t="str">
        <f t="shared" si="144"/>
        <v/>
      </c>
      <c r="CA165" s="20">
        <f t="shared" si="142"/>
        <v>138</v>
      </c>
      <c r="CB165" s="13">
        <f t="shared" si="145"/>
        <v>34</v>
      </c>
      <c r="CC165" s="13">
        <f t="shared" si="146"/>
        <v>36</v>
      </c>
      <c r="CD165" s="13">
        <f t="shared" si="147"/>
        <v>30</v>
      </c>
      <c r="CE165" s="13">
        <f t="shared" si="148"/>
        <v>28</v>
      </c>
      <c r="CF165" s="13">
        <f t="shared" si="149"/>
        <v>6</v>
      </c>
      <c r="CG165" s="13">
        <f t="shared" si="150"/>
        <v>0</v>
      </c>
      <c r="CH165" s="13">
        <f t="shared" si="151"/>
        <v>0</v>
      </c>
      <c r="CI165" s="13">
        <f t="shared" si="152"/>
        <v>0</v>
      </c>
      <c r="CJ165" s="13">
        <f t="shared" si="153"/>
        <v>0</v>
      </c>
      <c r="CK165" s="13">
        <f t="shared" si="154"/>
        <v>0</v>
      </c>
      <c r="CM165" s="20">
        <f t="shared" si="155"/>
        <v>0</v>
      </c>
      <c r="CN165" s="20">
        <f t="shared" si="156"/>
        <v>0</v>
      </c>
      <c r="CO165" s="20">
        <f t="shared" si="157"/>
        <v>0</v>
      </c>
      <c r="CP165" s="20">
        <f t="shared" si="158"/>
        <v>0</v>
      </c>
      <c r="CQ165" s="20">
        <f t="shared" si="159"/>
        <v>0</v>
      </c>
      <c r="CR165" s="20">
        <f t="shared" si="160"/>
        <v>0</v>
      </c>
      <c r="CS165" s="20">
        <f t="shared" si="161"/>
        <v>0</v>
      </c>
      <c r="CT165" s="20">
        <f t="shared" si="162"/>
        <v>0</v>
      </c>
      <c r="CU165" s="20">
        <f t="shared" si="163"/>
        <v>0</v>
      </c>
      <c r="CV165" s="20">
        <f t="shared" si="164"/>
        <v>0</v>
      </c>
    </row>
    <row r="166" ht="12.75" customHeight="1">
      <c r="A166" s="13">
        <v>139.0</v>
      </c>
      <c r="B166" s="13">
        <v>2020.0</v>
      </c>
      <c r="C166" s="13">
        <v>6.6</v>
      </c>
      <c r="D166" s="13">
        <v>5.7</v>
      </c>
      <c r="E166" s="13">
        <v>5.3</v>
      </c>
      <c r="F166" s="13">
        <v>5.3</v>
      </c>
      <c r="G166" s="13">
        <v>5.9</v>
      </c>
      <c r="H166" s="13">
        <v>5.4</v>
      </c>
      <c r="I166" s="13">
        <v>6.7</v>
      </c>
      <c r="J166" s="13">
        <v>6.4</v>
      </c>
      <c r="K166" s="13">
        <v>5.3</v>
      </c>
      <c r="L166" s="13">
        <v>5.6</v>
      </c>
      <c r="M166" s="13">
        <v>4.9</v>
      </c>
      <c r="N166" s="13">
        <v>6.1</v>
      </c>
      <c r="O166" s="13">
        <v>5.4</v>
      </c>
      <c r="P166" s="13">
        <v>6.2</v>
      </c>
      <c r="Q166" s="13">
        <v>6.2</v>
      </c>
      <c r="R166" s="13">
        <v>5.8</v>
      </c>
      <c r="S166" s="13">
        <v>5.2</v>
      </c>
      <c r="T166" s="13">
        <v>5.1</v>
      </c>
      <c r="U166" s="13">
        <v>6.4</v>
      </c>
      <c r="V166" s="13">
        <v>5.7</v>
      </c>
      <c r="W166" s="13">
        <v>6.2</v>
      </c>
      <c r="X166" s="13">
        <v>7.0</v>
      </c>
      <c r="Y166" s="13">
        <v>5.3</v>
      </c>
      <c r="Z166" s="13">
        <v>5.7</v>
      </c>
      <c r="AA166" s="13">
        <v>6.5</v>
      </c>
      <c r="AB166" s="13">
        <v>6.4</v>
      </c>
      <c r="AC166" s="13">
        <v>5.2</v>
      </c>
      <c r="AD166" s="13">
        <v>5.8</v>
      </c>
      <c r="AE166" s="13">
        <v>6.7</v>
      </c>
      <c r="AF166" s="13">
        <v>6.5</v>
      </c>
      <c r="AG166" s="13">
        <v>6.5</v>
      </c>
      <c r="AH166" s="13">
        <v>5.4</v>
      </c>
      <c r="AI166" s="13">
        <v>5.7</v>
      </c>
      <c r="AJ166" s="13">
        <v>6.1</v>
      </c>
      <c r="AK166" s="13">
        <v>5.6</v>
      </c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>
        <v>6.0</v>
      </c>
      <c r="BQ166" s="13">
        <v>5.8</v>
      </c>
      <c r="BR166" s="13">
        <v>6.2</v>
      </c>
      <c r="BS166" s="13">
        <v>5.2</v>
      </c>
      <c r="BT166" s="13" t="s">
        <v>184</v>
      </c>
      <c r="BU166" s="13"/>
      <c r="BV166" s="13"/>
      <c r="BX166" s="20">
        <v>2020.0</v>
      </c>
      <c r="BY166" s="13">
        <f t="shared" si="143"/>
        <v>198</v>
      </c>
      <c r="BZ166" s="20" t="str">
        <f t="shared" si="144"/>
        <v/>
      </c>
      <c r="CA166" s="20">
        <f t="shared" si="142"/>
        <v>139</v>
      </c>
      <c r="CB166" s="13">
        <f t="shared" si="145"/>
        <v>38</v>
      </c>
      <c r="CC166" s="13">
        <f t="shared" si="146"/>
        <v>40</v>
      </c>
      <c r="CD166" s="13">
        <f t="shared" si="147"/>
        <v>40</v>
      </c>
      <c r="CE166" s="13">
        <f t="shared" si="148"/>
        <v>40</v>
      </c>
      <c r="CF166" s="13">
        <f t="shared" si="149"/>
        <v>36</v>
      </c>
      <c r="CG166" s="13">
        <f t="shared" si="150"/>
        <v>0</v>
      </c>
      <c r="CH166" s="13">
        <f t="shared" si="151"/>
        <v>0</v>
      </c>
      <c r="CI166" s="13">
        <f t="shared" si="152"/>
        <v>4</v>
      </c>
      <c r="CJ166" s="13">
        <f t="shared" si="153"/>
        <v>0</v>
      </c>
      <c r="CK166" s="13">
        <f t="shared" si="154"/>
        <v>0</v>
      </c>
      <c r="CM166" s="20">
        <f t="shared" si="155"/>
        <v>1</v>
      </c>
      <c r="CN166" s="20">
        <f t="shared" si="156"/>
        <v>1</v>
      </c>
      <c r="CO166" s="20">
        <f t="shared" si="157"/>
        <v>1</v>
      </c>
      <c r="CP166" s="20">
        <f t="shared" si="158"/>
        <v>1</v>
      </c>
      <c r="CQ166" s="20">
        <f t="shared" si="159"/>
        <v>1</v>
      </c>
      <c r="CR166" s="20">
        <f t="shared" si="160"/>
        <v>0</v>
      </c>
      <c r="CS166" s="20">
        <f t="shared" si="161"/>
        <v>0</v>
      </c>
      <c r="CT166" s="20">
        <f t="shared" si="162"/>
        <v>0</v>
      </c>
      <c r="CU166" s="20">
        <f t="shared" si="163"/>
        <v>0</v>
      </c>
      <c r="CV166" s="20">
        <f t="shared" si="164"/>
        <v>0</v>
      </c>
    </row>
    <row r="167" ht="12.75" customHeight="1">
      <c r="A167" s="13">
        <v>140.0</v>
      </c>
      <c r="B167" s="13">
        <v>2020.0</v>
      </c>
      <c r="C167" s="13">
        <v>6.4</v>
      </c>
      <c r="D167" s="13">
        <v>5.7</v>
      </c>
      <c r="E167" s="13">
        <v>5.3</v>
      </c>
      <c r="F167" s="13">
        <v>6.1</v>
      </c>
      <c r="G167" s="13">
        <v>5.0</v>
      </c>
      <c r="H167" s="13">
        <v>5.5</v>
      </c>
      <c r="I167" s="13"/>
      <c r="J167" s="13">
        <v>5.6</v>
      </c>
      <c r="K167" s="13">
        <v>4.6</v>
      </c>
      <c r="L167" s="13">
        <v>5.1</v>
      </c>
      <c r="M167" s="13">
        <v>4.8</v>
      </c>
      <c r="N167" s="13">
        <v>5.6</v>
      </c>
      <c r="O167" s="13">
        <v>5.3</v>
      </c>
      <c r="P167" s="13">
        <v>6.7</v>
      </c>
      <c r="Q167" s="13">
        <v>6.8</v>
      </c>
      <c r="R167" s="13">
        <v>5.4</v>
      </c>
      <c r="S167" s="13">
        <v>5.2</v>
      </c>
      <c r="T167" s="13">
        <v>4.9</v>
      </c>
      <c r="U167" s="13">
        <v>6.5</v>
      </c>
      <c r="V167" s="13">
        <v>4.6</v>
      </c>
      <c r="W167" s="13">
        <v>6.3</v>
      </c>
      <c r="X167" s="13">
        <v>6.7</v>
      </c>
      <c r="Y167" s="13">
        <v>4.8</v>
      </c>
      <c r="Z167" s="13">
        <v>5.0</v>
      </c>
      <c r="AA167" s="13">
        <v>5.8</v>
      </c>
      <c r="AB167" s="13">
        <v>6.0</v>
      </c>
      <c r="AC167" s="13">
        <v>4.0</v>
      </c>
      <c r="AD167" s="13">
        <v>5.8</v>
      </c>
      <c r="AE167" s="13">
        <v>6.4</v>
      </c>
      <c r="AF167" s="13">
        <v>5.0</v>
      </c>
      <c r="AG167" s="13">
        <v>4.5</v>
      </c>
      <c r="AH167" s="13">
        <v>4.0</v>
      </c>
      <c r="AI167" s="13">
        <v>4.3</v>
      </c>
      <c r="AJ167" s="13">
        <v>4.6</v>
      </c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>
        <v>6.0</v>
      </c>
      <c r="BQ167" s="13">
        <v>5.1</v>
      </c>
      <c r="BR167" s="13">
        <v>5.2</v>
      </c>
      <c r="BS167" s="13"/>
      <c r="BT167" s="13"/>
      <c r="BU167" s="13"/>
      <c r="BV167" s="13"/>
      <c r="BX167" s="20">
        <v>2020.0</v>
      </c>
      <c r="BY167" s="13">
        <f t="shared" si="143"/>
        <v>184</v>
      </c>
      <c r="BZ167" s="20" t="str">
        <f t="shared" si="144"/>
        <v/>
      </c>
      <c r="CA167" s="20">
        <f t="shared" si="142"/>
        <v>140</v>
      </c>
      <c r="CB167" s="13">
        <f t="shared" si="145"/>
        <v>36</v>
      </c>
      <c r="CC167" s="13">
        <f t="shared" si="146"/>
        <v>40</v>
      </c>
      <c r="CD167" s="13">
        <f t="shared" si="147"/>
        <v>40</v>
      </c>
      <c r="CE167" s="13">
        <f t="shared" si="148"/>
        <v>36</v>
      </c>
      <c r="CF167" s="13">
        <f t="shared" si="149"/>
        <v>32</v>
      </c>
      <c r="CG167" s="13">
        <f t="shared" si="150"/>
        <v>0</v>
      </c>
      <c r="CH167" s="13">
        <f t="shared" si="151"/>
        <v>0</v>
      </c>
      <c r="CI167" s="13">
        <f t="shared" si="152"/>
        <v>0</v>
      </c>
      <c r="CJ167" s="13">
        <f t="shared" si="153"/>
        <v>0</v>
      </c>
      <c r="CK167" s="13">
        <f t="shared" si="154"/>
        <v>0</v>
      </c>
      <c r="CM167" s="20">
        <f t="shared" si="155"/>
        <v>0</v>
      </c>
      <c r="CN167" s="20">
        <f t="shared" si="156"/>
        <v>1</v>
      </c>
      <c r="CO167" s="20">
        <f t="shared" si="157"/>
        <v>1</v>
      </c>
      <c r="CP167" s="20">
        <f t="shared" si="158"/>
        <v>0</v>
      </c>
      <c r="CQ167" s="20">
        <f t="shared" si="159"/>
        <v>0</v>
      </c>
      <c r="CR167" s="20">
        <f t="shared" si="160"/>
        <v>0</v>
      </c>
      <c r="CS167" s="20">
        <f t="shared" si="161"/>
        <v>0</v>
      </c>
      <c r="CT167" s="20">
        <f t="shared" si="162"/>
        <v>0</v>
      </c>
      <c r="CU167" s="20">
        <f t="shared" si="163"/>
        <v>0</v>
      </c>
      <c r="CV167" s="20">
        <f t="shared" si="164"/>
        <v>0</v>
      </c>
    </row>
    <row r="168" ht="12.75" customHeight="1">
      <c r="A168" s="13">
        <v>141.0</v>
      </c>
      <c r="B168" s="13">
        <v>2020.0</v>
      </c>
      <c r="C168" s="13">
        <v>6.6</v>
      </c>
      <c r="D168" s="13">
        <v>4.3</v>
      </c>
      <c r="E168" s="13">
        <v>4.8</v>
      </c>
      <c r="F168" s="13">
        <v>4.4</v>
      </c>
      <c r="G168" s="13">
        <v>4.5</v>
      </c>
      <c r="H168" s="13">
        <v>5.7</v>
      </c>
      <c r="I168" s="13">
        <v>6.2</v>
      </c>
      <c r="J168" s="13">
        <v>5.2</v>
      </c>
      <c r="K168" s="13">
        <v>4.4</v>
      </c>
      <c r="L168" s="13">
        <v>4.6</v>
      </c>
      <c r="M168" s="13">
        <v>3.5</v>
      </c>
      <c r="N168" s="13">
        <v>6.1</v>
      </c>
      <c r="O168" s="13">
        <v>5.3</v>
      </c>
      <c r="P168" s="13">
        <v>4.3</v>
      </c>
      <c r="Q168" s="13">
        <v>6.4</v>
      </c>
      <c r="R168" s="13">
        <v>3.5</v>
      </c>
      <c r="S168" s="13">
        <v>3.5</v>
      </c>
      <c r="T168" s="13"/>
      <c r="U168" s="13">
        <v>5.8</v>
      </c>
      <c r="V168" s="13"/>
      <c r="W168" s="13">
        <v>5.7</v>
      </c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>
        <v>4.1</v>
      </c>
      <c r="BQ168" s="13">
        <v>5.8</v>
      </c>
      <c r="BR168" s="13">
        <v>4.1</v>
      </c>
      <c r="BS168" s="13"/>
      <c r="BT168" s="13"/>
      <c r="BU168" s="13"/>
      <c r="BV168" s="13"/>
      <c r="BX168" s="20">
        <v>2020.0</v>
      </c>
      <c r="BY168" s="13">
        <f t="shared" si="143"/>
        <v>88</v>
      </c>
      <c r="BZ168" s="20" t="str">
        <f t="shared" si="144"/>
        <v/>
      </c>
      <c r="CA168" s="20">
        <f t="shared" si="142"/>
        <v>141</v>
      </c>
      <c r="CB168" s="13">
        <f t="shared" si="145"/>
        <v>38</v>
      </c>
      <c r="CC168" s="13">
        <f t="shared" si="146"/>
        <v>34</v>
      </c>
      <c r="CD168" s="13">
        <f t="shared" si="147"/>
        <v>16</v>
      </c>
      <c r="CE168" s="13">
        <f t="shared" si="148"/>
        <v>0</v>
      </c>
      <c r="CF168" s="13">
        <f t="shared" si="149"/>
        <v>0</v>
      </c>
      <c r="CG168" s="13">
        <f t="shared" si="150"/>
        <v>0</v>
      </c>
      <c r="CH168" s="13">
        <f t="shared" si="151"/>
        <v>0</v>
      </c>
      <c r="CI168" s="13">
        <f t="shared" si="152"/>
        <v>0</v>
      </c>
      <c r="CJ168" s="13">
        <f t="shared" si="153"/>
        <v>0</v>
      </c>
      <c r="CK168" s="13">
        <f t="shared" si="154"/>
        <v>0</v>
      </c>
      <c r="CM168" s="20">
        <f t="shared" si="155"/>
        <v>1</v>
      </c>
      <c r="CN168" s="20">
        <f t="shared" si="156"/>
        <v>0</v>
      </c>
      <c r="CO168" s="20">
        <f t="shared" si="157"/>
        <v>0</v>
      </c>
      <c r="CP168" s="20">
        <f t="shared" si="158"/>
        <v>0</v>
      </c>
      <c r="CQ168" s="20">
        <f t="shared" si="159"/>
        <v>0</v>
      </c>
      <c r="CR168" s="20">
        <f t="shared" si="160"/>
        <v>0</v>
      </c>
      <c r="CS168" s="20">
        <f t="shared" si="161"/>
        <v>0</v>
      </c>
      <c r="CT168" s="20">
        <f t="shared" si="162"/>
        <v>0</v>
      </c>
      <c r="CU168" s="20">
        <f t="shared" si="163"/>
        <v>0</v>
      </c>
      <c r="CV168" s="20">
        <f t="shared" si="164"/>
        <v>0</v>
      </c>
    </row>
    <row r="169" ht="12.75" customHeight="1">
      <c r="A169" s="13">
        <v>142.0</v>
      </c>
      <c r="B169" s="13">
        <v>2020.0</v>
      </c>
      <c r="C169" s="13">
        <v>7.0</v>
      </c>
      <c r="D169" s="13">
        <v>4.2</v>
      </c>
      <c r="E169" s="13">
        <v>4.9</v>
      </c>
      <c r="F169" s="13">
        <v>5.2</v>
      </c>
      <c r="G169" s="13">
        <v>5.4</v>
      </c>
      <c r="H169" s="13">
        <v>5.1</v>
      </c>
      <c r="I169" s="13">
        <v>6.7</v>
      </c>
      <c r="J169" s="13">
        <v>4.4</v>
      </c>
      <c r="K169" s="13">
        <v>4.5</v>
      </c>
      <c r="L169" s="13">
        <v>4.9</v>
      </c>
      <c r="M169" s="13">
        <v>4.5</v>
      </c>
      <c r="N169" s="13">
        <v>5.5</v>
      </c>
      <c r="O169" s="13">
        <v>6.3</v>
      </c>
      <c r="P169" s="13">
        <v>6.2</v>
      </c>
      <c r="Q169" s="13"/>
      <c r="R169" s="13">
        <v>3.4</v>
      </c>
      <c r="S169" s="13">
        <v>5.2</v>
      </c>
      <c r="T169" s="13">
        <v>4.4</v>
      </c>
      <c r="U169" s="13">
        <v>6.0</v>
      </c>
      <c r="V169" s="13">
        <v>4.7</v>
      </c>
      <c r="W169" s="13">
        <v>5.6</v>
      </c>
      <c r="X169" s="13"/>
      <c r="Y169" s="13"/>
      <c r="Z169" s="13"/>
      <c r="AA169" s="13"/>
      <c r="AB169" s="13">
        <v>6.0</v>
      </c>
      <c r="AC169" s="13"/>
      <c r="AD169" s="13">
        <v>6.0</v>
      </c>
      <c r="AE169" s="13"/>
      <c r="AF169" s="13"/>
      <c r="AG169" s="13"/>
      <c r="AH169" s="13">
        <v>4.5</v>
      </c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>
        <v>5.0</v>
      </c>
      <c r="BR169" s="13">
        <v>5.2</v>
      </c>
      <c r="BS169" s="13"/>
      <c r="BT169" s="13"/>
      <c r="BU169" s="13"/>
      <c r="BV169" s="13"/>
      <c r="BX169" s="20">
        <v>2020.0</v>
      </c>
      <c r="BY169" s="13">
        <f t="shared" si="143"/>
        <v>118</v>
      </c>
      <c r="BZ169" s="20" t="str">
        <f t="shared" si="144"/>
        <v/>
      </c>
      <c r="CA169" s="20">
        <f t="shared" si="142"/>
        <v>142</v>
      </c>
      <c r="CB169" s="13">
        <f t="shared" si="145"/>
        <v>34</v>
      </c>
      <c r="CC169" s="13">
        <f t="shared" si="146"/>
        <v>40</v>
      </c>
      <c r="CD169" s="13">
        <f t="shared" si="147"/>
        <v>30</v>
      </c>
      <c r="CE169" s="13">
        <f t="shared" si="148"/>
        <v>8</v>
      </c>
      <c r="CF169" s="13">
        <f t="shared" si="149"/>
        <v>6</v>
      </c>
      <c r="CG169" s="13">
        <f t="shared" si="150"/>
        <v>0</v>
      </c>
      <c r="CH169" s="13">
        <f t="shared" si="151"/>
        <v>0</v>
      </c>
      <c r="CI169" s="13">
        <f t="shared" si="152"/>
        <v>0</v>
      </c>
      <c r="CJ169" s="13">
        <f t="shared" si="153"/>
        <v>0</v>
      </c>
      <c r="CK169" s="13">
        <f t="shared" si="154"/>
        <v>0</v>
      </c>
      <c r="CM169" s="20">
        <f t="shared" si="155"/>
        <v>0</v>
      </c>
      <c r="CN169" s="20">
        <f t="shared" si="156"/>
        <v>1</v>
      </c>
      <c r="CO169" s="20">
        <f t="shared" si="157"/>
        <v>0</v>
      </c>
      <c r="CP169" s="20">
        <f t="shared" si="158"/>
        <v>0</v>
      </c>
      <c r="CQ169" s="20">
        <f t="shared" si="159"/>
        <v>0</v>
      </c>
      <c r="CR169" s="20">
        <f t="shared" si="160"/>
        <v>0</v>
      </c>
      <c r="CS169" s="20">
        <f t="shared" si="161"/>
        <v>0</v>
      </c>
      <c r="CT169" s="20">
        <f t="shared" si="162"/>
        <v>0</v>
      </c>
      <c r="CU169" s="20">
        <f t="shared" si="163"/>
        <v>0</v>
      </c>
      <c r="CV169" s="20">
        <f t="shared" si="164"/>
        <v>0</v>
      </c>
    </row>
    <row r="170" ht="12.75" customHeight="1">
      <c r="A170" s="13">
        <v>143.0</v>
      </c>
      <c r="B170" s="13">
        <v>2020.0</v>
      </c>
      <c r="C170" s="13">
        <v>6.3</v>
      </c>
      <c r="D170" s="13">
        <v>5.1</v>
      </c>
      <c r="E170" s="13">
        <v>5.1</v>
      </c>
      <c r="F170" s="13">
        <v>5.5</v>
      </c>
      <c r="G170" s="13">
        <v>5.8</v>
      </c>
      <c r="H170" s="13">
        <v>5.1</v>
      </c>
      <c r="I170" s="13">
        <v>7.0</v>
      </c>
      <c r="J170" s="13">
        <v>5.2</v>
      </c>
      <c r="K170" s="13">
        <v>4.4</v>
      </c>
      <c r="L170" s="13">
        <v>5.4</v>
      </c>
      <c r="M170" s="13">
        <v>4.1</v>
      </c>
      <c r="N170" s="13">
        <v>5.3</v>
      </c>
      <c r="O170" s="13">
        <v>5.3</v>
      </c>
      <c r="P170" s="13">
        <v>6.5</v>
      </c>
      <c r="Q170" s="13">
        <v>6.2</v>
      </c>
      <c r="R170" s="13">
        <v>5.8</v>
      </c>
      <c r="S170" s="13">
        <v>4.5</v>
      </c>
      <c r="T170" s="13">
        <v>5.1</v>
      </c>
      <c r="U170" s="13">
        <v>6.3</v>
      </c>
      <c r="V170" s="13">
        <v>4.5</v>
      </c>
      <c r="W170" s="13">
        <v>6.6</v>
      </c>
      <c r="X170" s="13">
        <v>5.9</v>
      </c>
      <c r="Y170" s="13">
        <v>5.4</v>
      </c>
      <c r="Z170" s="13"/>
      <c r="AA170" s="13">
        <v>5.5</v>
      </c>
      <c r="AB170" s="13">
        <v>5.9</v>
      </c>
      <c r="AC170" s="13">
        <v>4.9</v>
      </c>
      <c r="AD170" s="13">
        <v>5.4</v>
      </c>
      <c r="AE170" s="13">
        <v>6.5</v>
      </c>
      <c r="AF170" s="13">
        <v>6.6</v>
      </c>
      <c r="AG170" s="13"/>
      <c r="AH170" s="13">
        <v>4.2</v>
      </c>
      <c r="AI170" s="13">
        <v>4.9</v>
      </c>
      <c r="AJ170" s="13">
        <v>5.6</v>
      </c>
      <c r="AK170" s="13">
        <v>4.3</v>
      </c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>
        <v>5.8</v>
      </c>
      <c r="BQ170" s="13">
        <v>5.8</v>
      </c>
      <c r="BR170" s="13">
        <v>4.5</v>
      </c>
      <c r="BS170" s="13">
        <v>5.7</v>
      </c>
      <c r="BT170" s="13"/>
      <c r="BU170" s="13"/>
      <c r="BV170" s="13"/>
      <c r="BX170" s="20">
        <v>2020.0</v>
      </c>
      <c r="BY170" s="13">
        <f t="shared" si="143"/>
        <v>182</v>
      </c>
      <c r="BZ170" s="20" t="str">
        <f t="shared" si="144"/>
        <v/>
      </c>
      <c r="CA170" s="20">
        <f t="shared" si="142"/>
        <v>143</v>
      </c>
      <c r="CB170" s="13">
        <f t="shared" si="145"/>
        <v>38</v>
      </c>
      <c r="CC170" s="13">
        <f t="shared" si="146"/>
        <v>40</v>
      </c>
      <c r="CD170" s="13">
        <f t="shared" si="147"/>
        <v>40</v>
      </c>
      <c r="CE170" s="13">
        <f t="shared" si="148"/>
        <v>34</v>
      </c>
      <c r="CF170" s="13">
        <f t="shared" si="149"/>
        <v>30</v>
      </c>
      <c r="CG170" s="13">
        <f t="shared" si="150"/>
        <v>0</v>
      </c>
      <c r="CH170" s="13">
        <f t="shared" si="151"/>
        <v>0</v>
      </c>
      <c r="CI170" s="13">
        <f t="shared" si="152"/>
        <v>0</v>
      </c>
      <c r="CJ170" s="13">
        <f t="shared" si="153"/>
        <v>0</v>
      </c>
      <c r="CK170" s="13">
        <f t="shared" si="154"/>
        <v>0</v>
      </c>
      <c r="CM170" s="20">
        <f t="shared" si="155"/>
        <v>1</v>
      </c>
      <c r="CN170" s="20">
        <f t="shared" si="156"/>
        <v>1</v>
      </c>
      <c r="CO170" s="20">
        <f t="shared" si="157"/>
        <v>1</v>
      </c>
      <c r="CP170" s="20">
        <f t="shared" si="158"/>
        <v>0</v>
      </c>
      <c r="CQ170" s="20">
        <f t="shared" si="159"/>
        <v>0</v>
      </c>
      <c r="CR170" s="20">
        <f t="shared" si="160"/>
        <v>0</v>
      </c>
      <c r="CS170" s="20">
        <f t="shared" si="161"/>
        <v>0</v>
      </c>
      <c r="CT170" s="20">
        <f t="shared" si="162"/>
        <v>0</v>
      </c>
      <c r="CU170" s="20">
        <f t="shared" si="163"/>
        <v>0</v>
      </c>
      <c r="CV170" s="20">
        <f t="shared" si="164"/>
        <v>0</v>
      </c>
    </row>
    <row r="171" ht="12.75" customHeight="1">
      <c r="A171" s="13">
        <v>144.0</v>
      </c>
      <c r="B171" s="13">
        <v>2020.0</v>
      </c>
      <c r="C171" s="13">
        <v>6.5</v>
      </c>
      <c r="D171" s="13">
        <v>5.5</v>
      </c>
      <c r="E171" s="13">
        <v>5.4</v>
      </c>
      <c r="F171" s="13">
        <v>5.2</v>
      </c>
      <c r="G171" s="13">
        <v>6.6</v>
      </c>
      <c r="H171" s="13">
        <v>4.2</v>
      </c>
      <c r="I171" s="13">
        <v>6.3</v>
      </c>
      <c r="J171" s="13">
        <v>5.2</v>
      </c>
      <c r="K171" s="13">
        <v>4.3</v>
      </c>
      <c r="L171" s="13">
        <v>5.0</v>
      </c>
      <c r="M171" s="13">
        <v>4.6</v>
      </c>
      <c r="N171" s="13">
        <v>5.2</v>
      </c>
      <c r="O171" s="13">
        <v>4.3</v>
      </c>
      <c r="P171" s="13">
        <v>6.3</v>
      </c>
      <c r="Q171" s="13">
        <v>5.0</v>
      </c>
      <c r="R171" s="13"/>
      <c r="S171" s="13">
        <v>4.7</v>
      </c>
      <c r="T171" s="13"/>
      <c r="U171" s="13"/>
      <c r="V171" s="13">
        <v>5.0</v>
      </c>
      <c r="W171" s="13">
        <v>5.7</v>
      </c>
      <c r="X171" s="13">
        <v>5.0</v>
      </c>
      <c r="Y171" s="13"/>
      <c r="Z171" s="13"/>
      <c r="AA171" s="13"/>
      <c r="AB171" s="13"/>
      <c r="AC171" s="13"/>
      <c r="AD171" s="13">
        <v>5.0</v>
      </c>
      <c r="AE171" s="13">
        <v>5.8</v>
      </c>
      <c r="AF171" s="13">
        <v>6.1</v>
      </c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X171" s="20">
        <v>2020.0</v>
      </c>
      <c r="BY171" s="13">
        <f t="shared" si="143"/>
        <v>102</v>
      </c>
      <c r="BZ171" s="20" t="str">
        <f t="shared" si="144"/>
        <v/>
      </c>
      <c r="CA171" s="20">
        <f t="shared" si="142"/>
        <v>144</v>
      </c>
      <c r="CB171" s="13">
        <f t="shared" si="145"/>
        <v>34</v>
      </c>
      <c r="CC171" s="13">
        <f t="shared" si="146"/>
        <v>36</v>
      </c>
      <c r="CD171" s="13">
        <f t="shared" si="147"/>
        <v>18</v>
      </c>
      <c r="CE171" s="13">
        <f t="shared" si="148"/>
        <v>6</v>
      </c>
      <c r="CF171" s="13">
        <f t="shared" si="149"/>
        <v>8</v>
      </c>
      <c r="CG171" s="13">
        <f t="shared" si="150"/>
        <v>0</v>
      </c>
      <c r="CH171" s="13">
        <f t="shared" si="151"/>
        <v>0</v>
      </c>
      <c r="CI171" s="13">
        <f t="shared" si="152"/>
        <v>0</v>
      </c>
      <c r="CJ171" s="13">
        <f t="shared" si="153"/>
        <v>0</v>
      </c>
      <c r="CK171" s="13">
        <f t="shared" si="154"/>
        <v>0</v>
      </c>
      <c r="CM171" s="20">
        <f t="shared" si="155"/>
        <v>0</v>
      </c>
      <c r="CN171" s="20">
        <f t="shared" si="156"/>
        <v>0</v>
      </c>
      <c r="CO171" s="20">
        <f t="shared" si="157"/>
        <v>0</v>
      </c>
      <c r="CP171" s="20">
        <f t="shared" si="158"/>
        <v>0</v>
      </c>
      <c r="CQ171" s="20">
        <f t="shared" si="159"/>
        <v>0</v>
      </c>
      <c r="CR171" s="20">
        <f t="shared" si="160"/>
        <v>0</v>
      </c>
      <c r="CS171" s="20">
        <f t="shared" si="161"/>
        <v>0</v>
      </c>
      <c r="CT171" s="20">
        <f t="shared" si="162"/>
        <v>0</v>
      </c>
      <c r="CU171" s="20">
        <f t="shared" si="163"/>
        <v>0</v>
      </c>
      <c r="CV171" s="20">
        <f t="shared" si="164"/>
        <v>0</v>
      </c>
    </row>
    <row r="172" ht="12.75" customHeight="1">
      <c r="A172" s="13">
        <v>145.0</v>
      </c>
      <c r="B172" s="13">
        <v>2020.0</v>
      </c>
      <c r="C172" s="13">
        <v>6.1</v>
      </c>
      <c r="D172" s="13">
        <v>5.1</v>
      </c>
      <c r="E172" s="13">
        <v>4.9</v>
      </c>
      <c r="F172" s="13">
        <v>5.1</v>
      </c>
      <c r="G172" s="13">
        <v>6.3</v>
      </c>
      <c r="H172" s="13">
        <v>4.5</v>
      </c>
      <c r="I172" s="13"/>
      <c r="J172" s="13"/>
      <c r="K172" s="13">
        <v>5.1</v>
      </c>
      <c r="L172" s="13">
        <v>5.2</v>
      </c>
      <c r="M172" s="13">
        <v>5.0</v>
      </c>
      <c r="N172" s="13">
        <v>5.2</v>
      </c>
      <c r="O172" s="13">
        <v>6.1</v>
      </c>
      <c r="P172" s="13">
        <v>4.8</v>
      </c>
      <c r="Q172" s="13">
        <v>4.2</v>
      </c>
      <c r="R172" s="13">
        <v>3.5</v>
      </c>
      <c r="S172" s="13">
        <v>4.7</v>
      </c>
      <c r="T172" s="13">
        <v>3.5</v>
      </c>
      <c r="U172" s="13">
        <v>4.7</v>
      </c>
      <c r="V172" s="13">
        <v>3.0</v>
      </c>
      <c r="W172" s="13">
        <v>5.9</v>
      </c>
      <c r="X172" s="13">
        <v>6.3</v>
      </c>
      <c r="Y172" s="13"/>
      <c r="Z172" s="13"/>
      <c r="AA172" s="13"/>
      <c r="AB172" s="13">
        <v>5.3</v>
      </c>
      <c r="AC172" s="13"/>
      <c r="AD172" s="13">
        <v>4.8</v>
      </c>
      <c r="AE172" s="13">
        <v>5.1</v>
      </c>
      <c r="AF172" s="13"/>
      <c r="AG172" s="13"/>
      <c r="AH172" s="13">
        <v>2.3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>
        <v>5.6</v>
      </c>
      <c r="BS172" s="13">
        <v>5.7</v>
      </c>
      <c r="BT172" s="13"/>
      <c r="BU172" s="13"/>
      <c r="BV172" s="13"/>
      <c r="BX172" s="20">
        <v>2020.0</v>
      </c>
      <c r="BY172" s="13">
        <f t="shared" si="143"/>
        <v>106</v>
      </c>
      <c r="BZ172" s="20" t="str">
        <f t="shared" si="144"/>
        <v/>
      </c>
      <c r="CA172" s="20">
        <f t="shared" si="142"/>
        <v>145</v>
      </c>
      <c r="CB172" s="13">
        <f t="shared" si="145"/>
        <v>32</v>
      </c>
      <c r="CC172" s="13">
        <f t="shared" si="146"/>
        <v>32</v>
      </c>
      <c r="CD172" s="13">
        <f t="shared" si="147"/>
        <v>22</v>
      </c>
      <c r="CE172" s="13">
        <f t="shared" si="148"/>
        <v>16</v>
      </c>
      <c r="CF172" s="13">
        <f t="shared" si="149"/>
        <v>4</v>
      </c>
      <c r="CG172" s="13">
        <f t="shared" si="150"/>
        <v>0</v>
      </c>
      <c r="CH172" s="13">
        <f t="shared" si="151"/>
        <v>0</v>
      </c>
      <c r="CI172" s="13">
        <f t="shared" si="152"/>
        <v>0</v>
      </c>
      <c r="CJ172" s="13">
        <f t="shared" si="153"/>
        <v>0</v>
      </c>
      <c r="CK172" s="13">
        <f t="shared" si="154"/>
        <v>0</v>
      </c>
      <c r="CM172" s="20">
        <f t="shared" si="155"/>
        <v>0</v>
      </c>
      <c r="CN172" s="20">
        <f t="shared" si="156"/>
        <v>0</v>
      </c>
      <c r="CO172" s="20">
        <f t="shared" si="157"/>
        <v>0</v>
      </c>
      <c r="CP172" s="20">
        <f t="shared" si="158"/>
        <v>0</v>
      </c>
      <c r="CQ172" s="20">
        <f t="shared" si="159"/>
        <v>0</v>
      </c>
      <c r="CR172" s="20">
        <f t="shared" si="160"/>
        <v>0</v>
      </c>
      <c r="CS172" s="20">
        <f t="shared" si="161"/>
        <v>0</v>
      </c>
      <c r="CT172" s="20">
        <f t="shared" si="162"/>
        <v>0</v>
      </c>
      <c r="CU172" s="20">
        <f t="shared" si="163"/>
        <v>0</v>
      </c>
      <c r="CV172" s="20">
        <f t="shared" si="164"/>
        <v>0</v>
      </c>
    </row>
    <row r="173" ht="12.75" customHeight="1">
      <c r="A173" s="13">
        <v>146.0</v>
      </c>
      <c r="B173" s="13">
        <v>2020.0</v>
      </c>
      <c r="C173" s="13">
        <v>6.2</v>
      </c>
      <c r="D173" s="13">
        <v>4.8</v>
      </c>
      <c r="E173" s="13">
        <v>5.1</v>
      </c>
      <c r="F173" s="13">
        <v>5.0</v>
      </c>
      <c r="G173" s="13">
        <v>5.3</v>
      </c>
      <c r="H173" s="13">
        <v>6.0</v>
      </c>
      <c r="I173" s="13">
        <v>6.0</v>
      </c>
      <c r="J173" s="13"/>
      <c r="K173" s="13">
        <v>4.6</v>
      </c>
      <c r="L173" s="13">
        <v>4.2</v>
      </c>
      <c r="M173" s="13">
        <v>4.9</v>
      </c>
      <c r="N173" s="13">
        <v>5.5</v>
      </c>
      <c r="O173" s="13">
        <v>6.4</v>
      </c>
      <c r="P173" s="13">
        <v>5.7</v>
      </c>
      <c r="Q173" s="13"/>
      <c r="R173" s="13">
        <v>3.5</v>
      </c>
      <c r="S173" s="13">
        <v>4.7</v>
      </c>
      <c r="T173" s="13">
        <v>3.5</v>
      </c>
      <c r="U173" s="13">
        <v>4.5</v>
      </c>
      <c r="V173" s="13">
        <v>3.1</v>
      </c>
      <c r="W173" s="13">
        <v>6.3</v>
      </c>
      <c r="X173" s="13">
        <v>6.6</v>
      </c>
      <c r="Y173" s="13"/>
      <c r="Z173" s="13"/>
      <c r="AA173" s="13"/>
      <c r="AB173" s="13">
        <v>5.8</v>
      </c>
      <c r="AC173" s="13"/>
      <c r="AD173" s="13">
        <v>4.8</v>
      </c>
      <c r="AE173" s="13"/>
      <c r="AF173" s="13"/>
      <c r="AG173" s="13"/>
      <c r="AH173" s="13">
        <v>2.1</v>
      </c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>
        <v>5.7</v>
      </c>
      <c r="BQ173" s="13">
        <v>5.8</v>
      </c>
      <c r="BR173" s="13">
        <v>4.2</v>
      </c>
      <c r="BS173" s="13"/>
      <c r="BT173" s="13"/>
      <c r="BU173" s="13"/>
      <c r="BV173" s="13"/>
      <c r="BX173" s="20">
        <v>2020.0</v>
      </c>
      <c r="BY173" s="13">
        <f t="shared" si="143"/>
        <v>104</v>
      </c>
      <c r="BZ173" s="20" t="str">
        <f t="shared" si="144"/>
        <v/>
      </c>
      <c r="CA173" s="20">
        <f t="shared" si="142"/>
        <v>146</v>
      </c>
      <c r="CB173" s="13">
        <f t="shared" si="145"/>
        <v>38</v>
      </c>
      <c r="CC173" s="13">
        <f t="shared" si="146"/>
        <v>36</v>
      </c>
      <c r="CD173" s="13">
        <f t="shared" si="147"/>
        <v>18</v>
      </c>
      <c r="CE173" s="13">
        <f t="shared" si="148"/>
        <v>12</v>
      </c>
      <c r="CF173" s="13">
        <f t="shared" si="149"/>
        <v>0</v>
      </c>
      <c r="CG173" s="13">
        <f t="shared" si="150"/>
        <v>0</v>
      </c>
      <c r="CH173" s="13">
        <f t="shared" si="151"/>
        <v>0</v>
      </c>
      <c r="CI173" s="13">
        <f t="shared" si="152"/>
        <v>0</v>
      </c>
      <c r="CJ173" s="13">
        <f t="shared" si="153"/>
        <v>0</v>
      </c>
      <c r="CK173" s="13">
        <f t="shared" si="154"/>
        <v>0</v>
      </c>
      <c r="CM173" s="20">
        <f t="shared" si="155"/>
        <v>1</v>
      </c>
      <c r="CN173" s="20">
        <f t="shared" si="156"/>
        <v>0</v>
      </c>
      <c r="CO173" s="20">
        <f t="shared" si="157"/>
        <v>0</v>
      </c>
      <c r="CP173" s="20">
        <f t="shared" si="158"/>
        <v>0</v>
      </c>
      <c r="CQ173" s="20">
        <f t="shared" si="159"/>
        <v>0</v>
      </c>
      <c r="CR173" s="20">
        <f t="shared" si="160"/>
        <v>0</v>
      </c>
      <c r="CS173" s="20">
        <f t="shared" si="161"/>
        <v>0</v>
      </c>
      <c r="CT173" s="20">
        <f t="shared" si="162"/>
        <v>0</v>
      </c>
      <c r="CU173" s="20">
        <f t="shared" si="163"/>
        <v>0</v>
      </c>
      <c r="CV173" s="20">
        <f t="shared" si="164"/>
        <v>0</v>
      </c>
    </row>
    <row r="174" ht="12.75" customHeight="1">
      <c r="A174" s="13">
        <v>147.0</v>
      </c>
      <c r="B174" s="13">
        <v>2020.0</v>
      </c>
      <c r="C174" s="13">
        <v>6.4</v>
      </c>
      <c r="D174" s="13">
        <v>5.0</v>
      </c>
      <c r="E174" s="13">
        <v>4.1</v>
      </c>
      <c r="F174" s="13">
        <v>5.2</v>
      </c>
      <c r="G174" s="13">
        <v>4.6</v>
      </c>
      <c r="H174" s="13">
        <v>5.5</v>
      </c>
      <c r="I174" s="13">
        <v>6.7</v>
      </c>
      <c r="J174" s="13">
        <v>5.6</v>
      </c>
      <c r="K174" s="13">
        <v>4.9</v>
      </c>
      <c r="L174" s="13">
        <v>4.5</v>
      </c>
      <c r="M174" s="13">
        <v>4.6</v>
      </c>
      <c r="N174" s="13">
        <v>5.7</v>
      </c>
      <c r="O174" s="13">
        <v>5.3</v>
      </c>
      <c r="P174" s="13">
        <v>5.7</v>
      </c>
      <c r="Q174" s="13">
        <v>6.0</v>
      </c>
      <c r="R174" s="13">
        <v>3.1</v>
      </c>
      <c r="S174" s="13">
        <v>4.9</v>
      </c>
      <c r="T174" s="13">
        <v>3.5</v>
      </c>
      <c r="U174" s="13">
        <v>4.4</v>
      </c>
      <c r="V174" s="13">
        <v>5.3</v>
      </c>
      <c r="W174" s="13">
        <v>5.8</v>
      </c>
      <c r="X174" s="13">
        <v>6.0</v>
      </c>
      <c r="Y174" s="13"/>
      <c r="Z174" s="13"/>
      <c r="AA174" s="13"/>
      <c r="AB174" s="13">
        <v>4.8</v>
      </c>
      <c r="AC174" s="13"/>
      <c r="AD174" s="13">
        <v>2.7</v>
      </c>
      <c r="AE174" s="13"/>
      <c r="AF174" s="13">
        <v>6.7</v>
      </c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X174" s="20">
        <v>2020.0</v>
      </c>
      <c r="BY174" s="13">
        <f t="shared" si="143"/>
        <v>108</v>
      </c>
      <c r="BZ174" s="20" t="str">
        <f t="shared" si="144"/>
        <v/>
      </c>
      <c r="CA174" s="20">
        <f t="shared" si="142"/>
        <v>147</v>
      </c>
      <c r="CB174" s="13">
        <f t="shared" si="145"/>
        <v>34</v>
      </c>
      <c r="CC174" s="13">
        <f t="shared" si="146"/>
        <v>36</v>
      </c>
      <c r="CD174" s="13">
        <f t="shared" si="147"/>
        <v>24</v>
      </c>
      <c r="CE174" s="13">
        <f t="shared" si="148"/>
        <v>10</v>
      </c>
      <c r="CF174" s="13">
        <f t="shared" si="149"/>
        <v>4</v>
      </c>
      <c r="CG174" s="13">
        <f t="shared" si="150"/>
        <v>0</v>
      </c>
      <c r="CH174" s="13">
        <f t="shared" si="151"/>
        <v>0</v>
      </c>
      <c r="CI174" s="13">
        <f t="shared" si="152"/>
        <v>0</v>
      </c>
      <c r="CJ174" s="13">
        <f t="shared" si="153"/>
        <v>0</v>
      </c>
      <c r="CK174" s="13">
        <f t="shared" si="154"/>
        <v>0</v>
      </c>
      <c r="CM174" s="20">
        <f t="shared" si="155"/>
        <v>0</v>
      </c>
      <c r="CN174" s="20">
        <f t="shared" si="156"/>
        <v>0</v>
      </c>
      <c r="CO174" s="20">
        <f t="shared" si="157"/>
        <v>0</v>
      </c>
      <c r="CP174" s="20">
        <f t="shared" si="158"/>
        <v>0</v>
      </c>
      <c r="CQ174" s="20">
        <f t="shared" si="159"/>
        <v>0</v>
      </c>
      <c r="CR174" s="20">
        <f t="shared" si="160"/>
        <v>0</v>
      </c>
      <c r="CS174" s="20">
        <f t="shared" si="161"/>
        <v>0</v>
      </c>
      <c r="CT174" s="20">
        <f t="shared" si="162"/>
        <v>0</v>
      </c>
      <c r="CU174" s="20">
        <f t="shared" si="163"/>
        <v>0</v>
      </c>
      <c r="CV174" s="20">
        <f t="shared" si="164"/>
        <v>0</v>
      </c>
    </row>
    <row r="175" ht="12.75" customHeight="1">
      <c r="A175" s="13">
        <v>148.0</v>
      </c>
      <c r="B175" s="13">
        <v>2020.0</v>
      </c>
      <c r="C175" s="13">
        <v>6.9</v>
      </c>
      <c r="D175" s="13">
        <v>5.7</v>
      </c>
      <c r="E175" s="13">
        <v>4.9</v>
      </c>
      <c r="F175" s="13">
        <v>4.7</v>
      </c>
      <c r="G175" s="13">
        <v>4.6</v>
      </c>
      <c r="H175" s="13">
        <v>6.7</v>
      </c>
      <c r="I175" s="13">
        <v>6.7</v>
      </c>
      <c r="J175" s="13"/>
      <c r="K175" s="13">
        <v>4.6</v>
      </c>
      <c r="L175" s="13">
        <v>5.2</v>
      </c>
      <c r="M175" s="13">
        <v>4.3</v>
      </c>
      <c r="N175" s="13">
        <v>5.4</v>
      </c>
      <c r="O175" s="13">
        <v>6.3</v>
      </c>
      <c r="P175" s="13">
        <v>6.8</v>
      </c>
      <c r="Q175" s="13">
        <v>6.4</v>
      </c>
      <c r="R175" s="13">
        <v>5.5</v>
      </c>
      <c r="S175" s="13">
        <v>4.6</v>
      </c>
      <c r="T175" s="13">
        <v>5.2</v>
      </c>
      <c r="U175" s="13">
        <v>5.9</v>
      </c>
      <c r="V175" s="13"/>
      <c r="W175" s="13">
        <v>5.7</v>
      </c>
      <c r="X175" s="13">
        <v>5.8</v>
      </c>
      <c r="Y175" s="13">
        <v>5.1</v>
      </c>
      <c r="Z175" s="13">
        <v>5.6</v>
      </c>
      <c r="AA175" s="13">
        <v>5.5</v>
      </c>
      <c r="AB175" s="13">
        <v>5.4</v>
      </c>
      <c r="AC175" s="13">
        <v>5.2</v>
      </c>
      <c r="AD175" s="13">
        <v>4.9</v>
      </c>
      <c r="AE175" s="13">
        <v>6.2</v>
      </c>
      <c r="AF175" s="13">
        <v>6.4</v>
      </c>
      <c r="AG175" s="13">
        <v>5.9</v>
      </c>
      <c r="AH175" s="13">
        <v>6.0</v>
      </c>
      <c r="AI175" s="13">
        <v>5.7</v>
      </c>
      <c r="AJ175" s="13">
        <v>6.4</v>
      </c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>
        <v>5.2</v>
      </c>
      <c r="BR175" s="13">
        <v>5.5</v>
      </c>
      <c r="BS175" s="13">
        <v>4.8</v>
      </c>
      <c r="BT175" s="13" t="s">
        <v>180</v>
      </c>
      <c r="BU175" s="13"/>
      <c r="BV175" s="13" t="s">
        <v>179</v>
      </c>
      <c r="BX175" s="20">
        <v>2020.0</v>
      </c>
      <c r="BY175" s="13">
        <f t="shared" si="143"/>
        <v>184</v>
      </c>
      <c r="BZ175" s="20" t="str">
        <f t="shared" si="144"/>
        <v/>
      </c>
      <c r="CA175" s="20">
        <f t="shared" si="142"/>
        <v>148</v>
      </c>
      <c r="CB175" s="13">
        <f t="shared" si="145"/>
        <v>34</v>
      </c>
      <c r="CC175" s="13">
        <f t="shared" si="146"/>
        <v>36</v>
      </c>
      <c r="CD175" s="13">
        <f t="shared" si="147"/>
        <v>34</v>
      </c>
      <c r="CE175" s="13">
        <f t="shared" si="148"/>
        <v>40</v>
      </c>
      <c r="CF175" s="13">
        <f t="shared" si="149"/>
        <v>32</v>
      </c>
      <c r="CG175" s="13">
        <f t="shared" si="150"/>
        <v>0</v>
      </c>
      <c r="CH175" s="13">
        <f t="shared" si="151"/>
        <v>0</v>
      </c>
      <c r="CI175" s="13">
        <f t="shared" si="152"/>
        <v>4</v>
      </c>
      <c r="CJ175" s="13">
        <f t="shared" si="153"/>
        <v>0</v>
      </c>
      <c r="CK175" s="13">
        <f t="shared" si="154"/>
        <v>4</v>
      </c>
      <c r="CM175" s="20">
        <f t="shared" si="155"/>
        <v>0</v>
      </c>
      <c r="CN175" s="20">
        <f t="shared" si="156"/>
        <v>0</v>
      </c>
      <c r="CO175" s="20">
        <f t="shared" si="157"/>
        <v>0</v>
      </c>
      <c r="CP175" s="20">
        <f t="shared" si="158"/>
        <v>1</v>
      </c>
      <c r="CQ175" s="20">
        <f t="shared" si="159"/>
        <v>0</v>
      </c>
      <c r="CR175" s="20">
        <f t="shared" si="160"/>
        <v>0</v>
      </c>
      <c r="CS175" s="20">
        <f t="shared" si="161"/>
        <v>0</v>
      </c>
      <c r="CT175" s="20">
        <f t="shared" si="162"/>
        <v>0</v>
      </c>
      <c r="CU175" s="20">
        <f t="shared" si="163"/>
        <v>0</v>
      </c>
      <c r="CV175" s="20">
        <f t="shared" si="164"/>
        <v>0</v>
      </c>
    </row>
    <row r="176" ht="12.75" customHeight="1">
      <c r="A176" s="13">
        <v>149.0</v>
      </c>
      <c r="B176" s="13">
        <v>2020.0</v>
      </c>
      <c r="C176" s="13">
        <v>6.3</v>
      </c>
      <c r="D176" s="13">
        <v>5.3</v>
      </c>
      <c r="E176" s="13">
        <v>5.5</v>
      </c>
      <c r="F176" s="13">
        <v>5.5</v>
      </c>
      <c r="G176" s="13">
        <v>4.5</v>
      </c>
      <c r="H176" s="13">
        <v>6.4</v>
      </c>
      <c r="I176" s="13">
        <v>7.0</v>
      </c>
      <c r="J176" s="13">
        <v>6.0</v>
      </c>
      <c r="K176" s="13">
        <v>4.6</v>
      </c>
      <c r="L176" s="13">
        <v>5.1</v>
      </c>
      <c r="M176" s="13">
        <v>5.7</v>
      </c>
      <c r="N176" s="13">
        <v>5.5</v>
      </c>
      <c r="O176" s="13">
        <v>5.9</v>
      </c>
      <c r="P176" s="13">
        <v>6.2</v>
      </c>
      <c r="Q176" s="13">
        <v>5.7</v>
      </c>
      <c r="R176" s="13">
        <v>4.2</v>
      </c>
      <c r="S176" s="13">
        <v>5.4</v>
      </c>
      <c r="T176" s="13">
        <v>4.8</v>
      </c>
      <c r="U176" s="13">
        <v>6.4</v>
      </c>
      <c r="V176" s="13">
        <v>3.7</v>
      </c>
      <c r="W176" s="13">
        <v>5.8</v>
      </c>
      <c r="X176" s="13">
        <v>6.9</v>
      </c>
      <c r="Y176" s="13">
        <v>5.0</v>
      </c>
      <c r="Z176" s="13">
        <v>5.2</v>
      </c>
      <c r="AA176" s="13">
        <v>6.1</v>
      </c>
      <c r="AB176" s="13">
        <v>6.1</v>
      </c>
      <c r="AC176" s="13">
        <v>3.8</v>
      </c>
      <c r="AD176" s="13">
        <v>5.6</v>
      </c>
      <c r="AE176" s="13">
        <v>6.5</v>
      </c>
      <c r="AF176" s="13">
        <v>6.9</v>
      </c>
      <c r="AG176" s="13"/>
      <c r="AH176" s="13">
        <v>4.5</v>
      </c>
      <c r="AI176" s="13"/>
      <c r="AJ176" s="13">
        <v>4.0</v>
      </c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>
        <v>6.4</v>
      </c>
      <c r="BQ176" s="13">
        <v>6.7</v>
      </c>
      <c r="BR176" s="13">
        <v>5.5</v>
      </c>
      <c r="BS176" s="13">
        <v>5.1</v>
      </c>
      <c r="BT176" s="13" t="s">
        <v>172</v>
      </c>
      <c r="BU176" s="13"/>
      <c r="BV176" s="13"/>
      <c r="BX176" s="20">
        <v>2020.0</v>
      </c>
      <c r="BY176" s="13">
        <f t="shared" si="143"/>
        <v>170</v>
      </c>
      <c r="BZ176" s="20" t="str">
        <f t="shared" si="144"/>
        <v/>
      </c>
      <c r="CA176" s="20">
        <f t="shared" si="142"/>
        <v>149</v>
      </c>
      <c r="CB176" s="13">
        <f t="shared" si="145"/>
        <v>38</v>
      </c>
      <c r="CC176" s="13">
        <f t="shared" si="146"/>
        <v>40</v>
      </c>
      <c r="CD176" s="13">
        <f t="shared" si="147"/>
        <v>34</v>
      </c>
      <c r="CE176" s="13">
        <f t="shared" si="148"/>
        <v>34</v>
      </c>
      <c r="CF176" s="13">
        <f t="shared" si="149"/>
        <v>20</v>
      </c>
      <c r="CG176" s="13">
        <f t="shared" si="150"/>
        <v>0</v>
      </c>
      <c r="CH176" s="13">
        <f t="shared" si="151"/>
        <v>0</v>
      </c>
      <c r="CI176" s="13">
        <f t="shared" si="152"/>
        <v>4</v>
      </c>
      <c r="CJ176" s="13">
        <f t="shared" si="153"/>
        <v>0</v>
      </c>
      <c r="CK176" s="13">
        <f t="shared" si="154"/>
        <v>0</v>
      </c>
      <c r="CM176" s="20">
        <f t="shared" si="155"/>
        <v>1</v>
      </c>
      <c r="CN176" s="20">
        <f t="shared" si="156"/>
        <v>1</v>
      </c>
      <c r="CO176" s="20">
        <f t="shared" si="157"/>
        <v>0</v>
      </c>
      <c r="CP176" s="20">
        <f t="shared" si="158"/>
        <v>0</v>
      </c>
      <c r="CQ176" s="20">
        <f t="shared" si="159"/>
        <v>0</v>
      </c>
      <c r="CR176" s="20">
        <f t="shared" si="160"/>
        <v>0</v>
      </c>
      <c r="CS176" s="20">
        <f t="shared" si="161"/>
        <v>0</v>
      </c>
      <c r="CT176" s="20">
        <f t="shared" si="162"/>
        <v>0</v>
      </c>
      <c r="CU176" s="20">
        <f t="shared" si="163"/>
        <v>0</v>
      </c>
      <c r="CV176" s="20">
        <f t="shared" si="164"/>
        <v>0</v>
      </c>
    </row>
    <row r="177" ht="12.75" customHeight="1">
      <c r="A177" s="13">
        <v>150.0</v>
      </c>
      <c r="B177" s="13">
        <v>2020.0</v>
      </c>
      <c r="C177" s="13">
        <v>5.7</v>
      </c>
      <c r="D177" s="13">
        <v>5.0</v>
      </c>
      <c r="E177" s="13">
        <v>5.0</v>
      </c>
      <c r="F177" s="13">
        <v>4.8</v>
      </c>
      <c r="G177" s="13">
        <v>4.7</v>
      </c>
      <c r="H177" s="13">
        <v>5.5</v>
      </c>
      <c r="I177" s="13">
        <v>6.3</v>
      </c>
      <c r="J177" s="13">
        <v>2.6</v>
      </c>
      <c r="K177" s="13">
        <v>4.9</v>
      </c>
      <c r="L177" s="13">
        <v>4.4</v>
      </c>
      <c r="M177" s="13">
        <v>5.3</v>
      </c>
      <c r="N177" s="13">
        <v>5.1</v>
      </c>
      <c r="O177" s="13">
        <v>4.8</v>
      </c>
      <c r="P177" s="13">
        <v>6.2</v>
      </c>
      <c r="Q177" s="13">
        <v>5.1</v>
      </c>
      <c r="R177" s="13">
        <v>3.5</v>
      </c>
      <c r="S177" s="13">
        <v>3.9</v>
      </c>
      <c r="T177" s="13">
        <v>4.8</v>
      </c>
      <c r="U177" s="13">
        <v>4.9</v>
      </c>
      <c r="V177" s="13">
        <v>4.9</v>
      </c>
      <c r="W177" s="13">
        <v>6.1</v>
      </c>
      <c r="X177" s="13">
        <v>6.2</v>
      </c>
      <c r="Y177" s="13"/>
      <c r="Z177" s="13"/>
      <c r="AA177" s="13">
        <v>4.0</v>
      </c>
      <c r="AB177" s="13">
        <v>4.0</v>
      </c>
      <c r="AC177" s="13"/>
      <c r="AD177" s="13">
        <v>4.3</v>
      </c>
      <c r="AE177" s="13"/>
      <c r="AF177" s="13"/>
      <c r="AG177" s="13"/>
      <c r="AH177" s="13"/>
      <c r="AI177" s="13"/>
      <c r="AJ177" s="13">
        <v>3.0</v>
      </c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>
        <v>5.9</v>
      </c>
      <c r="BQ177" s="13">
        <v>5.8</v>
      </c>
      <c r="BR177" s="13"/>
      <c r="BS177" s="13"/>
      <c r="BT177" s="13"/>
      <c r="BU177" s="13"/>
      <c r="BV177" s="13"/>
      <c r="BX177" s="20">
        <v>2020.0</v>
      </c>
      <c r="BY177" s="13">
        <f t="shared" si="143"/>
        <v>116</v>
      </c>
      <c r="BZ177" s="20" t="str">
        <f t="shared" si="144"/>
        <v/>
      </c>
      <c r="CA177" s="20">
        <f t="shared" si="142"/>
        <v>150</v>
      </c>
      <c r="CB177" s="13">
        <f t="shared" si="145"/>
        <v>38</v>
      </c>
      <c r="CC177" s="13">
        <f t="shared" si="146"/>
        <v>36</v>
      </c>
      <c r="CD177" s="13">
        <f t="shared" si="147"/>
        <v>24</v>
      </c>
      <c r="CE177" s="13">
        <f t="shared" si="148"/>
        <v>18</v>
      </c>
      <c r="CF177" s="13">
        <f t="shared" si="149"/>
        <v>0</v>
      </c>
      <c r="CG177" s="13">
        <f t="shared" si="150"/>
        <v>0</v>
      </c>
      <c r="CH177" s="13">
        <f t="shared" si="151"/>
        <v>0</v>
      </c>
      <c r="CI177" s="13">
        <f t="shared" si="152"/>
        <v>0</v>
      </c>
      <c r="CJ177" s="13">
        <f t="shared" si="153"/>
        <v>0</v>
      </c>
      <c r="CK177" s="13">
        <f t="shared" si="154"/>
        <v>0</v>
      </c>
      <c r="CM177" s="20">
        <f t="shared" si="155"/>
        <v>1</v>
      </c>
      <c r="CN177" s="20">
        <f t="shared" si="156"/>
        <v>0</v>
      </c>
      <c r="CO177" s="20">
        <f t="shared" si="157"/>
        <v>0</v>
      </c>
      <c r="CP177" s="20">
        <f t="shared" si="158"/>
        <v>0</v>
      </c>
      <c r="CQ177" s="20">
        <f t="shared" si="159"/>
        <v>0</v>
      </c>
      <c r="CR177" s="20">
        <f t="shared" si="160"/>
        <v>0</v>
      </c>
      <c r="CS177" s="20">
        <f t="shared" si="161"/>
        <v>0</v>
      </c>
      <c r="CT177" s="20">
        <f t="shared" si="162"/>
        <v>0</v>
      </c>
      <c r="CU177" s="20">
        <f t="shared" si="163"/>
        <v>0</v>
      </c>
      <c r="CV177" s="20">
        <f t="shared" si="164"/>
        <v>0</v>
      </c>
    </row>
    <row r="178" ht="12.75" customHeight="1">
      <c r="A178" s="13">
        <v>151.0</v>
      </c>
      <c r="B178" s="13">
        <v>2020.0</v>
      </c>
      <c r="C178" s="13">
        <v>5.8</v>
      </c>
      <c r="D178" s="13">
        <v>5.0</v>
      </c>
      <c r="E178" s="13">
        <v>5.2</v>
      </c>
      <c r="F178" s="13">
        <v>5.4</v>
      </c>
      <c r="G178" s="13">
        <v>4.6</v>
      </c>
      <c r="H178" s="13">
        <v>4.5</v>
      </c>
      <c r="I178" s="13">
        <v>7.0</v>
      </c>
      <c r="J178" s="13"/>
      <c r="K178" s="13">
        <v>4.2</v>
      </c>
      <c r="L178" s="13">
        <v>4.4</v>
      </c>
      <c r="M178" s="13">
        <v>5.1</v>
      </c>
      <c r="N178" s="13">
        <v>5.6</v>
      </c>
      <c r="O178" s="13">
        <v>4.0</v>
      </c>
      <c r="P178" s="13">
        <v>4.4</v>
      </c>
      <c r="Q178" s="13">
        <v>4.8</v>
      </c>
      <c r="R178" s="13">
        <v>5.8</v>
      </c>
      <c r="S178" s="13">
        <v>5.2</v>
      </c>
      <c r="T178" s="13">
        <v>5.4</v>
      </c>
      <c r="U178" s="13">
        <v>6.1</v>
      </c>
      <c r="V178" s="13">
        <v>4.5</v>
      </c>
      <c r="W178" s="13">
        <v>6.4</v>
      </c>
      <c r="X178" s="13">
        <v>6.7</v>
      </c>
      <c r="Y178" s="13">
        <v>5.1</v>
      </c>
      <c r="Z178" s="13">
        <v>5.3</v>
      </c>
      <c r="AA178" s="13">
        <v>6.3</v>
      </c>
      <c r="AB178" s="13">
        <v>6.4</v>
      </c>
      <c r="AC178" s="13">
        <v>4.7</v>
      </c>
      <c r="AD178" s="13">
        <v>5.6</v>
      </c>
      <c r="AE178" s="13">
        <v>6.5</v>
      </c>
      <c r="AF178" s="13">
        <v>6.5</v>
      </c>
      <c r="AG178" s="13">
        <v>5.9</v>
      </c>
      <c r="AH178" s="13">
        <v>5.8</v>
      </c>
      <c r="AI178" s="13">
        <v>6.3</v>
      </c>
      <c r="AJ178" s="13">
        <v>6.2</v>
      </c>
      <c r="AK178" s="13">
        <v>5.7</v>
      </c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>
        <v>6.1</v>
      </c>
      <c r="BT178" s="13" t="s">
        <v>184</v>
      </c>
      <c r="BU178" s="13"/>
      <c r="BV178" s="13"/>
      <c r="BX178" s="20">
        <v>2020.0</v>
      </c>
      <c r="BY178" s="13">
        <f t="shared" si="143"/>
        <v>182</v>
      </c>
      <c r="BZ178" s="20" t="str">
        <f t="shared" si="144"/>
        <v/>
      </c>
      <c r="CA178" s="20">
        <f t="shared" si="142"/>
        <v>151</v>
      </c>
      <c r="CB178" s="13">
        <f t="shared" si="145"/>
        <v>34</v>
      </c>
      <c r="CC178" s="13">
        <f t="shared" si="146"/>
        <v>32</v>
      </c>
      <c r="CD178" s="13">
        <f t="shared" si="147"/>
        <v>36</v>
      </c>
      <c r="CE178" s="13">
        <f t="shared" si="148"/>
        <v>40</v>
      </c>
      <c r="CF178" s="13">
        <f t="shared" si="149"/>
        <v>36</v>
      </c>
      <c r="CG178" s="13">
        <f t="shared" si="150"/>
        <v>0</v>
      </c>
      <c r="CH178" s="13">
        <f t="shared" si="151"/>
        <v>0</v>
      </c>
      <c r="CI178" s="13">
        <f t="shared" si="152"/>
        <v>4</v>
      </c>
      <c r="CJ178" s="13">
        <f t="shared" si="153"/>
        <v>0</v>
      </c>
      <c r="CK178" s="13">
        <f t="shared" si="154"/>
        <v>0</v>
      </c>
      <c r="CM178" s="20">
        <f t="shared" si="155"/>
        <v>0</v>
      </c>
      <c r="CN178" s="20">
        <f t="shared" si="156"/>
        <v>0</v>
      </c>
      <c r="CO178" s="20">
        <f t="shared" si="157"/>
        <v>0</v>
      </c>
      <c r="CP178" s="20">
        <f t="shared" si="158"/>
        <v>1</v>
      </c>
      <c r="CQ178" s="20">
        <f t="shared" si="159"/>
        <v>1</v>
      </c>
      <c r="CR178" s="20">
        <f t="shared" si="160"/>
        <v>0</v>
      </c>
      <c r="CS178" s="20">
        <f t="shared" si="161"/>
        <v>0</v>
      </c>
      <c r="CT178" s="20">
        <f t="shared" si="162"/>
        <v>0</v>
      </c>
      <c r="CU178" s="20">
        <f t="shared" si="163"/>
        <v>0</v>
      </c>
      <c r="CV178" s="20">
        <f t="shared" si="164"/>
        <v>0</v>
      </c>
    </row>
    <row r="179" ht="12.75" customHeight="1">
      <c r="A179" s="13">
        <v>152.0</v>
      </c>
      <c r="B179" s="13">
        <v>2020.0</v>
      </c>
      <c r="C179" s="13">
        <v>5.0</v>
      </c>
      <c r="D179" s="13">
        <v>5.4</v>
      </c>
      <c r="E179" s="13">
        <v>4.7</v>
      </c>
      <c r="F179" s="13">
        <v>4.7</v>
      </c>
      <c r="G179" s="13">
        <v>5.6</v>
      </c>
      <c r="H179" s="13">
        <v>5.5</v>
      </c>
      <c r="I179" s="13">
        <v>6.0</v>
      </c>
      <c r="J179" s="13">
        <v>5.8</v>
      </c>
      <c r="K179" s="13">
        <v>4.8</v>
      </c>
      <c r="L179" s="13">
        <v>4.9</v>
      </c>
      <c r="M179" s="13">
        <v>4.6</v>
      </c>
      <c r="N179" s="13">
        <v>5.3</v>
      </c>
      <c r="O179" s="13">
        <v>5.1</v>
      </c>
      <c r="P179" s="13">
        <v>6.3</v>
      </c>
      <c r="Q179" s="13">
        <v>4.2</v>
      </c>
      <c r="R179" s="13">
        <v>5.0</v>
      </c>
      <c r="S179" s="13">
        <v>5.1</v>
      </c>
      <c r="T179" s="13">
        <v>5.6</v>
      </c>
      <c r="U179" s="13">
        <v>6.2</v>
      </c>
      <c r="V179" s="13">
        <v>4.9</v>
      </c>
      <c r="W179" s="13">
        <v>5.5</v>
      </c>
      <c r="X179" s="13">
        <v>5.8</v>
      </c>
      <c r="Y179" s="13">
        <v>5.6</v>
      </c>
      <c r="Z179" s="13">
        <v>5.6</v>
      </c>
      <c r="AA179" s="13">
        <v>5.7</v>
      </c>
      <c r="AB179" s="13">
        <v>5.8</v>
      </c>
      <c r="AC179" s="13">
        <v>5.9</v>
      </c>
      <c r="AD179" s="13">
        <v>4.8</v>
      </c>
      <c r="AE179" s="13">
        <v>6.7</v>
      </c>
      <c r="AF179" s="13">
        <v>6.7</v>
      </c>
      <c r="AG179" s="13">
        <v>5.9</v>
      </c>
      <c r="AH179" s="13">
        <v>5.1</v>
      </c>
      <c r="AI179" s="13">
        <v>4.7</v>
      </c>
      <c r="AJ179" s="13">
        <v>5.9</v>
      </c>
      <c r="AK179" s="13">
        <v>5.4</v>
      </c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>
        <v>5.8</v>
      </c>
      <c r="BQ179" s="13">
        <v>6.1</v>
      </c>
      <c r="BR179" s="13">
        <v>5.0</v>
      </c>
      <c r="BS179" s="13">
        <v>5.2</v>
      </c>
      <c r="BT179" s="13"/>
      <c r="BU179" s="13"/>
      <c r="BV179" s="13" t="s">
        <v>180</v>
      </c>
      <c r="BX179" s="20">
        <v>2020.0</v>
      </c>
      <c r="BY179" s="13">
        <f t="shared" si="143"/>
        <v>198</v>
      </c>
      <c r="BZ179" s="20" t="str">
        <f t="shared" si="144"/>
        <v/>
      </c>
      <c r="CA179" s="20">
        <f t="shared" si="142"/>
        <v>152</v>
      </c>
      <c r="CB179" s="13">
        <f t="shared" si="145"/>
        <v>38</v>
      </c>
      <c r="CC179" s="13">
        <f t="shared" si="146"/>
        <v>40</v>
      </c>
      <c r="CD179" s="13">
        <f t="shared" si="147"/>
        <v>40</v>
      </c>
      <c r="CE179" s="13">
        <f t="shared" si="148"/>
        <v>40</v>
      </c>
      <c r="CF179" s="13">
        <f t="shared" si="149"/>
        <v>36</v>
      </c>
      <c r="CG179" s="13">
        <f t="shared" si="150"/>
        <v>0</v>
      </c>
      <c r="CH179" s="13">
        <f t="shared" si="151"/>
        <v>0</v>
      </c>
      <c r="CI179" s="13">
        <f t="shared" si="152"/>
        <v>0</v>
      </c>
      <c r="CJ179" s="13">
        <f t="shared" si="153"/>
        <v>0</v>
      </c>
      <c r="CK179" s="13">
        <f t="shared" si="154"/>
        <v>4</v>
      </c>
      <c r="CM179" s="20">
        <f t="shared" si="155"/>
        <v>1</v>
      </c>
      <c r="CN179" s="20">
        <f t="shared" si="156"/>
        <v>1</v>
      </c>
      <c r="CO179" s="20">
        <f t="shared" si="157"/>
        <v>1</v>
      </c>
      <c r="CP179" s="20">
        <f t="shared" si="158"/>
        <v>1</v>
      </c>
      <c r="CQ179" s="20">
        <f t="shared" si="159"/>
        <v>1</v>
      </c>
      <c r="CR179" s="20">
        <f t="shared" si="160"/>
        <v>0</v>
      </c>
      <c r="CS179" s="20">
        <f t="shared" si="161"/>
        <v>0</v>
      </c>
      <c r="CT179" s="20">
        <f t="shared" si="162"/>
        <v>0</v>
      </c>
      <c r="CU179" s="20">
        <f t="shared" si="163"/>
        <v>0</v>
      </c>
      <c r="CV179" s="20">
        <f t="shared" si="164"/>
        <v>0</v>
      </c>
    </row>
    <row r="180" ht="12.75" customHeight="1">
      <c r="A180" s="13">
        <v>153.0</v>
      </c>
      <c r="B180" s="13">
        <v>2020.0</v>
      </c>
      <c r="C180" s="13">
        <v>5.1</v>
      </c>
      <c r="D180" s="13">
        <v>6.4</v>
      </c>
      <c r="E180" s="13">
        <v>5.1</v>
      </c>
      <c r="F180" s="13">
        <v>5.8</v>
      </c>
      <c r="G180" s="13">
        <v>5.0</v>
      </c>
      <c r="H180" s="13">
        <v>6.4</v>
      </c>
      <c r="I180" s="13">
        <v>7.0</v>
      </c>
      <c r="J180" s="13">
        <v>5.8</v>
      </c>
      <c r="K180" s="13">
        <v>4.6</v>
      </c>
      <c r="L180" s="13">
        <v>4.6</v>
      </c>
      <c r="M180" s="13">
        <v>5.4</v>
      </c>
      <c r="N180" s="13">
        <v>5.4</v>
      </c>
      <c r="O180" s="13">
        <v>4.9</v>
      </c>
      <c r="P180" s="13">
        <v>6.7</v>
      </c>
      <c r="Q180" s="13">
        <v>5.9</v>
      </c>
      <c r="R180" s="13">
        <v>3.5</v>
      </c>
      <c r="S180" s="13">
        <v>4.8</v>
      </c>
      <c r="T180" s="13">
        <v>4.3</v>
      </c>
      <c r="U180" s="13">
        <v>4.6</v>
      </c>
      <c r="V180" s="13">
        <v>4.8</v>
      </c>
      <c r="W180" s="13">
        <v>4.9</v>
      </c>
      <c r="X180" s="13">
        <v>6.1</v>
      </c>
      <c r="Y180" s="13"/>
      <c r="Z180" s="13"/>
      <c r="AA180" s="13"/>
      <c r="AB180" s="13"/>
      <c r="AC180" s="13"/>
      <c r="AD180" s="13">
        <v>3.3</v>
      </c>
      <c r="AE180" s="13"/>
      <c r="AF180" s="13">
        <v>6.3</v>
      </c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>
        <v>5.1</v>
      </c>
      <c r="BR180" s="13">
        <v>6.0</v>
      </c>
      <c r="BS180" s="13">
        <v>5.6</v>
      </c>
      <c r="BT180" s="13"/>
      <c r="BU180" s="13"/>
      <c r="BV180" s="13"/>
      <c r="BX180" s="20">
        <v>2020.0</v>
      </c>
      <c r="BY180" s="13">
        <f t="shared" si="143"/>
        <v>120</v>
      </c>
      <c r="BZ180" s="20" t="str">
        <f t="shared" si="144"/>
        <v/>
      </c>
      <c r="CA180" s="20">
        <f t="shared" si="142"/>
        <v>153</v>
      </c>
      <c r="CB180" s="13">
        <f t="shared" si="145"/>
        <v>34</v>
      </c>
      <c r="CC180" s="13">
        <f t="shared" si="146"/>
        <v>40</v>
      </c>
      <c r="CD180" s="13">
        <f t="shared" si="147"/>
        <v>34</v>
      </c>
      <c r="CE180" s="13">
        <f t="shared" si="148"/>
        <v>8</v>
      </c>
      <c r="CF180" s="13">
        <f t="shared" si="149"/>
        <v>4</v>
      </c>
      <c r="CG180" s="13">
        <f t="shared" si="150"/>
        <v>0</v>
      </c>
      <c r="CH180" s="13">
        <f t="shared" si="151"/>
        <v>0</v>
      </c>
      <c r="CI180" s="13">
        <f t="shared" si="152"/>
        <v>0</v>
      </c>
      <c r="CJ180" s="13">
        <f t="shared" si="153"/>
        <v>0</v>
      </c>
      <c r="CK180" s="13">
        <f t="shared" si="154"/>
        <v>0</v>
      </c>
      <c r="CM180" s="20">
        <f t="shared" si="155"/>
        <v>0</v>
      </c>
      <c r="CN180" s="20">
        <f t="shared" si="156"/>
        <v>1</v>
      </c>
      <c r="CO180" s="20">
        <f t="shared" si="157"/>
        <v>0</v>
      </c>
      <c r="CP180" s="20">
        <f t="shared" si="158"/>
        <v>0</v>
      </c>
      <c r="CQ180" s="20">
        <f t="shared" si="159"/>
        <v>0</v>
      </c>
      <c r="CR180" s="20">
        <f t="shared" si="160"/>
        <v>0</v>
      </c>
      <c r="CS180" s="20">
        <f t="shared" si="161"/>
        <v>0</v>
      </c>
      <c r="CT180" s="20">
        <f t="shared" si="162"/>
        <v>0</v>
      </c>
      <c r="CU180" s="20">
        <f t="shared" si="163"/>
        <v>0</v>
      </c>
      <c r="CV180" s="20">
        <f t="shared" si="164"/>
        <v>0</v>
      </c>
    </row>
    <row r="181" ht="12.75" customHeight="1">
      <c r="A181" s="13">
        <v>154.0</v>
      </c>
      <c r="B181" s="13">
        <v>2020.0</v>
      </c>
      <c r="C181" s="13">
        <v>5.9</v>
      </c>
      <c r="D181" s="13">
        <v>4.6</v>
      </c>
      <c r="E181" s="13">
        <v>4.7</v>
      </c>
      <c r="F181" s="13">
        <v>5.4</v>
      </c>
      <c r="G181" s="13">
        <v>4.5</v>
      </c>
      <c r="H181" s="13">
        <v>5.3</v>
      </c>
      <c r="I181" s="13">
        <v>6.7</v>
      </c>
      <c r="J181" s="13">
        <v>4.8</v>
      </c>
      <c r="K181" s="13">
        <v>5.7</v>
      </c>
      <c r="L181" s="13">
        <v>4.4</v>
      </c>
      <c r="M181" s="13">
        <v>4.9</v>
      </c>
      <c r="N181" s="13">
        <v>5.6</v>
      </c>
      <c r="O181" s="13">
        <v>6.1</v>
      </c>
      <c r="P181" s="13">
        <v>6.7</v>
      </c>
      <c r="Q181" s="13">
        <v>5.4</v>
      </c>
      <c r="R181" s="13">
        <v>5.7</v>
      </c>
      <c r="S181" s="13">
        <v>4.9</v>
      </c>
      <c r="T181" s="13">
        <v>3.5</v>
      </c>
      <c r="U181" s="13">
        <v>3.4</v>
      </c>
      <c r="V181" s="13">
        <v>3.9</v>
      </c>
      <c r="W181" s="13">
        <v>6.2</v>
      </c>
      <c r="X181" s="13">
        <v>5.8</v>
      </c>
      <c r="Y181" s="13"/>
      <c r="Z181" s="13"/>
      <c r="AA181" s="13"/>
      <c r="AB181" s="13">
        <v>5.5</v>
      </c>
      <c r="AC181" s="13">
        <v>3.4</v>
      </c>
      <c r="AD181" s="13">
        <v>5.3</v>
      </c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X181" s="20">
        <v>2020.0</v>
      </c>
      <c r="BY181" s="13">
        <f t="shared" si="143"/>
        <v>100</v>
      </c>
      <c r="BZ181" s="20" t="str">
        <f t="shared" si="144"/>
        <v/>
      </c>
      <c r="CA181" s="20">
        <f t="shared" si="142"/>
        <v>154</v>
      </c>
      <c r="CB181" s="13">
        <f t="shared" si="145"/>
        <v>34</v>
      </c>
      <c r="CC181" s="13">
        <f t="shared" si="146"/>
        <v>36</v>
      </c>
      <c r="CD181" s="13">
        <f t="shared" si="147"/>
        <v>18</v>
      </c>
      <c r="CE181" s="13">
        <f t="shared" si="148"/>
        <v>12</v>
      </c>
      <c r="CF181" s="13">
        <f t="shared" si="149"/>
        <v>0</v>
      </c>
      <c r="CG181" s="13">
        <f t="shared" si="150"/>
        <v>0</v>
      </c>
      <c r="CH181" s="13">
        <f t="shared" si="151"/>
        <v>0</v>
      </c>
      <c r="CI181" s="13">
        <f t="shared" si="152"/>
        <v>0</v>
      </c>
      <c r="CJ181" s="13">
        <f t="shared" si="153"/>
        <v>0</v>
      </c>
      <c r="CK181" s="13">
        <f t="shared" si="154"/>
        <v>0</v>
      </c>
      <c r="CM181" s="20">
        <f t="shared" si="155"/>
        <v>0</v>
      </c>
      <c r="CN181" s="20">
        <f t="shared" si="156"/>
        <v>0</v>
      </c>
      <c r="CO181" s="20">
        <f t="shared" si="157"/>
        <v>0</v>
      </c>
      <c r="CP181" s="20">
        <f t="shared" si="158"/>
        <v>0</v>
      </c>
      <c r="CQ181" s="20">
        <f t="shared" si="159"/>
        <v>0</v>
      </c>
      <c r="CR181" s="20">
        <f t="shared" si="160"/>
        <v>0</v>
      </c>
      <c r="CS181" s="20">
        <f t="shared" si="161"/>
        <v>0</v>
      </c>
      <c r="CT181" s="20">
        <f t="shared" si="162"/>
        <v>0</v>
      </c>
      <c r="CU181" s="20">
        <f t="shared" si="163"/>
        <v>0</v>
      </c>
      <c r="CV181" s="20">
        <f t="shared" si="164"/>
        <v>0</v>
      </c>
    </row>
    <row r="182" ht="12.75" customHeight="1">
      <c r="A182" s="13">
        <v>155.0</v>
      </c>
      <c r="B182" s="13">
        <v>2020.0</v>
      </c>
      <c r="C182" s="13">
        <v>5.7</v>
      </c>
      <c r="D182" s="13">
        <v>5.2</v>
      </c>
      <c r="E182" s="13">
        <v>4.8</v>
      </c>
      <c r="F182" s="13">
        <v>5.4</v>
      </c>
      <c r="G182" s="13">
        <v>4.0</v>
      </c>
      <c r="H182" s="13">
        <v>7.0</v>
      </c>
      <c r="I182" s="13"/>
      <c r="J182" s="13">
        <v>4.1</v>
      </c>
      <c r="K182" s="13">
        <v>4.9</v>
      </c>
      <c r="L182" s="13">
        <v>4.6</v>
      </c>
      <c r="M182" s="13">
        <v>5.6</v>
      </c>
      <c r="N182" s="13">
        <v>4.8</v>
      </c>
      <c r="O182" s="13">
        <v>6.0</v>
      </c>
      <c r="P182" s="13">
        <v>5.8</v>
      </c>
      <c r="Q182" s="13">
        <v>6.6</v>
      </c>
      <c r="R182" s="13"/>
      <c r="S182" s="13">
        <v>5.2</v>
      </c>
      <c r="T182" s="13">
        <v>3.5</v>
      </c>
      <c r="U182" s="13">
        <v>4.9</v>
      </c>
      <c r="V182" s="13">
        <v>1.5</v>
      </c>
      <c r="W182" s="13" t="s">
        <v>199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>
        <v>2.3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>
        <v>5.2</v>
      </c>
      <c r="BQ182" s="13">
        <v>5.5</v>
      </c>
      <c r="BR182" s="13">
        <v>2.6</v>
      </c>
      <c r="BS182" s="13"/>
      <c r="BT182" s="13"/>
      <c r="BU182" s="13"/>
      <c r="BV182" s="13"/>
      <c r="BX182" s="20">
        <v>2020.0</v>
      </c>
      <c r="BY182" s="13">
        <f t="shared" si="143"/>
        <v>94</v>
      </c>
      <c r="BZ182" s="20" t="str">
        <f t="shared" si="144"/>
        <v/>
      </c>
      <c r="CA182" s="20">
        <f t="shared" si="142"/>
        <v>155</v>
      </c>
      <c r="CB182" s="13">
        <f t="shared" si="145"/>
        <v>36</v>
      </c>
      <c r="CC182" s="13">
        <f t="shared" si="146"/>
        <v>40</v>
      </c>
      <c r="CD182" s="13">
        <f t="shared" si="147"/>
        <v>18</v>
      </c>
      <c r="CE182" s="13">
        <f t="shared" si="148"/>
        <v>0</v>
      </c>
      <c r="CF182" s="13">
        <f t="shared" si="149"/>
        <v>0</v>
      </c>
      <c r="CG182" s="13">
        <f t="shared" si="150"/>
        <v>0</v>
      </c>
      <c r="CH182" s="13">
        <f t="shared" si="151"/>
        <v>0</v>
      </c>
      <c r="CI182" s="13">
        <f t="shared" si="152"/>
        <v>0</v>
      </c>
      <c r="CJ182" s="13">
        <f t="shared" si="153"/>
        <v>0</v>
      </c>
      <c r="CK182" s="13">
        <f t="shared" si="154"/>
        <v>0</v>
      </c>
      <c r="CM182" s="20">
        <f t="shared" si="155"/>
        <v>0</v>
      </c>
      <c r="CN182" s="20">
        <f t="shared" si="156"/>
        <v>1</v>
      </c>
      <c r="CO182" s="20">
        <f t="shared" si="157"/>
        <v>0</v>
      </c>
      <c r="CP182" s="20">
        <f t="shared" si="158"/>
        <v>0</v>
      </c>
      <c r="CQ182" s="20">
        <f t="shared" si="159"/>
        <v>0</v>
      </c>
      <c r="CR182" s="20">
        <f t="shared" si="160"/>
        <v>0</v>
      </c>
      <c r="CS182" s="20">
        <f t="shared" si="161"/>
        <v>0</v>
      </c>
      <c r="CT182" s="20">
        <f t="shared" si="162"/>
        <v>0</v>
      </c>
      <c r="CU182" s="20">
        <f t="shared" si="163"/>
        <v>0</v>
      </c>
      <c r="CV182" s="20">
        <f t="shared" si="164"/>
        <v>0</v>
      </c>
    </row>
    <row r="183" ht="12.75" customHeight="1">
      <c r="A183" s="13">
        <v>156.0</v>
      </c>
      <c r="B183" s="13">
        <v>2020.0</v>
      </c>
      <c r="C183" s="13">
        <v>5.4</v>
      </c>
      <c r="D183" s="13">
        <v>6.5</v>
      </c>
      <c r="E183" s="13">
        <v>5.5</v>
      </c>
      <c r="F183" s="13">
        <v>5.6</v>
      </c>
      <c r="G183" s="13">
        <v>5.7</v>
      </c>
      <c r="H183" s="13">
        <v>4.3</v>
      </c>
      <c r="I183" s="13"/>
      <c r="J183" s="13"/>
      <c r="K183" s="13">
        <v>5.1</v>
      </c>
      <c r="L183" s="13">
        <v>4.2</v>
      </c>
      <c r="M183" s="13">
        <v>2.7</v>
      </c>
      <c r="N183" s="13">
        <v>5.3</v>
      </c>
      <c r="O183" s="13">
        <v>4.3</v>
      </c>
      <c r="P183" s="13">
        <v>5.3</v>
      </c>
      <c r="Q183" s="13">
        <v>2.1</v>
      </c>
      <c r="R183" s="13">
        <v>3.4</v>
      </c>
      <c r="S183" s="13">
        <v>5.1</v>
      </c>
      <c r="T183" s="13"/>
      <c r="U183" s="13">
        <v>3.5</v>
      </c>
      <c r="V183" s="13">
        <v>4.8</v>
      </c>
      <c r="W183" s="13">
        <v>5.4</v>
      </c>
      <c r="X183" s="13"/>
      <c r="Y183" s="13"/>
      <c r="Z183" s="13"/>
      <c r="AA183" s="13"/>
      <c r="AB183" s="13">
        <v>4.9</v>
      </c>
      <c r="AC183" s="13"/>
      <c r="AD183" s="13">
        <v>1.0</v>
      </c>
      <c r="AE183" s="13"/>
      <c r="AF183" s="13"/>
      <c r="AG183" s="13"/>
      <c r="AH183" s="13">
        <v>2.9</v>
      </c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>
        <v>4.6</v>
      </c>
      <c r="BQ183" s="13">
        <v>4.5</v>
      </c>
      <c r="BR183" s="13">
        <v>1.7</v>
      </c>
      <c r="BS183" s="13"/>
      <c r="BT183" s="13"/>
      <c r="BU183" s="13"/>
      <c r="BV183" s="13"/>
      <c r="BX183" s="20">
        <v>2020.0</v>
      </c>
      <c r="BY183" s="13">
        <f t="shared" si="143"/>
        <v>86</v>
      </c>
      <c r="BZ183" s="20" t="str">
        <f t="shared" si="144"/>
        <v/>
      </c>
      <c r="CA183" s="20">
        <f t="shared" si="142"/>
        <v>156</v>
      </c>
      <c r="CB183" s="13">
        <f t="shared" si="145"/>
        <v>36</v>
      </c>
      <c r="CC183" s="13">
        <f t="shared" si="146"/>
        <v>30</v>
      </c>
      <c r="CD183" s="13">
        <f t="shared" si="147"/>
        <v>14</v>
      </c>
      <c r="CE183" s="13">
        <f t="shared" si="148"/>
        <v>6</v>
      </c>
      <c r="CF183" s="13">
        <f t="shared" si="149"/>
        <v>0</v>
      </c>
      <c r="CG183" s="13">
        <f t="shared" si="150"/>
        <v>0</v>
      </c>
      <c r="CH183" s="13">
        <f t="shared" si="151"/>
        <v>0</v>
      </c>
      <c r="CI183" s="13">
        <f t="shared" si="152"/>
        <v>0</v>
      </c>
      <c r="CJ183" s="13">
        <f t="shared" si="153"/>
        <v>0</v>
      </c>
      <c r="CK183" s="13">
        <f t="shared" si="154"/>
        <v>0</v>
      </c>
      <c r="CM183" s="20">
        <f t="shared" si="155"/>
        <v>0</v>
      </c>
      <c r="CN183" s="20">
        <f t="shared" si="156"/>
        <v>0</v>
      </c>
      <c r="CO183" s="20">
        <f t="shared" si="157"/>
        <v>0</v>
      </c>
      <c r="CP183" s="20">
        <f t="shared" si="158"/>
        <v>0</v>
      </c>
      <c r="CQ183" s="20">
        <f t="shared" si="159"/>
        <v>0</v>
      </c>
      <c r="CR183" s="20">
        <f t="shared" si="160"/>
        <v>0</v>
      </c>
      <c r="CS183" s="20">
        <f t="shared" si="161"/>
        <v>0</v>
      </c>
      <c r="CT183" s="20">
        <f t="shared" si="162"/>
        <v>0</v>
      </c>
      <c r="CU183" s="20">
        <f t="shared" si="163"/>
        <v>0</v>
      </c>
      <c r="CV183" s="20">
        <f t="shared" si="164"/>
        <v>0</v>
      </c>
    </row>
    <row r="184" ht="12.75" customHeight="1">
      <c r="A184" s="13">
        <v>157.0</v>
      </c>
      <c r="B184" s="13">
        <v>2020.0</v>
      </c>
      <c r="C184" s="13">
        <v>5.7</v>
      </c>
      <c r="D184" s="13">
        <v>5.6</v>
      </c>
      <c r="E184" s="13">
        <v>5.0</v>
      </c>
      <c r="F184" s="13">
        <v>4.9</v>
      </c>
      <c r="G184" s="13">
        <v>5.7</v>
      </c>
      <c r="H184" s="13">
        <v>5.5</v>
      </c>
      <c r="I184" s="13">
        <v>6.3</v>
      </c>
      <c r="J184" s="13"/>
      <c r="K184" s="13">
        <v>4.4</v>
      </c>
      <c r="L184" s="13">
        <v>4.5</v>
      </c>
      <c r="M184" s="13">
        <v>4.7</v>
      </c>
      <c r="N184" s="13">
        <v>5.1</v>
      </c>
      <c r="O184" s="13">
        <v>5.5</v>
      </c>
      <c r="P184" s="13">
        <v>6.5</v>
      </c>
      <c r="Q184" s="13">
        <v>5.6</v>
      </c>
      <c r="R184" s="13">
        <v>4.7</v>
      </c>
      <c r="S184" s="13">
        <v>5.0</v>
      </c>
      <c r="T184" s="13">
        <v>5.0</v>
      </c>
      <c r="U184" s="13">
        <v>6.3</v>
      </c>
      <c r="V184" s="13"/>
      <c r="W184" s="13">
        <v>6.1</v>
      </c>
      <c r="X184" s="13">
        <v>6.2</v>
      </c>
      <c r="Y184" s="13">
        <v>4.5</v>
      </c>
      <c r="Z184" s="13">
        <v>4.0</v>
      </c>
      <c r="AA184" s="13">
        <v>5.4</v>
      </c>
      <c r="AB184" s="13">
        <v>6.0</v>
      </c>
      <c r="AC184" s="13"/>
      <c r="AD184" s="13">
        <v>5.0</v>
      </c>
      <c r="AE184" s="13">
        <v>6.5</v>
      </c>
      <c r="AF184" s="13">
        <v>6.4</v>
      </c>
      <c r="AG184" s="13"/>
      <c r="AH184" s="13"/>
      <c r="AI184" s="13"/>
      <c r="AJ184" s="13">
        <v>5.4</v>
      </c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>
        <v>2.8</v>
      </c>
      <c r="BQ184" s="13"/>
      <c r="BR184" s="13"/>
      <c r="BS184" s="13"/>
      <c r="BT184" s="13"/>
      <c r="BU184" s="13"/>
      <c r="BV184" s="13" t="s">
        <v>163</v>
      </c>
      <c r="BX184" s="20">
        <v>2020.0</v>
      </c>
      <c r="BY184" s="13">
        <f t="shared" si="143"/>
        <v>144</v>
      </c>
      <c r="BZ184" s="20" t="str">
        <f t="shared" si="144"/>
        <v/>
      </c>
      <c r="CA184" s="20">
        <f t="shared" si="142"/>
        <v>157</v>
      </c>
      <c r="CB184" s="13">
        <f t="shared" si="145"/>
        <v>34</v>
      </c>
      <c r="CC184" s="13">
        <f t="shared" si="146"/>
        <v>32</v>
      </c>
      <c r="CD184" s="13">
        <f t="shared" si="147"/>
        <v>30</v>
      </c>
      <c r="CE184" s="13">
        <f t="shared" si="148"/>
        <v>30</v>
      </c>
      <c r="CF184" s="13">
        <f t="shared" si="149"/>
        <v>14</v>
      </c>
      <c r="CG184" s="13">
        <f t="shared" si="150"/>
        <v>0</v>
      </c>
      <c r="CH184" s="13">
        <f t="shared" si="151"/>
        <v>0</v>
      </c>
      <c r="CI184" s="13">
        <f t="shared" si="152"/>
        <v>0</v>
      </c>
      <c r="CJ184" s="13">
        <f t="shared" si="153"/>
        <v>0</v>
      </c>
      <c r="CK184" s="13">
        <f t="shared" si="154"/>
        <v>4</v>
      </c>
      <c r="CM184" s="20">
        <f t="shared" si="155"/>
        <v>0</v>
      </c>
      <c r="CN184" s="20">
        <f t="shared" si="156"/>
        <v>0</v>
      </c>
      <c r="CO184" s="20">
        <f t="shared" si="157"/>
        <v>0</v>
      </c>
      <c r="CP184" s="20">
        <f t="shared" si="158"/>
        <v>0</v>
      </c>
      <c r="CQ184" s="20">
        <f t="shared" si="159"/>
        <v>0</v>
      </c>
      <c r="CR184" s="20">
        <f t="shared" si="160"/>
        <v>0</v>
      </c>
      <c r="CS184" s="20">
        <f t="shared" si="161"/>
        <v>0</v>
      </c>
      <c r="CT184" s="20">
        <f t="shared" si="162"/>
        <v>0</v>
      </c>
      <c r="CU184" s="20">
        <f t="shared" si="163"/>
        <v>0</v>
      </c>
      <c r="CV184" s="20">
        <f t="shared" si="164"/>
        <v>0</v>
      </c>
    </row>
    <row r="185" ht="12.75" customHeight="1">
      <c r="BY185" s="13"/>
      <c r="BZ185" s="20" t="str">
        <f t="shared" si="144"/>
        <v/>
      </c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</row>
    <row r="186" ht="12.75" customHeight="1">
      <c r="BX186" s="22" t="s">
        <v>405</v>
      </c>
      <c r="BY186" s="5">
        <f>AVERAGE(BY128:BY184)</f>
        <v>136.8070175</v>
      </c>
      <c r="BZ186" s="5"/>
      <c r="CA186" s="5"/>
      <c r="CB186" s="5">
        <f t="shared" ref="CB186:CK186" si="165">AVERAGE(CB128:CB184)</f>
        <v>34.77192982</v>
      </c>
      <c r="CC186" s="5">
        <f t="shared" si="165"/>
        <v>35.0877193</v>
      </c>
      <c r="CD186" s="5">
        <f t="shared" si="165"/>
        <v>29.89473684</v>
      </c>
      <c r="CE186" s="5">
        <f t="shared" si="165"/>
        <v>21.33333333</v>
      </c>
      <c r="CF186" s="5">
        <f t="shared" si="165"/>
        <v>13.61403509</v>
      </c>
      <c r="CG186" s="5">
        <f t="shared" si="165"/>
        <v>0.3157894737</v>
      </c>
      <c r="CH186" s="5">
        <f t="shared" si="165"/>
        <v>0.3859649123</v>
      </c>
      <c r="CI186" s="5">
        <f t="shared" si="165"/>
        <v>0.8421052632</v>
      </c>
      <c r="CJ186" s="5">
        <f t="shared" si="165"/>
        <v>0.0701754386</v>
      </c>
      <c r="CK186" s="5">
        <f t="shared" si="165"/>
        <v>0.4912280702</v>
      </c>
    </row>
    <row r="187" ht="12.75" customHeight="1">
      <c r="BY187" s="5"/>
      <c r="BZ187" s="22" t="str">
        <f t="shared" ref="BZ187:BZ188" si="166">IF(BY187&gt;384, "titulado", "")</f>
        <v/>
      </c>
      <c r="CB187" s="5"/>
      <c r="CC187" s="5"/>
      <c r="CD187" s="5"/>
      <c r="CE187" s="5"/>
      <c r="CF187" s="5"/>
      <c r="CG187" s="5"/>
      <c r="CH187" s="5"/>
      <c r="CI187" s="5"/>
      <c r="CJ187" s="5"/>
      <c r="CK187" s="5"/>
    </row>
    <row r="188" ht="12.75" customHeight="1">
      <c r="A188" s="20">
        <v>2021.0</v>
      </c>
      <c r="BY188" s="5"/>
      <c r="BZ188" s="22" t="str">
        <f t="shared" si="166"/>
        <v/>
      </c>
      <c r="CA188" s="20">
        <f t="shared" ref="CA188:CA264" si="167">A188</f>
        <v>2021</v>
      </c>
      <c r="CB188" s="5"/>
      <c r="CC188" s="5"/>
      <c r="CD188" s="5"/>
      <c r="CE188" s="5"/>
      <c r="CF188" s="5"/>
      <c r="CG188" s="5"/>
      <c r="CH188" s="5"/>
      <c r="CI188" s="5"/>
      <c r="CJ188" s="5"/>
      <c r="CK188" s="5"/>
    </row>
    <row r="189" ht="12.75" customHeight="1">
      <c r="A189" s="21" t="s">
        <v>0</v>
      </c>
      <c r="B189" s="21" t="s">
        <v>402</v>
      </c>
      <c r="C189" s="21" t="s">
        <v>74</v>
      </c>
      <c r="D189" s="21" t="s">
        <v>75</v>
      </c>
      <c r="E189" s="21" t="s">
        <v>76</v>
      </c>
      <c r="F189" s="21" t="s">
        <v>77</v>
      </c>
      <c r="G189" s="21" t="s">
        <v>78</v>
      </c>
      <c r="H189" s="21" t="s">
        <v>79</v>
      </c>
      <c r="I189" s="21" t="s">
        <v>80</v>
      </c>
      <c r="J189" s="21" t="s">
        <v>81</v>
      </c>
      <c r="K189" s="21" t="s">
        <v>82</v>
      </c>
      <c r="L189" s="21" t="s">
        <v>83</v>
      </c>
      <c r="M189" s="21" t="s">
        <v>84</v>
      </c>
      <c r="N189" s="21" t="s">
        <v>85</v>
      </c>
      <c r="O189" s="21" t="s">
        <v>86</v>
      </c>
      <c r="P189" s="21" t="s">
        <v>87</v>
      </c>
      <c r="Q189" s="21" t="s">
        <v>88</v>
      </c>
      <c r="R189" s="21" t="s">
        <v>89</v>
      </c>
      <c r="S189" s="21" t="s">
        <v>90</v>
      </c>
      <c r="T189" s="21" t="s">
        <v>91</v>
      </c>
      <c r="U189" s="21" t="s">
        <v>92</v>
      </c>
      <c r="V189" s="21" t="s">
        <v>93</v>
      </c>
      <c r="W189" s="21" t="s">
        <v>94</v>
      </c>
      <c r="X189" s="21" t="s">
        <v>95</v>
      </c>
      <c r="Y189" s="21" t="s">
        <v>96</v>
      </c>
      <c r="Z189" s="21" t="s">
        <v>97</v>
      </c>
      <c r="AA189" s="21" t="s">
        <v>98</v>
      </c>
      <c r="AB189" s="21" t="s">
        <v>99</v>
      </c>
      <c r="AC189" s="21" t="s">
        <v>100</v>
      </c>
      <c r="AD189" s="21" t="s">
        <v>101</v>
      </c>
      <c r="AE189" s="21" t="s">
        <v>102</v>
      </c>
      <c r="AF189" s="21" t="s">
        <v>103</v>
      </c>
      <c r="AG189" s="21" t="s">
        <v>104</v>
      </c>
      <c r="AH189" s="21" t="s">
        <v>105</v>
      </c>
      <c r="AI189" s="21" t="s">
        <v>106</v>
      </c>
      <c r="AJ189" s="21" t="s">
        <v>107</v>
      </c>
      <c r="AK189" s="21" t="s">
        <v>108</v>
      </c>
      <c r="AL189" s="21" t="s">
        <v>109</v>
      </c>
      <c r="AM189" s="21" t="s">
        <v>110</v>
      </c>
      <c r="AN189" s="21" t="s">
        <v>111</v>
      </c>
      <c r="AO189" s="21" t="s">
        <v>112</v>
      </c>
      <c r="AP189" s="21" t="s">
        <v>113</v>
      </c>
      <c r="AQ189" s="21" t="s">
        <v>114</v>
      </c>
      <c r="AR189" s="21" t="s">
        <v>115</v>
      </c>
      <c r="AS189" s="21" t="s">
        <v>116</v>
      </c>
      <c r="AT189" s="21" t="s">
        <v>117</v>
      </c>
      <c r="AU189" s="21" t="s">
        <v>118</v>
      </c>
      <c r="AV189" s="21" t="s">
        <v>119</v>
      </c>
      <c r="AW189" s="21" t="s">
        <v>120</v>
      </c>
      <c r="AX189" s="21" t="s">
        <v>121</v>
      </c>
      <c r="AY189" s="21" t="s">
        <v>122</v>
      </c>
      <c r="AZ189" s="21" t="s">
        <v>123</v>
      </c>
      <c r="BA189" s="21" t="s">
        <v>124</v>
      </c>
      <c r="BB189" s="21" t="s">
        <v>125</v>
      </c>
      <c r="BC189" s="21" t="s">
        <v>126</v>
      </c>
      <c r="BD189" s="21" t="s">
        <v>127</v>
      </c>
      <c r="BE189" s="21" t="s">
        <v>128</v>
      </c>
      <c r="BF189" s="21" t="s">
        <v>129</v>
      </c>
      <c r="BG189" s="21" t="s">
        <v>130</v>
      </c>
      <c r="BH189" s="21" t="s">
        <v>131</v>
      </c>
      <c r="BI189" s="21" t="s">
        <v>132</v>
      </c>
      <c r="BJ189" s="21" t="s">
        <v>133</v>
      </c>
      <c r="BK189" s="21" t="s">
        <v>134</v>
      </c>
      <c r="BL189" s="21" t="s">
        <v>135</v>
      </c>
      <c r="BM189" s="21" t="s">
        <v>136</v>
      </c>
      <c r="BN189" s="21" t="s">
        <v>137</v>
      </c>
      <c r="BO189" s="21" t="s">
        <v>138</v>
      </c>
      <c r="BP189" s="21" t="s">
        <v>139</v>
      </c>
      <c r="BQ189" s="21" t="s">
        <v>140</v>
      </c>
      <c r="BR189" s="21" t="s">
        <v>141</v>
      </c>
      <c r="BS189" s="21" t="s">
        <v>142</v>
      </c>
      <c r="BT189" s="21" t="s">
        <v>143</v>
      </c>
      <c r="BU189" s="21" t="s">
        <v>144</v>
      </c>
      <c r="BV189" s="21" t="s">
        <v>145</v>
      </c>
      <c r="BY189" s="5"/>
      <c r="CA189" s="20" t="str">
        <f t="shared" si="167"/>
        <v>Alumno</v>
      </c>
      <c r="CB189" s="5" t="s">
        <v>147</v>
      </c>
      <c r="CC189" s="5" t="s">
        <v>148</v>
      </c>
      <c r="CD189" s="5" t="s">
        <v>149</v>
      </c>
      <c r="CE189" s="5" t="s">
        <v>150</v>
      </c>
      <c r="CF189" s="5" t="s">
        <v>151</v>
      </c>
      <c r="CG189" s="5" t="s">
        <v>152</v>
      </c>
      <c r="CH189" s="5" t="s">
        <v>153</v>
      </c>
      <c r="CI189" s="5" t="s">
        <v>154</v>
      </c>
      <c r="CJ189" s="5" t="s">
        <v>155</v>
      </c>
      <c r="CK189" s="5" t="s">
        <v>156</v>
      </c>
    </row>
    <row r="190" ht="12.75" customHeight="1">
      <c r="A190" s="13">
        <v>6.0</v>
      </c>
      <c r="B190" s="13">
        <v>2021.0</v>
      </c>
      <c r="C190" s="13">
        <v>6.4</v>
      </c>
      <c r="D190" s="13">
        <v>5.6</v>
      </c>
      <c r="E190" s="13">
        <v>5.0</v>
      </c>
      <c r="F190" s="13">
        <v>5.7</v>
      </c>
      <c r="G190" s="13">
        <v>5.4</v>
      </c>
      <c r="H190" s="13">
        <v>5.3</v>
      </c>
      <c r="I190" s="13">
        <v>6.3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X190" s="20">
        <v>2021.0</v>
      </c>
      <c r="BY190" s="13">
        <f t="shared" ref="BY190:BY264" si="168">IF(C190&gt;3.9,$C$2,0)+IF(D190&gt;3.9,$D$2,0)+IF(E190&gt;3.9,$E$2,0)+IF(F190&gt;3.9,$F$2,0)+IF(G190&gt;3.9,$G$2,0)+IF(H190&gt;3.9,$H$2,0)+IF(I190&gt;3.9,$I$2,0)+IF(J190&gt;3.9,$J$2,0)+IF(K190&gt;3.9,$K$2,0)+IF(L190&gt;3.9,$L$2,0)+IF(M190&gt;3.9,$M$2,0)+IF(N190&gt;3.9,$N$2,0)+IF(O190&gt;3.9,$O$2,0)+IF(P190&gt;3.9,$P$2,0)+IF(Q190&gt;3.9,$Q$2,0)+IF(R190&gt;3.9,$R$2,0)+IF(S190&gt;3.9,$S$2,0)+IF(T190&gt;3.9,$T$2,0)+IF(U190&gt;3.9,$U$2,0)+IF(V190&gt;3.9,$V$2,0)+IF(W190&gt;3.9,$W$2,0)+IF(X190&gt;3.9,$X$2,0)+IF(Y190&gt;3.9,$Y$2,0)+IF(Z190&gt;3.9,$Z$2,0)+IF(AA190&gt;3.9,$AA$2,0)+IF(AB190&gt;3.9,$AB$2,0)+IF(AC190&gt;3.9,$AC$2,0)+IF(AD190&gt;3.9,$AD$2,0)+IF(AE190&gt;3.9,$AE$2,0)+IF(AF190&gt;3.9,$AF$2,0)+IF(AG190&gt;3.9,$AG$2,0)+IF(AH190&gt;3.9,$AH$2,0)+IF(AI190&gt;3.9,$AI$2,0)+IF(AJ190&gt;3.9,$AJ$2,0)+IF(AK190&gt;3.9,$AK$2,0)+IF(AL190&gt;3.9,$AL$2,0)+IF(AM190&gt;3.9,$AM$2,0)+IF(AN190&gt;3.9,$AN$2,0)+IF(AO190&gt;3.9,$AO$2,0)+IF(AP190&gt;3.9,$AP$2,0)+IF(AQ190&gt;3.9,$AQ$2,0)+IF(AR190&gt;3.9,$AR$2,0)+IF(AS190&gt;3.9,$AS$2,0)+IF(AT190&gt;3.9,$AT$2,0)+IF(AU190&gt;3.9,$AU$2,0)+IF(AV190&gt;3.9,$AV$2,0)+IF(AW190&gt;3.9,$AW$2,0)+IF(AX190&gt;3.9,$AX$2,0)+IF(AY190&gt;3.9,$AY$2,0)+IF(AZ190&gt;3.9,$AZ$2,0)+IF(BA190&gt;3.9,$BA$2,0)+IF(BB190&gt;3.9,$BB$2,0)+IF(BC190&gt;3.9,$BC$2,0)+IF(BD190&gt;3.9,$BD$2,0)+IF(BE190&gt;3.9,$BE$2,0)+IF(BF190&gt;3.9,$BF$2,0)+IF(BG190&gt;3.9,$BG$2,0)+IF(BH190&gt;3.9,$BH$2,0)+IF(BI190&gt;3.9,$BI$2,0)+IF(BJ190&gt;3.9,$BJ$2,0)+IF(BK190&gt;3.9,$BK$2,0)+IF(BL190&gt;3.9,$BL$2,0)+IF(BM190&gt;3.9,$BM$2,0)+IF(BN190&gt;3.9,$BN$2,0)+IF(BO190&gt;3.9,$BO$2,0)+IF(BP190&gt;3.9,$BP$2,0)+IF(BQ190&gt;3.9,$BQ$2,0)+IF(BR190&gt;3.9,$BR$2,0)+IF(BS190&gt;3.9,$BS$2,0)+IF(BT190&gt;3.9,$BT$2,0)+IF(BU190&gt;3.9,$BU$2,0)+IF(BV190&gt;3.9,$BV$2,0)</f>
        <v>34</v>
      </c>
      <c r="BZ190" s="20" t="str">
        <f t="shared" ref="BZ190:BZ265" si="169">IF(BY190&gt;384, "titulado", "")</f>
        <v/>
      </c>
      <c r="CA190" s="20">
        <f t="shared" si="167"/>
        <v>6</v>
      </c>
      <c r="CB190" s="13">
        <f t="shared" ref="CB190:CB264" si="170">IF(C190&gt;3.9,$C$2,0)+IF(D190&gt;3.9,$D$2,0)+IF(E190&gt;3.9,$E$2,0)+IF(F190&gt;3.9,$F$2,0)+IF(G190&gt;3.9,$G$2,0)+IF(H190&gt;3.9,$H$2,0)+IF(I190&gt;3.9,$I$2,0)+IF(BP190&gt;3.9,$BP$2,0)</f>
        <v>34</v>
      </c>
      <c r="CC190" s="13">
        <f t="shared" ref="CC190:CC264" si="171">IF(J190&gt;3.9,$J$2,0)+IF(K190&gt;3.9,$K$2,0)+IF(L190&gt;3.9,$L$2,0)+IF(M190&gt;3.9,$M$2,0)+IF(N190&gt;3.9,$N$2,0)+IF(O190&gt;3.9,$O$2,0)+IF(P190&gt;3.9,$P$2,0)+IF(BQ190&gt;3.9,$BQ$2,0)</f>
        <v>0</v>
      </c>
      <c r="CD190" s="13">
        <f t="shared" ref="CD190:CD264" si="172">IF(Q190&gt;3.9,$Q$2,0)+IF(R190&gt;3.9,$R$2,0)+IF(S190&gt;3.9,$S$2,0)+IF(T190&gt;3.9,$T$2,0)+IF(U190&gt;3.9,$U$2,0)+IF(V190&gt;3.9,$V$2,0)+IF(W190&gt;3.9,$W$2,0)+IF(BR190&gt;3.9,$BR$2,0)</f>
        <v>0</v>
      </c>
      <c r="CE190" s="13">
        <f t="shared" ref="CE190:CE264" si="173">IF(X190&gt;3.9,$X$2,0)+IF(Y190&gt;3.9,$Y$2,0)+IF(Z190&gt;3.9,$Z$2,0)+IF(AA190&gt;3.9,$AA$2,0)+IF(AB190&gt;3.9,$AB$2,0)+IF(AC190&gt;3.9,$AC$2,0)+IF(AD190&gt;3.9,$AD$2,0)+IF(BS190&gt;3.9,$BS$2,0)</f>
        <v>0</v>
      </c>
      <c r="CF190" s="13">
        <f t="shared" ref="CF190:CF264" si="174">IF(AE190&gt;3.9,$AE$2,0)+IF(AF190&gt;3.9,$AF$2,0)+IF(AG190&gt;3.9,$AG$2,0)+IF(AH190&gt;3.9,$AH$2,0)+IF(AI190&gt;3.9,$AI$2,0)+IF(AJ190&gt;3.9,$AJ$2,0)+IF(AK190&gt;3.9,$AK$2,0)</f>
        <v>0</v>
      </c>
      <c r="CG190" s="13">
        <f t="shared" ref="CG190:CG264" si="175">IF(AL190&gt;3.9,$AL$2,0)+IF(AM190&gt;3.9,$AM$2,0)+IF(AN190&gt;3.9,$AN$2,0)+IF(AO190&gt;3.9,$AO$2,0)+IF(AP190&gt;3.9,$AP$2,0)+IF(AQ190&gt;3.9,$AQ$2,0)</f>
        <v>0</v>
      </c>
      <c r="CH190" s="13">
        <f t="shared" ref="CH190:CH264" si="176">IF(AR190&gt;3.9,$AR$2,0)+IF(AS190&gt;3.9,$AS$2,0)+IF(AT190&gt;3.9,$AT$2,0)+IF(AU190&gt;3.9,$AU$2,0)+IF(AV190&gt;3.9,$AV$2,0)+IF(AW190&gt;3.9,$AW$2,0)</f>
        <v>0</v>
      </c>
      <c r="CI190" s="13">
        <f t="shared" ref="CI190:CI264" si="177">IF(AX190&gt;3.9,$AX$2,0)+IF(AY190&gt;3.9,$AY$2,0)+IF(AZ190&gt;3.9,$AZ$2,0)+IF(BA190&gt;3.9,$BA$2,0)+IF(BB190&gt;3.9,$BB$2,0)+IF(BC190&gt;3.9,$BC$2,0)+IF(BD190&gt;3.9,$BD$2,0)+IF(BT190&gt;3.9,$BT$2,0)</f>
        <v>0</v>
      </c>
      <c r="CJ190" s="13">
        <f t="shared" ref="CJ190:CJ264" si="178">IF(BE190&gt;3.9,$BE$2,0)+IF(BF190&gt;3.9,$BF$2,0)+IF(BG190&gt;3.9,$BG$2,0)+IF(BH190&gt;3.9,$BH$2,0)+IF(BI190&gt;3.9,$BI$2,0)+IF(BJ190&gt;3.9,$BJ$2,0)+IF(BU190&gt;3.9,$BU$2,0)</f>
        <v>0</v>
      </c>
      <c r="CK190" s="13">
        <f t="shared" ref="CK190:CK264" si="179">IF(BK190&gt;3.9,$BK$2,0)+IF(BL190&gt;3.9,$BL$2,0)+IF(BM190&gt;3.9,$BM$2,0)+IF(BN190&gt;3.9,$BN$2,0)+IF(BO190&gt;3.9,$BO$2,0)+IF(BV190&gt;3.9,$BV$2,0)</f>
        <v>0</v>
      </c>
      <c r="CM190" s="20">
        <f t="shared" ref="CM190:CM264" si="180">IF(CB190=$CB$6,1,0)</f>
        <v>0</v>
      </c>
      <c r="CN190" s="20">
        <f t="shared" ref="CN190:CN264" si="181">IF(CC190=$CC$6,1,0)</f>
        <v>0</v>
      </c>
      <c r="CO190" s="20">
        <f t="shared" ref="CO190:CO264" si="182">IF(CD190=$CD$6,1,0)</f>
        <v>0</v>
      </c>
      <c r="CP190" s="20">
        <f t="shared" ref="CP190:CP264" si="183">IF(CE190=$CC$6,1,0)</f>
        <v>0</v>
      </c>
      <c r="CQ190" s="20">
        <f t="shared" ref="CQ190:CQ264" si="184">IF(CF190=$CF$6,1,0)</f>
        <v>0</v>
      </c>
      <c r="CR190" s="20">
        <f t="shared" ref="CR190:CR264" si="185">IF(CG190=$CG$6,1,0)</f>
        <v>0</v>
      </c>
      <c r="CS190" s="20">
        <f t="shared" ref="CS190:CS264" si="186">IF(CH190=$CH$6,1,0)</f>
        <v>0</v>
      </c>
      <c r="CT190" s="20">
        <f t="shared" ref="CT190:CT264" si="187">IF(CI190=$CI$6,1,0)</f>
        <v>0</v>
      </c>
      <c r="CU190" s="20">
        <f t="shared" ref="CU190:CU264" si="188">IF(CJ190=$CJ$6,1,0)</f>
        <v>0</v>
      </c>
      <c r="CV190" s="20">
        <f t="shared" ref="CV190:CV264" si="189">IF(CK190=$CK$6,1,0)</f>
        <v>0</v>
      </c>
    </row>
    <row r="191" ht="12.75" customHeight="1">
      <c r="A191" s="13">
        <v>135.0</v>
      </c>
      <c r="B191" s="13">
        <v>2021.0</v>
      </c>
      <c r="C191" s="13">
        <v>6.1</v>
      </c>
      <c r="D191" s="13">
        <v>5.1</v>
      </c>
      <c r="E191" s="13">
        <v>3.5</v>
      </c>
      <c r="F191" s="13">
        <v>3.5</v>
      </c>
      <c r="G191" s="13">
        <v>3.5</v>
      </c>
      <c r="H191" s="13">
        <v>4.9</v>
      </c>
      <c r="I191" s="13">
        <v>5.7</v>
      </c>
      <c r="J191" s="13">
        <v>5.5</v>
      </c>
      <c r="K191" s="13"/>
      <c r="L191" s="13"/>
      <c r="M191" s="13"/>
      <c r="N191" s="13"/>
      <c r="O191" s="13"/>
      <c r="P191" s="13"/>
      <c r="Q191" s="13">
        <v>5.7</v>
      </c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>
        <v>4.2</v>
      </c>
      <c r="BQ191" s="13"/>
      <c r="BR191" s="13"/>
      <c r="BS191" s="13"/>
      <c r="BT191" s="13"/>
      <c r="BU191" s="13"/>
      <c r="BV191" s="13"/>
      <c r="BX191" s="20">
        <v>2021.0</v>
      </c>
      <c r="BY191" s="13">
        <f t="shared" si="168"/>
        <v>28</v>
      </c>
      <c r="BZ191" s="20" t="str">
        <f t="shared" si="169"/>
        <v/>
      </c>
      <c r="CA191" s="20">
        <f t="shared" si="167"/>
        <v>135</v>
      </c>
      <c r="CB191" s="13">
        <f t="shared" si="170"/>
        <v>20</v>
      </c>
      <c r="CC191" s="13">
        <f t="shared" si="171"/>
        <v>4</v>
      </c>
      <c r="CD191" s="13">
        <f t="shared" si="172"/>
        <v>4</v>
      </c>
      <c r="CE191" s="13">
        <f t="shared" si="173"/>
        <v>0</v>
      </c>
      <c r="CF191" s="13">
        <f t="shared" si="174"/>
        <v>0</v>
      </c>
      <c r="CG191" s="13">
        <f t="shared" si="175"/>
        <v>0</v>
      </c>
      <c r="CH191" s="13">
        <f t="shared" si="176"/>
        <v>0</v>
      </c>
      <c r="CI191" s="13">
        <f t="shared" si="177"/>
        <v>0</v>
      </c>
      <c r="CJ191" s="13">
        <f t="shared" si="178"/>
        <v>0</v>
      </c>
      <c r="CK191" s="13">
        <f t="shared" si="179"/>
        <v>0</v>
      </c>
      <c r="CM191" s="20">
        <f t="shared" si="180"/>
        <v>0</v>
      </c>
      <c r="CN191" s="20">
        <f t="shared" si="181"/>
        <v>0</v>
      </c>
      <c r="CO191" s="20">
        <f t="shared" si="182"/>
        <v>0</v>
      </c>
      <c r="CP191" s="20">
        <f t="shared" si="183"/>
        <v>0</v>
      </c>
      <c r="CQ191" s="20">
        <f t="shared" si="184"/>
        <v>0</v>
      </c>
      <c r="CR191" s="20">
        <f t="shared" si="185"/>
        <v>0</v>
      </c>
      <c r="CS191" s="20">
        <f t="shared" si="186"/>
        <v>0</v>
      </c>
      <c r="CT191" s="20">
        <f t="shared" si="187"/>
        <v>0</v>
      </c>
      <c r="CU191" s="20">
        <f t="shared" si="188"/>
        <v>0</v>
      </c>
      <c r="CV191" s="20">
        <f t="shared" si="189"/>
        <v>0</v>
      </c>
    </row>
    <row r="192" ht="12.75" customHeight="1">
      <c r="A192" s="13">
        <v>158.0</v>
      </c>
      <c r="B192" s="13">
        <v>2021.0</v>
      </c>
      <c r="C192" s="13">
        <v>6.5</v>
      </c>
      <c r="D192" s="13">
        <v>5.9</v>
      </c>
      <c r="E192" s="13">
        <v>6.1</v>
      </c>
      <c r="F192" s="13">
        <v>5.2</v>
      </c>
      <c r="G192" s="13">
        <v>6.6</v>
      </c>
      <c r="H192" s="13">
        <v>5.4</v>
      </c>
      <c r="I192" s="13">
        <v>5.9</v>
      </c>
      <c r="J192" s="13">
        <v>5.8</v>
      </c>
      <c r="K192" s="13">
        <v>5.4</v>
      </c>
      <c r="L192" s="13">
        <v>5.6</v>
      </c>
      <c r="M192" s="13">
        <v>5.3</v>
      </c>
      <c r="N192" s="13"/>
      <c r="O192" s="13">
        <v>5.9</v>
      </c>
      <c r="P192" s="13">
        <v>5.3</v>
      </c>
      <c r="Q192" s="13">
        <v>4.7</v>
      </c>
      <c r="R192" s="13"/>
      <c r="S192" s="13">
        <v>3.6</v>
      </c>
      <c r="T192" s="13">
        <v>5.0</v>
      </c>
      <c r="U192" s="13">
        <v>4.5</v>
      </c>
      <c r="V192" s="13">
        <v>3.5</v>
      </c>
      <c r="W192" s="13">
        <v>5.8</v>
      </c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>
        <v>5.2</v>
      </c>
      <c r="BR192" s="13">
        <v>4.7</v>
      </c>
      <c r="BS192" s="13"/>
      <c r="BT192" s="13"/>
      <c r="BU192" s="13"/>
      <c r="BV192" s="13"/>
      <c r="BX192" s="20">
        <v>2021.0</v>
      </c>
      <c r="BY192" s="13">
        <f t="shared" si="168"/>
        <v>90</v>
      </c>
      <c r="BZ192" s="20" t="str">
        <f t="shared" si="169"/>
        <v/>
      </c>
      <c r="CA192" s="20">
        <f t="shared" si="167"/>
        <v>158</v>
      </c>
      <c r="CB192" s="13">
        <f t="shared" si="170"/>
        <v>34</v>
      </c>
      <c r="CC192" s="13">
        <f t="shared" si="171"/>
        <v>34</v>
      </c>
      <c r="CD192" s="13">
        <f t="shared" si="172"/>
        <v>22</v>
      </c>
      <c r="CE192" s="13">
        <f t="shared" si="173"/>
        <v>0</v>
      </c>
      <c r="CF192" s="13">
        <f t="shared" si="174"/>
        <v>0</v>
      </c>
      <c r="CG192" s="13">
        <f t="shared" si="175"/>
        <v>0</v>
      </c>
      <c r="CH192" s="13">
        <f t="shared" si="176"/>
        <v>0</v>
      </c>
      <c r="CI192" s="13">
        <f t="shared" si="177"/>
        <v>0</v>
      </c>
      <c r="CJ192" s="13">
        <f t="shared" si="178"/>
        <v>0</v>
      </c>
      <c r="CK192" s="13">
        <f t="shared" si="179"/>
        <v>0</v>
      </c>
      <c r="CM192" s="20">
        <f t="shared" si="180"/>
        <v>0</v>
      </c>
      <c r="CN192" s="20">
        <f t="shared" si="181"/>
        <v>0</v>
      </c>
      <c r="CO192" s="20">
        <f t="shared" si="182"/>
        <v>0</v>
      </c>
      <c r="CP192" s="20">
        <f t="shared" si="183"/>
        <v>0</v>
      </c>
      <c r="CQ192" s="20">
        <f t="shared" si="184"/>
        <v>0</v>
      </c>
      <c r="CR192" s="20">
        <f t="shared" si="185"/>
        <v>0</v>
      </c>
      <c r="CS192" s="20">
        <f t="shared" si="186"/>
        <v>0</v>
      </c>
      <c r="CT192" s="20">
        <f t="shared" si="187"/>
        <v>0</v>
      </c>
      <c r="CU192" s="20">
        <f t="shared" si="188"/>
        <v>0</v>
      </c>
      <c r="CV192" s="20">
        <f t="shared" si="189"/>
        <v>0</v>
      </c>
    </row>
    <row r="193" ht="12.75" customHeight="1">
      <c r="A193" s="13">
        <v>160.0</v>
      </c>
      <c r="B193" s="13">
        <v>2021.0</v>
      </c>
      <c r="C193" s="13">
        <v>6.7</v>
      </c>
      <c r="D193" s="13">
        <v>5.7</v>
      </c>
      <c r="E193" s="13">
        <v>5.2</v>
      </c>
      <c r="F193" s="13">
        <v>5.7</v>
      </c>
      <c r="G193" s="13">
        <v>5.7</v>
      </c>
      <c r="H193" s="13">
        <v>5.1</v>
      </c>
      <c r="I193" s="13">
        <v>6.5</v>
      </c>
      <c r="J193" s="13">
        <v>6.4</v>
      </c>
      <c r="K193" s="13">
        <v>5.2</v>
      </c>
      <c r="L193" s="13">
        <v>5.3</v>
      </c>
      <c r="M193" s="13">
        <v>4.7</v>
      </c>
      <c r="N193" s="13">
        <v>5.9</v>
      </c>
      <c r="O193" s="13">
        <v>4.9</v>
      </c>
      <c r="P193" s="13">
        <v>6.1</v>
      </c>
      <c r="Q193" s="13">
        <v>6.7</v>
      </c>
      <c r="R193" s="13">
        <v>5.1</v>
      </c>
      <c r="S193" s="13">
        <v>5.2</v>
      </c>
      <c r="T193" s="13">
        <v>5.2</v>
      </c>
      <c r="U193" s="13">
        <v>5.6</v>
      </c>
      <c r="V193" s="13">
        <v>5.6</v>
      </c>
      <c r="W193" s="13">
        <v>5.9</v>
      </c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X193" s="20">
        <v>2021.0</v>
      </c>
      <c r="BY193" s="13">
        <f t="shared" si="168"/>
        <v>106</v>
      </c>
      <c r="BZ193" s="20" t="str">
        <f t="shared" si="169"/>
        <v/>
      </c>
      <c r="CA193" s="20">
        <f t="shared" si="167"/>
        <v>160</v>
      </c>
      <c r="CB193" s="13">
        <f t="shared" si="170"/>
        <v>34</v>
      </c>
      <c r="CC193" s="13">
        <f t="shared" si="171"/>
        <v>36</v>
      </c>
      <c r="CD193" s="13">
        <f t="shared" si="172"/>
        <v>36</v>
      </c>
      <c r="CE193" s="13">
        <f t="shared" si="173"/>
        <v>0</v>
      </c>
      <c r="CF193" s="13">
        <f t="shared" si="174"/>
        <v>0</v>
      </c>
      <c r="CG193" s="13">
        <f t="shared" si="175"/>
        <v>0</v>
      </c>
      <c r="CH193" s="13">
        <f t="shared" si="176"/>
        <v>0</v>
      </c>
      <c r="CI193" s="13">
        <f t="shared" si="177"/>
        <v>0</v>
      </c>
      <c r="CJ193" s="13">
        <f t="shared" si="178"/>
        <v>0</v>
      </c>
      <c r="CK193" s="13">
        <f t="shared" si="179"/>
        <v>0</v>
      </c>
      <c r="CM193" s="20">
        <f t="shared" si="180"/>
        <v>0</v>
      </c>
      <c r="CN193" s="20">
        <f t="shared" si="181"/>
        <v>0</v>
      </c>
      <c r="CO193" s="20">
        <f t="shared" si="182"/>
        <v>0</v>
      </c>
      <c r="CP193" s="20">
        <f t="shared" si="183"/>
        <v>0</v>
      </c>
      <c r="CQ193" s="20">
        <f t="shared" si="184"/>
        <v>0</v>
      </c>
      <c r="CR193" s="20">
        <f t="shared" si="185"/>
        <v>0</v>
      </c>
      <c r="CS193" s="20">
        <f t="shared" si="186"/>
        <v>0</v>
      </c>
      <c r="CT193" s="20">
        <f t="shared" si="187"/>
        <v>0</v>
      </c>
      <c r="CU193" s="20">
        <f t="shared" si="188"/>
        <v>0</v>
      </c>
      <c r="CV193" s="20">
        <f t="shared" si="189"/>
        <v>0</v>
      </c>
    </row>
    <row r="194" ht="12.75" customHeight="1">
      <c r="A194" s="13">
        <v>161.0</v>
      </c>
      <c r="B194" s="13">
        <v>2021.0</v>
      </c>
      <c r="C194" s="13">
        <v>6.5</v>
      </c>
      <c r="D194" s="13">
        <v>5.1</v>
      </c>
      <c r="E194" s="13">
        <v>4.9</v>
      </c>
      <c r="F194" s="13">
        <v>4.8</v>
      </c>
      <c r="G194" s="13">
        <v>5.6</v>
      </c>
      <c r="H194" s="13">
        <v>5.8</v>
      </c>
      <c r="I194" s="13">
        <v>6.3</v>
      </c>
      <c r="J194" s="13">
        <v>5.6</v>
      </c>
      <c r="K194" s="13">
        <v>5.3</v>
      </c>
      <c r="L194" s="13">
        <v>5.7</v>
      </c>
      <c r="M194" s="13">
        <v>5.3</v>
      </c>
      <c r="N194" s="13">
        <v>6.1</v>
      </c>
      <c r="O194" s="13">
        <v>5.5</v>
      </c>
      <c r="P194" s="13">
        <v>5.6</v>
      </c>
      <c r="Q194" s="13">
        <v>6.0</v>
      </c>
      <c r="R194" s="13">
        <v>4.0</v>
      </c>
      <c r="S194" s="13">
        <v>4.3</v>
      </c>
      <c r="T194" s="13">
        <v>4.6</v>
      </c>
      <c r="U194" s="13">
        <v>5.1</v>
      </c>
      <c r="V194" s="13">
        <v>6.2</v>
      </c>
      <c r="W194" s="13">
        <v>5.6</v>
      </c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>
        <v>5.6</v>
      </c>
      <c r="BQ194" s="13">
        <v>5.7</v>
      </c>
      <c r="BR194" s="13"/>
      <c r="BS194" s="13"/>
      <c r="BT194" s="13"/>
      <c r="BU194" s="13"/>
      <c r="BV194" s="13"/>
      <c r="BX194" s="20">
        <v>2021.0</v>
      </c>
      <c r="BY194" s="13">
        <f t="shared" si="168"/>
        <v>114</v>
      </c>
      <c r="BZ194" s="20" t="str">
        <f t="shared" si="169"/>
        <v/>
      </c>
      <c r="CA194" s="20">
        <f t="shared" si="167"/>
        <v>161</v>
      </c>
      <c r="CB194" s="13">
        <f t="shared" si="170"/>
        <v>38</v>
      </c>
      <c r="CC194" s="13">
        <f t="shared" si="171"/>
        <v>40</v>
      </c>
      <c r="CD194" s="13">
        <f t="shared" si="172"/>
        <v>36</v>
      </c>
      <c r="CE194" s="13">
        <f t="shared" si="173"/>
        <v>0</v>
      </c>
      <c r="CF194" s="13">
        <f t="shared" si="174"/>
        <v>0</v>
      </c>
      <c r="CG194" s="13">
        <f t="shared" si="175"/>
        <v>0</v>
      </c>
      <c r="CH194" s="13">
        <f t="shared" si="176"/>
        <v>0</v>
      </c>
      <c r="CI194" s="13">
        <f t="shared" si="177"/>
        <v>0</v>
      </c>
      <c r="CJ194" s="13">
        <f t="shared" si="178"/>
        <v>0</v>
      </c>
      <c r="CK194" s="13">
        <f t="shared" si="179"/>
        <v>0</v>
      </c>
      <c r="CM194" s="20">
        <f t="shared" si="180"/>
        <v>1</v>
      </c>
      <c r="CN194" s="20">
        <f t="shared" si="181"/>
        <v>1</v>
      </c>
      <c r="CO194" s="20">
        <f t="shared" si="182"/>
        <v>0</v>
      </c>
      <c r="CP194" s="20">
        <f t="shared" si="183"/>
        <v>0</v>
      </c>
      <c r="CQ194" s="20">
        <f t="shared" si="184"/>
        <v>0</v>
      </c>
      <c r="CR194" s="20">
        <f t="shared" si="185"/>
        <v>0</v>
      </c>
      <c r="CS194" s="20">
        <f t="shared" si="186"/>
        <v>0</v>
      </c>
      <c r="CT194" s="20">
        <f t="shared" si="187"/>
        <v>0</v>
      </c>
      <c r="CU194" s="20">
        <f t="shared" si="188"/>
        <v>0</v>
      </c>
      <c r="CV194" s="20">
        <f t="shared" si="189"/>
        <v>0</v>
      </c>
    </row>
    <row r="195" ht="12.75" customHeight="1">
      <c r="A195" s="13">
        <v>162.0</v>
      </c>
      <c r="B195" s="13">
        <v>2021.0</v>
      </c>
      <c r="C195" s="13">
        <v>6.7</v>
      </c>
      <c r="D195" s="13">
        <v>5.0</v>
      </c>
      <c r="E195" s="13">
        <v>5.4</v>
      </c>
      <c r="F195" s="13">
        <v>5.7</v>
      </c>
      <c r="G195" s="13">
        <v>6.1</v>
      </c>
      <c r="H195" s="13">
        <v>4.8</v>
      </c>
      <c r="I195" s="13">
        <v>6.5</v>
      </c>
      <c r="J195" s="13">
        <v>5.7</v>
      </c>
      <c r="K195" s="13">
        <v>5.1</v>
      </c>
      <c r="L195" s="13">
        <v>5.3</v>
      </c>
      <c r="M195" s="13">
        <v>4.9</v>
      </c>
      <c r="N195" s="13">
        <v>6.1</v>
      </c>
      <c r="O195" s="13">
        <v>6.1</v>
      </c>
      <c r="P195" s="13">
        <v>5.5</v>
      </c>
      <c r="Q195" s="13">
        <v>5.6</v>
      </c>
      <c r="R195" s="13">
        <v>3.0</v>
      </c>
      <c r="S195" s="13">
        <v>3.5</v>
      </c>
      <c r="T195" s="13">
        <v>4.0</v>
      </c>
      <c r="U195" s="13">
        <v>6.0</v>
      </c>
      <c r="V195" s="13"/>
      <c r="W195" s="13">
        <v>5.9</v>
      </c>
      <c r="X195" s="13">
        <v>6.2</v>
      </c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>
        <v>5.2</v>
      </c>
      <c r="BQ195" s="13">
        <v>5.2</v>
      </c>
      <c r="BR195" s="13">
        <v>5.1</v>
      </c>
      <c r="BS195" s="13"/>
      <c r="BT195" s="13"/>
      <c r="BU195" s="13"/>
      <c r="BV195" s="13"/>
      <c r="BX195" s="20">
        <v>2021.0</v>
      </c>
      <c r="BY195" s="13">
        <f t="shared" si="168"/>
        <v>104</v>
      </c>
      <c r="BZ195" s="20" t="str">
        <f t="shared" si="169"/>
        <v/>
      </c>
      <c r="CA195" s="20">
        <f t="shared" si="167"/>
        <v>162</v>
      </c>
      <c r="CB195" s="13">
        <f t="shared" si="170"/>
        <v>38</v>
      </c>
      <c r="CC195" s="13">
        <f t="shared" si="171"/>
        <v>40</v>
      </c>
      <c r="CD195" s="13">
        <f t="shared" si="172"/>
        <v>22</v>
      </c>
      <c r="CE195" s="13">
        <f t="shared" si="173"/>
        <v>4</v>
      </c>
      <c r="CF195" s="13">
        <f t="shared" si="174"/>
        <v>0</v>
      </c>
      <c r="CG195" s="13">
        <f t="shared" si="175"/>
        <v>0</v>
      </c>
      <c r="CH195" s="13">
        <f t="shared" si="176"/>
        <v>0</v>
      </c>
      <c r="CI195" s="13">
        <f t="shared" si="177"/>
        <v>0</v>
      </c>
      <c r="CJ195" s="13">
        <f t="shared" si="178"/>
        <v>0</v>
      </c>
      <c r="CK195" s="13">
        <f t="shared" si="179"/>
        <v>0</v>
      </c>
      <c r="CM195" s="20">
        <f t="shared" si="180"/>
        <v>1</v>
      </c>
      <c r="CN195" s="20">
        <f t="shared" si="181"/>
        <v>1</v>
      </c>
      <c r="CO195" s="20">
        <f t="shared" si="182"/>
        <v>0</v>
      </c>
      <c r="CP195" s="20">
        <f t="shared" si="183"/>
        <v>0</v>
      </c>
      <c r="CQ195" s="20">
        <f t="shared" si="184"/>
        <v>0</v>
      </c>
      <c r="CR195" s="20">
        <f t="shared" si="185"/>
        <v>0</v>
      </c>
      <c r="CS195" s="20">
        <f t="shared" si="186"/>
        <v>0</v>
      </c>
      <c r="CT195" s="20">
        <f t="shared" si="187"/>
        <v>0</v>
      </c>
      <c r="CU195" s="20">
        <f t="shared" si="188"/>
        <v>0</v>
      </c>
      <c r="CV195" s="20">
        <f t="shared" si="189"/>
        <v>0</v>
      </c>
    </row>
    <row r="196" ht="12.75" customHeight="1">
      <c r="A196" s="13">
        <v>163.0</v>
      </c>
      <c r="B196" s="13">
        <v>2021.0</v>
      </c>
      <c r="C196" s="13">
        <v>6.3</v>
      </c>
      <c r="D196" s="13">
        <v>4.3</v>
      </c>
      <c r="E196" s="13">
        <v>4.5</v>
      </c>
      <c r="F196" s="13">
        <v>5.1</v>
      </c>
      <c r="G196" s="13">
        <v>5.3</v>
      </c>
      <c r="H196" s="13">
        <v>4.5</v>
      </c>
      <c r="I196" s="13">
        <v>5.8</v>
      </c>
      <c r="J196" s="13">
        <v>3.5</v>
      </c>
      <c r="K196" s="13">
        <v>4.3</v>
      </c>
      <c r="L196" s="13">
        <v>4.5</v>
      </c>
      <c r="M196" s="13">
        <v>5.8</v>
      </c>
      <c r="N196" s="13">
        <v>6.1</v>
      </c>
      <c r="O196" s="13">
        <v>4.2</v>
      </c>
      <c r="P196" s="13">
        <v>4.7</v>
      </c>
      <c r="Q196" s="13">
        <v>5.9</v>
      </c>
      <c r="R196" s="13"/>
      <c r="S196" s="13">
        <v>3.5</v>
      </c>
      <c r="T196" s="13">
        <v>3.5</v>
      </c>
      <c r="U196" s="13">
        <v>5.7</v>
      </c>
      <c r="V196" s="13">
        <v>5.5</v>
      </c>
      <c r="W196" s="13">
        <v>4.6</v>
      </c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X196" s="20">
        <v>2021.0</v>
      </c>
      <c r="BY196" s="13">
        <f t="shared" si="168"/>
        <v>84</v>
      </c>
      <c r="BZ196" s="20" t="str">
        <f t="shared" si="169"/>
        <v/>
      </c>
      <c r="CA196" s="20">
        <f t="shared" si="167"/>
        <v>163</v>
      </c>
      <c r="CB196" s="13">
        <f t="shared" si="170"/>
        <v>34</v>
      </c>
      <c r="CC196" s="13">
        <f t="shared" si="171"/>
        <v>32</v>
      </c>
      <c r="CD196" s="13">
        <f t="shared" si="172"/>
        <v>18</v>
      </c>
      <c r="CE196" s="13">
        <f t="shared" si="173"/>
        <v>0</v>
      </c>
      <c r="CF196" s="13">
        <f t="shared" si="174"/>
        <v>0</v>
      </c>
      <c r="CG196" s="13">
        <f t="shared" si="175"/>
        <v>0</v>
      </c>
      <c r="CH196" s="13">
        <f t="shared" si="176"/>
        <v>0</v>
      </c>
      <c r="CI196" s="13">
        <f t="shared" si="177"/>
        <v>0</v>
      </c>
      <c r="CJ196" s="13">
        <f t="shared" si="178"/>
        <v>0</v>
      </c>
      <c r="CK196" s="13">
        <f t="shared" si="179"/>
        <v>0</v>
      </c>
      <c r="CM196" s="20">
        <f t="shared" si="180"/>
        <v>0</v>
      </c>
      <c r="CN196" s="20">
        <f t="shared" si="181"/>
        <v>0</v>
      </c>
      <c r="CO196" s="20">
        <f t="shared" si="182"/>
        <v>0</v>
      </c>
      <c r="CP196" s="20">
        <f t="shared" si="183"/>
        <v>0</v>
      </c>
      <c r="CQ196" s="20">
        <f t="shared" si="184"/>
        <v>0</v>
      </c>
      <c r="CR196" s="20">
        <f t="shared" si="185"/>
        <v>0</v>
      </c>
      <c r="CS196" s="20">
        <f t="shared" si="186"/>
        <v>0</v>
      </c>
      <c r="CT196" s="20">
        <f t="shared" si="187"/>
        <v>0</v>
      </c>
      <c r="CU196" s="20">
        <f t="shared" si="188"/>
        <v>0</v>
      </c>
      <c r="CV196" s="20">
        <f t="shared" si="189"/>
        <v>0</v>
      </c>
    </row>
    <row r="197" ht="12.75" customHeight="1">
      <c r="A197" s="13">
        <v>164.0</v>
      </c>
      <c r="B197" s="13">
        <v>2021.0</v>
      </c>
      <c r="C197" s="13">
        <v>6.2</v>
      </c>
      <c r="D197" s="13">
        <v>4.9</v>
      </c>
      <c r="E197" s="13">
        <v>4.5</v>
      </c>
      <c r="F197" s="13">
        <v>4.1</v>
      </c>
      <c r="G197" s="13">
        <v>5.8</v>
      </c>
      <c r="H197" s="13">
        <v>5.0</v>
      </c>
      <c r="I197" s="13">
        <v>3.7</v>
      </c>
      <c r="J197" s="13">
        <v>4.5</v>
      </c>
      <c r="K197" s="13">
        <v>4.4</v>
      </c>
      <c r="L197" s="13">
        <v>4.5</v>
      </c>
      <c r="M197" s="13">
        <v>3.5</v>
      </c>
      <c r="N197" s="13">
        <v>6.3</v>
      </c>
      <c r="O197" s="13">
        <v>6.5</v>
      </c>
      <c r="P197" s="13"/>
      <c r="Q197" s="13">
        <v>5.6</v>
      </c>
      <c r="R197" s="13"/>
      <c r="S197" s="13">
        <v>3.5</v>
      </c>
      <c r="T197" s="13"/>
      <c r="U197" s="13">
        <v>4.5</v>
      </c>
      <c r="V197" s="13">
        <v>6.5</v>
      </c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X197" s="20">
        <v>2021.0</v>
      </c>
      <c r="BY197" s="13">
        <f t="shared" si="168"/>
        <v>76</v>
      </c>
      <c r="BZ197" s="20" t="str">
        <f t="shared" si="169"/>
        <v/>
      </c>
      <c r="CA197" s="20">
        <f t="shared" si="167"/>
        <v>164</v>
      </c>
      <c r="CB197" s="13">
        <f t="shared" si="170"/>
        <v>32</v>
      </c>
      <c r="CC197" s="13">
        <f t="shared" si="171"/>
        <v>28</v>
      </c>
      <c r="CD197" s="13">
        <f t="shared" si="172"/>
        <v>16</v>
      </c>
      <c r="CE197" s="13">
        <f t="shared" si="173"/>
        <v>0</v>
      </c>
      <c r="CF197" s="13">
        <f t="shared" si="174"/>
        <v>0</v>
      </c>
      <c r="CG197" s="13">
        <f t="shared" si="175"/>
        <v>0</v>
      </c>
      <c r="CH197" s="13">
        <f t="shared" si="176"/>
        <v>0</v>
      </c>
      <c r="CI197" s="13">
        <f t="shared" si="177"/>
        <v>0</v>
      </c>
      <c r="CJ197" s="13">
        <f t="shared" si="178"/>
        <v>0</v>
      </c>
      <c r="CK197" s="13">
        <f t="shared" si="179"/>
        <v>0</v>
      </c>
      <c r="CM197" s="20">
        <f t="shared" si="180"/>
        <v>0</v>
      </c>
      <c r="CN197" s="20">
        <f t="shared" si="181"/>
        <v>0</v>
      </c>
      <c r="CO197" s="20">
        <f t="shared" si="182"/>
        <v>0</v>
      </c>
      <c r="CP197" s="20">
        <f t="shared" si="183"/>
        <v>0</v>
      </c>
      <c r="CQ197" s="20">
        <f t="shared" si="184"/>
        <v>0</v>
      </c>
      <c r="CR197" s="20">
        <f t="shared" si="185"/>
        <v>0</v>
      </c>
      <c r="CS197" s="20">
        <f t="shared" si="186"/>
        <v>0</v>
      </c>
      <c r="CT197" s="20">
        <f t="shared" si="187"/>
        <v>0</v>
      </c>
      <c r="CU197" s="20">
        <f t="shared" si="188"/>
        <v>0</v>
      </c>
      <c r="CV197" s="20">
        <f t="shared" si="189"/>
        <v>0</v>
      </c>
    </row>
    <row r="198" ht="12.75" customHeight="1">
      <c r="A198" s="13">
        <v>165.0</v>
      </c>
      <c r="B198" s="13">
        <v>2021.0</v>
      </c>
      <c r="C198" s="13">
        <v>6.2</v>
      </c>
      <c r="D198" s="13">
        <v>4.0</v>
      </c>
      <c r="E198" s="13">
        <v>4.5</v>
      </c>
      <c r="F198" s="13">
        <v>4.0</v>
      </c>
      <c r="G198" s="13">
        <v>3.5</v>
      </c>
      <c r="H198" s="13">
        <v>5.9</v>
      </c>
      <c r="I198" s="13">
        <v>6.8</v>
      </c>
      <c r="J198" s="13">
        <v>2.7</v>
      </c>
      <c r="K198" s="13">
        <v>4.0</v>
      </c>
      <c r="L198" s="13">
        <v>3.6</v>
      </c>
      <c r="M198" s="13">
        <v>4.0</v>
      </c>
      <c r="N198" s="13">
        <v>5.0</v>
      </c>
      <c r="O198" s="13"/>
      <c r="P198" s="13"/>
      <c r="Q198" s="13">
        <v>4.9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>
        <v>3.1</v>
      </c>
      <c r="BQ198" s="13"/>
      <c r="BR198" s="13"/>
      <c r="BS198" s="13"/>
      <c r="BT198" s="13"/>
      <c r="BU198" s="13"/>
      <c r="BV198" s="13"/>
      <c r="BX198" s="20">
        <v>2021.0</v>
      </c>
      <c r="BY198" s="13">
        <f t="shared" si="168"/>
        <v>50</v>
      </c>
      <c r="BZ198" s="20" t="str">
        <f t="shared" si="169"/>
        <v/>
      </c>
      <c r="CA198" s="20">
        <f t="shared" si="167"/>
        <v>165</v>
      </c>
      <c r="CB198" s="13">
        <f t="shared" si="170"/>
        <v>28</v>
      </c>
      <c r="CC198" s="13">
        <f t="shared" si="171"/>
        <v>18</v>
      </c>
      <c r="CD198" s="13">
        <f t="shared" si="172"/>
        <v>4</v>
      </c>
      <c r="CE198" s="13">
        <f t="shared" si="173"/>
        <v>0</v>
      </c>
      <c r="CF198" s="13">
        <f t="shared" si="174"/>
        <v>0</v>
      </c>
      <c r="CG198" s="13">
        <f t="shared" si="175"/>
        <v>0</v>
      </c>
      <c r="CH198" s="13">
        <f t="shared" si="176"/>
        <v>0</v>
      </c>
      <c r="CI198" s="13">
        <f t="shared" si="177"/>
        <v>0</v>
      </c>
      <c r="CJ198" s="13">
        <f t="shared" si="178"/>
        <v>0</v>
      </c>
      <c r="CK198" s="13">
        <f t="shared" si="179"/>
        <v>0</v>
      </c>
      <c r="CM198" s="20">
        <f t="shared" si="180"/>
        <v>0</v>
      </c>
      <c r="CN198" s="20">
        <f t="shared" si="181"/>
        <v>0</v>
      </c>
      <c r="CO198" s="20">
        <f t="shared" si="182"/>
        <v>0</v>
      </c>
      <c r="CP198" s="20">
        <f t="shared" si="183"/>
        <v>0</v>
      </c>
      <c r="CQ198" s="20">
        <f t="shared" si="184"/>
        <v>0</v>
      </c>
      <c r="CR198" s="20">
        <f t="shared" si="185"/>
        <v>0</v>
      </c>
      <c r="CS198" s="20">
        <f t="shared" si="186"/>
        <v>0</v>
      </c>
      <c r="CT198" s="20">
        <f t="shared" si="187"/>
        <v>0</v>
      </c>
      <c r="CU198" s="20">
        <f t="shared" si="188"/>
        <v>0</v>
      </c>
      <c r="CV198" s="20">
        <f t="shared" si="189"/>
        <v>0</v>
      </c>
    </row>
    <row r="199" ht="12.75" customHeight="1">
      <c r="A199" s="13">
        <v>166.0</v>
      </c>
      <c r="B199" s="13">
        <v>2021.0</v>
      </c>
      <c r="C199" s="13">
        <v>6.2</v>
      </c>
      <c r="D199" s="13">
        <v>4.9</v>
      </c>
      <c r="E199" s="13">
        <v>4.6</v>
      </c>
      <c r="F199" s="13">
        <v>4.5</v>
      </c>
      <c r="G199" s="13">
        <v>4.5</v>
      </c>
      <c r="H199" s="13">
        <v>5.5</v>
      </c>
      <c r="I199" s="13">
        <v>5.9</v>
      </c>
      <c r="J199" s="13">
        <v>3.8</v>
      </c>
      <c r="K199" s="13"/>
      <c r="L199" s="13"/>
      <c r="M199" s="13"/>
      <c r="N199" s="13">
        <v>5.2</v>
      </c>
      <c r="O199" s="13">
        <v>6.2</v>
      </c>
      <c r="P199" s="13">
        <v>3.1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>
        <v>4.8</v>
      </c>
      <c r="BQ199" s="13"/>
      <c r="BR199" s="13"/>
      <c r="BS199" s="13"/>
      <c r="BT199" s="13"/>
      <c r="BU199" s="13"/>
      <c r="BV199" s="13"/>
      <c r="BX199" s="20">
        <v>2021.0</v>
      </c>
      <c r="BY199" s="13">
        <f t="shared" si="168"/>
        <v>50</v>
      </c>
      <c r="BZ199" s="20" t="str">
        <f t="shared" si="169"/>
        <v/>
      </c>
      <c r="CA199" s="20">
        <f t="shared" si="167"/>
        <v>166</v>
      </c>
      <c r="CB199" s="13">
        <f t="shared" si="170"/>
        <v>38</v>
      </c>
      <c r="CC199" s="13">
        <f t="shared" si="171"/>
        <v>12</v>
      </c>
      <c r="CD199" s="13">
        <f t="shared" si="172"/>
        <v>0</v>
      </c>
      <c r="CE199" s="13">
        <f t="shared" si="173"/>
        <v>0</v>
      </c>
      <c r="CF199" s="13">
        <f t="shared" si="174"/>
        <v>0</v>
      </c>
      <c r="CG199" s="13">
        <f t="shared" si="175"/>
        <v>0</v>
      </c>
      <c r="CH199" s="13">
        <f t="shared" si="176"/>
        <v>0</v>
      </c>
      <c r="CI199" s="13">
        <f t="shared" si="177"/>
        <v>0</v>
      </c>
      <c r="CJ199" s="13">
        <f t="shared" si="178"/>
        <v>0</v>
      </c>
      <c r="CK199" s="13">
        <f t="shared" si="179"/>
        <v>0</v>
      </c>
      <c r="CM199" s="20">
        <f t="shared" si="180"/>
        <v>1</v>
      </c>
      <c r="CN199" s="20">
        <f t="shared" si="181"/>
        <v>0</v>
      </c>
      <c r="CO199" s="20">
        <f t="shared" si="182"/>
        <v>0</v>
      </c>
      <c r="CP199" s="20">
        <f t="shared" si="183"/>
        <v>0</v>
      </c>
      <c r="CQ199" s="20">
        <f t="shared" si="184"/>
        <v>0</v>
      </c>
      <c r="CR199" s="20">
        <f t="shared" si="185"/>
        <v>0</v>
      </c>
      <c r="CS199" s="20">
        <f t="shared" si="186"/>
        <v>0</v>
      </c>
      <c r="CT199" s="20">
        <f t="shared" si="187"/>
        <v>0</v>
      </c>
      <c r="CU199" s="20">
        <f t="shared" si="188"/>
        <v>0</v>
      </c>
      <c r="CV199" s="20">
        <f t="shared" si="189"/>
        <v>0</v>
      </c>
    </row>
    <row r="200" ht="12.75" customHeight="1">
      <c r="A200" s="13">
        <v>167.0</v>
      </c>
      <c r="B200" s="13">
        <v>2021.0</v>
      </c>
      <c r="C200" s="13">
        <v>5.0</v>
      </c>
      <c r="D200" s="13">
        <v>3.5</v>
      </c>
      <c r="E200" s="13">
        <v>3.5</v>
      </c>
      <c r="F200" s="13">
        <v>3.5</v>
      </c>
      <c r="G200" s="13">
        <v>1.0</v>
      </c>
      <c r="H200" s="13">
        <v>3.5</v>
      </c>
      <c r="I200" s="13">
        <v>3.0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>
        <v>2.5</v>
      </c>
      <c r="BQ200" s="13"/>
      <c r="BR200" s="13"/>
      <c r="BS200" s="13"/>
      <c r="BT200" s="13" t="s">
        <v>203</v>
      </c>
      <c r="BU200" s="13"/>
      <c r="BV200" s="13"/>
      <c r="BX200" s="20">
        <v>2021.0</v>
      </c>
      <c r="BY200" s="13">
        <f t="shared" si="168"/>
        <v>8</v>
      </c>
      <c r="BZ200" s="20" t="str">
        <f t="shared" si="169"/>
        <v/>
      </c>
      <c r="CA200" s="20">
        <f t="shared" si="167"/>
        <v>167</v>
      </c>
      <c r="CB200" s="13">
        <f t="shared" si="170"/>
        <v>4</v>
      </c>
      <c r="CC200" s="13">
        <f t="shared" si="171"/>
        <v>0</v>
      </c>
      <c r="CD200" s="13">
        <f t="shared" si="172"/>
        <v>0</v>
      </c>
      <c r="CE200" s="13">
        <f t="shared" si="173"/>
        <v>0</v>
      </c>
      <c r="CF200" s="13">
        <f t="shared" si="174"/>
        <v>0</v>
      </c>
      <c r="CG200" s="13">
        <f t="shared" si="175"/>
        <v>0</v>
      </c>
      <c r="CH200" s="13">
        <f t="shared" si="176"/>
        <v>0</v>
      </c>
      <c r="CI200" s="13">
        <f t="shared" si="177"/>
        <v>4</v>
      </c>
      <c r="CJ200" s="13">
        <f t="shared" si="178"/>
        <v>0</v>
      </c>
      <c r="CK200" s="13">
        <f t="shared" si="179"/>
        <v>0</v>
      </c>
      <c r="CM200" s="20">
        <f t="shared" si="180"/>
        <v>0</v>
      </c>
      <c r="CN200" s="20">
        <f t="shared" si="181"/>
        <v>0</v>
      </c>
      <c r="CO200" s="20">
        <f t="shared" si="182"/>
        <v>0</v>
      </c>
      <c r="CP200" s="20">
        <f t="shared" si="183"/>
        <v>0</v>
      </c>
      <c r="CQ200" s="20">
        <f t="shared" si="184"/>
        <v>0</v>
      </c>
      <c r="CR200" s="20">
        <f t="shared" si="185"/>
        <v>0</v>
      </c>
      <c r="CS200" s="20">
        <f t="shared" si="186"/>
        <v>0</v>
      </c>
      <c r="CT200" s="20">
        <f t="shared" si="187"/>
        <v>0</v>
      </c>
      <c r="CU200" s="20">
        <f t="shared" si="188"/>
        <v>0</v>
      </c>
      <c r="CV200" s="20">
        <f t="shared" si="189"/>
        <v>0</v>
      </c>
    </row>
    <row r="201" ht="12.75" customHeight="1">
      <c r="A201" s="13">
        <v>168.0</v>
      </c>
      <c r="B201" s="13">
        <v>2021.0</v>
      </c>
      <c r="C201" s="13">
        <v>6.8</v>
      </c>
      <c r="D201" s="13">
        <v>5.7</v>
      </c>
      <c r="E201" s="13">
        <v>4.7</v>
      </c>
      <c r="F201" s="13">
        <v>4.7</v>
      </c>
      <c r="G201" s="13">
        <v>5.0</v>
      </c>
      <c r="H201" s="13">
        <v>5.1</v>
      </c>
      <c r="I201" s="13">
        <v>6.2</v>
      </c>
      <c r="J201" s="13">
        <v>6.5</v>
      </c>
      <c r="K201" s="13">
        <v>3.4</v>
      </c>
      <c r="L201" s="13">
        <v>3.7</v>
      </c>
      <c r="M201" s="13">
        <v>2.9</v>
      </c>
      <c r="N201" s="13">
        <v>5.3</v>
      </c>
      <c r="O201" s="13">
        <v>5.4</v>
      </c>
      <c r="P201" s="13">
        <v>4.4</v>
      </c>
      <c r="Q201" s="13">
        <v>6.4</v>
      </c>
      <c r="R201" s="13"/>
      <c r="S201" s="13"/>
      <c r="T201" s="13"/>
      <c r="U201" s="13"/>
      <c r="V201" s="13">
        <v>3.5</v>
      </c>
      <c r="W201" s="13">
        <v>5.3</v>
      </c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>
        <v>4.7</v>
      </c>
      <c r="BQ201" s="13">
        <v>4.1</v>
      </c>
      <c r="BR201" s="13">
        <v>5.2</v>
      </c>
      <c r="BS201" s="13"/>
      <c r="BT201" s="13"/>
      <c r="BU201" s="13"/>
      <c r="BV201" s="13"/>
      <c r="BX201" s="20">
        <v>2021.0</v>
      </c>
      <c r="BY201" s="13">
        <f t="shared" si="168"/>
        <v>70</v>
      </c>
      <c r="BZ201" s="20" t="str">
        <f t="shared" si="169"/>
        <v/>
      </c>
      <c r="CA201" s="20">
        <f t="shared" si="167"/>
        <v>168</v>
      </c>
      <c r="CB201" s="13">
        <f t="shared" si="170"/>
        <v>38</v>
      </c>
      <c r="CC201" s="13">
        <f t="shared" si="171"/>
        <v>22</v>
      </c>
      <c r="CD201" s="13">
        <f t="shared" si="172"/>
        <v>10</v>
      </c>
      <c r="CE201" s="13">
        <f t="shared" si="173"/>
        <v>0</v>
      </c>
      <c r="CF201" s="13">
        <f t="shared" si="174"/>
        <v>0</v>
      </c>
      <c r="CG201" s="13">
        <f t="shared" si="175"/>
        <v>0</v>
      </c>
      <c r="CH201" s="13">
        <f t="shared" si="176"/>
        <v>0</v>
      </c>
      <c r="CI201" s="13">
        <f t="shared" si="177"/>
        <v>0</v>
      </c>
      <c r="CJ201" s="13">
        <f t="shared" si="178"/>
        <v>0</v>
      </c>
      <c r="CK201" s="13">
        <f t="shared" si="179"/>
        <v>0</v>
      </c>
      <c r="CM201" s="20">
        <f t="shared" si="180"/>
        <v>1</v>
      </c>
      <c r="CN201" s="20">
        <f t="shared" si="181"/>
        <v>0</v>
      </c>
      <c r="CO201" s="20">
        <f t="shared" si="182"/>
        <v>0</v>
      </c>
      <c r="CP201" s="20">
        <f t="shared" si="183"/>
        <v>0</v>
      </c>
      <c r="CQ201" s="20">
        <f t="shared" si="184"/>
        <v>0</v>
      </c>
      <c r="CR201" s="20">
        <f t="shared" si="185"/>
        <v>0</v>
      </c>
      <c r="CS201" s="20">
        <f t="shared" si="186"/>
        <v>0</v>
      </c>
      <c r="CT201" s="20">
        <f t="shared" si="187"/>
        <v>0</v>
      </c>
      <c r="CU201" s="20">
        <f t="shared" si="188"/>
        <v>0</v>
      </c>
      <c r="CV201" s="20">
        <f t="shared" si="189"/>
        <v>0</v>
      </c>
    </row>
    <row r="202" ht="12.75" customHeight="1">
      <c r="A202" s="13">
        <v>169.0</v>
      </c>
      <c r="B202" s="13">
        <v>2021.0</v>
      </c>
      <c r="C202" s="13">
        <v>6.2</v>
      </c>
      <c r="D202" s="13">
        <v>5.3</v>
      </c>
      <c r="E202" s="13">
        <v>5.1</v>
      </c>
      <c r="F202" s="13">
        <v>4.4</v>
      </c>
      <c r="G202" s="13">
        <v>4.5</v>
      </c>
      <c r="H202" s="13">
        <v>6.6</v>
      </c>
      <c r="I202" s="13">
        <v>5.4</v>
      </c>
      <c r="J202" s="13">
        <v>4.9</v>
      </c>
      <c r="K202" s="13">
        <v>4.5</v>
      </c>
      <c r="L202" s="13">
        <v>4.7</v>
      </c>
      <c r="M202" s="13">
        <v>5.1</v>
      </c>
      <c r="N202" s="13">
        <v>5.1</v>
      </c>
      <c r="O202" s="13">
        <v>4.9</v>
      </c>
      <c r="P202" s="13">
        <v>6.3</v>
      </c>
      <c r="Q202" s="13">
        <v>5.9</v>
      </c>
      <c r="R202" s="13">
        <v>5.1</v>
      </c>
      <c r="S202" s="13">
        <v>4.4</v>
      </c>
      <c r="T202" s="13">
        <v>3.4</v>
      </c>
      <c r="U202" s="13">
        <v>5.6</v>
      </c>
      <c r="V202" s="13">
        <v>6.3</v>
      </c>
      <c r="W202" s="13">
        <v>5.3</v>
      </c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>
        <v>5.9</v>
      </c>
      <c r="BQ202" s="13">
        <v>5.7</v>
      </c>
      <c r="BR202" s="13">
        <v>5.0</v>
      </c>
      <c r="BS202" s="13"/>
      <c r="BT202" s="13"/>
      <c r="BU202" s="13"/>
      <c r="BV202" s="13"/>
      <c r="BX202" s="20">
        <v>2021.0</v>
      </c>
      <c r="BY202" s="13">
        <f t="shared" si="168"/>
        <v>112</v>
      </c>
      <c r="BZ202" s="20" t="str">
        <f t="shared" si="169"/>
        <v/>
      </c>
      <c r="CA202" s="20">
        <f t="shared" si="167"/>
        <v>169</v>
      </c>
      <c r="CB202" s="13">
        <f t="shared" si="170"/>
        <v>38</v>
      </c>
      <c r="CC202" s="13">
        <f t="shared" si="171"/>
        <v>40</v>
      </c>
      <c r="CD202" s="13">
        <f t="shared" si="172"/>
        <v>34</v>
      </c>
      <c r="CE202" s="13">
        <f t="shared" si="173"/>
        <v>0</v>
      </c>
      <c r="CF202" s="13">
        <f t="shared" si="174"/>
        <v>0</v>
      </c>
      <c r="CG202" s="13">
        <f t="shared" si="175"/>
        <v>0</v>
      </c>
      <c r="CH202" s="13">
        <f t="shared" si="176"/>
        <v>0</v>
      </c>
      <c r="CI202" s="13">
        <f t="shared" si="177"/>
        <v>0</v>
      </c>
      <c r="CJ202" s="13">
        <f t="shared" si="178"/>
        <v>0</v>
      </c>
      <c r="CK202" s="13">
        <f t="shared" si="179"/>
        <v>0</v>
      </c>
      <c r="CM202" s="20">
        <f t="shared" si="180"/>
        <v>1</v>
      </c>
      <c r="CN202" s="20">
        <f t="shared" si="181"/>
        <v>1</v>
      </c>
      <c r="CO202" s="20">
        <f t="shared" si="182"/>
        <v>0</v>
      </c>
      <c r="CP202" s="20">
        <f t="shared" si="183"/>
        <v>0</v>
      </c>
      <c r="CQ202" s="20">
        <f t="shared" si="184"/>
        <v>0</v>
      </c>
      <c r="CR202" s="20">
        <f t="shared" si="185"/>
        <v>0</v>
      </c>
      <c r="CS202" s="20">
        <f t="shared" si="186"/>
        <v>0</v>
      </c>
      <c r="CT202" s="20">
        <f t="shared" si="187"/>
        <v>0</v>
      </c>
      <c r="CU202" s="20">
        <f t="shared" si="188"/>
        <v>0</v>
      </c>
      <c r="CV202" s="20">
        <f t="shared" si="189"/>
        <v>0</v>
      </c>
    </row>
    <row r="203" ht="12.75" customHeight="1">
      <c r="A203" s="13">
        <v>170.0</v>
      </c>
      <c r="B203" s="13">
        <v>2021.0</v>
      </c>
      <c r="C203" s="13"/>
      <c r="D203" s="13">
        <v>4.2</v>
      </c>
      <c r="E203" s="13">
        <v>5.0</v>
      </c>
      <c r="F203" s="13">
        <v>6.1</v>
      </c>
      <c r="G203" s="13">
        <v>4.5</v>
      </c>
      <c r="H203" s="13">
        <v>6.0</v>
      </c>
      <c r="I203" s="13">
        <v>4.7</v>
      </c>
      <c r="J203" s="13"/>
      <c r="K203" s="13">
        <v>4.6</v>
      </c>
      <c r="L203" s="13">
        <v>5.2</v>
      </c>
      <c r="M203" s="13">
        <v>4.4</v>
      </c>
      <c r="N203" s="13">
        <v>5.9</v>
      </c>
      <c r="O203" s="13">
        <v>5.7</v>
      </c>
      <c r="P203" s="13">
        <v>5.2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X203" s="20">
        <v>2021.0</v>
      </c>
      <c r="BY203" s="13">
        <f t="shared" si="168"/>
        <v>62</v>
      </c>
      <c r="BZ203" s="20" t="str">
        <f t="shared" si="169"/>
        <v/>
      </c>
      <c r="CA203" s="20">
        <f t="shared" si="167"/>
        <v>170</v>
      </c>
      <c r="CB203" s="13">
        <f t="shared" si="170"/>
        <v>30</v>
      </c>
      <c r="CC203" s="13">
        <f t="shared" si="171"/>
        <v>32</v>
      </c>
      <c r="CD203" s="13">
        <f t="shared" si="172"/>
        <v>0</v>
      </c>
      <c r="CE203" s="13">
        <f t="shared" si="173"/>
        <v>0</v>
      </c>
      <c r="CF203" s="13">
        <f t="shared" si="174"/>
        <v>0</v>
      </c>
      <c r="CG203" s="13">
        <f t="shared" si="175"/>
        <v>0</v>
      </c>
      <c r="CH203" s="13">
        <f t="shared" si="176"/>
        <v>0</v>
      </c>
      <c r="CI203" s="13">
        <f t="shared" si="177"/>
        <v>0</v>
      </c>
      <c r="CJ203" s="13">
        <f t="shared" si="178"/>
        <v>0</v>
      </c>
      <c r="CK203" s="13">
        <f t="shared" si="179"/>
        <v>0</v>
      </c>
      <c r="CM203" s="20">
        <f t="shared" si="180"/>
        <v>0</v>
      </c>
      <c r="CN203" s="20">
        <f t="shared" si="181"/>
        <v>0</v>
      </c>
      <c r="CO203" s="20">
        <f t="shared" si="182"/>
        <v>0</v>
      </c>
      <c r="CP203" s="20">
        <f t="shared" si="183"/>
        <v>0</v>
      </c>
      <c r="CQ203" s="20">
        <f t="shared" si="184"/>
        <v>0</v>
      </c>
      <c r="CR203" s="20">
        <f t="shared" si="185"/>
        <v>0</v>
      </c>
      <c r="CS203" s="20">
        <f t="shared" si="186"/>
        <v>0</v>
      </c>
      <c r="CT203" s="20">
        <f t="shared" si="187"/>
        <v>0</v>
      </c>
      <c r="CU203" s="20">
        <f t="shared" si="188"/>
        <v>0</v>
      </c>
      <c r="CV203" s="20">
        <f t="shared" si="189"/>
        <v>0</v>
      </c>
    </row>
    <row r="204" ht="12.75" customHeight="1">
      <c r="A204" s="13">
        <v>172.0</v>
      </c>
      <c r="B204" s="13">
        <v>2021.0</v>
      </c>
      <c r="C204" s="13">
        <v>6.1</v>
      </c>
      <c r="D204" s="13">
        <v>4.5</v>
      </c>
      <c r="E204" s="13">
        <v>4.9</v>
      </c>
      <c r="F204" s="13">
        <v>5.7</v>
      </c>
      <c r="G204" s="13">
        <v>4.4</v>
      </c>
      <c r="H204" s="13">
        <v>6.0</v>
      </c>
      <c r="I204" s="13">
        <v>6.1</v>
      </c>
      <c r="J204" s="13">
        <v>1.0</v>
      </c>
      <c r="K204" s="13">
        <v>4.6</v>
      </c>
      <c r="L204" s="13">
        <v>5.0</v>
      </c>
      <c r="M204" s="13">
        <v>3.5</v>
      </c>
      <c r="N204" s="13">
        <v>4.5</v>
      </c>
      <c r="O204" s="13">
        <v>5.0</v>
      </c>
      <c r="P204" s="13">
        <v>5.4</v>
      </c>
      <c r="Q204" s="13">
        <v>4.5</v>
      </c>
      <c r="R204" s="13">
        <v>3.5</v>
      </c>
      <c r="S204" s="13"/>
      <c r="T204" s="13"/>
      <c r="U204" s="13">
        <v>5.6</v>
      </c>
      <c r="V204" s="13">
        <v>5.1</v>
      </c>
      <c r="W204" s="13">
        <v>4.4</v>
      </c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>
        <v>4.3</v>
      </c>
      <c r="BQ204" s="13">
        <v>5.9</v>
      </c>
      <c r="BR204" s="13">
        <v>4.3</v>
      </c>
      <c r="BS204" s="13"/>
      <c r="BT204" s="13"/>
      <c r="BU204" s="13"/>
      <c r="BV204" s="13"/>
      <c r="BX204" s="20">
        <v>2021.0</v>
      </c>
      <c r="BY204" s="13">
        <f t="shared" si="168"/>
        <v>90</v>
      </c>
      <c r="BZ204" s="20" t="str">
        <f t="shared" si="169"/>
        <v/>
      </c>
      <c r="CA204" s="20">
        <f t="shared" si="167"/>
        <v>172</v>
      </c>
      <c r="CB204" s="13">
        <f t="shared" si="170"/>
        <v>38</v>
      </c>
      <c r="CC204" s="13">
        <f t="shared" si="171"/>
        <v>30</v>
      </c>
      <c r="CD204" s="13">
        <f t="shared" si="172"/>
        <v>22</v>
      </c>
      <c r="CE204" s="13">
        <f t="shared" si="173"/>
        <v>0</v>
      </c>
      <c r="CF204" s="13">
        <f t="shared" si="174"/>
        <v>0</v>
      </c>
      <c r="CG204" s="13">
        <f t="shared" si="175"/>
        <v>0</v>
      </c>
      <c r="CH204" s="13">
        <f t="shared" si="176"/>
        <v>0</v>
      </c>
      <c r="CI204" s="13">
        <f t="shared" si="177"/>
        <v>0</v>
      </c>
      <c r="CJ204" s="13">
        <f t="shared" si="178"/>
        <v>0</v>
      </c>
      <c r="CK204" s="13">
        <f t="shared" si="179"/>
        <v>0</v>
      </c>
      <c r="CM204" s="20">
        <f t="shared" si="180"/>
        <v>1</v>
      </c>
      <c r="CN204" s="20">
        <f t="shared" si="181"/>
        <v>0</v>
      </c>
      <c r="CO204" s="20">
        <f t="shared" si="182"/>
        <v>0</v>
      </c>
      <c r="CP204" s="20">
        <f t="shared" si="183"/>
        <v>0</v>
      </c>
      <c r="CQ204" s="20">
        <f t="shared" si="184"/>
        <v>0</v>
      </c>
      <c r="CR204" s="20">
        <f t="shared" si="185"/>
        <v>0</v>
      </c>
      <c r="CS204" s="20">
        <f t="shared" si="186"/>
        <v>0</v>
      </c>
      <c r="CT204" s="20">
        <f t="shared" si="187"/>
        <v>0</v>
      </c>
      <c r="CU204" s="20">
        <f t="shared" si="188"/>
        <v>0</v>
      </c>
      <c r="CV204" s="20">
        <f t="shared" si="189"/>
        <v>0</v>
      </c>
    </row>
    <row r="205" ht="12.75" customHeight="1">
      <c r="A205" s="13">
        <v>173.0</v>
      </c>
      <c r="B205" s="13">
        <v>2021.0</v>
      </c>
      <c r="C205" s="13">
        <v>6.5</v>
      </c>
      <c r="D205" s="13">
        <v>3.4</v>
      </c>
      <c r="E205" s="13">
        <v>3.5</v>
      </c>
      <c r="F205" s="13">
        <v>5.2</v>
      </c>
      <c r="G205" s="13">
        <v>4.2</v>
      </c>
      <c r="H205" s="13">
        <v>5.2</v>
      </c>
      <c r="I205" s="13">
        <v>6.1</v>
      </c>
      <c r="J205" s="13"/>
      <c r="K205" s="13"/>
      <c r="L205" s="13"/>
      <c r="M205" s="13"/>
      <c r="N205" s="13"/>
      <c r="O205" s="13">
        <v>3.5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X205" s="20">
        <v>2021.0</v>
      </c>
      <c r="BY205" s="13">
        <f t="shared" si="168"/>
        <v>20</v>
      </c>
      <c r="BZ205" s="20" t="str">
        <f t="shared" si="169"/>
        <v/>
      </c>
      <c r="CA205" s="20">
        <f t="shared" si="167"/>
        <v>173</v>
      </c>
      <c r="CB205" s="13">
        <f t="shared" si="170"/>
        <v>20</v>
      </c>
      <c r="CC205" s="13">
        <f t="shared" si="171"/>
        <v>0</v>
      </c>
      <c r="CD205" s="13">
        <f t="shared" si="172"/>
        <v>0</v>
      </c>
      <c r="CE205" s="13">
        <f t="shared" si="173"/>
        <v>0</v>
      </c>
      <c r="CF205" s="13">
        <f t="shared" si="174"/>
        <v>0</v>
      </c>
      <c r="CG205" s="13">
        <f t="shared" si="175"/>
        <v>0</v>
      </c>
      <c r="CH205" s="13">
        <f t="shared" si="176"/>
        <v>0</v>
      </c>
      <c r="CI205" s="13">
        <f t="shared" si="177"/>
        <v>0</v>
      </c>
      <c r="CJ205" s="13">
        <f t="shared" si="178"/>
        <v>0</v>
      </c>
      <c r="CK205" s="13">
        <f t="shared" si="179"/>
        <v>0</v>
      </c>
      <c r="CM205" s="20">
        <f t="shared" si="180"/>
        <v>0</v>
      </c>
      <c r="CN205" s="20">
        <f t="shared" si="181"/>
        <v>0</v>
      </c>
      <c r="CO205" s="20">
        <f t="shared" si="182"/>
        <v>0</v>
      </c>
      <c r="CP205" s="20">
        <f t="shared" si="183"/>
        <v>0</v>
      </c>
      <c r="CQ205" s="20">
        <f t="shared" si="184"/>
        <v>0</v>
      </c>
      <c r="CR205" s="20">
        <f t="shared" si="185"/>
        <v>0</v>
      </c>
      <c r="CS205" s="20">
        <f t="shared" si="186"/>
        <v>0</v>
      </c>
      <c r="CT205" s="20">
        <f t="shared" si="187"/>
        <v>0</v>
      </c>
      <c r="CU205" s="20">
        <f t="shared" si="188"/>
        <v>0</v>
      </c>
      <c r="CV205" s="20">
        <f t="shared" si="189"/>
        <v>0</v>
      </c>
    </row>
    <row r="206" ht="12.75" customHeight="1">
      <c r="A206" s="13">
        <v>174.0</v>
      </c>
      <c r="B206" s="13">
        <v>2021.0</v>
      </c>
      <c r="C206" s="13">
        <v>6.4</v>
      </c>
      <c r="D206" s="13">
        <v>5.5</v>
      </c>
      <c r="E206" s="13">
        <v>4.9</v>
      </c>
      <c r="F206" s="13">
        <v>6.3</v>
      </c>
      <c r="G206" s="13">
        <v>4.6</v>
      </c>
      <c r="H206" s="13">
        <v>6.5</v>
      </c>
      <c r="I206" s="13">
        <v>6.0</v>
      </c>
      <c r="J206" s="13">
        <v>5.6</v>
      </c>
      <c r="K206" s="13">
        <v>4.7</v>
      </c>
      <c r="L206" s="13">
        <v>5.0</v>
      </c>
      <c r="M206" s="13">
        <v>3.5</v>
      </c>
      <c r="N206" s="13">
        <v>6.0</v>
      </c>
      <c r="O206" s="13">
        <v>4.7</v>
      </c>
      <c r="P206" s="13">
        <v>4.7</v>
      </c>
      <c r="Q206" s="13">
        <v>5.5</v>
      </c>
      <c r="R206" s="13">
        <v>3.2</v>
      </c>
      <c r="S206" s="13">
        <v>3.5</v>
      </c>
      <c r="T206" s="13"/>
      <c r="U206" s="13">
        <v>5.2</v>
      </c>
      <c r="V206" s="13">
        <v>4.2</v>
      </c>
      <c r="W206" s="13">
        <v>5.3</v>
      </c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>
        <v>5.6</v>
      </c>
      <c r="BS206" s="13"/>
      <c r="BT206" s="13"/>
      <c r="BU206" s="13"/>
      <c r="BV206" s="13"/>
      <c r="BX206" s="20">
        <v>2021.0</v>
      </c>
      <c r="BY206" s="13">
        <f t="shared" si="168"/>
        <v>86</v>
      </c>
      <c r="BZ206" s="20" t="str">
        <f t="shared" si="169"/>
        <v/>
      </c>
      <c r="CA206" s="20">
        <f t="shared" si="167"/>
        <v>174</v>
      </c>
      <c r="CB206" s="13">
        <f t="shared" si="170"/>
        <v>34</v>
      </c>
      <c r="CC206" s="13">
        <f t="shared" si="171"/>
        <v>30</v>
      </c>
      <c r="CD206" s="13">
        <f t="shared" si="172"/>
        <v>22</v>
      </c>
      <c r="CE206" s="13">
        <f t="shared" si="173"/>
        <v>0</v>
      </c>
      <c r="CF206" s="13">
        <f t="shared" si="174"/>
        <v>0</v>
      </c>
      <c r="CG206" s="13">
        <f t="shared" si="175"/>
        <v>0</v>
      </c>
      <c r="CH206" s="13">
        <f t="shared" si="176"/>
        <v>0</v>
      </c>
      <c r="CI206" s="13">
        <f t="shared" si="177"/>
        <v>0</v>
      </c>
      <c r="CJ206" s="13">
        <f t="shared" si="178"/>
        <v>0</v>
      </c>
      <c r="CK206" s="13">
        <f t="shared" si="179"/>
        <v>0</v>
      </c>
      <c r="CM206" s="20">
        <f t="shared" si="180"/>
        <v>0</v>
      </c>
      <c r="CN206" s="20">
        <f t="shared" si="181"/>
        <v>0</v>
      </c>
      <c r="CO206" s="20">
        <f t="shared" si="182"/>
        <v>0</v>
      </c>
      <c r="CP206" s="20">
        <f t="shared" si="183"/>
        <v>0</v>
      </c>
      <c r="CQ206" s="20">
        <f t="shared" si="184"/>
        <v>0</v>
      </c>
      <c r="CR206" s="20">
        <f t="shared" si="185"/>
        <v>0</v>
      </c>
      <c r="CS206" s="20">
        <f t="shared" si="186"/>
        <v>0</v>
      </c>
      <c r="CT206" s="20">
        <f t="shared" si="187"/>
        <v>0</v>
      </c>
      <c r="CU206" s="20">
        <f t="shared" si="188"/>
        <v>0</v>
      </c>
      <c r="CV206" s="20">
        <f t="shared" si="189"/>
        <v>0</v>
      </c>
    </row>
    <row r="207" ht="12.75" customHeight="1">
      <c r="A207" s="13">
        <v>175.0</v>
      </c>
      <c r="B207" s="13">
        <v>2021.0</v>
      </c>
      <c r="C207" s="13">
        <v>6.0</v>
      </c>
      <c r="D207" s="13">
        <v>4.4</v>
      </c>
      <c r="E207" s="13">
        <v>3.5</v>
      </c>
      <c r="F207" s="13">
        <v>6.0</v>
      </c>
      <c r="G207" s="13">
        <v>3.5</v>
      </c>
      <c r="H207" s="13">
        <v>6.1</v>
      </c>
      <c r="I207" s="13">
        <v>6.5</v>
      </c>
      <c r="J207" s="13">
        <v>2.5</v>
      </c>
      <c r="K207" s="13">
        <v>3.4</v>
      </c>
      <c r="L207" s="13">
        <v>3.5</v>
      </c>
      <c r="M207" s="13"/>
      <c r="N207" s="13"/>
      <c r="O207" s="13"/>
      <c r="P207" s="13">
        <v>4.3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>
        <v>5.0</v>
      </c>
      <c r="BQ207" s="13">
        <v>4.4</v>
      </c>
      <c r="BR207" s="13"/>
      <c r="BS207" s="13"/>
      <c r="BT207" s="13"/>
      <c r="BU207" s="13"/>
      <c r="BV207" s="13"/>
      <c r="BX207" s="20">
        <v>2021.0</v>
      </c>
      <c r="BY207" s="13">
        <f t="shared" si="168"/>
        <v>32</v>
      </c>
      <c r="BZ207" s="20" t="str">
        <f t="shared" si="169"/>
        <v/>
      </c>
      <c r="CA207" s="20">
        <f t="shared" si="167"/>
        <v>175</v>
      </c>
      <c r="CB207" s="13">
        <f t="shared" si="170"/>
        <v>26</v>
      </c>
      <c r="CC207" s="13">
        <f t="shared" si="171"/>
        <v>6</v>
      </c>
      <c r="CD207" s="13">
        <f t="shared" si="172"/>
        <v>0</v>
      </c>
      <c r="CE207" s="13">
        <f t="shared" si="173"/>
        <v>0</v>
      </c>
      <c r="CF207" s="13">
        <f t="shared" si="174"/>
        <v>0</v>
      </c>
      <c r="CG207" s="13">
        <f t="shared" si="175"/>
        <v>0</v>
      </c>
      <c r="CH207" s="13">
        <f t="shared" si="176"/>
        <v>0</v>
      </c>
      <c r="CI207" s="13">
        <f t="shared" si="177"/>
        <v>0</v>
      </c>
      <c r="CJ207" s="13">
        <f t="shared" si="178"/>
        <v>0</v>
      </c>
      <c r="CK207" s="13">
        <f t="shared" si="179"/>
        <v>0</v>
      </c>
      <c r="CM207" s="20">
        <f t="shared" si="180"/>
        <v>0</v>
      </c>
      <c r="CN207" s="20">
        <f t="shared" si="181"/>
        <v>0</v>
      </c>
      <c r="CO207" s="20">
        <f t="shared" si="182"/>
        <v>0</v>
      </c>
      <c r="CP207" s="20">
        <f t="shared" si="183"/>
        <v>0</v>
      </c>
      <c r="CQ207" s="20">
        <f t="shared" si="184"/>
        <v>0</v>
      </c>
      <c r="CR207" s="20">
        <f t="shared" si="185"/>
        <v>0</v>
      </c>
      <c r="CS207" s="20">
        <f t="shared" si="186"/>
        <v>0</v>
      </c>
      <c r="CT207" s="20">
        <f t="shared" si="187"/>
        <v>0</v>
      </c>
      <c r="CU207" s="20">
        <f t="shared" si="188"/>
        <v>0</v>
      </c>
      <c r="CV207" s="20">
        <f t="shared" si="189"/>
        <v>0</v>
      </c>
    </row>
    <row r="208" ht="12.75" customHeight="1">
      <c r="A208" s="13">
        <v>176.0</v>
      </c>
      <c r="B208" s="13">
        <v>2021.0</v>
      </c>
      <c r="C208" s="13">
        <v>6.7</v>
      </c>
      <c r="D208" s="13">
        <v>5.5</v>
      </c>
      <c r="E208" s="13">
        <v>4.8</v>
      </c>
      <c r="F208" s="13">
        <v>6.3</v>
      </c>
      <c r="G208" s="13">
        <v>5.8</v>
      </c>
      <c r="H208" s="13">
        <v>6.4</v>
      </c>
      <c r="I208" s="13">
        <v>6.7</v>
      </c>
      <c r="J208" s="13">
        <v>6.5</v>
      </c>
      <c r="K208" s="13">
        <v>5.0</v>
      </c>
      <c r="L208" s="13">
        <v>4.9</v>
      </c>
      <c r="M208" s="13">
        <v>4.9</v>
      </c>
      <c r="N208" s="13">
        <v>5.6</v>
      </c>
      <c r="O208" s="13">
        <v>5.0</v>
      </c>
      <c r="P208" s="13">
        <v>5.7</v>
      </c>
      <c r="Q208" s="13">
        <v>5.4</v>
      </c>
      <c r="R208" s="13">
        <v>3.7</v>
      </c>
      <c r="S208" s="13">
        <v>5.0</v>
      </c>
      <c r="T208" s="13">
        <v>4.0</v>
      </c>
      <c r="U208" s="13">
        <v>6.0</v>
      </c>
      <c r="V208" s="13">
        <v>5.0</v>
      </c>
      <c r="W208" s="13">
        <v>5.7</v>
      </c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>
        <v>5.2</v>
      </c>
      <c r="BQ208" s="13">
        <v>5.7</v>
      </c>
      <c r="BR208" s="13"/>
      <c r="BS208" s="13"/>
      <c r="BT208" s="13"/>
      <c r="BU208" s="13"/>
      <c r="BV208" s="13"/>
      <c r="BX208" s="20">
        <v>2021.0</v>
      </c>
      <c r="BY208" s="13">
        <f t="shared" si="168"/>
        <v>108</v>
      </c>
      <c r="BZ208" s="20" t="str">
        <f t="shared" si="169"/>
        <v/>
      </c>
      <c r="CA208" s="20">
        <f t="shared" si="167"/>
        <v>176</v>
      </c>
      <c r="CB208" s="13">
        <f t="shared" si="170"/>
        <v>38</v>
      </c>
      <c r="CC208" s="13">
        <f t="shared" si="171"/>
        <v>40</v>
      </c>
      <c r="CD208" s="13">
        <f t="shared" si="172"/>
        <v>30</v>
      </c>
      <c r="CE208" s="13">
        <f t="shared" si="173"/>
        <v>0</v>
      </c>
      <c r="CF208" s="13">
        <f t="shared" si="174"/>
        <v>0</v>
      </c>
      <c r="CG208" s="13">
        <f t="shared" si="175"/>
        <v>0</v>
      </c>
      <c r="CH208" s="13">
        <f t="shared" si="176"/>
        <v>0</v>
      </c>
      <c r="CI208" s="13">
        <f t="shared" si="177"/>
        <v>0</v>
      </c>
      <c r="CJ208" s="13">
        <f t="shared" si="178"/>
        <v>0</v>
      </c>
      <c r="CK208" s="13">
        <f t="shared" si="179"/>
        <v>0</v>
      </c>
      <c r="CM208" s="20">
        <f t="shared" si="180"/>
        <v>1</v>
      </c>
      <c r="CN208" s="20">
        <f t="shared" si="181"/>
        <v>1</v>
      </c>
      <c r="CO208" s="20">
        <f t="shared" si="182"/>
        <v>0</v>
      </c>
      <c r="CP208" s="20">
        <f t="shared" si="183"/>
        <v>0</v>
      </c>
      <c r="CQ208" s="20">
        <f t="shared" si="184"/>
        <v>0</v>
      </c>
      <c r="CR208" s="20">
        <f t="shared" si="185"/>
        <v>0</v>
      </c>
      <c r="CS208" s="20">
        <f t="shared" si="186"/>
        <v>0</v>
      </c>
      <c r="CT208" s="20">
        <f t="shared" si="187"/>
        <v>0</v>
      </c>
      <c r="CU208" s="20">
        <f t="shared" si="188"/>
        <v>0</v>
      </c>
      <c r="CV208" s="20">
        <f t="shared" si="189"/>
        <v>0</v>
      </c>
    </row>
    <row r="209" ht="12.75" customHeight="1">
      <c r="A209" s="13">
        <v>177.0</v>
      </c>
      <c r="B209" s="13">
        <v>2021.0</v>
      </c>
      <c r="C209" s="13">
        <v>6.3</v>
      </c>
      <c r="D209" s="13">
        <v>4.7</v>
      </c>
      <c r="E209" s="13">
        <v>4.5</v>
      </c>
      <c r="F209" s="13">
        <v>4.3</v>
      </c>
      <c r="G209" s="13">
        <v>5.2</v>
      </c>
      <c r="H209" s="13">
        <v>5.7</v>
      </c>
      <c r="I209" s="13">
        <v>5.0</v>
      </c>
      <c r="J209" s="13">
        <v>2.4</v>
      </c>
      <c r="K209" s="13">
        <v>3.5</v>
      </c>
      <c r="L209" s="13">
        <v>3.5</v>
      </c>
      <c r="M209" s="13">
        <v>3.5</v>
      </c>
      <c r="N209" s="13">
        <v>2.4</v>
      </c>
      <c r="O209" s="13">
        <v>3.5</v>
      </c>
      <c r="P209" s="13">
        <v>2.1</v>
      </c>
      <c r="Q209" s="13">
        <v>1.7</v>
      </c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X209" s="20">
        <v>2021.0</v>
      </c>
      <c r="BY209" s="13">
        <f t="shared" si="168"/>
        <v>34</v>
      </c>
      <c r="BZ209" s="20" t="str">
        <f t="shared" si="169"/>
        <v/>
      </c>
      <c r="CA209" s="20">
        <f t="shared" si="167"/>
        <v>177</v>
      </c>
      <c r="CB209" s="13">
        <f t="shared" si="170"/>
        <v>34</v>
      </c>
      <c r="CC209" s="13">
        <f t="shared" si="171"/>
        <v>0</v>
      </c>
      <c r="CD209" s="13">
        <f t="shared" si="172"/>
        <v>0</v>
      </c>
      <c r="CE209" s="13">
        <f t="shared" si="173"/>
        <v>0</v>
      </c>
      <c r="CF209" s="13">
        <f t="shared" si="174"/>
        <v>0</v>
      </c>
      <c r="CG209" s="13">
        <f t="shared" si="175"/>
        <v>0</v>
      </c>
      <c r="CH209" s="13">
        <f t="shared" si="176"/>
        <v>0</v>
      </c>
      <c r="CI209" s="13">
        <f t="shared" si="177"/>
        <v>0</v>
      </c>
      <c r="CJ209" s="13">
        <f t="shared" si="178"/>
        <v>0</v>
      </c>
      <c r="CK209" s="13">
        <f t="shared" si="179"/>
        <v>0</v>
      </c>
      <c r="CM209" s="20">
        <f t="shared" si="180"/>
        <v>0</v>
      </c>
      <c r="CN209" s="20">
        <f t="shared" si="181"/>
        <v>0</v>
      </c>
      <c r="CO209" s="20">
        <f t="shared" si="182"/>
        <v>0</v>
      </c>
      <c r="CP209" s="20">
        <f t="shared" si="183"/>
        <v>0</v>
      </c>
      <c r="CQ209" s="20">
        <f t="shared" si="184"/>
        <v>0</v>
      </c>
      <c r="CR209" s="20">
        <f t="shared" si="185"/>
        <v>0</v>
      </c>
      <c r="CS209" s="20">
        <f t="shared" si="186"/>
        <v>0</v>
      </c>
      <c r="CT209" s="20">
        <f t="shared" si="187"/>
        <v>0</v>
      </c>
      <c r="CU209" s="20">
        <f t="shared" si="188"/>
        <v>0</v>
      </c>
      <c r="CV209" s="20">
        <f t="shared" si="189"/>
        <v>0</v>
      </c>
    </row>
    <row r="210" ht="12.75" customHeight="1">
      <c r="A210" s="13">
        <v>178.0</v>
      </c>
      <c r="B210" s="13">
        <v>2021.0</v>
      </c>
      <c r="C210" s="13">
        <v>6.4</v>
      </c>
      <c r="D210" s="13">
        <v>5.8</v>
      </c>
      <c r="E210" s="13">
        <v>4.7</v>
      </c>
      <c r="F210" s="13">
        <v>4.9</v>
      </c>
      <c r="G210" s="13">
        <v>5.0</v>
      </c>
      <c r="H210" s="13">
        <v>5.5</v>
      </c>
      <c r="I210" s="13">
        <v>5.6</v>
      </c>
      <c r="J210" s="13"/>
      <c r="K210" s="13">
        <v>4.1</v>
      </c>
      <c r="L210" s="13">
        <v>3.5</v>
      </c>
      <c r="M210" s="13">
        <v>3.5</v>
      </c>
      <c r="N210" s="13">
        <v>5.4</v>
      </c>
      <c r="O210" s="13">
        <v>5.1</v>
      </c>
      <c r="P210" s="13">
        <v>4.5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>
        <v>5.3</v>
      </c>
      <c r="BQ210" s="13">
        <v>3.2</v>
      </c>
      <c r="BR210" s="13"/>
      <c r="BS210" s="13"/>
      <c r="BT210" s="13"/>
      <c r="BU210" s="13"/>
      <c r="BV210" s="13"/>
      <c r="BX210" s="20">
        <v>2021.0</v>
      </c>
      <c r="BY210" s="13">
        <f t="shared" si="168"/>
        <v>58</v>
      </c>
      <c r="BZ210" s="20" t="str">
        <f t="shared" si="169"/>
        <v/>
      </c>
      <c r="CA210" s="20">
        <f t="shared" si="167"/>
        <v>178</v>
      </c>
      <c r="CB210" s="13">
        <f t="shared" si="170"/>
        <v>38</v>
      </c>
      <c r="CC210" s="13">
        <f t="shared" si="171"/>
        <v>20</v>
      </c>
      <c r="CD210" s="13">
        <f t="shared" si="172"/>
        <v>0</v>
      </c>
      <c r="CE210" s="13">
        <f t="shared" si="173"/>
        <v>0</v>
      </c>
      <c r="CF210" s="13">
        <f t="shared" si="174"/>
        <v>0</v>
      </c>
      <c r="CG210" s="13">
        <f t="shared" si="175"/>
        <v>0</v>
      </c>
      <c r="CH210" s="13">
        <f t="shared" si="176"/>
        <v>0</v>
      </c>
      <c r="CI210" s="13">
        <f t="shared" si="177"/>
        <v>0</v>
      </c>
      <c r="CJ210" s="13">
        <f t="shared" si="178"/>
        <v>0</v>
      </c>
      <c r="CK210" s="13">
        <f t="shared" si="179"/>
        <v>0</v>
      </c>
      <c r="CM210" s="20">
        <f t="shared" si="180"/>
        <v>1</v>
      </c>
      <c r="CN210" s="20">
        <f t="shared" si="181"/>
        <v>0</v>
      </c>
      <c r="CO210" s="20">
        <f t="shared" si="182"/>
        <v>0</v>
      </c>
      <c r="CP210" s="20">
        <f t="shared" si="183"/>
        <v>0</v>
      </c>
      <c r="CQ210" s="20">
        <f t="shared" si="184"/>
        <v>0</v>
      </c>
      <c r="CR210" s="20">
        <f t="shared" si="185"/>
        <v>0</v>
      </c>
      <c r="CS210" s="20">
        <f t="shared" si="186"/>
        <v>0</v>
      </c>
      <c r="CT210" s="20">
        <f t="shared" si="187"/>
        <v>0</v>
      </c>
      <c r="CU210" s="20">
        <f t="shared" si="188"/>
        <v>0</v>
      </c>
      <c r="CV210" s="20">
        <f t="shared" si="189"/>
        <v>0</v>
      </c>
    </row>
    <row r="211" ht="12.75" customHeight="1">
      <c r="A211" s="13">
        <v>179.0</v>
      </c>
      <c r="B211" s="13">
        <v>2021.0</v>
      </c>
      <c r="C211" s="13">
        <v>6.1</v>
      </c>
      <c r="D211" s="13">
        <v>5.0</v>
      </c>
      <c r="E211" s="13">
        <v>4.7</v>
      </c>
      <c r="F211" s="13">
        <v>5.0</v>
      </c>
      <c r="G211" s="13">
        <v>5.1</v>
      </c>
      <c r="H211" s="13">
        <v>5.7</v>
      </c>
      <c r="I211" s="13">
        <v>6.3</v>
      </c>
      <c r="J211" s="13">
        <v>5.6</v>
      </c>
      <c r="K211" s="13">
        <v>5.1</v>
      </c>
      <c r="L211" s="13">
        <v>4.9</v>
      </c>
      <c r="M211" s="13">
        <v>4.0</v>
      </c>
      <c r="N211" s="13">
        <v>5.5</v>
      </c>
      <c r="O211" s="13">
        <v>4.5</v>
      </c>
      <c r="P211" s="13">
        <v>4.5</v>
      </c>
      <c r="Q211" s="13">
        <v>5.2</v>
      </c>
      <c r="R211" s="13">
        <v>4.0</v>
      </c>
      <c r="S211" s="13">
        <v>4.2</v>
      </c>
      <c r="T211" s="13">
        <v>4.3</v>
      </c>
      <c r="U211" s="13">
        <v>6.0</v>
      </c>
      <c r="V211" s="13">
        <v>4.7</v>
      </c>
      <c r="W211" s="13">
        <v>5.7</v>
      </c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>
        <v>5.4</v>
      </c>
      <c r="BR211" s="13"/>
      <c r="BS211" s="13"/>
      <c r="BT211" s="13"/>
      <c r="BU211" s="13"/>
      <c r="BV211" s="13"/>
      <c r="BX211" s="20">
        <v>2021.0</v>
      </c>
      <c r="BY211" s="13">
        <f t="shared" si="168"/>
        <v>110</v>
      </c>
      <c r="BZ211" s="20" t="str">
        <f t="shared" si="169"/>
        <v/>
      </c>
      <c r="CA211" s="20">
        <f t="shared" si="167"/>
        <v>179</v>
      </c>
      <c r="CB211" s="13">
        <f t="shared" si="170"/>
        <v>34</v>
      </c>
      <c r="CC211" s="13">
        <f t="shared" si="171"/>
        <v>40</v>
      </c>
      <c r="CD211" s="13">
        <f t="shared" si="172"/>
        <v>36</v>
      </c>
      <c r="CE211" s="13">
        <f t="shared" si="173"/>
        <v>0</v>
      </c>
      <c r="CF211" s="13">
        <f t="shared" si="174"/>
        <v>0</v>
      </c>
      <c r="CG211" s="13">
        <f t="shared" si="175"/>
        <v>0</v>
      </c>
      <c r="CH211" s="13">
        <f t="shared" si="176"/>
        <v>0</v>
      </c>
      <c r="CI211" s="13">
        <f t="shared" si="177"/>
        <v>0</v>
      </c>
      <c r="CJ211" s="13">
        <f t="shared" si="178"/>
        <v>0</v>
      </c>
      <c r="CK211" s="13">
        <f t="shared" si="179"/>
        <v>0</v>
      </c>
      <c r="CM211" s="20">
        <f t="shared" si="180"/>
        <v>0</v>
      </c>
      <c r="CN211" s="20">
        <f t="shared" si="181"/>
        <v>1</v>
      </c>
      <c r="CO211" s="20">
        <f t="shared" si="182"/>
        <v>0</v>
      </c>
      <c r="CP211" s="20">
        <f t="shared" si="183"/>
        <v>0</v>
      </c>
      <c r="CQ211" s="20">
        <f t="shared" si="184"/>
        <v>0</v>
      </c>
      <c r="CR211" s="20">
        <f t="shared" si="185"/>
        <v>0</v>
      </c>
      <c r="CS211" s="20">
        <f t="shared" si="186"/>
        <v>0</v>
      </c>
      <c r="CT211" s="20">
        <f t="shared" si="187"/>
        <v>0</v>
      </c>
      <c r="CU211" s="20">
        <f t="shared" si="188"/>
        <v>0</v>
      </c>
      <c r="CV211" s="20">
        <f t="shared" si="189"/>
        <v>0</v>
      </c>
    </row>
    <row r="212" ht="12.75" customHeight="1">
      <c r="A212" s="13">
        <v>180.0</v>
      </c>
      <c r="B212" s="13">
        <v>2021.0</v>
      </c>
      <c r="C212" s="13">
        <v>6.3</v>
      </c>
      <c r="D212" s="13">
        <v>4.5</v>
      </c>
      <c r="E212" s="13">
        <v>4.4</v>
      </c>
      <c r="F212" s="13">
        <v>4.8</v>
      </c>
      <c r="G212" s="13">
        <v>6.4</v>
      </c>
      <c r="H212" s="13">
        <v>5.4</v>
      </c>
      <c r="I212" s="13">
        <v>5.8</v>
      </c>
      <c r="J212" s="13">
        <v>2.1</v>
      </c>
      <c r="K212" s="13">
        <v>4.5</v>
      </c>
      <c r="L212" s="13">
        <v>4.3</v>
      </c>
      <c r="M212" s="13">
        <v>4.1</v>
      </c>
      <c r="N212" s="13">
        <v>5.7</v>
      </c>
      <c r="O212" s="13">
        <v>6.2</v>
      </c>
      <c r="P212" s="13">
        <v>5.0</v>
      </c>
      <c r="Q212" s="13">
        <v>6.6</v>
      </c>
      <c r="R212" s="13"/>
      <c r="S212" s="13">
        <v>3.5</v>
      </c>
      <c r="T212" s="13"/>
      <c r="U212" s="13">
        <v>5.2</v>
      </c>
      <c r="V212" s="13">
        <v>3.5</v>
      </c>
      <c r="W212" s="13">
        <v>5.8</v>
      </c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>
        <v>1.0</v>
      </c>
      <c r="BQ212" s="13"/>
      <c r="BR212" s="13"/>
      <c r="BS212" s="13"/>
      <c r="BT212" s="13"/>
      <c r="BU212" s="13"/>
      <c r="BV212" s="13"/>
      <c r="BX212" s="20">
        <v>2021.0</v>
      </c>
      <c r="BY212" s="13">
        <f t="shared" si="168"/>
        <v>78</v>
      </c>
      <c r="BZ212" s="20" t="str">
        <f t="shared" si="169"/>
        <v/>
      </c>
      <c r="CA212" s="20">
        <f t="shared" si="167"/>
        <v>180</v>
      </c>
      <c r="CB212" s="13">
        <f t="shared" si="170"/>
        <v>34</v>
      </c>
      <c r="CC212" s="13">
        <f t="shared" si="171"/>
        <v>32</v>
      </c>
      <c r="CD212" s="13">
        <f t="shared" si="172"/>
        <v>12</v>
      </c>
      <c r="CE212" s="13">
        <f t="shared" si="173"/>
        <v>0</v>
      </c>
      <c r="CF212" s="13">
        <f t="shared" si="174"/>
        <v>0</v>
      </c>
      <c r="CG212" s="13">
        <f t="shared" si="175"/>
        <v>0</v>
      </c>
      <c r="CH212" s="13">
        <f t="shared" si="176"/>
        <v>0</v>
      </c>
      <c r="CI212" s="13">
        <f t="shared" si="177"/>
        <v>0</v>
      </c>
      <c r="CJ212" s="13">
        <f t="shared" si="178"/>
        <v>0</v>
      </c>
      <c r="CK212" s="13">
        <f t="shared" si="179"/>
        <v>0</v>
      </c>
      <c r="CM212" s="20">
        <f t="shared" si="180"/>
        <v>0</v>
      </c>
      <c r="CN212" s="20">
        <f t="shared" si="181"/>
        <v>0</v>
      </c>
      <c r="CO212" s="20">
        <f t="shared" si="182"/>
        <v>0</v>
      </c>
      <c r="CP212" s="20">
        <f t="shared" si="183"/>
        <v>0</v>
      </c>
      <c r="CQ212" s="20">
        <f t="shared" si="184"/>
        <v>0</v>
      </c>
      <c r="CR212" s="20">
        <f t="shared" si="185"/>
        <v>0</v>
      </c>
      <c r="CS212" s="20">
        <f t="shared" si="186"/>
        <v>0</v>
      </c>
      <c r="CT212" s="20">
        <f t="shared" si="187"/>
        <v>0</v>
      </c>
      <c r="CU212" s="20">
        <f t="shared" si="188"/>
        <v>0</v>
      </c>
      <c r="CV212" s="20">
        <f t="shared" si="189"/>
        <v>0</v>
      </c>
    </row>
    <row r="213" ht="12.75" customHeight="1">
      <c r="A213" s="13">
        <v>181.0</v>
      </c>
      <c r="B213" s="13">
        <v>2021.0</v>
      </c>
      <c r="C213" s="13">
        <v>5.8</v>
      </c>
      <c r="D213" s="13">
        <v>5.1</v>
      </c>
      <c r="E213" s="13">
        <v>4.5</v>
      </c>
      <c r="F213" s="13">
        <v>5.1</v>
      </c>
      <c r="G213" s="13">
        <v>5.5</v>
      </c>
      <c r="H213" s="13">
        <v>6.2</v>
      </c>
      <c r="I213" s="13">
        <v>5.2</v>
      </c>
      <c r="J213" s="13">
        <v>1.0</v>
      </c>
      <c r="K213" s="13">
        <v>4.1</v>
      </c>
      <c r="L213" s="13">
        <v>4.4</v>
      </c>
      <c r="M213" s="13">
        <v>5.5</v>
      </c>
      <c r="N213" s="13">
        <v>5.2</v>
      </c>
      <c r="O213" s="13">
        <v>3.5</v>
      </c>
      <c r="P213" s="13">
        <v>3.6</v>
      </c>
      <c r="Q213" s="13"/>
      <c r="R213" s="13"/>
      <c r="S213" s="13">
        <v>3.5</v>
      </c>
      <c r="T213" s="13">
        <v>3.5</v>
      </c>
      <c r="U213" s="13">
        <v>3.5</v>
      </c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>
        <v>4.4</v>
      </c>
      <c r="BQ213" s="13">
        <v>5.5</v>
      </c>
      <c r="BR213" s="13">
        <v>1.8</v>
      </c>
      <c r="BS213" s="13"/>
      <c r="BT213" s="13"/>
      <c r="BU213" s="13"/>
      <c r="BV213" s="13"/>
      <c r="BX213" s="20">
        <v>2021.0</v>
      </c>
      <c r="BY213" s="13">
        <f t="shared" si="168"/>
        <v>66</v>
      </c>
      <c r="BZ213" s="20" t="str">
        <f t="shared" si="169"/>
        <v/>
      </c>
      <c r="CA213" s="20">
        <f t="shared" si="167"/>
        <v>181</v>
      </c>
      <c r="CB213" s="13">
        <f t="shared" si="170"/>
        <v>38</v>
      </c>
      <c r="CC213" s="13">
        <f t="shared" si="171"/>
        <v>28</v>
      </c>
      <c r="CD213" s="13">
        <f t="shared" si="172"/>
        <v>0</v>
      </c>
      <c r="CE213" s="13">
        <f t="shared" si="173"/>
        <v>0</v>
      </c>
      <c r="CF213" s="13">
        <f t="shared" si="174"/>
        <v>0</v>
      </c>
      <c r="CG213" s="13">
        <f t="shared" si="175"/>
        <v>0</v>
      </c>
      <c r="CH213" s="13">
        <f t="shared" si="176"/>
        <v>0</v>
      </c>
      <c r="CI213" s="13">
        <f t="shared" si="177"/>
        <v>0</v>
      </c>
      <c r="CJ213" s="13">
        <f t="shared" si="178"/>
        <v>0</v>
      </c>
      <c r="CK213" s="13">
        <f t="shared" si="179"/>
        <v>0</v>
      </c>
      <c r="CM213" s="20">
        <f t="shared" si="180"/>
        <v>1</v>
      </c>
      <c r="CN213" s="20">
        <f t="shared" si="181"/>
        <v>0</v>
      </c>
      <c r="CO213" s="20">
        <f t="shared" si="182"/>
        <v>0</v>
      </c>
      <c r="CP213" s="20">
        <f t="shared" si="183"/>
        <v>0</v>
      </c>
      <c r="CQ213" s="20">
        <f t="shared" si="184"/>
        <v>0</v>
      </c>
      <c r="CR213" s="20">
        <f t="shared" si="185"/>
        <v>0</v>
      </c>
      <c r="CS213" s="20">
        <f t="shared" si="186"/>
        <v>0</v>
      </c>
      <c r="CT213" s="20">
        <f t="shared" si="187"/>
        <v>0</v>
      </c>
      <c r="CU213" s="20">
        <f t="shared" si="188"/>
        <v>0</v>
      </c>
      <c r="CV213" s="20">
        <f t="shared" si="189"/>
        <v>0</v>
      </c>
    </row>
    <row r="214" ht="12.75" customHeight="1">
      <c r="A214" s="13">
        <v>182.0</v>
      </c>
      <c r="B214" s="13">
        <v>2021.0</v>
      </c>
      <c r="C214" s="13">
        <v>5.6</v>
      </c>
      <c r="D214" s="13">
        <v>4.0</v>
      </c>
      <c r="E214" s="13">
        <v>4.0</v>
      </c>
      <c r="F214" s="13">
        <v>3.5</v>
      </c>
      <c r="G214" s="13">
        <v>5.0</v>
      </c>
      <c r="H214" s="13">
        <v>6.3</v>
      </c>
      <c r="I214" s="13">
        <v>5.9</v>
      </c>
      <c r="J214" s="13"/>
      <c r="K214" s="13">
        <v>3.5</v>
      </c>
      <c r="L214" s="13">
        <v>3.5</v>
      </c>
      <c r="M214" s="13">
        <v>3.5</v>
      </c>
      <c r="N214" s="13"/>
      <c r="O214" s="13">
        <v>5.4</v>
      </c>
      <c r="P214" s="13">
        <v>4.0</v>
      </c>
      <c r="Q214" s="13"/>
      <c r="R214" s="13"/>
      <c r="S214" s="13"/>
      <c r="T214" s="13"/>
      <c r="U214" s="13"/>
      <c r="V214" s="13"/>
      <c r="W214" s="13">
        <v>5.6</v>
      </c>
      <c r="X214" s="13"/>
      <c r="Y214" s="13"/>
      <c r="Z214" s="13"/>
      <c r="AA214" s="13"/>
      <c r="AB214" s="13"/>
      <c r="AC214" s="13"/>
      <c r="AD214" s="13"/>
      <c r="AE214" s="13"/>
      <c r="AF214" s="13">
        <v>4.8</v>
      </c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>
        <v>4.7</v>
      </c>
      <c r="BQ214" s="13">
        <v>6.0</v>
      </c>
      <c r="BR214" s="13"/>
      <c r="BS214" s="13"/>
      <c r="BT214" s="13"/>
      <c r="BU214" s="13"/>
      <c r="BV214" s="13"/>
      <c r="BX214" s="20">
        <v>2021.0</v>
      </c>
      <c r="BY214" s="13">
        <f t="shared" si="168"/>
        <v>50</v>
      </c>
      <c r="BZ214" s="20" t="str">
        <f t="shared" si="169"/>
        <v/>
      </c>
      <c r="CA214" s="20">
        <f t="shared" si="167"/>
        <v>182</v>
      </c>
      <c r="CB214" s="13">
        <f t="shared" si="170"/>
        <v>32</v>
      </c>
      <c r="CC214" s="13">
        <f t="shared" si="171"/>
        <v>12</v>
      </c>
      <c r="CD214" s="13">
        <f t="shared" si="172"/>
        <v>2</v>
      </c>
      <c r="CE214" s="13">
        <f t="shared" si="173"/>
        <v>0</v>
      </c>
      <c r="CF214" s="13">
        <f t="shared" si="174"/>
        <v>4</v>
      </c>
      <c r="CG214" s="13">
        <f t="shared" si="175"/>
        <v>0</v>
      </c>
      <c r="CH214" s="13">
        <f t="shared" si="176"/>
        <v>0</v>
      </c>
      <c r="CI214" s="13">
        <f t="shared" si="177"/>
        <v>0</v>
      </c>
      <c r="CJ214" s="13">
        <f t="shared" si="178"/>
        <v>0</v>
      </c>
      <c r="CK214" s="13">
        <f t="shared" si="179"/>
        <v>0</v>
      </c>
      <c r="CM214" s="20">
        <f t="shared" si="180"/>
        <v>0</v>
      </c>
      <c r="CN214" s="20">
        <f t="shared" si="181"/>
        <v>0</v>
      </c>
      <c r="CO214" s="20">
        <f t="shared" si="182"/>
        <v>0</v>
      </c>
      <c r="CP214" s="20">
        <f t="shared" si="183"/>
        <v>0</v>
      </c>
      <c r="CQ214" s="20">
        <f t="shared" si="184"/>
        <v>0</v>
      </c>
      <c r="CR214" s="20">
        <f t="shared" si="185"/>
        <v>0</v>
      </c>
      <c r="CS214" s="20">
        <f t="shared" si="186"/>
        <v>0</v>
      </c>
      <c r="CT214" s="20">
        <f t="shared" si="187"/>
        <v>0</v>
      </c>
      <c r="CU214" s="20">
        <f t="shared" si="188"/>
        <v>0</v>
      </c>
      <c r="CV214" s="20">
        <f t="shared" si="189"/>
        <v>0</v>
      </c>
    </row>
    <row r="215" ht="12.75" customHeight="1">
      <c r="A215" s="13">
        <v>184.0</v>
      </c>
      <c r="B215" s="13">
        <v>2021.0</v>
      </c>
      <c r="C215" s="13">
        <v>6.4</v>
      </c>
      <c r="D215" s="13">
        <v>6.5</v>
      </c>
      <c r="E215" s="13">
        <v>5.7</v>
      </c>
      <c r="F215" s="13">
        <v>5.5</v>
      </c>
      <c r="G215" s="13">
        <v>6.1</v>
      </c>
      <c r="H215" s="13">
        <v>6.8</v>
      </c>
      <c r="I215" s="13">
        <v>6.7</v>
      </c>
      <c r="J215" s="13">
        <v>6.2</v>
      </c>
      <c r="K215" s="13">
        <v>6.1</v>
      </c>
      <c r="L215" s="13">
        <v>5.7</v>
      </c>
      <c r="M215" s="13">
        <v>6.1</v>
      </c>
      <c r="N215" s="13">
        <v>5.5</v>
      </c>
      <c r="O215" s="13">
        <v>6.5</v>
      </c>
      <c r="P215" s="13">
        <v>4.9</v>
      </c>
      <c r="Q215" s="13">
        <v>6.2</v>
      </c>
      <c r="R215" s="13">
        <v>5.8</v>
      </c>
      <c r="S215" s="13">
        <v>5.8</v>
      </c>
      <c r="T215" s="13"/>
      <c r="U215" s="13">
        <v>6.3</v>
      </c>
      <c r="V215" s="13">
        <v>6.3</v>
      </c>
      <c r="W215" s="13">
        <v>5.4</v>
      </c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>
        <v>6.0</v>
      </c>
      <c r="BR215" s="13"/>
      <c r="BS215" s="13"/>
      <c r="BT215" s="13"/>
      <c r="BU215" s="13"/>
      <c r="BV215" s="13"/>
      <c r="BX215" s="20">
        <v>2021.0</v>
      </c>
      <c r="BY215" s="13">
        <f t="shared" si="168"/>
        <v>104</v>
      </c>
      <c r="BZ215" s="20" t="str">
        <f t="shared" si="169"/>
        <v/>
      </c>
      <c r="CA215" s="20">
        <f t="shared" si="167"/>
        <v>184</v>
      </c>
      <c r="CB215" s="13">
        <f t="shared" si="170"/>
        <v>34</v>
      </c>
      <c r="CC215" s="13">
        <f t="shared" si="171"/>
        <v>40</v>
      </c>
      <c r="CD215" s="13">
        <f t="shared" si="172"/>
        <v>30</v>
      </c>
      <c r="CE215" s="13">
        <f t="shared" si="173"/>
        <v>0</v>
      </c>
      <c r="CF215" s="13">
        <f t="shared" si="174"/>
        <v>0</v>
      </c>
      <c r="CG215" s="13">
        <f t="shared" si="175"/>
        <v>0</v>
      </c>
      <c r="CH215" s="13">
        <f t="shared" si="176"/>
        <v>0</v>
      </c>
      <c r="CI215" s="13">
        <f t="shared" si="177"/>
        <v>0</v>
      </c>
      <c r="CJ215" s="13">
        <f t="shared" si="178"/>
        <v>0</v>
      </c>
      <c r="CK215" s="13">
        <f t="shared" si="179"/>
        <v>0</v>
      </c>
      <c r="CM215" s="20">
        <f t="shared" si="180"/>
        <v>0</v>
      </c>
      <c r="CN215" s="20">
        <f t="shared" si="181"/>
        <v>1</v>
      </c>
      <c r="CO215" s="20">
        <f t="shared" si="182"/>
        <v>0</v>
      </c>
      <c r="CP215" s="20">
        <f t="shared" si="183"/>
        <v>0</v>
      </c>
      <c r="CQ215" s="20">
        <f t="shared" si="184"/>
        <v>0</v>
      </c>
      <c r="CR215" s="20">
        <f t="shared" si="185"/>
        <v>0</v>
      </c>
      <c r="CS215" s="20">
        <f t="shared" si="186"/>
        <v>0</v>
      </c>
      <c r="CT215" s="20">
        <f t="shared" si="187"/>
        <v>0</v>
      </c>
      <c r="CU215" s="20">
        <f t="shared" si="188"/>
        <v>0</v>
      </c>
      <c r="CV215" s="20">
        <f t="shared" si="189"/>
        <v>0</v>
      </c>
    </row>
    <row r="216" ht="12.75" customHeight="1">
      <c r="A216" s="13">
        <v>185.0</v>
      </c>
      <c r="B216" s="13">
        <v>2021.0</v>
      </c>
      <c r="C216" s="13">
        <v>6.3</v>
      </c>
      <c r="D216" s="13">
        <v>5.7</v>
      </c>
      <c r="E216" s="13">
        <v>4.9</v>
      </c>
      <c r="F216" s="13">
        <v>5.3</v>
      </c>
      <c r="G216" s="13">
        <v>4.9</v>
      </c>
      <c r="H216" s="13">
        <v>5.4</v>
      </c>
      <c r="I216" s="13">
        <v>5.9</v>
      </c>
      <c r="J216" s="13">
        <v>5.4</v>
      </c>
      <c r="K216" s="13">
        <v>4.8</v>
      </c>
      <c r="L216" s="13">
        <v>4.6</v>
      </c>
      <c r="M216" s="13">
        <v>4.7</v>
      </c>
      <c r="N216" s="13">
        <v>5.3</v>
      </c>
      <c r="O216" s="13">
        <v>4.8</v>
      </c>
      <c r="P216" s="13">
        <v>5.7</v>
      </c>
      <c r="Q216" s="13">
        <v>5.3</v>
      </c>
      <c r="R216" s="13"/>
      <c r="S216" s="13">
        <v>5.1</v>
      </c>
      <c r="T216" s="13">
        <v>5.1</v>
      </c>
      <c r="U216" s="13">
        <v>5.6</v>
      </c>
      <c r="V216" s="13">
        <v>4.9</v>
      </c>
      <c r="W216" s="13">
        <v>5.5</v>
      </c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>
        <v>6.0</v>
      </c>
      <c r="BQ216" s="13">
        <v>5.7</v>
      </c>
      <c r="BR216" s="13">
        <v>5.3</v>
      </c>
      <c r="BS216" s="13"/>
      <c r="BT216" s="13"/>
      <c r="BU216" s="13"/>
      <c r="BV216" s="13"/>
      <c r="BX216" s="20">
        <v>2021.0</v>
      </c>
      <c r="BY216" s="13">
        <f t="shared" si="168"/>
        <v>112</v>
      </c>
      <c r="BZ216" s="20" t="str">
        <f t="shared" si="169"/>
        <v/>
      </c>
      <c r="CA216" s="20">
        <f t="shared" si="167"/>
        <v>185</v>
      </c>
      <c r="CB216" s="13">
        <f t="shared" si="170"/>
        <v>38</v>
      </c>
      <c r="CC216" s="13">
        <f t="shared" si="171"/>
        <v>40</v>
      </c>
      <c r="CD216" s="13">
        <f t="shared" si="172"/>
        <v>34</v>
      </c>
      <c r="CE216" s="13">
        <f t="shared" si="173"/>
        <v>0</v>
      </c>
      <c r="CF216" s="13">
        <f t="shared" si="174"/>
        <v>0</v>
      </c>
      <c r="CG216" s="13">
        <f t="shared" si="175"/>
        <v>0</v>
      </c>
      <c r="CH216" s="13">
        <f t="shared" si="176"/>
        <v>0</v>
      </c>
      <c r="CI216" s="13">
        <f t="shared" si="177"/>
        <v>0</v>
      </c>
      <c r="CJ216" s="13">
        <f t="shared" si="178"/>
        <v>0</v>
      </c>
      <c r="CK216" s="13">
        <f t="shared" si="179"/>
        <v>0</v>
      </c>
      <c r="CM216" s="20">
        <f t="shared" si="180"/>
        <v>1</v>
      </c>
      <c r="CN216" s="20">
        <f t="shared" si="181"/>
        <v>1</v>
      </c>
      <c r="CO216" s="20">
        <f t="shared" si="182"/>
        <v>0</v>
      </c>
      <c r="CP216" s="20">
        <f t="shared" si="183"/>
        <v>0</v>
      </c>
      <c r="CQ216" s="20">
        <f t="shared" si="184"/>
        <v>0</v>
      </c>
      <c r="CR216" s="20">
        <f t="shared" si="185"/>
        <v>0</v>
      </c>
      <c r="CS216" s="20">
        <f t="shared" si="186"/>
        <v>0</v>
      </c>
      <c r="CT216" s="20">
        <f t="shared" si="187"/>
        <v>0</v>
      </c>
      <c r="CU216" s="20">
        <f t="shared" si="188"/>
        <v>0</v>
      </c>
      <c r="CV216" s="20">
        <f t="shared" si="189"/>
        <v>0</v>
      </c>
    </row>
    <row r="217" ht="12.75" customHeight="1">
      <c r="A217" s="13">
        <v>186.0</v>
      </c>
      <c r="B217" s="13">
        <v>2021.0</v>
      </c>
      <c r="C217" s="13">
        <v>6.2</v>
      </c>
      <c r="D217" s="13">
        <v>5.4</v>
      </c>
      <c r="E217" s="13">
        <v>5.3</v>
      </c>
      <c r="F217" s="13">
        <v>4.9</v>
      </c>
      <c r="G217" s="13">
        <v>5.6</v>
      </c>
      <c r="H217" s="13">
        <v>5.4</v>
      </c>
      <c r="I217" s="13">
        <v>6.0</v>
      </c>
      <c r="J217" s="13">
        <v>2.2</v>
      </c>
      <c r="K217" s="13">
        <v>5.1</v>
      </c>
      <c r="L217" s="13">
        <v>5.0</v>
      </c>
      <c r="M217" s="13">
        <v>4.0</v>
      </c>
      <c r="N217" s="13">
        <v>6.3</v>
      </c>
      <c r="O217" s="13">
        <v>4.9</v>
      </c>
      <c r="P217" s="13">
        <v>6.0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X217" s="20">
        <v>2021.0</v>
      </c>
      <c r="BY217" s="13">
        <f t="shared" si="168"/>
        <v>66</v>
      </c>
      <c r="BZ217" s="20" t="str">
        <f t="shared" si="169"/>
        <v/>
      </c>
      <c r="CA217" s="20">
        <f t="shared" si="167"/>
        <v>186</v>
      </c>
      <c r="CB217" s="13">
        <f t="shared" si="170"/>
        <v>34</v>
      </c>
      <c r="CC217" s="13">
        <f t="shared" si="171"/>
        <v>32</v>
      </c>
      <c r="CD217" s="13">
        <f t="shared" si="172"/>
        <v>0</v>
      </c>
      <c r="CE217" s="13">
        <f t="shared" si="173"/>
        <v>0</v>
      </c>
      <c r="CF217" s="13">
        <f t="shared" si="174"/>
        <v>0</v>
      </c>
      <c r="CG217" s="13">
        <f t="shared" si="175"/>
        <v>0</v>
      </c>
      <c r="CH217" s="13">
        <f t="shared" si="176"/>
        <v>0</v>
      </c>
      <c r="CI217" s="13">
        <f t="shared" si="177"/>
        <v>0</v>
      </c>
      <c r="CJ217" s="13">
        <f t="shared" si="178"/>
        <v>0</v>
      </c>
      <c r="CK217" s="13">
        <f t="shared" si="179"/>
        <v>0</v>
      </c>
      <c r="CM217" s="20">
        <f t="shared" si="180"/>
        <v>0</v>
      </c>
      <c r="CN217" s="20">
        <f t="shared" si="181"/>
        <v>0</v>
      </c>
      <c r="CO217" s="20">
        <f t="shared" si="182"/>
        <v>0</v>
      </c>
      <c r="CP217" s="20">
        <f t="shared" si="183"/>
        <v>0</v>
      </c>
      <c r="CQ217" s="20">
        <f t="shared" si="184"/>
        <v>0</v>
      </c>
      <c r="CR217" s="20">
        <f t="shared" si="185"/>
        <v>0</v>
      </c>
      <c r="CS217" s="20">
        <f t="shared" si="186"/>
        <v>0</v>
      </c>
      <c r="CT217" s="20">
        <f t="shared" si="187"/>
        <v>0</v>
      </c>
      <c r="CU217" s="20">
        <f t="shared" si="188"/>
        <v>0</v>
      </c>
      <c r="CV217" s="20">
        <f t="shared" si="189"/>
        <v>0</v>
      </c>
    </row>
    <row r="218" ht="12.75" customHeight="1">
      <c r="A218" s="13">
        <v>187.0</v>
      </c>
      <c r="B218" s="13">
        <v>2021.0</v>
      </c>
      <c r="C218" s="13">
        <v>7.0</v>
      </c>
      <c r="D218" s="13">
        <v>5.9</v>
      </c>
      <c r="E218" s="13">
        <v>5.6</v>
      </c>
      <c r="F218" s="13">
        <v>5.9</v>
      </c>
      <c r="G218" s="13">
        <v>6.1</v>
      </c>
      <c r="H218" s="13">
        <v>6.4</v>
      </c>
      <c r="I218" s="13">
        <v>6.5</v>
      </c>
      <c r="J218" s="13"/>
      <c r="K218" s="13">
        <v>6.2</v>
      </c>
      <c r="L218" s="13">
        <v>6.5</v>
      </c>
      <c r="M218" s="13">
        <v>5.5</v>
      </c>
      <c r="N218" s="13">
        <v>6.5</v>
      </c>
      <c r="O218" s="13">
        <v>6.0</v>
      </c>
      <c r="P218" s="13">
        <v>6.3</v>
      </c>
      <c r="Q218" s="13"/>
      <c r="R218" s="13">
        <v>1.6</v>
      </c>
      <c r="S218" s="13">
        <v>3.5</v>
      </c>
      <c r="T218" s="13">
        <v>3.5</v>
      </c>
      <c r="U218" s="13">
        <v>3.5</v>
      </c>
      <c r="V218" s="13">
        <v>3.5</v>
      </c>
      <c r="W218" s="13" t="s">
        <v>199</v>
      </c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X218" s="20">
        <v>2021.0</v>
      </c>
      <c r="BY218" s="13">
        <f t="shared" si="168"/>
        <v>68</v>
      </c>
      <c r="BZ218" s="20" t="str">
        <f t="shared" si="169"/>
        <v/>
      </c>
      <c r="CA218" s="20">
        <f t="shared" si="167"/>
        <v>187</v>
      </c>
      <c r="CB218" s="13">
        <f t="shared" si="170"/>
        <v>34</v>
      </c>
      <c r="CC218" s="13">
        <f t="shared" si="171"/>
        <v>32</v>
      </c>
      <c r="CD218" s="13">
        <f t="shared" si="172"/>
        <v>2</v>
      </c>
      <c r="CE218" s="13">
        <f t="shared" si="173"/>
        <v>0</v>
      </c>
      <c r="CF218" s="13">
        <f t="shared" si="174"/>
        <v>0</v>
      </c>
      <c r="CG218" s="13">
        <f t="shared" si="175"/>
        <v>0</v>
      </c>
      <c r="CH218" s="13">
        <f t="shared" si="176"/>
        <v>0</v>
      </c>
      <c r="CI218" s="13">
        <f t="shared" si="177"/>
        <v>0</v>
      </c>
      <c r="CJ218" s="13">
        <f t="shared" si="178"/>
        <v>0</v>
      </c>
      <c r="CK218" s="13">
        <f t="shared" si="179"/>
        <v>0</v>
      </c>
      <c r="CM218" s="20">
        <f t="shared" si="180"/>
        <v>0</v>
      </c>
      <c r="CN218" s="20">
        <f t="shared" si="181"/>
        <v>0</v>
      </c>
      <c r="CO218" s="20">
        <f t="shared" si="182"/>
        <v>0</v>
      </c>
      <c r="CP218" s="20">
        <f t="shared" si="183"/>
        <v>0</v>
      </c>
      <c r="CQ218" s="20">
        <f t="shared" si="184"/>
        <v>0</v>
      </c>
      <c r="CR218" s="20">
        <f t="shared" si="185"/>
        <v>0</v>
      </c>
      <c r="CS218" s="20">
        <f t="shared" si="186"/>
        <v>0</v>
      </c>
      <c r="CT218" s="20">
        <f t="shared" si="187"/>
        <v>0</v>
      </c>
      <c r="CU218" s="20">
        <f t="shared" si="188"/>
        <v>0</v>
      </c>
      <c r="CV218" s="20">
        <f t="shared" si="189"/>
        <v>0</v>
      </c>
    </row>
    <row r="219" ht="12.75" customHeight="1">
      <c r="A219" s="13">
        <v>188.0</v>
      </c>
      <c r="B219" s="13">
        <v>2021.0</v>
      </c>
      <c r="C219" s="13">
        <v>7.0</v>
      </c>
      <c r="D219" s="13">
        <v>5.7</v>
      </c>
      <c r="E219" s="13">
        <v>4.9</v>
      </c>
      <c r="F219" s="13">
        <v>5.4</v>
      </c>
      <c r="G219" s="13">
        <v>4.7</v>
      </c>
      <c r="H219" s="13">
        <v>5.9</v>
      </c>
      <c r="I219" s="13">
        <v>6.5</v>
      </c>
      <c r="J219" s="13">
        <v>4.5</v>
      </c>
      <c r="K219" s="13">
        <v>5.0</v>
      </c>
      <c r="L219" s="13">
        <v>4.9</v>
      </c>
      <c r="M219" s="13">
        <v>5.9</v>
      </c>
      <c r="N219" s="13">
        <v>5.6</v>
      </c>
      <c r="O219" s="13">
        <v>6.5</v>
      </c>
      <c r="P219" s="13">
        <v>6.9</v>
      </c>
      <c r="Q219" s="13">
        <v>6.0</v>
      </c>
      <c r="R219" s="13">
        <v>3.3</v>
      </c>
      <c r="S219" s="13">
        <v>3.1</v>
      </c>
      <c r="T219" s="13"/>
      <c r="U219" s="13">
        <v>6.3</v>
      </c>
      <c r="V219" s="13">
        <v>6.5</v>
      </c>
      <c r="W219" s="13">
        <v>5.6</v>
      </c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X219" s="20">
        <v>2021.0</v>
      </c>
      <c r="BY219" s="13">
        <f t="shared" si="168"/>
        <v>88</v>
      </c>
      <c r="BZ219" s="20" t="str">
        <f t="shared" si="169"/>
        <v/>
      </c>
      <c r="CA219" s="20">
        <f t="shared" si="167"/>
        <v>188</v>
      </c>
      <c r="CB219" s="13">
        <f t="shared" si="170"/>
        <v>34</v>
      </c>
      <c r="CC219" s="13">
        <f t="shared" si="171"/>
        <v>36</v>
      </c>
      <c r="CD219" s="13">
        <f t="shared" si="172"/>
        <v>18</v>
      </c>
      <c r="CE219" s="13">
        <f t="shared" si="173"/>
        <v>0</v>
      </c>
      <c r="CF219" s="13">
        <f t="shared" si="174"/>
        <v>0</v>
      </c>
      <c r="CG219" s="13">
        <f t="shared" si="175"/>
        <v>0</v>
      </c>
      <c r="CH219" s="13">
        <f t="shared" si="176"/>
        <v>0</v>
      </c>
      <c r="CI219" s="13">
        <f t="shared" si="177"/>
        <v>0</v>
      </c>
      <c r="CJ219" s="13">
        <f t="shared" si="178"/>
        <v>0</v>
      </c>
      <c r="CK219" s="13">
        <f t="shared" si="179"/>
        <v>0</v>
      </c>
      <c r="CM219" s="20">
        <f t="shared" si="180"/>
        <v>0</v>
      </c>
      <c r="CN219" s="20">
        <f t="shared" si="181"/>
        <v>0</v>
      </c>
      <c r="CO219" s="20">
        <f t="shared" si="182"/>
        <v>0</v>
      </c>
      <c r="CP219" s="20">
        <f t="shared" si="183"/>
        <v>0</v>
      </c>
      <c r="CQ219" s="20">
        <f t="shared" si="184"/>
        <v>0</v>
      </c>
      <c r="CR219" s="20">
        <f t="shared" si="185"/>
        <v>0</v>
      </c>
      <c r="CS219" s="20">
        <f t="shared" si="186"/>
        <v>0</v>
      </c>
      <c r="CT219" s="20">
        <f t="shared" si="187"/>
        <v>0</v>
      </c>
      <c r="CU219" s="20">
        <f t="shared" si="188"/>
        <v>0</v>
      </c>
      <c r="CV219" s="20">
        <f t="shared" si="189"/>
        <v>0</v>
      </c>
    </row>
    <row r="220" ht="12.75" customHeight="1">
      <c r="A220" s="13">
        <v>189.0</v>
      </c>
      <c r="B220" s="13">
        <v>2021.0</v>
      </c>
      <c r="C220" s="13">
        <v>6.6</v>
      </c>
      <c r="D220" s="13">
        <v>6.7</v>
      </c>
      <c r="E220" s="13">
        <v>6.4</v>
      </c>
      <c r="F220" s="13">
        <v>6.2</v>
      </c>
      <c r="G220" s="13">
        <v>6.4</v>
      </c>
      <c r="H220" s="13">
        <v>6.6</v>
      </c>
      <c r="I220" s="13">
        <v>6.5</v>
      </c>
      <c r="J220" s="13">
        <v>6.4</v>
      </c>
      <c r="K220" s="13">
        <v>5.8</v>
      </c>
      <c r="L220" s="13">
        <v>6.2</v>
      </c>
      <c r="M220" s="13">
        <v>6.7</v>
      </c>
      <c r="N220" s="13">
        <v>6.2</v>
      </c>
      <c r="O220" s="13">
        <v>6.5</v>
      </c>
      <c r="P220" s="13">
        <v>6.6</v>
      </c>
      <c r="Q220" s="13">
        <v>6.1</v>
      </c>
      <c r="R220" s="13">
        <v>6.4</v>
      </c>
      <c r="S220" s="13">
        <v>5.6</v>
      </c>
      <c r="T220" s="13">
        <v>6.1</v>
      </c>
      <c r="U220" s="13">
        <v>5.9</v>
      </c>
      <c r="V220" s="13">
        <v>5.6</v>
      </c>
      <c r="W220" s="13">
        <v>5.6</v>
      </c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X220" s="20">
        <v>2021.0</v>
      </c>
      <c r="BY220" s="13">
        <f t="shared" si="168"/>
        <v>106</v>
      </c>
      <c r="BZ220" s="20" t="str">
        <f t="shared" si="169"/>
        <v/>
      </c>
      <c r="CA220" s="20">
        <f t="shared" si="167"/>
        <v>189</v>
      </c>
      <c r="CB220" s="13">
        <f t="shared" si="170"/>
        <v>34</v>
      </c>
      <c r="CC220" s="13">
        <f t="shared" si="171"/>
        <v>36</v>
      </c>
      <c r="CD220" s="13">
        <f t="shared" si="172"/>
        <v>36</v>
      </c>
      <c r="CE220" s="13">
        <f t="shared" si="173"/>
        <v>0</v>
      </c>
      <c r="CF220" s="13">
        <f t="shared" si="174"/>
        <v>0</v>
      </c>
      <c r="CG220" s="13">
        <f t="shared" si="175"/>
        <v>0</v>
      </c>
      <c r="CH220" s="13">
        <f t="shared" si="176"/>
        <v>0</v>
      </c>
      <c r="CI220" s="13">
        <f t="shared" si="177"/>
        <v>0</v>
      </c>
      <c r="CJ220" s="13">
        <f t="shared" si="178"/>
        <v>0</v>
      </c>
      <c r="CK220" s="13">
        <f t="shared" si="179"/>
        <v>0</v>
      </c>
      <c r="CM220" s="20">
        <f t="shared" si="180"/>
        <v>0</v>
      </c>
      <c r="CN220" s="20">
        <f t="shared" si="181"/>
        <v>0</v>
      </c>
      <c r="CO220" s="20">
        <f t="shared" si="182"/>
        <v>0</v>
      </c>
      <c r="CP220" s="20">
        <f t="shared" si="183"/>
        <v>0</v>
      </c>
      <c r="CQ220" s="20">
        <f t="shared" si="184"/>
        <v>0</v>
      </c>
      <c r="CR220" s="20">
        <f t="shared" si="185"/>
        <v>0</v>
      </c>
      <c r="CS220" s="20">
        <f t="shared" si="186"/>
        <v>0</v>
      </c>
      <c r="CT220" s="20">
        <f t="shared" si="187"/>
        <v>0</v>
      </c>
      <c r="CU220" s="20">
        <f t="shared" si="188"/>
        <v>0</v>
      </c>
      <c r="CV220" s="20">
        <f t="shared" si="189"/>
        <v>0</v>
      </c>
    </row>
    <row r="221" ht="12.75" customHeight="1">
      <c r="A221" s="13">
        <v>190.0</v>
      </c>
      <c r="B221" s="13">
        <v>2021.0</v>
      </c>
      <c r="C221" s="13">
        <v>6.4</v>
      </c>
      <c r="D221" s="13">
        <v>4.8</v>
      </c>
      <c r="E221" s="13">
        <v>5.3</v>
      </c>
      <c r="F221" s="13">
        <v>4.7</v>
      </c>
      <c r="G221" s="13">
        <v>4.2</v>
      </c>
      <c r="H221" s="13">
        <v>5.1</v>
      </c>
      <c r="I221" s="13">
        <v>5.0</v>
      </c>
      <c r="J221" s="13"/>
      <c r="K221" s="13">
        <v>5.3</v>
      </c>
      <c r="L221" s="13">
        <v>4.0</v>
      </c>
      <c r="M221" s="13">
        <v>4.7</v>
      </c>
      <c r="N221" s="13">
        <v>5.4</v>
      </c>
      <c r="O221" s="13">
        <v>4.6</v>
      </c>
      <c r="P221" s="13">
        <v>5.9</v>
      </c>
      <c r="Q221" s="13">
        <v>6.0</v>
      </c>
      <c r="R221" s="13">
        <v>3.6</v>
      </c>
      <c r="S221" s="13">
        <v>5.0</v>
      </c>
      <c r="T221" s="13"/>
      <c r="U221" s="13">
        <v>5.1</v>
      </c>
      <c r="V221" s="13">
        <v>5.7</v>
      </c>
      <c r="W221" s="13">
        <v>5.2</v>
      </c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>
        <v>6.5</v>
      </c>
      <c r="BR221" s="13">
        <v>6.8</v>
      </c>
      <c r="BS221" s="13"/>
      <c r="BT221" s="13"/>
      <c r="BU221" s="13"/>
      <c r="BV221" s="13"/>
      <c r="BX221" s="20">
        <v>2021.0</v>
      </c>
      <c r="BY221" s="13">
        <f t="shared" si="168"/>
        <v>98</v>
      </c>
      <c r="BZ221" s="20" t="str">
        <f t="shared" si="169"/>
        <v/>
      </c>
      <c r="CA221" s="20">
        <f t="shared" si="167"/>
        <v>190</v>
      </c>
      <c r="CB221" s="13">
        <f t="shared" si="170"/>
        <v>34</v>
      </c>
      <c r="CC221" s="13">
        <f t="shared" si="171"/>
        <v>36</v>
      </c>
      <c r="CD221" s="13">
        <f t="shared" si="172"/>
        <v>28</v>
      </c>
      <c r="CE221" s="13">
        <f t="shared" si="173"/>
        <v>0</v>
      </c>
      <c r="CF221" s="13">
        <f t="shared" si="174"/>
        <v>0</v>
      </c>
      <c r="CG221" s="13">
        <f t="shared" si="175"/>
        <v>0</v>
      </c>
      <c r="CH221" s="13">
        <f t="shared" si="176"/>
        <v>0</v>
      </c>
      <c r="CI221" s="13">
        <f t="shared" si="177"/>
        <v>0</v>
      </c>
      <c r="CJ221" s="13">
        <f t="shared" si="178"/>
        <v>0</v>
      </c>
      <c r="CK221" s="13">
        <f t="shared" si="179"/>
        <v>0</v>
      </c>
      <c r="CM221" s="20">
        <f t="shared" si="180"/>
        <v>0</v>
      </c>
      <c r="CN221" s="20">
        <f t="shared" si="181"/>
        <v>0</v>
      </c>
      <c r="CO221" s="20">
        <f t="shared" si="182"/>
        <v>0</v>
      </c>
      <c r="CP221" s="20">
        <f t="shared" si="183"/>
        <v>0</v>
      </c>
      <c r="CQ221" s="20">
        <f t="shared" si="184"/>
        <v>0</v>
      </c>
      <c r="CR221" s="20">
        <f t="shared" si="185"/>
        <v>0</v>
      </c>
      <c r="CS221" s="20">
        <f t="shared" si="186"/>
        <v>0</v>
      </c>
      <c r="CT221" s="20">
        <f t="shared" si="187"/>
        <v>0</v>
      </c>
      <c r="CU221" s="20">
        <f t="shared" si="188"/>
        <v>0</v>
      </c>
      <c r="CV221" s="20">
        <f t="shared" si="189"/>
        <v>0</v>
      </c>
    </row>
    <row r="222" ht="12.75" customHeight="1">
      <c r="A222" s="13">
        <v>192.0</v>
      </c>
      <c r="B222" s="13">
        <v>2021.0</v>
      </c>
      <c r="C222" s="13">
        <v>6.6</v>
      </c>
      <c r="D222" s="13">
        <v>5.6</v>
      </c>
      <c r="E222" s="13">
        <v>4.0</v>
      </c>
      <c r="F222" s="13">
        <v>5.3</v>
      </c>
      <c r="G222" s="13">
        <v>5.8</v>
      </c>
      <c r="H222" s="13">
        <v>5.3</v>
      </c>
      <c r="I222" s="13">
        <v>6.0</v>
      </c>
      <c r="J222" s="13">
        <v>4.6</v>
      </c>
      <c r="K222" s="13">
        <v>5.2</v>
      </c>
      <c r="L222" s="13">
        <v>4.9</v>
      </c>
      <c r="M222" s="13">
        <v>4.7</v>
      </c>
      <c r="N222" s="13">
        <v>5.8</v>
      </c>
      <c r="O222" s="13">
        <v>4.7</v>
      </c>
      <c r="P222" s="13">
        <v>5.7</v>
      </c>
      <c r="Q222" s="13">
        <v>6.0</v>
      </c>
      <c r="R222" s="13">
        <v>3.5</v>
      </c>
      <c r="S222" s="13">
        <v>4.6</v>
      </c>
      <c r="T222" s="13"/>
      <c r="U222" s="13">
        <v>4.5</v>
      </c>
      <c r="V222" s="13">
        <v>5.2</v>
      </c>
      <c r="W222" s="13">
        <v>5.1</v>
      </c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>
        <v>1.9</v>
      </c>
      <c r="BR222" s="13"/>
      <c r="BS222" s="13"/>
      <c r="BT222" s="13"/>
      <c r="BU222" s="13"/>
      <c r="BV222" s="13"/>
      <c r="BX222" s="20">
        <v>2021.0</v>
      </c>
      <c r="BY222" s="13">
        <f t="shared" si="168"/>
        <v>94</v>
      </c>
      <c r="BZ222" s="20" t="str">
        <f t="shared" si="169"/>
        <v/>
      </c>
      <c r="CA222" s="20">
        <f t="shared" si="167"/>
        <v>192</v>
      </c>
      <c r="CB222" s="13">
        <f t="shared" si="170"/>
        <v>34</v>
      </c>
      <c r="CC222" s="13">
        <f t="shared" si="171"/>
        <v>36</v>
      </c>
      <c r="CD222" s="13">
        <f t="shared" si="172"/>
        <v>24</v>
      </c>
      <c r="CE222" s="13">
        <f t="shared" si="173"/>
        <v>0</v>
      </c>
      <c r="CF222" s="13">
        <f t="shared" si="174"/>
        <v>0</v>
      </c>
      <c r="CG222" s="13">
        <f t="shared" si="175"/>
        <v>0</v>
      </c>
      <c r="CH222" s="13">
        <f t="shared" si="176"/>
        <v>0</v>
      </c>
      <c r="CI222" s="13">
        <f t="shared" si="177"/>
        <v>0</v>
      </c>
      <c r="CJ222" s="13">
        <f t="shared" si="178"/>
        <v>0</v>
      </c>
      <c r="CK222" s="13">
        <f t="shared" si="179"/>
        <v>0</v>
      </c>
      <c r="CM222" s="20">
        <f t="shared" si="180"/>
        <v>0</v>
      </c>
      <c r="CN222" s="20">
        <f t="shared" si="181"/>
        <v>0</v>
      </c>
      <c r="CO222" s="20">
        <f t="shared" si="182"/>
        <v>0</v>
      </c>
      <c r="CP222" s="20">
        <f t="shared" si="183"/>
        <v>0</v>
      </c>
      <c r="CQ222" s="20">
        <f t="shared" si="184"/>
        <v>0</v>
      </c>
      <c r="CR222" s="20">
        <f t="shared" si="185"/>
        <v>0</v>
      </c>
      <c r="CS222" s="20">
        <f t="shared" si="186"/>
        <v>0</v>
      </c>
      <c r="CT222" s="20">
        <f t="shared" si="187"/>
        <v>0</v>
      </c>
      <c r="CU222" s="20">
        <f t="shared" si="188"/>
        <v>0</v>
      </c>
      <c r="CV222" s="20">
        <f t="shared" si="189"/>
        <v>0</v>
      </c>
    </row>
    <row r="223" ht="12.75" customHeight="1">
      <c r="A223" s="13">
        <v>193.0</v>
      </c>
      <c r="B223" s="13">
        <v>2021.0</v>
      </c>
      <c r="C223" s="13">
        <v>6.3</v>
      </c>
      <c r="D223" s="13">
        <v>5.1</v>
      </c>
      <c r="E223" s="13">
        <v>4.8</v>
      </c>
      <c r="F223" s="13">
        <v>5.8</v>
      </c>
      <c r="G223" s="13">
        <v>5.8</v>
      </c>
      <c r="H223" s="13">
        <v>5.7</v>
      </c>
      <c r="I223" s="13">
        <v>6.5</v>
      </c>
      <c r="J223" s="13">
        <v>5.4</v>
      </c>
      <c r="K223" s="13">
        <v>4.7</v>
      </c>
      <c r="L223" s="13">
        <v>4.0</v>
      </c>
      <c r="M223" s="13">
        <v>4.9</v>
      </c>
      <c r="N223" s="13">
        <v>6.0</v>
      </c>
      <c r="O223" s="13">
        <v>4.5</v>
      </c>
      <c r="P223" s="13">
        <v>6.0</v>
      </c>
      <c r="Q223" s="13">
        <v>5.6</v>
      </c>
      <c r="R223" s="13">
        <v>3.0</v>
      </c>
      <c r="S223" s="13">
        <v>4.3</v>
      </c>
      <c r="T223" s="13">
        <v>4.7</v>
      </c>
      <c r="U223" s="13">
        <v>4.5</v>
      </c>
      <c r="V223" s="13">
        <v>3.5</v>
      </c>
      <c r="W223" s="13">
        <v>5.2</v>
      </c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>
        <v>5.7</v>
      </c>
      <c r="BQ223" s="13">
        <v>5.2</v>
      </c>
      <c r="BR223" s="13">
        <v>4.1</v>
      </c>
      <c r="BS223" s="13"/>
      <c r="BT223" s="13"/>
      <c r="BU223" s="13"/>
      <c r="BV223" s="13"/>
      <c r="BX223" s="20">
        <v>2021.0</v>
      </c>
      <c r="BY223" s="13">
        <f t="shared" si="168"/>
        <v>106</v>
      </c>
      <c r="BZ223" s="20" t="str">
        <f t="shared" si="169"/>
        <v/>
      </c>
      <c r="CA223" s="20">
        <f t="shared" si="167"/>
        <v>193</v>
      </c>
      <c r="CB223" s="13">
        <f t="shared" si="170"/>
        <v>38</v>
      </c>
      <c r="CC223" s="13">
        <f t="shared" si="171"/>
        <v>40</v>
      </c>
      <c r="CD223" s="13">
        <f t="shared" si="172"/>
        <v>28</v>
      </c>
      <c r="CE223" s="13">
        <f t="shared" si="173"/>
        <v>0</v>
      </c>
      <c r="CF223" s="13">
        <f t="shared" si="174"/>
        <v>0</v>
      </c>
      <c r="CG223" s="13">
        <f t="shared" si="175"/>
        <v>0</v>
      </c>
      <c r="CH223" s="13">
        <f t="shared" si="176"/>
        <v>0</v>
      </c>
      <c r="CI223" s="13">
        <f t="shared" si="177"/>
        <v>0</v>
      </c>
      <c r="CJ223" s="13">
        <f t="shared" si="178"/>
        <v>0</v>
      </c>
      <c r="CK223" s="13">
        <f t="shared" si="179"/>
        <v>0</v>
      </c>
      <c r="CM223" s="20">
        <f t="shared" si="180"/>
        <v>1</v>
      </c>
      <c r="CN223" s="20">
        <f t="shared" si="181"/>
        <v>1</v>
      </c>
      <c r="CO223" s="20">
        <f t="shared" si="182"/>
        <v>0</v>
      </c>
      <c r="CP223" s="20">
        <f t="shared" si="183"/>
        <v>0</v>
      </c>
      <c r="CQ223" s="20">
        <f t="shared" si="184"/>
        <v>0</v>
      </c>
      <c r="CR223" s="20">
        <f t="shared" si="185"/>
        <v>0</v>
      </c>
      <c r="CS223" s="20">
        <f t="shared" si="186"/>
        <v>0</v>
      </c>
      <c r="CT223" s="20">
        <f t="shared" si="187"/>
        <v>0</v>
      </c>
      <c r="CU223" s="20">
        <f t="shared" si="188"/>
        <v>0</v>
      </c>
      <c r="CV223" s="20">
        <f t="shared" si="189"/>
        <v>0</v>
      </c>
    </row>
    <row r="224" ht="12.75" customHeight="1">
      <c r="A224" s="13">
        <v>194.0</v>
      </c>
      <c r="B224" s="13">
        <v>2021.0</v>
      </c>
      <c r="C224" s="13">
        <v>6.3</v>
      </c>
      <c r="D224" s="13">
        <v>4.5</v>
      </c>
      <c r="E224" s="13">
        <v>5.0</v>
      </c>
      <c r="F224" s="13">
        <v>4.0</v>
      </c>
      <c r="G224" s="13">
        <v>3.5</v>
      </c>
      <c r="H224" s="13">
        <v>5.1</v>
      </c>
      <c r="I224" s="13">
        <v>5.5</v>
      </c>
      <c r="J224" s="13">
        <v>1.7</v>
      </c>
      <c r="K224" s="13">
        <v>3.5</v>
      </c>
      <c r="L224" s="13">
        <v>3.5</v>
      </c>
      <c r="M224" s="13">
        <v>3.5</v>
      </c>
      <c r="N224" s="13">
        <v>3.5</v>
      </c>
      <c r="O224" s="13"/>
      <c r="P224" s="13">
        <v>4.6</v>
      </c>
      <c r="Q224" s="13">
        <v>1.9</v>
      </c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>
        <v>4.7</v>
      </c>
      <c r="BQ224" s="13">
        <v>3.6</v>
      </c>
      <c r="BR224" s="13"/>
      <c r="BS224" s="13"/>
      <c r="BT224" s="13"/>
      <c r="BU224" s="13"/>
      <c r="BV224" s="13"/>
      <c r="BX224" s="20">
        <v>2021.0</v>
      </c>
      <c r="BY224" s="13">
        <f t="shared" si="168"/>
        <v>34</v>
      </c>
      <c r="BZ224" s="20" t="str">
        <f t="shared" si="169"/>
        <v/>
      </c>
      <c r="CA224" s="20">
        <f t="shared" si="167"/>
        <v>194</v>
      </c>
      <c r="CB224" s="13">
        <f t="shared" si="170"/>
        <v>32</v>
      </c>
      <c r="CC224" s="13">
        <f t="shared" si="171"/>
        <v>2</v>
      </c>
      <c r="CD224" s="13">
        <f t="shared" si="172"/>
        <v>0</v>
      </c>
      <c r="CE224" s="13">
        <f t="shared" si="173"/>
        <v>0</v>
      </c>
      <c r="CF224" s="13">
        <f t="shared" si="174"/>
        <v>0</v>
      </c>
      <c r="CG224" s="13">
        <f t="shared" si="175"/>
        <v>0</v>
      </c>
      <c r="CH224" s="13">
        <f t="shared" si="176"/>
        <v>0</v>
      </c>
      <c r="CI224" s="13">
        <f t="shared" si="177"/>
        <v>0</v>
      </c>
      <c r="CJ224" s="13">
        <f t="shared" si="178"/>
        <v>0</v>
      </c>
      <c r="CK224" s="13">
        <f t="shared" si="179"/>
        <v>0</v>
      </c>
      <c r="CM224" s="20">
        <f t="shared" si="180"/>
        <v>0</v>
      </c>
      <c r="CN224" s="20">
        <f t="shared" si="181"/>
        <v>0</v>
      </c>
      <c r="CO224" s="20">
        <f t="shared" si="182"/>
        <v>0</v>
      </c>
      <c r="CP224" s="20">
        <f t="shared" si="183"/>
        <v>0</v>
      </c>
      <c r="CQ224" s="20">
        <f t="shared" si="184"/>
        <v>0</v>
      </c>
      <c r="CR224" s="20">
        <f t="shared" si="185"/>
        <v>0</v>
      </c>
      <c r="CS224" s="20">
        <f t="shared" si="186"/>
        <v>0</v>
      </c>
      <c r="CT224" s="20">
        <f t="shared" si="187"/>
        <v>0</v>
      </c>
      <c r="CU224" s="20">
        <f t="shared" si="188"/>
        <v>0</v>
      </c>
      <c r="CV224" s="20">
        <f t="shared" si="189"/>
        <v>0</v>
      </c>
    </row>
    <row r="225" ht="12.75" customHeight="1">
      <c r="A225" s="13">
        <v>195.0</v>
      </c>
      <c r="B225" s="13">
        <v>2021.0</v>
      </c>
      <c r="C225" s="13">
        <v>6.4</v>
      </c>
      <c r="D225" s="13">
        <v>3.5</v>
      </c>
      <c r="E225" s="13">
        <v>3.6</v>
      </c>
      <c r="F225" s="13">
        <v>4.8</v>
      </c>
      <c r="G225" s="13">
        <v>3.5</v>
      </c>
      <c r="H225" s="13">
        <v>5.5</v>
      </c>
      <c r="I225" s="13">
        <v>5.8</v>
      </c>
      <c r="J225" s="13">
        <v>1.9</v>
      </c>
      <c r="K225" s="13"/>
      <c r="L225" s="13"/>
      <c r="M225" s="13"/>
      <c r="N225" s="13">
        <v>3.5</v>
      </c>
      <c r="O225" s="13"/>
      <c r="P225" s="13">
        <v>2.8</v>
      </c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>
        <v>5.4</v>
      </c>
      <c r="BQ225" s="13">
        <v>1.8</v>
      </c>
      <c r="BR225" s="13"/>
      <c r="BS225" s="13"/>
      <c r="BT225" s="13"/>
      <c r="BU225" s="13"/>
      <c r="BV225" s="13"/>
      <c r="BX225" s="20">
        <v>2021.0</v>
      </c>
      <c r="BY225" s="13">
        <f t="shared" si="168"/>
        <v>18</v>
      </c>
      <c r="BZ225" s="20" t="str">
        <f t="shared" si="169"/>
        <v/>
      </c>
      <c r="CA225" s="20">
        <f t="shared" si="167"/>
        <v>195</v>
      </c>
      <c r="CB225" s="13">
        <f t="shared" si="170"/>
        <v>18</v>
      </c>
      <c r="CC225" s="13">
        <f t="shared" si="171"/>
        <v>0</v>
      </c>
      <c r="CD225" s="13">
        <f t="shared" si="172"/>
        <v>0</v>
      </c>
      <c r="CE225" s="13">
        <f t="shared" si="173"/>
        <v>0</v>
      </c>
      <c r="CF225" s="13">
        <f t="shared" si="174"/>
        <v>0</v>
      </c>
      <c r="CG225" s="13">
        <f t="shared" si="175"/>
        <v>0</v>
      </c>
      <c r="CH225" s="13">
        <f t="shared" si="176"/>
        <v>0</v>
      </c>
      <c r="CI225" s="13">
        <f t="shared" si="177"/>
        <v>0</v>
      </c>
      <c r="CJ225" s="13">
        <f t="shared" si="178"/>
        <v>0</v>
      </c>
      <c r="CK225" s="13">
        <f t="shared" si="179"/>
        <v>0</v>
      </c>
      <c r="CM225" s="20">
        <f t="shared" si="180"/>
        <v>0</v>
      </c>
      <c r="CN225" s="20">
        <f t="shared" si="181"/>
        <v>0</v>
      </c>
      <c r="CO225" s="20">
        <f t="shared" si="182"/>
        <v>0</v>
      </c>
      <c r="CP225" s="20">
        <f t="shared" si="183"/>
        <v>0</v>
      </c>
      <c r="CQ225" s="20">
        <f t="shared" si="184"/>
        <v>0</v>
      </c>
      <c r="CR225" s="20">
        <f t="shared" si="185"/>
        <v>0</v>
      </c>
      <c r="CS225" s="20">
        <f t="shared" si="186"/>
        <v>0</v>
      </c>
      <c r="CT225" s="20">
        <f t="shared" si="187"/>
        <v>0</v>
      </c>
      <c r="CU225" s="20">
        <f t="shared" si="188"/>
        <v>0</v>
      </c>
      <c r="CV225" s="20">
        <f t="shared" si="189"/>
        <v>0</v>
      </c>
    </row>
    <row r="226" ht="12.75" customHeight="1">
      <c r="A226" s="13">
        <v>196.0</v>
      </c>
      <c r="B226" s="13">
        <v>2021.0</v>
      </c>
      <c r="C226" s="13">
        <v>6.2</v>
      </c>
      <c r="D226" s="13">
        <v>5.7</v>
      </c>
      <c r="E226" s="13">
        <v>5.5</v>
      </c>
      <c r="F226" s="13">
        <v>5.9</v>
      </c>
      <c r="G226" s="13">
        <v>5.9</v>
      </c>
      <c r="H226" s="13">
        <v>5.7</v>
      </c>
      <c r="I226" s="13">
        <v>5.1</v>
      </c>
      <c r="J226" s="13">
        <v>5.3</v>
      </c>
      <c r="K226" s="13">
        <v>4.2</v>
      </c>
      <c r="L226" s="13">
        <v>4.0</v>
      </c>
      <c r="M226" s="13">
        <v>4.9</v>
      </c>
      <c r="N226" s="13">
        <v>5.0</v>
      </c>
      <c r="O226" s="13">
        <v>4.9</v>
      </c>
      <c r="P226" s="13">
        <v>4.6</v>
      </c>
      <c r="Q226" s="13">
        <v>5.5</v>
      </c>
      <c r="R226" s="13">
        <v>2.4</v>
      </c>
      <c r="S226" s="13"/>
      <c r="T226" s="13">
        <v>3.5</v>
      </c>
      <c r="U226" s="13">
        <v>4.2</v>
      </c>
      <c r="V226" s="13">
        <v>5.3</v>
      </c>
      <c r="W226" s="13">
        <v>5.4</v>
      </c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>
        <v>4.6</v>
      </c>
      <c r="BR226" s="13"/>
      <c r="BS226" s="13"/>
      <c r="BT226" s="13"/>
      <c r="BU226" s="13"/>
      <c r="BV226" s="13"/>
      <c r="BX226" s="20">
        <v>2021.0</v>
      </c>
      <c r="BY226" s="13">
        <f t="shared" si="168"/>
        <v>92</v>
      </c>
      <c r="BZ226" s="20" t="str">
        <f t="shared" si="169"/>
        <v/>
      </c>
      <c r="CA226" s="20">
        <f t="shared" si="167"/>
        <v>196</v>
      </c>
      <c r="CB226" s="13">
        <f t="shared" si="170"/>
        <v>34</v>
      </c>
      <c r="CC226" s="13">
        <f t="shared" si="171"/>
        <v>40</v>
      </c>
      <c r="CD226" s="13">
        <f t="shared" si="172"/>
        <v>18</v>
      </c>
      <c r="CE226" s="13">
        <f t="shared" si="173"/>
        <v>0</v>
      </c>
      <c r="CF226" s="13">
        <f t="shared" si="174"/>
        <v>0</v>
      </c>
      <c r="CG226" s="13">
        <f t="shared" si="175"/>
        <v>0</v>
      </c>
      <c r="CH226" s="13">
        <f t="shared" si="176"/>
        <v>0</v>
      </c>
      <c r="CI226" s="13">
        <f t="shared" si="177"/>
        <v>0</v>
      </c>
      <c r="CJ226" s="13">
        <f t="shared" si="178"/>
        <v>0</v>
      </c>
      <c r="CK226" s="13">
        <f t="shared" si="179"/>
        <v>0</v>
      </c>
      <c r="CM226" s="20">
        <f t="shared" si="180"/>
        <v>0</v>
      </c>
      <c r="CN226" s="20">
        <f t="shared" si="181"/>
        <v>1</v>
      </c>
      <c r="CO226" s="20">
        <f t="shared" si="182"/>
        <v>0</v>
      </c>
      <c r="CP226" s="20">
        <f t="shared" si="183"/>
        <v>0</v>
      </c>
      <c r="CQ226" s="20">
        <f t="shared" si="184"/>
        <v>0</v>
      </c>
      <c r="CR226" s="20">
        <f t="shared" si="185"/>
        <v>0</v>
      </c>
      <c r="CS226" s="20">
        <f t="shared" si="186"/>
        <v>0</v>
      </c>
      <c r="CT226" s="20">
        <f t="shared" si="187"/>
        <v>0</v>
      </c>
      <c r="CU226" s="20">
        <f t="shared" si="188"/>
        <v>0</v>
      </c>
      <c r="CV226" s="20">
        <f t="shared" si="189"/>
        <v>0</v>
      </c>
    </row>
    <row r="227" ht="12.75" customHeight="1">
      <c r="A227" s="13">
        <v>197.0</v>
      </c>
      <c r="B227" s="13">
        <v>2021.0</v>
      </c>
      <c r="C227" s="13">
        <v>6.5</v>
      </c>
      <c r="D227" s="13">
        <v>4.6</v>
      </c>
      <c r="E227" s="13">
        <v>4.7</v>
      </c>
      <c r="F227" s="13">
        <v>5.1</v>
      </c>
      <c r="G227" s="13">
        <v>5.7</v>
      </c>
      <c r="H227" s="13">
        <v>6.4</v>
      </c>
      <c r="I227" s="13">
        <v>5.7</v>
      </c>
      <c r="J227" s="13">
        <v>6.1</v>
      </c>
      <c r="K227" s="13">
        <v>4.5</v>
      </c>
      <c r="L227" s="13">
        <v>4.2</v>
      </c>
      <c r="M227" s="13">
        <v>4.8</v>
      </c>
      <c r="N227" s="13">
        <v>5.9</v>
      </c>
      <c r="O227" s="13">
        <v>4.6</v>
      </c>
      <c r="P227" s="13">
        <v>6.2</v>
      </c>
      <c r="Q227" s="13">
        <v>5.0</v>
      </c>
      <c r="R227" s="13">
        <v>3.0</v>
      </c>
      <c r="S227" s="13">
        <v>4.0</v>
      </c>
      <c r="T227" s="13">
        <v>5.0</v>
      </c>
      <c r="U227" s="13">
        <v>5.9</v>
      </c>
      <c r="V227" s="13">
        <v>4.9</v>
      </c>
      <c r="W227" s="13">
        <v>4.8</v>
      </c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>
        <v>5.5</v>
      </c>
      <c r="BR227" s="13">
        <v>5.0</v>
      </c>
      <c r="BS227" s="13"/>
      <c r="BT227" s="13"/>
      <c r="BU227" s="13"/>
      <c r="BV227" s="13"/>
      <c r="BX227" s="20">
        <v>2021.0</v>
      </c>
      <c r="BY227" s="13">
        <f t="shared" si="168"/>
        <v>108</v>
      </c>
      <c r="BZ227" s="20" t="str">
        <f t="shared" si="169"/>
        <v/>
      </c>
      <c r="CA227" s="20">
        <f t="shared" si="167"/>
        <v>197</v>
      </c>
      <c r="CB227" s="13">
        <f t="shared" si="170"/>
        <v>34</v>
      </c>
      <c r="CC227" s="13">
        <f t="shared" si="171"/>
        <v>40</v>
      </c>
      <c r="CD227" s="13">
        <f t="shared" si="172"/>
        <v>34</v>
      </c>
      <c r="CE227" s="13">
        <f t="shared" si="173"/>
        <v>0</v>
      </c>
      <c r="CF227" s="13">
        <f t="shared" si="174"/>
        <v>0</v>
      </c>
      <c r="CG227" s="13">
        <f t="shared" si="175"/>
        <v>0</v>
      </c>
      <c r="CH227" s="13">
        <f t="shared" si="176"/>
        <v>0</v>
      </c>
      <c r="CI227" s="13">
        <f t="shared" si="177"/>
        <v>0</v>
      </c>
      <c r="CJ227" s="13">
        <f t="shared" si="178"/>
        <v>0</v>
      </c>
      <c r="CK227" s="13">
        <f t="shared" si="179"/>
        <v>0</v>
      </c>
      <c r="CM227" s="20">
        <f t="shared" si="180"/>
        <v>0</v>
      </c>
      <c r="CN227" s="20">
        <f t="shared" si="181"/>
        <v>1</v>
      </c>
      <c r="CO227" s="20">
        <f t="shared" si="182"/>
        <v>0</v>
      </c>
      <c r="CP227" s="20">
        <f t="shared" si="183"/>
        <v>0</v>
      </c>
      <c r="CQ227" s="20">
        <f t="shared" si="184"/>
        <v>0</v>
      </c>
      <c r="CR227" s="20">
        <f t="shared" si="185"/>
        <v>0</v>
      </c>
      <c r="CS227" s="20">
        <f t="shared" si="186"/>
        <v>0</v>
      </c>
      <c r="CT227" s="20">
        <f t="shared" si="187"/>
        <v>0</v>
      </c>
      <c r="CU227" s="20">
        <f t="shared" si="188"/>
        <v>0</v>
      </c>
      <c r="CV227" s="20">
        <f t="shared" si="189"/>
        <v>0</v>
      </c>
    </row>
    <row r="228" ht="12.75" customHeight="1">
      <c r="A228" s="13">
        <v>198.0</v>
      </c>
      <c r="B228" s="13">
        <v>2021.0</v>
      </c>
      <c r="C228" s="13">
        <v>6.3</v>
      </c>
      <c r="D228" s="13">
        <v>5.1</v>
      </c>
      <c r="E228" s="13">
        <v>5.0</v>
      </c>
      <c r="F228" s="13">
        <v>5.7</v>
      </c>
      <c r="G228" s="13">
        <v>5.8</v>
      </c>
      <c r="H228" s="13">
        <v>6.5</v>
      </c>
      <c r="I228" s="13">
        <v>6.1</v>
      </c>
      <c r="J228" s="13">
        <v>5.7</v>
      </c>
      <c r="K228" s="13">
        <v>5.0</v>
      </c>
      <c r="L228" s="13">
        <v>4.9</v>
      </c>
      <c r="M228" s="13">
        <v>4.9</v>
      </c>
      <c r="N228" s="13">
        <v>6.0</v>
      </c>
      <c r="O228" s="13">
        <v>5.8</v>
      </c>
      <c r="P228" s="13">
        <v>4.8</v>
      </c>
      <c r="Q228" s="13">
        <v>5.7</v>
      </c>
      <c r="R228" s="13">
        <v>2.8</v>
      </c>
      <c r="S228" s="13"/>
      <c r="T228" s="13">
        <v>4.8</v>
      </c>
      <c r="U228" s="13">
        <v>3.7</v>
      </c>
      <c r="V228" s="13">
        <v>3.8</v>
      </c>
      <c r="W228" s="13">
        <v>5.5</v>
      </c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>
        <v>4.1</v>
      </c>
      <c r="BS228" s="13"/>
      <c r="BT228" s="13"/>
      <c r="BU228" s="13"/>
      <c r="BV228" s="13"/>
      <c r="BX228" s="20">
        <v>2021.0</v>
      </c>
      <c r="BY228" s="13">
        <f t="shared" si="168"/>
        <v>86</v>
      </c>
      <c r="BZ228" s="20" t="str">
        <f t="shared" si="169"/>
        <v/>
      </c>
      <c r="CA228" s="20">
        <f t="shared" si="167"/>
        <v>198</v>
      </c>
      <c r="CB228" s="13">
        <f t="shared" si="170"/>
        <v>34</v>
      </c>
      <c r="CC228" s="13">
        <f t="shared" si="171"/>
        <v>36</v>
      </c>
      <c r="CD228" s="13">
        <f t="shared" si="172"/>
        <v>16</v>
      </c>
      <c r="CE228" s="13">
        <f t="shared" si="173"/>
        <v>0</v>
      </c>
      <c r="CF228" s="13">
        <f t="shared" si="174"/>
        <v>0</v>
      </c>
      <c r="CG228" s="13">
        <f t="shared" si="175"/>
        <v>0</v>
      </c>
      <c r="CH228" s="13">
        <f t="shared" si="176"/>
        <v>0</v>
      </c>
      <c r="CI228" s="13">
        <f t="shared" si="177"/>
        <v>0</v>
      </c>
      <c r="CJ228" s="13">
        <f t="shared" si="178"/>
        <v>0</v>
      </c>
      <c r="CK228" s="13">
        <f t="shared" si="179"/>
        <v>0</v>
      </c>
      <c r="CM228" s="20">
        <f t="shared" si="180"/>
        <v>0</v>
      </c>
      <c r="CN228" s="20">
        <f t="shared" si="181"/>
        <v>0</v>
      </c>
      <c r="CO228" s="20">
        <f t="shared" si="182"/>
        <v>0</v>
      </c>
      <c r="CP228" s="20">
        <f t="shared" si="183"/>
        <v>0</v>
      </c>
      <c r="CQ228" s="20">
        <f t="shared" si="184"/>
        <v>0</v>
      </c>
      <c r="CR228" s="20">
        <f t="shared" si="185"/>
        <v>0</v>
      </c>
      <c r="CS228" s="20">
        <f t="shared" si="186"/>
        <v>0</v>
      </c>
      <c r="CT228" s="20">
        <f t="shared" si="187"/>
        <v>0</v>
      </c>
      <c r="CU228" s="20">
        <f t="shared" si="188"/>
        <v>0</v>
      </c>
      <c r="CV228" s="20">
        <f t="shared" si="189"/>
        <v>0</v>
      </c>
    </row>
    <row r="229" ht="12.75" customHeight="1">
      <c r="A229" s="13">
        <v>199.0</v>
      </c>
      <c r="B229" s="13">
        <v>2021.0</v>
      </c>
      <c r="C229" s="13">
        <v>6.3</v>
      </c>
      <c r="D229" s="13">
        <v>4.3</v>
      </c>
      <c r="E229" s="13">
        <v>5.3</v>
      </c>
      <c r="F229" s="13">
        <v>4.5</v>
      </c>
      <c r="G229" s="13">
        <v>6.4</v>
      </c>
      <c r="H229" s="13">
        <v>3.5</v>
      </c>
      <c r="I229" s="13">
        <v>5.7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>
        <v>4.4</v>
      </c>
      <c r="BQ229" s="13"/>
      <c r="BR229" s="13"/>
      <c r="BS229" s="13"/>
      <c r="BT229" s="13"/>
      <c r="BU229" s="13"/>
      <c r="BV229" s="13"/>
      <c r="BX229" s="20">
        <v>2021.0</v>
      </c>
      <c r="BY229" s="13">
        <f t="shared" si="168"/>
        <v>36</v>
      </c>
      <c r="BZ229" s="20" t="str">
        <f t="shared" si="169"/>
        <v/>
      </c>
      <c r="CA229" s="20">
        <f t="shared" si="167"/>
        <v>199</v>
      </c>
      <c r="CB229" s="13">
        <f t="shared" si="170"/>
        <v>36</v>
      </c>
      <c r="CC229" s="13">
        <f t="shared" si="171"/>
        <v>0</v>
      </c>
      <c r="CD229" s="13">
        <f t="shared" si="172"/>
        <v>0</v>
      </c>
      <c r="CE229" s="13">
        <f t="shared" si="173"/>
        <v>0</v>
      </c>
      <c r="CF229" s="13">
        <f t="shared" si="174"/>
        <v>0</v>
      </c>
      <c r="CG229" s="13">
        <f t="shared" si="175"/>
        <v>0</v>
      </c>
      <c r="CH229" s="13">
        <f t="shared" si="176"/>
        <v>0</v>
      </c>
      <c r="CI229" s="13">
        <f t="shared" si="177"/>
        <v>0</v>
      </c>
      <c r="CJ229" s="13">
        <f t="shared" si="178"/>
        <v>0</v>
      </c>
      <c r="CK229" s="13">
        <f t="shared" si="179"/>
        <v>0</v>
      </c>
      <c r="CM229" s="20">
        <f t="shared" si="180"/>
        <v>0</v>
      </c>
      <c r="CN229" s="20">
        <f t="shared" si="181"/>
        <v>0</v>
      </c>
      <c r="CO229" s="20">
        <f t="shared" si="182"/>
        <v>0</v>
      </c>
      <c r="CP229" s="20">
        <f t="shared" si="183"/>
        <v>0</v>
      </c>
      <c r="CQ229" s="20">
        <f t="shared" si="184"/>
        <v>0</v>
      </c>
      <c r="CR229" s="20">
        <f t="shared" si="185"/>
        <v>0</v>
      </c>
      <c r="CS229" s="20">
        <f t="shared" si="186"/>
        <v>0</v>
      </c>
      <c r="CT229" s="20">
        <f t="shared" si="187"/>
        <v>0</v>
      </c>
      <c r="CU229" s="20">
        <f t="shared" si="188"/>
        <v>0</v>
      </c>
      <c r="CV229" s="20">
        <f t="shared" si="189"/>
        <v>0</v>
      </c>
    </row>
    <row r="230" ht="12.75" customHeight="1">
      <c r="A230" s="13">
        <v>200.0</v>
      </c>
      <c r="B230" s="13">
        <v>2021.0</v>
      </c>
      <c r="C230" s="13">
        <v>6.7</v>
      </c>
      <c r="D230" s="13">
        <v>5.4</v>
      </c>
      <c r="E230" s="13">
        <v>4.7</v>
      </c>
      <c r="F230" s="13">
        <v>5.6</v>
      </c>
      <c r="G230" s="13">
        <v>4.8</v>
      </c>
      <c r="H230" s="13">
        <v>5.4</v>
      </c>
      <c r="I230" s="13">
        <v>6.7</v>
      </c>
      <c r="J230" s="13">
        <v>5.2</v>
      </c>
      <c r="K230" s="13">
        <v>4.6</v>
      </c>
      <c r="L230" s="13">
        <v>4.8</v>
      </c>
      <c r="M230" s="13">
        <v>5.1</v>
      </c>
      <c r="N230" s="13">
        <v>5.9</v>
      </c>
      <c r="O230" s="13">
        <v>5.9</v>
      </c>
      <c r="P230" s="13">
        <v>4.2</v>
      </c>
      <c r="Q230" s="13">
        <v>5.6</v>
      </c>
      <c r="R230" s="13">
        <v>3.5</v>
      </c>
      <c r="S230" s="13">
        <v>3.5</v>
      </c>
      <c r="T230" s="13">
        <v>3.5</v>
      </c>
      <c r="U230" s="13">
        <v>3.2</v>
      </c>
      <c r="V230" s="13">
        <v>3.5</v>
      </c>
      <c r="W230" s="13">
        <v>4.2</v>
      </c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>
        <v>5.6</v>
      </c>
      <c r="BR230" s="13">
        <v>4.0</v>
      </c>
      <c r="BS230" s="13"/>
      <c r="BT230" s="13"/>
      <c r="BU230" s="13"/>
      <c r="BV230" s="13"/>
      <c r="BX230" s="20">
        <v>2021.0</v>
      </c>
      <c r="BY230" s="13">
        <f t="shared" si="168"/>
        <v>84</v>
      </c>
      <c r="BZ230" s="20" t="str">
        <f t="shared" si="169"/>
        <v/>
      </c>
      <c r="CA230" s="20">
        <f t="shared" si="167"/>
        <v>200</v>
      </c>
      <c r="CB230" s="13">
        <f t="shared" si="170"/>
        <v>34</v>
      </c>
      <c r="CC230" s="13">
        <f t="shared" si="171"/>
        <v>40</v>
      </c>
      <c r="CD230" s="13">
        <f t="shared" si="172"/>
        <v>10</v>
      </c>
      <c r="CE230" s="13">
        <f t="shared" si="173"/>
        <v>0</v>
      </c>
      <c r="CF230" s="13">
        <f t="shared" si="174"/>
        <v>0</v>
      </c>
      <c r="CG230" s="13">
        <f t="shared" si="175"/>
        <v>0</v>
      </c>
      <c r="CH230" s="13">
        <f t="shared" si="176"/>
        <v>0</v>
      </c>
      <c r="CI230" s="13">
        <f t="shared" si="177"/>
        <v>0</v>
      </c>
      <c r="CJ230" s="13">
        <f t="shared" si="178"/>
        <v>0</v>
      </c>
      <c r="CK230" s="13">
        <f t="shared" si="179"/>
        <v>0</v>
      </c>
      <c r="CM230" s="20">
        <f t="shared" si="180"/>
        <v>0</v>
      </c>
      <c r="CN230" s="20">
        <f t="shared" si="181"/>
        <v>1</v>
      </c>
      <c r="CO230" s="20">
        <f t="shared" si="182"/>
        <v>0</v>
      </c>
      <c r="CP230" s="20">
        <f t="shared" si="183"/>
        <v>0</v>
      </c>
      <c r="CQ230" s="20">
        <f t="shared" si="184"/>
        <v>0</v>
      </c>
      <c r="CR230" s="20">
        <f t="shared" si="185"/>
        <v>0</v>
      </c>
      <c r="CS230" s="20">
        <f t="shared" si="186"/>
        <v>0</v>
      </c>
      <c r="CT230" s="20">
        <f t="shared" si="187"/>
        <v>0</v>
      </c>
      <c r="CU230" s="20">
        <f t="shared" si="188"/>
        <v>0</v>
      </c>
      <c r="CV230" s="20">
        <f t="shared" si="189"/>
        <v>0</v>
      </c>
    </row>
    <row r="231" ht="12.75" customHeight="1">
      <c r="A231" s="13">
        <v>201.0</v>
      </c>
      <c r="B231" s="13">
        <v>2021.0</v>
      </c>
      <c r="C231" s="13">
        <v>6.6</v>
      </c>
      <c r="D231" s="13">
        <v>5.4</v>
      </c>
      <c r="E231" s="13">
        <v>5.7</v>
      </c>
      <c r="F231" s="13">
        <v>5.9</v>
      </c>
      <c r="G231" s="13">
        <v>5.3</v>
      </c>
      <c r="H231" s="13">
        <v>6.0</v>
      </c>
      <c r="I231" s="13">
        <v>6.6</v>
      </c>
      <c r="J231" s="13">
        <v>6.6</v>
      </c>
      <c r="K231" s="13">
        <v>5.0</v>
      </c>
      <c r="L231" s="13">
        <v>5.0</v>
      </c>
      <c r="M231" s="13">
        <v>5.4</v>
      </c>
      <c r="N231" s="13">
        <v>5.4</v>
      </c>
      <c r="O231" s="13">
        <v>4.8</v>
      </c>
      <c r="P231" s="13">
        <v>6.2</v>
      </c>
      <c r="Q231" s="13">
        <v>6.3</v>
      </c>
      <c r="R231" s="13">
        <v>3.4</v>
      </c>
      <c r="S231" s="13">
        <v>3.6</v>
      </c>
      <c r="T231" s="13">
        <v>5.1</v>
      </c>
      <c r="U231" s="13">
        <v>5.3</v>
      </c>
      <c r="V231" s="13">
        <v>5.9</v>
      </c>
      <c r="W231" s="13">
        <v>5.3</v>
      </c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>
        <v>4.8</v>
      </c>
      <c r="BS231" s="13"/>
      <c r="BT231" s="13"/>
      <c r="BU231" s="13"/>
      <c r="BV231" s="13"/>
      <c r="BX231" s="20">
        <v>2021.0</v>
      </c>
      <c r="BY231" s="13">
        <f t="shared" si="168"/>
        <v>98</v>
      </c>
      <c r="BZ231" s="20" t="str">
        <f t="shared" si="169"/>
        <v/>
      </c>
      <c r="CA231" s="20">
        <f t="shared" si="167"/>
        <v>201</v>
      </c>
      <c r="CB231" s="13">
        <f t="shared" si="170"/>
        <v>34</v>
      </c>
      <c r="CC231" s="13">
        <f t="shared" si="171"/>
        <v>36</v>
      </c>
      <c r="CD231" s="13">
        <f t="shared" si="172"/>
        <v>28</v>
      </c>
      <c r="CE231" s="13">
        <f t="shared" si="173"/>
        <v>0</v>
      </c>
      <c r="CF231" s="13">
        <f t="shared" si="174"/>
        <v>0</v>
      </c>
      <c r="CG231" s="13">
        <f t="shared" si="175"/>
        <v>0</v>
      </c>
      <c r="CH231" s="13">
        <f t="shared" si="176"/>
        <v>0</v>
      </c>
      <c r="CI231" s="13">
        <f t="shared" si="177"/>
        <v>0</v>
      </c>
      <c r="CJ231" s="13">
        <f t="shared" si="178"/>
        <v>0</v>
      </c>
      <c r="CK231" s="13">
        <f t="shared" si="179"/>
        <v>0</v>
      </c>
      <c r="CM231" s="20">
        <f t="shared" si="180"/>
        <v>0</v>
      </c>
      <c r="CN231" s="20">
        <f t="shared" si="181"/>
        <v>0</v>
      </c>
      <c r="CO231" s="20">
        <f t="shared" si="182"/>
        <v>0</v>
      </c>
      <c r="CP231" s="20">
        <f t="shared" si="183"/>
        <v>0</v>
      </c>
      <c r="CQ231" s="20">
        <f t="shared" si="184"/>
        <v>0</v>
      </c>
      <c r="CR231" s="20">
        <f t="shared" si="185"/>
        <v>0</v>
      </c>
      <c r="CS231" s="20">
        <f t="shared" si="186"/>
        <v>0</v>
      </c>
      <c r="CT231" s="20">
        <f t="shared" si="187"/>
        <v>0</v>
      </c>
      <c r="CU231" s="20">
        <f t="shared" si="188"/>
        <v>0</v>
      </c>
      <c r="CV231" s="20">
        <f t="shared" si="189"/>
        <v>0</v>
      </c>
    </row>
    <row r="232" ht="12.75" customHeight="1">
      <c r="A232" s="13">
        <v>202.0</v>
      </c>
      <c r="B232" s="13">
        <v>2021.0</v>
      </c>
      <c r="C232" s="13">
        <v>5.7</v>
      </c>
      <c r="D232" s="13">
        <v>5.9</v>
      </c>
      <c r="E232" s="13">
        <v>4.8</v>
      </c>
      <c r="F232" s="13">
        <v>6.0</v>
      </c>
      <c r="G232" s="13">
        <v>5.9</v>
      </c>
      <c r="H232" s="13">
        <v>5.1</v>
      </c>
      <c r="I232" s="13">
        <v>5.5</v>
      </c>
      <c r="J232" s="13">
        <v>1.7</v>
      </c>
      <c r="K232" s="13">
        <v>4.0</v>
      </c>
      <c r="L232" s="13">
        <v>4.6</v>
      </c>
      <c r="M232" s="13">
        <v>5.2</v>
      </c>
      <c r="N232" s="13">
        <v>4.3</v>
      </c>
      <c r="O232" s="13">
        <v>6.1</v>
      </c>
      <c r="P232" s="13">
        <v>5.2</v>
      </c>
      <c r="Q232" s="13">
        <v>4.5</v>
      </c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>
        <v>5.0</v>
      </c>
      <c r="BR232" s="13">
        <v>5.7</v>
      </c>
      <c r="BS232" s="13"/>
      <c r="BT232" s="13"/>
      <c r="BU232" s="13"/>
      <c r="BV232" s="13"/>
      <c r="BX232" s="20">
        <v>2021.0</v>
      </c>
      <c r="BY232" s="13">
        <f t="shared" si="168"/>
        <v>78</v>
      </c>
      <c r="BZ232" s="20" t="str">
        <f t="shared" si="169"/>
        <v/>
      </c>
      <c r="CA232" s="20">
        <f t="shared" si="167"/>
        <v>202</v>
      </c>
      <c r="CB232" s="13">
        <f t="shared" si="170"/>
        <v>34</v>
      </c>
      <c r="CC232" s="13">
        <f t="shared" si="171"/>
        <v>36</v>
      </c>
      <c r="CD232" s="13">
        <f t="shared" si="172"/>
        <v>8</v>
      </c>
      <c r="CE232" s="13">
        <f t="shared" si="173"/>
        <v>0</v>
      </c>
      <c r="CF232" s="13">
        <f t="shared" si="174"/>
        <v>0</v>
      </c>
      <c r="CG232" s="13">
        <f t="shared" si="175"/>
        <v>0</v>
      </c>
      <c r="CH232" s="13">
        <f t="shared" si="176"/>
        <v>0</v>
      </c>
      <c r="CI232" s="13">
        <f t="shared" si="177"/>
        <v>0</v>
      </c>
      <c r="CJ232" s="13">
        <f t="shared" si="178"/>
        <v>0</v>
      </c>
      <c r="CK232" s="13">
        <f t="shared" si="179"/>
        <v>0</v>
      </c>
      <c r="CM232" s="20">
        <f t="shared" si="180"/>
        <v>0</v>
      </c>
      <c r="CN232" s="20">
        <f t="shared" si="181"/>
        <v>0</v>
      </c>
      <c r="CO232" s="20">
        <f t="shared" si="182"/>
        <v>0</v>
      </c>
      <c r="CP232" s="20">
        <f t="shared" si="183"/>
        <v>0</v>
      </c>
      <c r="CQ232" s="20">
        <f t="shared" si="184"/>
        <v>0</v>
      </c>
      <c r="CR232" s="20">
        <f t="shared" si="185"/>
        <v>0</v>
      </c>
      <c r="CS232" s="20">
        <f t="shared" si="186"/>
        <v>0</v>
      </c>
      <c r="CT232" s="20">
        <f t="shared" si="187"/>
        <v>0</v>
      </c>
      <c r="CU232" s="20">
        <f t="shared" si="188"/>
        <v>0</v>
      </c>
      <c r="CV232" s="20">
        <f t="shared" si="189"/>
        <v>0</v>
      </c>
    </row>
    <row r="233" ht="12.75" customHeight="1">
      <c r="A233" s="13">
        <v>203.0</v>
      </c>
      <c r="B233" s="13">
        <v>2021.0</v>
      </c>
      <c r="C233" s="13">
        <v>7.0</v>
      </c>
      <c r="D233" s="13">
        <v>5.6</v>
      </c>
      <c r="E233" s="13">
        <v>5.3</v>
      </c>
      <c r="F233" s="13">
        <v>6.1</v>
      </c>
      <c r="G233" s="13">
        <v>5.5</v>
      </c>
      <c r="H233" s="13">
        <v>5.9</v>
      </c>
      <c r="I233" s="13">
        <v>6.7</v>
      </c>
      <c r="J233" s="13">
        <v>6.7</v>
      </c>
      <c r="K233" s="13">
        <v>5.5</v>
      </c>
      <c r="L233" s="13">
        <v>5.7</v>
      </c>
      <c r="M233" s="13">
        <v>5.0</v>
      </c>
      <c r="N233" s="13">
        <v>5.6</v>
      </c>
      <c r="O233" s="13">
        <v>5.3</v>
      </c>
      <c r="P233" s="13">
        <v>5.0</v>
      </c>
      <c r="Q233" s="13">
        <v>6.7</v>
      </c>
      <c r="R233" s="13">
        <v>3.5</v>
      </c>
      <c r="S233" s="13">
        <v>5.3</v>
      </c>
      <c r="T233" s="13"/>
      <c r="U233" s="13">
        <v>6.0</v>
      </c>
      <c r="V233" s="13">
        <v>5.2</v>
      </c>
      <c r="W233" s="13">
        <v>5.5</v>
      </c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>
        <v>5.6</v>
      </c>
      <c r="BQ233" s="13">
        <v>6.5</v>
      </c>
      <c r="BR233" s="13">
        <v>5.3</v>
      </c>
      <c r="BS233" s="13"/>
      <c r="BT233" s="13"/>
      <c r="BU233" s="13"/>
      <c r="BV233" s="13"/>
      <c r="BX233" s="20">
        <v>2021.0</v>
      </c>
      <c r="BY233" s="13">
        <f t="shared" si="168"/>
        <v>106</v>
      </c>
      <c r="BZ233" s="20" t="str">
        <f t="shared" si="169"/>
        <v/>
      </c>
      <c r="CA233" s="20">
        <f t="shared" si="167"/>
        <v>203</v>
      </c>
      <c r="CB233" s="13">
        <f t="shared" si="170"/>
        <v>38</v>
      </c>
      <c r="CC233" s="13">
        <f t="shared" si="171"/>
        <v>40</v>
      </c>
      <c r="CD233" s="13">
        <f t="shared" si="172"/>
        <v>28</v>
      </c>
      <c r="CE233" s="13">
        <f t="shared" si="173"/>
        <v>0</v>
      </c>
      <c r="CF233" s="13">
        <f t="shared" si="174"/>
        <v>0</v>
      </c>
      <c r="CG233" s="13">
        <f t="shared" si="175"/>
        <v>0</v>
      </c>
      <c r="CH233" s="13">
        <f t="shared" si="176"/>
        <v>0</v>
      </c>
      <c r="CI233" s="13">
        <f t="shared" si="177"/>
        <v>0</v>
      </c>
      <c r="CJ233" s="13">
        <f t="shared" si="178"/>
        <v>0</v>
      </c>
      <c r="CK233" s="13">
        <f t="shared" si="179"/>
        <v>0</v>
      </c>
      <c r="CM233" s="20">
        <f t="shared" si="180"/>
        <v>1</v>
      </c>
      <c r="CN233" s="20">
        <f t="shared" si="181"/>
        <v>1</v>
      </c>
      <c r="CO233" s="20">
        <f t="shared" si="182"/>
        <v>0</v>
      </c>
      <c r="CP233" s="20">
        <f t="shared" si="183"/>
        <v>0</v>
      </c>
      <c r="CQ233" s="20">
        <f t="shared" si="184"/>
        <v>0</v>
      </c>
      <c r="CR233" s="20">
        <f t="shared" si="185"/>
        <v>0</v>
      </c>
      <c r="CS233" s="20">
        <f t="shared" si="186"/>
        <v>0</v>
      </c>
      <c r="CT233" s="20">
        <f t="shared" si="187"/>
        <v>0</v>
      </c>
      <c r="CU233" s="20">
        <f t="shared" si="188"/>
        <v>0</v>
      </c>
      <c r="CV233" s="20">
        <f t="shared" si="189"/>
        <v>0</v>
      </c>
    </row>
    <row r="234" ht="12.75" customHeight="1">
      <c r="A234" s="13">
        <v>204.0</v>
      </c>
      <c r="B234" s="13">
        <v>2021.0</v>
      </c>
      <c r="C234" s="13">
        <v>6.3</v>
      </c>
      <c r="D234" s="13">
        <v>4.9</v>
      </c>
      <c r="E234" s="13">
        <v>4.6</v>
      </c>
      <c r="F234" s="13">
        <v>6.0</v>
      </c>
      <c r="G234" s="13">
        <v>5.5</v>
      </c>
      <c r="H234" s="13">
        <v>6.0</v>
      </c>
      <c r="I234" s="13">
        <v>6.1</v>
      </c>
      <c r="J234" s="13">
        <v>4.6</v>
      </c>
      <c r="K234" s="13">
        <v>3.5</v>
      </c>
      <c r="L234" s="13">
        <v>4.8</v>
      </c>
      <c r="M234" s="13">
        <v>5.9</v>
      </c>
      <c r="N234" s="13">
        <v>5.3</v>
      </c>
      <c r="O234" s="13">
        <v>4.6</v>
      </c>
      <c r="P234" s="13">
        <v>5.1</v>
      </c>
      <c r="Q234" s="13">
        <v>6.1</v>
      </c>
      <c r="R234" s="13"/>
      <c r="S234" s="13"/>
      <c r="T234" s="13">
        <v>3.5</v>
      </c>
      <c r="U234" s="13"/>
      <c r="V234" s="13">
        <v>5.7</v>
      </c>
      <c r="W234" s="13" t="s">
        <v>199</v>
      </c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>
        <v>5.5</v>
      </c>
      <c r="BQ234" s="13">
        <v>6.4</v>
      </c>
      <c r="BR234" s="13">
        <v>2.8</v>
      </c>
      <c r="BS234" s="13"/>
      <c r="BT234" s="13"/>
      <c r="BU234" s="13"/>
      <c r="BV234" s="13"/>
      <c r="BX234" s="20">
        <v>2021.0</v>
      </c>
      <c r="BY234" s="13">
        <f t="shared" si="168"/>
        <v>84</v>
      </c>
      <c r="BZ234" s="20" t="str">
        <f t="shared" si="169"/>
        <v/>
      </c>
      <c r="CA234" s="20">
        <f t="shared" si="167"/>
        <v>204</v>
      </c>
      <c r="CB234" s="13">
        <f t="shared" si="170"/>
        <v>38</v>
      </c>
      <c r="CC234" s="13">
        <f t="shared" si="171"/>
        <v>34</v>
      </c>
      <c r="CD234" s="13">
        <f t="shared" si="172"/>
        <v>12</v>
      </c>
      <c r="CE234" s="13">
        <f t="shared" si="173"/>
        <v>0</v>
      </c>
      <c r="CF234" s="13">
        <f t="shared" si="174"/>
        <v>0</v>
      </c>
      <c r="CG234" s="13">
        <f t="shared" si="175"/>
        <v>0</v>
      </c>
      <c r="CH234" s="13">
        <f t="shared" si="176"/>
        <v>0</v>
      </c>
      <c r="CI234" s="13">
        <f t="shared" si="177"/>
        <v>0</v>
      </c>
      <c r="CJ234" s="13">
        <f t="shared" si="178"/>
        <v>0</v>
      </c>
      <c r="CK234" s="13">
        <f t="shared" si="179"/>
        <v>0</v>
      </c>
      <c r="CM234" s="20">
        <f t="shared" si="180"/>
        <v>1</v>
      </c>
      <c r="CN234" s="20">
        <f t="shared" si="181"/>
        <v>0</v>
      </c>
      <c r="CO234" s="20">
        <f t="shared" si="182"/>
        <v>0</v>
      </c>
      <c r="CP234" s="20">
        <f t="shared" si="183"/>
        <v>0</v>
      </c>
      <c r="CQ234" s="20">
        <f t="shared" si="184"/>
        <v>0</v>
      </c>
      <c r="CR234" s="20">
        <f t="shared" si="185"/>
        <v>0</v>
      </c>
      <c r="CS234" s="20">
        <f t="shared" si="186"/>
        <v>0</v>
      </c>
      <c r="CT234" s="20">
        <f t="shared" si="187"/>
        <v>0</v>
      </c>
      <c r="CU234" s="20">
        <f t="shared" si="188"/>
        <v>0</v>
      </c>
      <c r="CV234" s="20">
        <f t="shared" si="189"/>
        <v>0</v>
      </c>
    </row>
    <row r="235" ht="12.75" customHeight="1">
      <c r="A235" s="13">
        <v>205.0</v>
      </c>
      <c r="B235" s="13">
        <v>2021.0</v>
      </c>
      <c r="C235" s="13">
        <v>6.7</v>
      </c>
      <c r="D235" s="13">
        <v>5.9</v>
      </c>
      <c r="E235" s="13">
        <v>5.3</v>
      </c>
      <c r="F235" s="13">
        <v>5.9</v>
      </c>
      <c r="G235" s="13">
        <v>6.1</v>
      </c>
      <c r="H235" s="13">
        <v>6.3</v>
      </c>
      <c r="I235" s="13">
        <v>6.6</v>
      </c>
      <c r="J235" s="13">
        <v>6.2</v>
      </c>
      <c r="K235" s="13">
        <v>5.2</v>
      </c>
      <c r="L235" s="13">
        <v>5.0</v>
      </c>
      <c r="M235" s="13">
        <v>6.0</v>
      </c>
      <c r="N235" s="13">
        <v>5.9</v>
      </c>
      <c r="O235" s="13">
        <v>5.6</v>
      </c>
      <c r="P235" s="13">
        <v>6.0</v>
      </c>
      <c r="Q235" s="13">
        <v>5.3</v>
      </c>
      <c r="R235" s="13">
        <v>5.0</v>
      </c>
      <c r="S235" s="13">
        <v>3.5</v>
      </c>
      <c r="T235" s="13">
        <v>3.5</v>
      </c>
      <c r="U235" s="13">
        <v>5.6</v>
      </c>
      <c r="V235" s="13">
        <v>3.5</v>
      </c>
      <c r="W235" s="13">
        <v>5.2</v>
      </c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>
        <v>6.0</v>
      </c>
      <c r="BQ235" s="13">
        <v>6.4</v>
      </c>
      <c r="BR235" s="13">
        <v>2.3</v>
      </c>
      <c r="BS235" s="13"/>
      <c r="BT235" s="13"/>
      <c r="BU235" s="13"/>
      <c r="BV235" s="13"/>
      <c r="BX235" s="20">
        <v>2021.0</v>
      </c>
      <c r="BY235" s="13">
        <f t="shared" si="168"/>
        <v>96</v>
      </c>
      <c r="BZ235" s="20" t="str">
        <f t="shared" si="169"/>
        <v/>
      </c>
      <c r="CA235" s="20">
        <f t="shared" si="167"/>
        <v>205</v>
      </c>
      <c r="CB235" s="13">
        <f t="shared" si="170"/>
        <v>38</v>
      </c>
      <c r="CC235" s="13">
        <f t="shared" si="171"/>
        <v>40</v>
      </c>
      <c r="CD235" s="13">
        <f t="shared" si="172"/>
        <v>18</v>
      </c>
      <c r="CE235" s="13">
        <f t="shared" si="173"/>
        <v>0</v>
      </c>
      <c r="CF235" s="13">
        <f t="shared" si="174"/>
        <v>0</v>
      </c>
      <c r="CG235" s="13">
        <f t="shared" si="175"/>
        <v>0</v>
      </c>
      <c r="CH235" s="13">
        <f t="shared" si="176"/>
        <v>0</v>
      </c>
      <c r="CI235" s="13">
        <f t="shared" si="177"/>
        <v>0</v>
      </c>
      <c r="CJ235" s="13">
        <f t="shared" si="178"/>
        <v>0</v>
      </c>
      <c r="CK235" s="13">
        <f t="shared" si="179"/>
        <v>0</v>
      </c>
      <c r="CM235" s="20">
        <f t="shared" si="180"/>
        <v>1</v>
      </c>
      <c r="CN235" s="20">
        <f t="shared" si="181"/>
        <v>1</v>
      </c>
      <c r="CO235" s="20">
        <f t="shared" si="182"/>
        <v>0</v>
      </c>
      <c r="CP235" s="20">
        <f t="shared" si="183"/>
        <v>0</v>
      </c>
      <c r="CQ235" s="20">
        <f t="shared" si="184"/>
        <v>0</v>
      </c>
      <c r="CR235" s="20">
        <f t="shared" si="185"/>
        <v>0</v>
      </c>
      <c r="CS235" s="20">
        <f t="shared" si="186"/>
        <v>0</v>
      </c>
      <c r="CT235" s="20">
        <f t="shared" si="187"/>
        <v>0</v>
      </c>
      <c r="CU235" s="20">
        <f t="shared" si="188"/>
        <v>0</v>
      </c>
      <c r="CV235" s="20">
        <f t="shared" si="189"/>
        <v>0</v>
      </c>
    </row>
    <row r="236" ht="12.75" customHeight="1">
      <c r="A236" s="13">
        <v>206.0</v>
      </c>
      <c r="B236" s="13">
        <v>2021.0</v>
      </c>
      <c r="C236" s="13">
        <v>6.4</v>
      </c>
      <c r="D236" s="13">
        <v>5.1</v>
      </c>
      <c r="E236" s="13">
        <v>4.8</v>
      </c>
      <c r="F236" s="13">
        <v>6.1</v>
      </c>
      <c r="G236" s="13">
        <v>5.1</v>
      </c>
      <c r="H236" s="13">
        <v>5.7</v>
      </c>
      <c r="I236" s="13">
        <v>6.3</v>
      </c>
      <c r="J236" s="13">
        <v>5.7</v>
      </c>
      <c r="K236" s="13">
        <v>3.5</v>
      </c>
      <c r="L236" s="13">
        <v>3.5</v>
      </c>
      <c r="M236" s="13">
        <v>3.5</v>
      </c>
      <c r="N236" s="13">
        <v>6.3</v>
      </c>
      <c r="O236" s="13">
        <v>5.7</v>
      </c>
      <c r="P236" s="13">
        <v>6.0</v>
      </c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X236" s="20">
        <v>2021.0</v>
      </c>
      <c r="BY236" s="13">
        <f t="shared" si="168"/>
        <v>52</v>
      </c>
      <c r="BZ236" s="20" t="str">
        <f t="shared" si="169"/>
        <v/>
      </c>
      <c r="CA236" s="20">
        <f t="shared" si="167"/>
        <v>206</v>
      </c>
      <c r="CB236" s="13">
        <f t="shared" si="170"/>
        <v>34</v>
      </c>
      <c r="CC236" s="13">
        <f t="shared" si="171"/>
        <v>18</v>
      </c>
      <c r="CD236" s="13">
        <f t="shared" si="172"/>
        <v>0</v>
      </c>
      <c r="CE236" s="13">
        <f t="shared" si="173"/>
        <v>0</v>
      </c>
      <c r="CF236" s="13">
        <f t="shared" si="174"/>
        <v>0</v>
      </c>
      <c r="CG236" s="13">
        <f t="shared" si="175"/>
        <v>0</v>
      </c>
      <c r="CH236" s="13">
        <f t="shared" si="176"/>
        <v>0</v>
      </c>
      <c r="CI236" s="13">
        <f t="shared" si="177"/>
        <v>0</v>
      </c>
      <c r="CJ236" s="13">
        <f t="shared" si="178"/>
        <v>0</v>
      </c>
      <c r="CK236" s="13">
        <f t="shared" si="179"/>
        <v>0</v>
      </c>
      <c r="CM236" s="20">
        <f t="shared" si="180"/>
        <v>0</v>
      </c>
      <c r="CN236" s="20">
        <f t="shared" si="181"/>
        <v>0</v>
      </c>
      <c r="CO236" s="20">
        <f t="shared" si="182"/>
        <v>0</v>
      </c>
      <c r="CP236" s="20">
        <f t="shared" si="183"/>
        <v>0</v>
      </c>
      <c r="CQ236" s="20">
        <f t="shared" si="184"/>
        <v>0</v>
      </c>
      <c r="CR236" s="20">
        <f t="shared" si="185"/>
        <v>0</v>
      </c>
      <c r="CS236" s="20">
        <f t="shared" si="186"/>
        <v>0</v>
      </c>
      <c r="CT236" s="20">
        <f t="shared" si="187"/>
        <v>0</v>
      </c>
      <c r="CU236" s="20">
        <f t="shared" si="188"/>
        <v>0</v>
      </c>
      <c r="CV236" s="20">
        <f t="shared" si="189"/>
        <v>0</v>
      </c>
    </row>
    <row r="237" ht="12.75" customHeight="1">
      <c r="A237" s="13">
        <v>207.0</v>
      </c>
      <c r="B237" s="13">
        <v>2021.0</v>
      </c>
      <c r="C237" s="13">
        <v>5.6</v>
      </c>
      <c r="D237" s="13">
        <v>4.8</v>
      </c>
      <c r="E237" s="13">
        <v>4.7</v>
      </c>
      <c r="F237" s="13">
        <v>5.9</v>
      </c>
      <c r="G237" s="13">
        <v>5.0</v>
      </c>
      <c r="H237" s="13">
        <v>5.8</v>
      </c>
      <c r="I237" s="13">
        <v>6.1</v>
      </c>
      <c r="J237" s="13">
        <v>5.0</v>
      </c>
      <c r="K237" s="13">
        <v>4.0</v>
      </c>
      <c r="L237" s="13">
        <v>4.0</v>
      </c>
      <c r="M237" s="13">
        <v>4.8</v>
      </c>
      <c r="N237" s="13">
        <v>4.7</v>
      </c>
      <c r="O237" s="13">
        <v>5.5</v>
      </c>
      <c r="P237" s="13">
        <v>5.7</v>
      </c>
      <c r="Q237" s="13">
        <v>5.5</v>
      </c>
      <c r="R237" s="13">
        <v>3.5</v>
      </c>
      <c r="S237" s="13"/>
      <c r="T237" s="13">
        <v>5.0</v>
      </c>
      <c r="U237" s="13">
        <v>5.8</v>
      </c>
      <c r="V237" s="13"/>
      <c r="W237" s="13">
        <v>5.9</v>
      </c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>
        <v>5.4</v>
      </c>
      <c r="BS237" s="13"/>
      <c r="BT237" s="13"/>
      <c r="BU237" s="13"/>
      <c r="BV237" s="13"/>
      <c r="BX237" s="20">
        <v>2021.0</v>
      </c>
      <c r="BY237" s="13">
        <f t="shared" si="168"/>
        <v>92</v>
      </c>
      <c r="BZ237" s="20" t="str">
        <f t="shared" si="169"/>
        <v/>
      </c>
      <c r="CA237" s="20">
        <f t="shared" si="167"/>
        <v>207</v>
      </c>
      <c r="CB237" s="13">
        <f t="shared" si="170"/>
        <v>34</v>
      </c>
      <c r="CC237" s="13">
        <f t="shared" si="171"/>
        <v>36</v>
      </c>
      <c r="CD237" s="13">
        <f t="shared" si="172"/>
        <v>22</v>
      </c>
      <c r="CE237" s="13">
        <f t="shared" si="173"/>
        <v>0</v>
      </c>
      <c r="CF237" s="13">
        <f t="shared" si="174"/>
        <v>0</v>
      </c>
      <c r="CG237" s="13">
        <f t="shared" si="175"/>
        <v>0</v>
      </c>
      <c r="CH237" s="13">
        <f t="shared" si="176"/>
        <v>0</v>
      </c>
      <c r="CI237" s="13">
        <f t="shared" si="177"/>
        <v>0</v>
      </c>
      <c r="CJ237" s="13">
        <f t="shared" si="178"/>
        <v>0</v>
      </c>
      <c r="CK237" s="13">
        <f t="shared" si="179"/>
        <v>0</v>
      </c>
      <c r="CM237" s="20">
        <f t="shared" si="180"/>
        <v>0</v>
      </c>
      <c r="CN237" s="20">
        <f t="shared" si="181"/>
        <v>0</v>
      </c>
      <c r="CO237" s="20">
        <f t="shared" si="182"/>
        <v>0</v>
      </c>
      <c r="CP237" s="20">
        <f t="shared" si="183"/>
        <v>0</v>
      </c>
      <c r="CQ237" s="20">
        <f t="shared" si="184"/>
        <v>0</v>
      </c>
      <c r="CR237" s="20">
        <f t="shared" si="185"/>
        <v>0</v>
      </c>
      <c r="CS237" s="20">
        <f t="shared" si="186"/>
        <v>0</v>
      </c>
      <c r="CT237" s="20">
        <f t="shared" si="187"/>
        <v>0</v>
      </c>
      <c r="CU237" s="20">
        <f t="shared" si="188"/>
        <v>0</v>
      </c>
      <c r="CV237" s="20">
        <f t="shared" si="189"/>
        <v>0</v>
      </c>
    </row>
    <row r="238" ht="12.75" customHeight="1">
      <c r="A238" s="13">
        <v>208.0</v>
      </c>
      <c r="B238" s="13">
        <v>2021.0</v>
      </c>
      <c r="C238" s="13">
        <v>6.3</v>
      </c>
      <c r="D238" s="13">
        <v>5.4</v>
      </c>
      <c r="E238" s="13">
        <v>4.8</v>
      </c>
      <c r="F238" s="13">
        <v>6.0</v>
      </c>
      <c r="G238" s="13">
        <v>6.1</v>
      </c>
      <c r="H238" s="13">
        <v>6.2</v>
      </c>
      <c r="I238" s="13">
        <v>5.7</v>
      </c>
      <c r="J238" s="13"/>
      <c r="K238" s="13">
        <v>4.4</v>
      </c>
      <c r="L238" s="13">
        <v>4.0</v>
      </c>
      <c r="M238" s="13"/>
      <c r="N238" s="13"/>
      <c r="O238" s="13">
        <v>6.2</v>
      </c>
      <c r="P238" s="13"/>
      <c r="Q238" s="13">
        <v>6.5</v>
      </c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>
        <v>5.1</v>
      </c>
      <c r="BS238" s="13"/>
      <c r="BT238" s="13"/>
      <c r="BU238" s="13"/>
      <c r="BV238" s="13"/>
      <c r="BX238" s="20">
        <v>2021.0</v>
      </c>
      <c r="BY238" s="13">
        <f t="shared" si="168"/>
        <v>60</v>
      </c>
      <c r="BZ238" s="20" t="str">
        <f t="shared" si="169"/>
        <v/>
      </c>
      <c r="CA238" s="20">
        <f t="shared" si="167"/>
        <v>208</v>
      </c>
      <c r="CB238" s="13">
        <f t="shared" si="170"/>
        <v>34</v>
      </c>
      <c r="CC238" s="13">
        <f t="shared" si="171"/>
        <v>18</v>
      </c>
      <c r="CD238" s="13">
        <f t="shared" si="172"/>
        <v>8</v>
      </c>
      <c r="CE238" s="13">
        <f t="shared" si="173"/>
        <v>0</v>
      </c>
      <c r="CF238" s="13">
        <f t="shared" si="174"/>
        <v>0</v>
      </c>
      <c r="CG238" s="13">
        <f t="shared" si="175"/>
        <v>0</v>
      </c>
      <c r="CH238" s="13">
        <f t="shared" si="176"/>
        <v>0</v>
      </c>
      <c r="CI238" s="13">
        <f t="shared" si="177"/>
        <v>0</v>
      </c>
      <c r="CJ238" s="13">
        <f t="shared" si="178"/>
        <v>0</v>
      </c>
      <c r="CK238" s="13">
        <f t="shared" si="179"/>
        <v>0</v>
      </c>
      <c r="CM238" s="20">
        <f t="shared" si="180"/>
        <v>0</v>
      </c>
      <c r="CN238" s="20">
        <f t="shared" si="181"/>
        <v>0</v>
      </c>
      <c r="CO238" s="20">
        <f t="shared" si="182"/>
        <v>0</v>
      </c>
      <c r="CP238" s="20">
        <f t="shared" si="183"/>
        <v>0</v>
      </c>
      <c r="CQ238" s="20">
        <f t="shared" si="184"/>
        <v>0</v>
      </c>
      <c r="CR238" s="20">
        <f t="shared" si="185"/>
        <v>0</v>
      </c>
      <c r="CS238" s="20">
        <f t="shared" si="186"/>
        <v>0</v>
      </c>
      <c r="CT238" s="20">
        <f t="shared" si="187"/>
        <v>0</v>
      </c>
      <c r="CU238" s="20">
        <f t="shared" si="188"/>
        <v>0</v>
      </c>
      <c r="CV238" s="20">
        <f t="shared" si="189"/>
        <v>0</v>
      </c>
    </row>
    <row r="239" ht="12.75" customHeight="1">
      <c r="A239" s="13">
        <v>210.0</v>
      </c>
      <c r="B239" s="13">
        <v>2021.0</v>
      </c>
      <c r="C239" s="13">
        <v>5.4</v>
      </c>
      <c r="D239" s="13">
        <v>4.0</v>
      </c>
      <c r="E239" s="13">
        <v>4.0</v>
      </c>
      <c r="F239" s="13">
        <v>5.6</v>
      </c>
      <c r="G239" s="13">
        <v>3.5</v>
      </c>
      <c r="H239" s="13">
        <v>4.7</v>
      </c>
      <c r="I239" s="13">
        <v>4.6</v>
      </c>
      <c r="J239" s="13">
        <v>2.5</v>
      </c>
      <c r="K239" s="13">
        <v>3.5</v>
      </c>
      <c r="L239" s="13">
        <v>3.7</v>
      </c>
      <c r="M239" s="13">
        <v>4.5</v>
      </c>
      <c r="N239" s="13">
        <v>5.8</v>
      </c>
      <c r="O239" s="13"/>
      <c r="P239" s="13"/>
      <c r="Q239" s="13">
        <v>5.4</v>
      </c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>
        <v>4.7</v>
      </c>
      <c r="BR239" s="13"/>
      <c r="BS239" s="13"/>
      <c r="BT239" s="13"/>
      <c r="BU239" s="13"/>
      <c r="BV239" s="13"/>
      <c r="BX239" s="20">
        <v>2021.0</v>
      </c>
      <c r="BY239" s="13">
        <f t="shared" si="168"/>
        <v>48</v>
      </c>
      <c r="BZ239" s="20" t="str">
        <f t="shared" si="169"/>
        <v/>
      </c>
      <c r="CA239" s="20">
        <f t="shared" si="167"/>
        <v>210</v>
      </c>
      <c r="CB239" s="13">
        <f t="shared" si="170"/>
        <v>28</v>
      </c>
      <c r="CC239" s="13">
        <f t="shared" si="171"/>
        <v>16</v>
      </c>
      <c r="CD239" s="13">
        <f t="shared" si="172"/>
        <v>4</v>
      </c>
      <c r="CE239" s="13">
        <f t="shared" si="173"/>
        <v>0</v>
      </c>
      <c r="CF239" s="13">
        <f t="shared" si="174"/>
        <v>0</v>
      </c>
      <c r="CG239" s="13">
        <f t="shared" si="175"/>
        <v>0</v>
      </c>
      <c r="CH239" s="13">
        <f t="shared" si="176"/>
        <v>0</v>
      </c>
      <c r="CI239" s="13">
        <f t="shared" si="177"/>
        <v>0</v>
      </c>
      <c r="CJ239" s="13">
        <f t="shared" si="178"/>
        <v>0</v>
      </c>
      <c r="CK239" s="13">
        <f t="shared" si="179"/>
        <v>0</v>
      </c>
      <c r="CM239" s="20">
        <f t="shared" si="180"/>
        <v>0</v>
      </c>
      <c r="CN239" s="20">
        <f t="shared" si="181"/>
        <v>0</v>
      </c>
      <c r="CO239" s="20">
        <f t="shared" si="182"/>
        <v>0</v>
      </c>
      <c r="CP239" s="20">
        <f t="shared" si="183"/>
        <v>0</v>
      </c>
      <c r="CQ239" s="20">
        <f t="shared" si="184"/>
        <v>0</v>
      </c>
      <c r="CR239" s="20">
        <f t="shared" si="185"/>
        <v>0</v>
      </c>
      <c r="CS239" s="20">
        <f t="shared" si="186"/>
        <v>0</v>
      </c>
      <c r="CT239" s="20">
        <f t="shared" si="187"/>
        <v>0</v>
      </c>
      <c r="CU239" s="20">
        <f t="shared" si="188"/>
        <v>0</v>
      </c>
      <c r="CV239" s="20">
        <f t="shared" si="189"/>
        <v>0</v>
      </c>
    </row>
    <row r="240" ht="12.75" customHeight="1">
      <c r="A240" s="13">
        <v>211.0</v>
      </c>
      <c r="B240" s="13">
        <v>2021.0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>
        <v>5.5</v>
      </c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>
        <v>5.9</v>
      </c>
      <c r="BQ240" s="13"/>
      <c r="BR240" s="13"/>
      <c r="BS240" s="13"/>
      <c r="BT240" s="13"/>
      <c r="BU240" s="13"/>
      <c r="BV240" s="13"/>
      <c r="BX240" s="20">
        <v>2021.0</v>
      </c>
      <c r="BY240" s="13">
        <f t="shared" si="168"/>
        <v>8</v>
      </c>
      <c r="BZ240" s="20" t="str">
        <f t="shared" si="169"/>
        <v/>
      </c>
      <c r="CA240" s="20">
        <f t="shared" si="167"/>
        <v>211</v>
      </c>
      <c r="CB240" s="13">
        <f t="shared" si="170"/>
        <v>4</v>
      </c>
      <c r="CC240" s="13">
        <f t="shared" si="171"/>
        <v>0</v>
      </c>
      <c r="CD240" s="13">
        <f t="shared" si="172"/>
        <v>0</v>
      </c>
      <c r="CE240" s="13">
        <f t="shared" si="173"/>
        <v>0</v>
      </c>
      <c r="CF240" s="13">
        <f t="shared" si="174"/>
        <v>4</v>
      </c>
      <c r="CG240" s="13">
        <f t="shared" si="175"/>
        <v>0</v>
      </c>
      <c r="CH240" s="13">
        <f t="shared" si="176"/>
        <v>0</v>
      </c>
      <c r="CI240" s="13">
        <f t="shared" si="177"/>
        <v>0</v>
      </c>
      <c r="CJ240" s="13">
        <f t="shared" si="178"/>
        <v>0</v>
      </c>
      <c r="CK240" s="13">
        <f t="shared" si="179"/>
        <v>0</v>
      </c>
      <c r="CM240" s="20">
        <f t="shared" si="180"/>
        <v>0</v>
      </c>
      <c r="CN240" s="20">
        <f t="shared" si="181"/>
        <v>0</v>
      </c>
      <c r="CO240" s="20">
        <f t="shared" si="182"/>
        <v>0</v>
      </c>
      <c r="CP240" s="20">
        <f t="shared" si="183"/>
        <v>0</v>
      </c>
      <c r="CQ240" s="20">
        <f t="shared" si="184"/>
        <v>0</v>
      </c>
      <c r="CR240" s="20">
        <f t="shared" si="185"/>
        <v>0</v>
      </c>
      <c r="CS240" s="20">
        <f t="shared" si="186"/>
        <v>0</v>
      </c>
      <c r="CT240" s="20">
        <f t="shared" si="187"/>
        <v>0</v>
      </c>
      <c r="CU240" s="20">
        <f t="shared" si="188"/>
        <v>0</v>
      </c>
      <c r="CV240" s="20">
        <f t="shared" si="189"/>
        <v>0</v>
      </c>
    </row>
    <row r="241" ht="12.75" customHeight="1">
      <c r="A241" s="13">
        <v>212.0</v>
      </c>
      <c r="B241" s="13">
        <v>2021.0</v>
      </c>
      <c r="C241" s="13">
        <v>6.6</v>
      </c>
      <c r="D241" s="13">
        <v>5.4</v>
      </c>
      <c r="E241" s="13">
        <v>5.0</v>
      </c>
      <c r="F241" s="13">
        <v>5.0</v>
      </c>
      <c r="G241" s="13">
        <v>4.3</v>
      </c>
      <c r="H241" s="13">
        <v>1.4</v>
      </c>
      <c r="I241" s="13">
        <v>5.0</v>
      </c>
      <c r="J241" s="13"/>
      <c r="K241" s="13">
        <v>5.2</v>
      </c>
      <c r="L241" s="13">
        <v>5.4</v>
      </c>
      <c r="M241" s="13"/>
      <c r="N241" s="13">
        <v>5.4</v>
      </c>
      <c r="O241" s="13">
        <v>3.5</v>
      </c>
      <c r="P241" s="13">
        <v>4.8</v>
      </c>
      <c r="Q241" s="13"/>
      <c r="R241" s="13">
        <v>5.0</v>
      </c>
      <c r="S241" s="13">
        <v>5.1</v>
      </c>
      <c r="T241" s="13"/>
      <c r="U241" s="13">
        <v>5.2</v>
      </c>
      <c r="V241" s="13"/>
      <c r="W241" s="13">
        <v>5.2</v>
      </c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X241" s="20">
        <v>2021.0</v>
      </c>
      <c r="BY241" s="13">
        <f t="shared" si="168"/>
        <v>72</v>
      </c>
      <c r="BZ241" s="20" t="str">
        <f t="shared" si="169"/>
        <v/>
      </c>
      <c r="CA241" s="20">
        <f t="shared" si="167"/>
        <v>212</v>
      </c>
      <c r="CB241" s="13">
        <f t="shared" si="170"/>
        <v>32</v>
      </c>
      <c r="CC241" s="13">
        <f t="shared" si="171"/>
        <v>20</v>
      </c>
      <c r="CD241" s="13">
        <f t="shared" si="172"/>
        <v>20</v>
      </c>
      <c r="CE241" s="13">
        <f t="shared" si="173"/>
        <v>0</v>
      </c>
      <c r="CF241" s="13">
        <f t="shared" si="174"/>
        <v>0</v>
      </c>
      <c r="CG241" s="13">
        <f t="shared" si="175"/>
        <v>0</v>
      </c>
      <c r="CH241" s="13">
        <f t="shared" si="176"/>
        <v>0</v>
      </c>
      <c r="CI241" s="13">
        <f t="shared" si="177"/>
        <v>0</v>
      </c>
      <c r="CJ241" s="13">
        <f t="shared" si="178"/>
        <v>0</v>
      </c>
      <c r="CK241" s="13">
        <f t="shared" si="179"/>
        <v>0</v>
      </c>
      <c r="CM241" s="20">
        <f t="shared" si="180"/>
        <v>0</v>
      </c>
      <c r="CN241" s="20">
        <f t="shared" si="181"/>
        <v>0</v>
      </c>
      <c r="CO241" s="20">
        <f t="shared" si="182"/>
        <v>0</v>
      </c>
      <c r="CP241" s="20">
        <f t="shared" si="183"/>
        <v>0</v>
      </c>
      <c r="CQ241" s="20">
        <f t="shared" si="184"/>
        <v>0</v>
      </c>
      <c r="CR241" s="20">
        <f t="shared" si="185"/>
        <v>0</v>
      </c>
      <c r="CS241" s="20">
        <f t="shared" si="186"/>
        <v>0</v>
      </c>
      <c r="CT241" s="20">
        <f t="shared" si="187"/>
        <v>0</v>
      </c>
      <c r="CU241" s="20">
        <f t="shared" si="188"/>
        <v>0</v>
      </c>
      <c r="CV241" s="20">
        <f t="shared" si="189"/>
        <v>0</v>
      </c>
    </row>
    <row r="242" ht="12.75" customHeight="1">
      <c r="A242" s="13">
        <v>213.0</v>
      </c>
      <c r="B242" s="13">
        <v>2021.0</v>
      </c>
      <c r="C242" s="13">
        <v>5.9</v>
      </c>
      <c r="D242" s="13">
        <v>4.6</v>
      </c>
      <c r="E242" s="13">
        <v>4.1</v>
      </c>
      <c r="F242" s="13">
        <v>5.4</v>
      </c>
      <c r="G242" s="13">
        <v>4.3</v>
      </c>
      <c r="H242" s="13">
        <v>5.4</v>
      </c>
      <c r="I242" s="13">
        <v>5.3</v>
      </c>
      <c r="J242" s="13">
        <v>6.2</v>
      </c>
      <c r="K242" s="13">
        <v>4.0</v>
      </c>
      <c r="L242" s="13">
        <v>4.4</v>
      </c>
      <c r="M242" s="13">
        <v>4.9</v>
      </c>
      <c r="N242" s="13"/>
      <c r="O242" s="13">
        <v>5.1</v>
      </c>
      <c r="P242" s="13">
        <v>3.4</v>
      </c>
      <c r="Q242" s="13">
        <v>3.9</v>
      </c>
      <c r="R242" s="13"/>
      <c r="S242" s="13"/>
      <c r="T242" s="13"/>
      <c r="U242" s="13"/>
      <c r="V242" s="13">
        <v>5.9</v>
      </c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>
        <v>6.4</v>
      </c>
      <c r="BR242" s="13"/>
      <c r="BS242" s="13"/>
      <c r="BT242" s="13"/>
      <c r="BU242" s="13"/>
      <c r="BV242" s="13"/>
      <c r="BX242" s="20">
        <v>2021.0</v>
      </c>
      <c r="BY242" s="13">
        <f t="shared" si="168"/>
        <v>72</v>
      </c>
      <c r="BZ242" s="20" t="str">
        <f t="shared" si="169"/>
        <v/>
      </c>
      <c r="CA242" s="20">
        <f t="shared" si="167"/>
        <v>213</v>
      </c>
      <c r="CB242" s="13">
        <f t="shared" si="170"/>
        <v>34</v>
      </c>
      <c r="CC242" s="13">
        <f t="shared" si="171"/>
        <v>32</v>
      </c>
      <c r="CD242" s="13">
        <f t="shared" si="172"/>
        <v>6</v>
      </c>
      <c r="CE242" s="13">
        <f t="shared" si="173"/>
        <v>0</v>
      </c>
      <c r="CF242" s="13">
        <f t="shared" si="174"/>
        <v>0</v>
      </c>
      <c r="CG242" s="13">
        <f t="shared" si="175"/>
        <v>0</v>
      </c>
      <c r="CH242" s="13">
        <f t="shared" si="176"/>
        <v>0</v>
      </c>
      <c r="CI242" s="13">
        <f t="shared" si="177"/>
        <v>0</v>
      </c>
      <c r="CJ242" s="13">
        <f t="shared" si="178"/>
        <v>0</v>
      </c>
      <c r="CK242" s="13">
        <f t="shared" si="179"/>
        <v>0</v>
      </c>
      <c r="CM242" s="20">
        <f t="shared" si="180"/>
        <v>0</v>
      </c>
      <c r="CN242" s="20">
        <f t="shared" si="181"/>
        <v>0</v>
      </c>
      <c r="CO242" s="20">
        <f t="shared" si="182"/>
        <v>0</v>
      </c>
      <c r="CP242" s="20">
        <f t="shared" si="183"/>
        <v>0</v>
      </c>
      <c r="CQ242" s="20">
        <f t="shared" si="184"/>
        <v>0</v>
      </c>
      <c r="CR242" s="20">
        <f t="shared" si="185"/>
        <v>0</v>
      </c>
      <c r="CS242" s="20">
        <f t="shared" si="186"/>
        <v>0</v>
      </c>
      <c r="CT242" s="20">
        <f t="shared" si="187"/>
        <v>0</v>
      </c>
      <c r="CU242" s="20">
        <f t="shared" si="188"/>
        <v>0</v>
      </c>
      <c r="CV242" s="20">
        <f t="shared" si="189"/>
        <v>0</v>
      </c>
    </row>
    <row r="243" ht="12.75" customHeight="1">
      <c r="A243" s="13">
        <v>214.0</v>
      </c>
      <c r="B243" s="13">
        <v>2021.0</v>
      </c>
      <c r="C243" s="13">
        <v>6.4</v>
      </c>
      <c r="D243" s="13">
        <v>5.1</v>
      </c>
      <c r="E243" s="13">
        <v>4.7</v>
      </c>
      <c r="F243" s="13">
        <v>5.3</v>
      </c>
      <c r="G243" s="13">
        <v>4.8</v>
      </c>
      <c r="H243" s="13">
        <v>5.7</v>
      </c>
      <c r="I243" s="13">
        <v>6.5</v>
      </c>
      <c r="J243" s="13">
        <v>4.8</v>
      </c>
      <c r="K243" s="13">
        <v>4.9</v>
      </c>
      <c r="L243" s="13">
        <v>5.3</v>
      </c>
      <c r="M243" s="13">
        <v>4.9</v>
      </c>
      <c r="N243" s="13">
        <v>5.3</v>
      </c>
      <c r="O243" s="13">
        <v>4.5</v>
      </c>
      <c r="P243" s="13">
        <v>6.2</v>
      </c>
      <c r="Q243" s="13">
        <v>4.7</v>
      </c>
      <c r="R243" s="13">
        <v>3.5</v>
      </c>
      <c r="S243" s="13">
        <v>4.0</v>
      </c>
      <c r="T243" s="13">
        <v>3.5</v>
      </c>
      <c r="U243" s="13">
        <v>5.1</v>
      </c>
      <c r="V243" s="13">
        <v>5.3</v>
      </c>
      <c r="W243" s="13">
        <v>5.7</v>
      </c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>
        <v>6.0</v>
      </c>
      <c r="BR243" s="13"/>
      <c r="BS243" s="13"/>
      <c r="BT243" s="13"/>
      <c r="BU243" s="13"/>
      <c r="BV243" s="13"/>
      <c r="BX243" s="20">
        <v>2021.0</v>
      </c>
      <c r="BY243" s="13">
        <f t="shared" si="168"/>
        <v>98</v>
      </c>
      <c r="BZ243" s="20" t="str">
        <f t="shared" si="169"/>
        <v/>
      </c>
      <c r="CA243" s="20">
        <f t="shared" si="167"/>
        <v>214</v>
      </c>
      <c r="CB243" s="13">
        <f t="shared" si="170"/>
        <v>34</v>
      </c>
      <c r="CC243" s="13">
        <f t="shared" si="171"/>
        <v>40</v>
      </c>
      <c r="CD243" s="13">
        <f t="shared" si="172"/>
        <v>24</v>
      </c>
      <c r="CE243" s="13">
        <f t="shared" si="173"/>
        <v>0</v>
      </c>
      <c r="CF243" s="13">
        <f t="shared" si="174"/>
        <v>0</v>
      </c>
      <c r="CG243" s="13">
        <f t="shared" si="175"/>
        <v>0</v>
      </c>
      <c r="CH243" s="13">
        <f t="shared" si="176"/>
        <v>0</v>
      </c>
      <c r="CI243" s="13">
        <f t="shared" si="177"/>
        <v>0</v>
      </c>
      <c r="CJ243" s="13">
        <f t="shared" si="178"/>
        <v>0</v>
      </c>
      <c r="CK243" s="13">
        <f t="shared" si="179"/>
        <v>0</v>
      </c>
      <c r="CM243" s="20">
        <f t="shared" si="180"/>
        <v>0</v>
      </c>
      <c r="CN243" s="20">
        <f t="shared" si="181"/>
        <v>1</v>
      </c>
      <c r="CO243" s="20">
        <f t="shared" si="182"/>
        <v>0</v>
      </c>
      <c r="CP243" s="20">
        <f t="shared" si="183"/>
        <v>0</v>
      </c>
      <c r="CQ243" s="20">
        <f t="shared" si="184"/>
        <v>0</v>
      </c>
      <c r="CR243" s="20">
        <f t="shared" si="185"/>
        <v>0</v>
      </c>
      <c r="CS243" s="20">
        <f t="shared" si="186"/>
        <v>0</v>
      </c>
      <c r="CT243" s="20">
        <f t="shared" si="187"/>
        <v>0</v>
      </c>
      <c r="CU243" s="20">
        <f t="shared" si="188"/>
        <v>0</v>
      </c>
      <c r="CV243" s="20">
        <f t="shared" si="189"/>
        <v>0</v>
      </c>
    </row>
    <row r="244" ht="12.75" customHeight="1">
      <c r="A244" s="13">
        <v>215.0</v>
      </c>
      <c r="B244" s="13">
        <v>2021.0</v>
      </c>
      <c r="C244" s="13">
        <v>6.4</v>
      </c>
      <c r="D244" s="13">
        <v>5.4</v>
      </c>
      <c r="E244" s="13">
        <v>4.9</v>
      </c>
      <c r="F244" s="13">
        <v>5.2</v>
      </c>
      <c r="G244" s="13">
        <v>4.8</v>
      </c>
      <c r="H244" s="13">
        <v>5.3</v>
      </c>
      <c r="I244" s="13">
        <v>6.5</v>
      </c>
      <c r="J244" s="13">
        <v>2.0</v>
      </c>
      <c r="K244" s="13">
        <v>3.5</v>
      </c>
      <c r="L244" s="13">
        <v>3.4</v>
      </c>
      <c r="M244" s="13">
        <v>4.4</v>
      </c>
      <c r="N244" s="13">
        <v>6.2</v>
      </c>
      <c r="O244" s="13">
        <v>5.0</v>
      </c>
      <c r="P244" s="13"/>
      <c r="Q244" s="13">
        <v>6.0</v>
      </c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>
        <v>5.6</v>
      </c>
      <c r="BR244" s="13"/>
      <c r="BS244" s="13"/>
      <c r="BT244" s="13"/>
      <c r="BU244" s="13"/>
      <c r="BV244" s="13"/>
      <c r="BX244" s="20">
        <v>2021.0</v>
      </c>
      <c r="BY244" s="13">
        <f t="shared" si="168"/>
        <v>60</v>
      </c>
      <c r="BZ244" s="20" t="str">
        <f t="shared" si="169"/>
        <v/>
      </c>
      <c r="CA244" s="20">
        <f t="shared" si="167"/>
        <v>215</v>
      </c>
      <c r="CB244" s="13">
        <f t="shared" si="170"/>
        <v>34</v>
      </c>
      <c r="CC244" s="13">
        <f t="shared" si="171"/>
        <v>22</v>
      </c>
      <c r="CD244" s="13">
        <f t="shared" si="172"/>
        <v>4</v>
      </c>
      <c r="CE244" s="13">
        <f t="shared" si="173"/>
        <v>0</v>
      </c>
      <c r="CF244" s="13">
        <f t="shared" si="174"/>
        <v>0</v>
      </c>
      <c r="CG244" s="13">
        <f t="shared" si="175"/>
        <v>0</v>
      </c>
      <c r="CH244" s="13">
        <f t="shared" si="176"/>
        <v>0</v>
      </c>
      <c r="CI244" s="13">
        <f t="shared" si="177"/>
        <v>0</v>
      </c>
      <c r="CJ244" s="13">
        <f t="shared" si="178"/>
        <v>0</v>
      </c>
      <c r="CK244" s="13">
        <f t="shared" si="179"/>
        <v>0</v>
      </c>
      <c r="CM244" s="20">
        <f t="shared" si="180"/>
        <v>0</v>
      </c>
      <c r="CN244" s="20">
        <f t="shared" si="181"/>
        <v>0</v>
      </c>
      <c r="CO244" s="20">
        <f t="shared" si="182"/>
        <v>0</v>
      </c>
      <c r="CP244" s="20">
        <f t="shared" si="183"/>
        <v>0</v>
      </c>
      <c r="CQ244" s="20">
        <f t="shared" si="184"/>
        <v>0</v>
      </c>
      <c r="CR244" s="20">
        <f t="shared" si="185"/>
        <v>0</v>
      </c>
      <c r="CS244" s="20">
        <f t="shared" si="186"/>
        <v>0</v>
      </c>
      <c r="CT244" s="20">
        <f t="shared" si="187"/>
        <v>0</v>
      </c>
      <c r="CU244" s="20">
        <f t="shared" si="188"/>
        <v>0</v>
      </c>
      <c r="CV244" s="20">
        <f t="shared" si="189"/>
        <v>0</v>
      </c>
    </row>
    <row r="245" ht="12.75" customHeight="1">
      <c r="A245" s="13">
        <v>216.0</v>
      </c>
      <c r="B245" s="13">
        <v>2021.0</v>
      </c>
      <c r="C245" s="13">
        <v>6.6</v>
      </c>
      <c r="D245" s="13">
        <v>5.6</v>
      </c>
      <c r="E245" s="13">
        <v>5.3</v>
      </c>
      <c r="F245" s="13">
        <v>5.5</v>
      </c>
      <c r="G245" s="13">
        <v>5.5</v>
      </c>
      <c r="H245" s="13">
        <v>6.8</v>
      </c>
      <c r="I245" s="13">
        <v>6.2</v>
      </c>
      <c r="J245" s="13">
        <v>6.9</v>
      </c>
      <c r="K245" s="13">
        <v>4.7</v>
      </c>
      <c r="L245" s="13">
        <v>5.2</v>
      </c>
      <c r="M245" s="13">
        <v>5.0</v>
      </c>
      <c r="N245" s="13">
        <v>5.2</v>
      </c>
      <c r="O245" s="13">
        <v>5.5</v>
      </c>
      <c r="P245" s="13">
        <v>6.4</v>
      </c>
      <c r="Q245" s="13">
        <v>6.2</v>
      </c>
      <c r="R245" s="13">
        <v>4.2</v>
      </c>
      <c r="S245" s="13">
        <v>5.6</v>
      </c>
      <c r="T245" s="13">
        <v>5.0</v>
      </c>
      <c r="U245" s="13">
        <v>5.4</v>
      </c>
      <c r="V245" s="13">
        <v>5.2</v>
      </c>
      <c r="W245" s="13">
        <v>5.5</v>
      </c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>
        <v>6.1</v>
      </c>
      <c r="BR245" s="13">
        <v>6.5</v>
      </c>
      <c r="BS245" s="13"/>
      <c r="BT245" s="13"/>
      <c r="BU245" s="13"/>
      <c r="BV245" s="13"/>
      <c r="BX245" s="20">
        <v>2021.0</v>
      </c>
      <c r="BY245" s="13">
        <f t="shared" si="168"/>
        <v>114</v>
      </c>
      <c r="BZ245" s="20" t="str">
        <f t="shared" si="169"/>
        <v/>
      </c>
      <c r="CA245" s="20">
        <f t="shared" si="167"/>
        <v>216</v>
      </c>
      <c r="CB245" s="13">
        <f t="shared" si="170"/>
        <v>34</v>
      </c>
      <c r="CC245" s="13">
        <f t="shared" si="171"/>
        <v>40</v>
      </c>
      <c r="CD245" s="13">
        <f t="shared" si="172"/>
        <v>40</v>
      </c>
      <c r="CE245" s="13">
        <f t="shared" si="173"/>
        <v>0</v>
      </c>
      <c r="CF245" s="13">
        <f t="shared" si="174"/>
        <v>0</v>
      </c>
      <c r="CG245" s="13">
        <f t="shared" si="175"/>
        <v>0</v>
      </c>
      <c r="CH245" s="13">
        <f t="shared" si="176"/>
        <v>0</v>
      </c>
      <c r="CI245" s="13">
        <f t="shared" si="177"/>
        <v>0</v>
      </c>
      <c r="CJ245" s="13">
        <f t="shared" si="178"/>
        <v>0</v>
      </c>
      <c r="CK245" s="13">
        <f t="shared" si="179"/>
        <v>0</v>
      </c>
      <c r="CM245" s="20">
        <f t="shared" si="180"/>
        <v>0</v>
      </c>
      <c r="CN245" s="20">
        <f t="shared" si="181"/>
        <v>1</v>
      </c>
      <c r="CO245" s="20">
        <f t="shared" si="182"/>
        <v>1</v>
      </c>
      <c r="CP245" s="20">
        <f t="shared" si="183"/>
        <v>0</v>
      </c>
      <c r="CQ245" s="20">
        <f t="shared" si="184"/>
        <v>0</v>
      </c>
      <c r="CR245" s="20">
        <f t="shared" si="185"/>
        <v>0</v>
      </c>
      <c r="CS245" s="20">
        <f t="shared" si="186"/>
        <v>0</v>
      </c>
      <c r="CT245" s="20">
        <f t="shared" si="187"/>
        <v>0</v>
      </c>
      <c r="CU245" s="20">
        <f t="shared" si="188"/>
        <v>0</v>
      </c>
      <c r="CV245" s="20">
        <f t="shared" si="189"/>
        <v>0</v>
      </c>
    </row>
    <row r="246" ht="12.75" customHeight="1">
      <c r="A246" s="13">
        <v>217.0</v>
      </c>
      <c r="B246" s="13">
        <v>2021.0</v>
      </c>
      <c r="C246" s="13">
        <v>6.4</v>
      </c>
      <c r="D246" s="13">
        <v>4.4</v>
      </c>
      <c r="E246" s="13">
        <v>4.8</v>
      </c>
      <c r="F246" s="13">
        <v>5.6</v>
      </c>
      <c r="G246" s="13">
        <v>4.7</v>
      </c>
      <c r="H246" s="13">
        <v>5.7</v>
      </c>
      <c r="I246" s="13">
        <v>6.8</v>
      </c>
      <c r="J246" s="13">
        <v>3.4</v>
      </c>
      <c r="K246" s="13">
        <v>3.5</v>
      </c>
      <c r="L246" s="13">
        <v>3.5</v>
      </c>
      <c r="M246" s="13"/>
      <c r="N246" s="13">
        <v>5.8</v>
      </c>
      <c r="O246" s="13">
        <v>4.5</v>
      </c>
      <c r="P246" s="13">
        <v>3.7</v>
      </c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>
        <v>4.4</v>
      </c>
      <c r="BS246" s="13"/>
      <c r="BT246" s="13"/>
      <c r="BU246" s="13"/>
      <c r="BV246" s="13"/>
      <c r="BX246" s="20">
        <v>2021.0</v>
      </c>
      <c r="BY246" s="13">
        <f t="shared" si="168"/>
        <v>50</v>
      </c>
      <c r="BZ246" s="20" t="str">
        <f t="shared" si="169"/>
        <v/>
      </c>
      <c r="CA246" s="20">
        <f t="shared" si="167"/>
        <v>217</v>
      </c>
      <c r="CB246" s="13">
        <f t="shared" si="170"/>
        <v>34</v>
      </c>
      <c r="CC246" s="13">
        <f t="shared" si="171"/>
        <v>12</v>
      </c>
      <c r="CD246" s="13">
        <f t="shared" si="172"/>
        <v>4</v>
      </c>
      <c r="CE246" s="13">
        <f t="shared" si="173"/>
        <v>0</v>
      </c>
      <c r="CF246" s="13">
        <f t="shared" si="174"/>
        <v>0</v>
      </c>
      <c r="CG246" s="13">
        <f t="shared" si="175"/>
        <v>0</v>
      </c>
      <c r="CH246" s="13">
        <f t="shared" si="176"/>
        <v>0</v>
      </c>
      <c r="CI246" s="13">
        <f t="shared" si="177"/>
        <v>0</v>
      </c>
      <c r="CJ246" s="13">
        <f t="shared" si="178"/>
        <v>0</v>
      </c>
      <c r="CK246" s="13">
        <f t="shared" si="179"/>
        <v>0</v>
      </c>
      <c r="CM246" s="20">
        <f t="shared" si="180"/>
        <v>0</v>
      </c>
      <c r="CN246" s="20">
        <f t="shared" si="181"/>
        <v>0</v>
      </c>
      <c r="CO246" s="20">
        <f t="shared" si="182"/>
        <v>0</v>
      </c>
      <c r="CP246" s="20">
        <f t="shared" si="183"/>
        <v>0</v>
      </c>
      <c r="CQ246" s="20">
        <f t="shared" si="184"/>
        <v>0</v>
      </c>
      <c r="CR246" s="20">
        <f t="shared" si="185"/>
        <v>0</v>
      </c>
      <c r="CS246" s="20">
        <f t="shared" si="186"/>
        <v>0</v>
      </c>
      <c r="CT246" s="20">
        <f t="shared" si="187"/>
        <v>0</v>
      </c>
      <c r="CU246" s="20">
        <f t="shared" si="188"/>
        <v>0</v>
      </c>
      <c r="CV246" s="20">
        <f t="shared" si="189"/>
        <v>0</v>
      </c>
    </row>
    <row r="247" ht="12.75" customHeight="1">
      <c r="A247" s="13">
        <v>218.0</v>
      </c>
      <c r="B247" s="13">
        <v>2021.0</v>
      </c>
      <c r="C247" s="13">
        <v>6.4</v>
      </c>
      <c r="D247" s="13">
        <v>5.2</v>
      </c>
      <c r="E247" s="13">
        <v>5.2</v>
      </c>
      <c r="F247" s="13">
        <v>5.4</v>
      </c>
      <c r="G247" s="13">
        <v>4.5</v>
      </c>
      <c r="H247" s="13">
        <v>6.1</v>
      </c>
      <c r="I247" s="13">
        <v>6.3</v>
      </c>
      <c r="J247" s="13">
        <v>6.3</v>
      </c>
      <c r="K247" s="13">
        <v>4.7</v>
      </c>
      <c r="L247" s="13">
        <v>5.2</v>
      </c>
      <c r="M247" s="13">
        <v>4.7</v>
      </c>
      <c r="N247" s="13">
        <v>5.4</v>
      </c>
      <c r="O247" s="13">
        <v>4.5</v>
      </c>
      <c r="P247" s="13">
        <v>5.1</v>
      </c>
      <c r="Q247" s="13">
        <v>6.3</v>
      </c>
      <c r="R247" s="13">
        <v>5.6</v>
      </c>
      <c r="S247" s="13">
        <v>5.3</v>
      </c>
      <c r="T247" s="13">
        <v>5.2</v>
      </c>
      <c r="U247" s="13">
        <v>5.6</v>
      </c>
      <c r="V247" s="13">
        <v>5.9</v>
      </c>
      <c r="W247" s="13">
        <v>5.8</v>
      </c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>
        <v>5.1</v>
      </c>
      <c r="BQ247" s="13">
        <v>4.8</v>
      </c>
      <c r="BR247" s="13"/>
      <c r="BS247" s="13"/>
      <c r="BT247" s="13"/>
      <c r="BU247" s="13"/>
      <c r="BV247" s="13"/>
      <c r="BX247" s="20">
        <v>2021.0</v>
      </c>
      <c r="BY247" s="13">
        <f t="shared" si="168"/>
        <v>114</v>
      </c>
      <c r="BZ247" s="20" t="str">
        <f t="shared" si="169"/>
        <v/>
      </c>
      <c r="CA247" s="20">
        <f t="shared" si="167"/>
        <v>218</v>
      </c>
      <c r="CB247" s="13">
        <f t="shared" si="170"/>
        <v>38</v>
      </c>
      <c r="CC247" s="13">
        <f t="shared" si="171"/>
        <v>40</v>
      </c>
      <c r="CD247" s="13">
        <f t="shared" si="172"/>
        <v>36</v>
      </c>
      <c r="CE247" s="13">
        <f t="shared" si="173"/>
        <v>0</v>
      </c>
      <c r="CF247" s="13">
        <f t="shared" si="174"/>
        <v>0</v>
      </c>
      <c r="CG247" s="13">
        <f t="shared" si="175"/>
        <v>0</v>
      </c>
      <c r="CH247" s="13">
        <f t="shared" si="176"/>
        <v>0</v>
      </c>
      <c r="CI247" s="13">
        <f t="shared" si="177"/>
        <v>0</v>
      </c>
      <c r="CJ247" s="13">
        <f t="shared" si="178"/>
        <v>0</v>
      </c>
      <c r="CK247" s="13">
        <f t="shared" si="179"/>
        <v>0</v>
      </c>
      <c r="CM247" s="20">
        <f t="shared" si="180"/>
        <v>1</v>
      </c>
      <c r="CN247" s="20">
        <f t="shared" si="181"/>
        <v>1</v>
      </c>
      <c r="CO247" s="20">
        <f t="shared" si="182"/>
        <v>0</v>
      </c>
      <c r="CP247" s="20">
        <f t="shared" si="183"/>
        <v>0</v>
      </c>
      <c r="CQ247" s="20">
        <f t="shared" si="184"/>
        <v>0</v>
      </c>
      <c r="CR247" s="20">
        <f t="shared" si="185"/>
        <v>0</v>
      </c>
      <c r="CS247" s="20">
        <f t="shared" si="186"/>
        <v>0</v>
      </c>
      <c r="CT247" s="20">
        <f t="shared" si="187"/>
        <v>0</v>
      </c>
      <c r="CU247" s="20">
        <f t="shared" si="188"/>
        <v>0</v>
      </c>
      <c r="CV247" s="20">
        <f t="shared" si="189"/>
        <v>0</v>
      </c>
    </row>
    <row r="248" ht="12.75" customHeight="1">
      <c r="A248" s="13">
        <v>219.0</v>
      </c>
      <c r="B248" s="13">
        <v>2021.0</v>
      </c>
      <c r="C248" s="13">
        <v>5.9</v>
      </c>
      <c r="D248" s="13">
        <v>5.3</v>
      </c>
      <c r="E248" s="13">
        <v>5.5</v>
      </c>
      <c r="F248" s="13">
        <v>5.6</v>
      </c>
      <c r="G248" s="13">
        <v>4.3</v>
      </c>
      <c r="H248" s="13">
        <v>4.6</v>
      </c>
      <c r="I248" s="13">
        <v>6.0</v>
      </c>
      <c r="J248" s="13">
        <v>4.3</v>
      </c>
      <c r="K248" s="13">
        <v>4.8</v>
      </c>
      <c r="L248" s="13">
        <v>4.9</v>
      </c>
      <c r="M248" s="13">
        <v>4.6</v>
      </c>
      <c r="N248" s="13">
        <v>5.6</v>
      </c>
      <c r="O248" s="13">
        <v>5.1</v>
      </c>
      <c r="P248" s="13">
        <v>5.3</v>
      </c>
      <c r="Q248" s="13">
        <v>6.4</v>
      </c>
      <c r="R248" s="13">
        <v>3.6</v>
      </c>
      <c r="S248" s="13">
        <v>4.0</v>
      </c>
      <c r="T248" s="13">
        <v>5.3</v>
      </c>
      <c r="U248" s="13">
        <v>5.4</v>
      </c>
      <c r="V248" s="13">
        <v>4.6</v>
      </c>
      <c r="W248" s="13">
        <v>5.3</v>
      </c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>
        <v>6.6</v>
      </c>
      <c r="BR248" s="13">
        <v>5.7</v>
      </c>
      <c r="BS248" s="13"/>
      <c r="BT248" s="13"/>
      <c r="BU248" s="13"/>
      <c r="BV248" s="13"/>
      <c r="BX248" s="20">
        <v>2021.0</v>
      </c>
      <c r="BY248" s="13">
        <f t="shared" si="168"/>
        <v>108</v>
      </c>
      <c r="BZ248" s="20" t="str">
        <f t="shared" si="169"/>
        <v/>
      </c>
      <c r="CA248" s="20">
        <f t="shared" si="167"/>
        <v>219</v>
      </c>
      <c r="CB248" s="13">
        <f t="shared" si="170"/>
        <v>34</v>
      </c>
      <c r="CC248" s="13">
        <f t="shared" si="171"/>
        <v>40</v>
      </c>
      <c r="CD248" s="13">
        <f t="shared" si="172"/>
        <v>34</v>
      </c>
      <c r="CE248" s="13">
        <f t="shared" si="173"/>
        <v>0</v>
      </c>
      <c r="CF248" s="13">
        <f t="shared" si="174"/>
        <v>0</v>
      </c>
      <c r="CG248" s="13">
        <f t="shared" si="175"/>
        <v>0</v>
      </c>
      <c r="CH248" s="13">
        <f t="shared" si="176"/>
        <v>0</v>
      </c>
      <c r="CI248" s="13">
        <f t="shared" si="177"/>
        <v>0</v>
      </c>
      <c r="CJ248" s="13">
        <f t="shared" si="178"/>
        <v>0</v>
      </c>
      <c r="CK248" s="13">
        <f t="shared" si="179"/>
        <v>0</v>
      </c>
      <c r="CM248" s="20">
        <f t="shared" si="180"/>
        <v>0</v>
      </c>
      <c r="CN248" s="20">
        <f t="shared" si="181"/>
        <v>1</v>
      </c>
      <c r="CO248" s="20">
        <f t="shared" si="182"/>
        <v>0</v>
      </c>
      <c r="CP248" s="20">
        <f t="shared" si="183"/>
        <v>0</v>
      </c>
      <c r="CQ248" s="20">
        <f t="shared" si="184"/>
        <v>0</v>
      </c>
      <c r="CR248" s="20">
        <f t="shared" si="185"/>
        <v>0</v>
      </c>
      <c r="CS248" s="20">
        <f t="shared" si="186"/>
        <v>0</v>
      </c>
      <c r="CT248" s="20">
        <f t="shared" si="187"/>
        <v>0</v>
      </c>
      <c r="CU248" s="20">
        <f t="shared" si="188"/>
        <v>0</v>
      </c>
      <c r="CV248" s="20">
        <f t="shared" si="189"/>
        <v>0</v>
      </c>
    </row>
    <row r="249" ht="12.75" customHeight="1">
      <c r="A249" s="13">
        <v>221.0</v>
      </c>
      <c r="B249" s="13">
        <v>2021.0</v>
      </c>
      <c r="C249" s="13">
        <v>6.8</v>
      </c>
      <c r="D249" s="13">
        <v>5.5</v>
      </c>
      <c r="E249" s="13">
        <v>4.9</v>
      </c>
      <c r="F249" s="13">
        <v>5.5</v>
      </c>
      <c r="G249" s="13">
        <v>6.4</v>
      </c>
      <c r="H249" s="13">
        <v>4.5</v>
      </c>
      <c r="I249" s="13">
        <v>6.0</v>
      </c>
      <c r="J249" s="13">
        <v>6.4</v>
      </c>
      <c r="K249" s="13">
        <v>4.9</v>
      </c>
      <c r="L249" s="13">
        <v>5.5</v>
      </c>
      <c r="M249" s="13">
        <v>5.4</v>
      </c>
      <c r="N249" s="13">
        <v>5.6</v>
      </c>
      <c r="O249" s="13">
        <v>5.2</v>
      </c>
      <c r="P249" s="13">
        <v>5.0</v>
      </c>
      <c r="Q249" s="13">
        <v>6.4</v>
      </c>
      <c r="R249" s="13">
        <v>5.0</v>
      </c>
      <c r="S249" s="13">
        <v>5.1</v>
      </c>
      <c r="T249" s="13">
        <v>4.3</v>
      </c>
      <c r="U249" s="13">
        <v>4.8</v>
      </c>
      <c r="V249" s="13">
        <v>6.4</v>
      </c>
      <c r="W249" s="13">
        <v>5.8</v>
      </c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>
        <v>5.7</v>
      </c>
      <c r="BR249" s="13">
        <v>6.3</v>
      </c>
      <c r="BS249" s="13"/>
      <c r="BT249" s="13"/>
      <c r="BU249" s="13"/>
      <c r="BV249" s="13"/>
      <c r="BX249" s="20">
        <v>2021.0</v>
      </c>
      <c r="BY249" s="13">
        <f t="shared" si="168"/>
        <v>114</v>
      </c>
      <c r="BZ249" s="20" t="str">
        <f t="shared" si="169"/>
        <v/>
      </c>
      <c r="CA249" s="20">
        <f t="shared" si="167"/>
        <v>221</v>
      </c>
      <c r="CB249" s="13">
        <f t="shared" si="170"/>
        <v>34</v>
      </c>
      <c r="CC249" s="13">
        <f t="shared" si="171"/>
        <v>40</v>
      </c>
      <c r="CD249" s="13">
        <f t="shared" si="172"/>
        <v>40</v>
      </c>
      <c r="CE249" s="13">
        <f t="shared" si="173"/>
        <v>0</v>
      </c>
      <c r="CF249" s="13">
        <f t="shared" si="174"/>
        <v>0</v>
      </c>
      <c r="CG249" s="13">
        <f t="shared" si="175"/>
        <v>0</v>
      </c>
      <c r="CH249" s="13">
        <f t="shared" si="176"/>
        <v>0</v>
      </c>
      <c r="CI249" s="13">
        <f t="shared" si="177"/>
        <v>0</v>
      </c>
      <c r="CJ249" s="13">
        <f t="shared" si="178"/>
        <v>0</v>
      </c>
      <c r="CK249" s="13">
        <f t="shared" si="179"/>
        <v>0</v>
      </c>
      <c r="CM249" s="20">
        <f t="shared" si="180"/>
        <v>0</v>
      </c>
      <c r="CN249" s="20">
        <f t="shared" si="181"/>
        <v>1</v>
      </c>
      <c r="CO249" s="20">
        <f t="shared" si="182"/>
        <v>1</v>
      </c>
      <c r="CP249" s="20">
        <f t="shared" si="183"/>
        <v>0</v>
      </c>
      <c r="CQ249" s="20">
        <f t="shared" si="184"/>
        <v>0</v>
      </c>
      <c r="CR249" s="20">
        <f t="shared" si="185"/>
        <v>0</v>
      </c>
      <c r="CS249" s="20">
        <f t="shared" si="186"/>
        <v>0</v>
      </c>
      <c r="CT249" s="20">
        <f t="shared" si="187"/>
        <v>0</v>
      </c>
      <c r="CU249" s="20">
        <f t="shared" si="188"/>
        <v>0</v>
      </c>
      <c r="CV249" s="20">
        <f t="shared" si="189"/>
        <v>0</v>
      </c>
    </row>
    <row r="250" ht="12.75" customHeight="1">
      <c r="A250" s="13">
        <v>222.0</v>
      </c>
      <c r="B250" s="13">
        <v>2021.0</v>
      </c>
      <c r="C250" s="13">
        <v>5.2</v>
      </c>
      <c r="D250" s="13">
        <v>4.9</v>
      </c>
      <c r="E250" s="13">
        <v>5.0</v>
      </c>
      <c r="F250" s="13">
        <v>4.8</v>
      </c>
      <c r="G250" s="13">
        <v>5.6</v>
      </c>
      <c r="H250" s="13">
        <v>4.4</v>
      </c>
      <c r="I250" s="13">
        <v>5.9</v>
      </c>
      <c r="J250" s="13">
        <v>5.4</v>
      </c>
      <c r="K250" s="13">
        <v>3.4</v>
      </c>
      <c r="L250" s="13">
        <v>3.5</v>
      </c>
      <c r="M250" s="13">
        <v>2.4</v>
      </c>
      <c r="N250" s="13">
        <v>4.8</v>
      </c>
      <c r="O250" s="13">
        <v>5.2</v>
      </c>
      <c r="P250" s="13">
        <v>5.2</v>
      </c>
      <c r="Q250" s="13">
        <v>5.8</v>
      </c>
      <c r="R250" s="13"/>
      <c r="S250" s="13"/>
      <c r="T250" s="13"/>
      <c r="U250" s="13"/>
      <c r="V250" s="13">
        <v>4.7</v>
      </c>
      <c r="W250" s="13">
        <v>6.0</v>
      </c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>
        <v>5.0</v>
      </c>
      <c r="BS250" s="13"/>
      <c r="BT250" s="13"/>
      <c r="BU250" s="13"/>
      <c r="BV250" s="13"/>
      <c r="BX250" s="20">
        <v>2021.0</v>
      </c>
      <c r="BY250" s="13">
        <f t="shared" si="168"/>
        <v>68</v>
      </c>
      <c r="BZ250" s="20" t="str">
        <f t="shared" si="169"/>
        <v/>
      </c>
      <c r="CA250" s="20">
        <f t="shared" si="167"/>
        <v>222</v>
      </c>
      <c r="CB250" s="13">
        <f t="shared" si="170"/>
        <v>34</v>
      </c>
      <c r="CC250" s="13">
        <f t="shared" si="171"/>
        <v>18</v>
      </c>
      <c r="CD250" s="13">
        <f t="shared" si="172"/>
        <v>16</v>
      </c>
      <c r="CE250" s="13">
        <f t="shared" si="173"/>
        <v>0</v>
      </c>
      <c r="CF250" s="13">
        <f t="shared" si="174"/>
        <v>0</v>
      </c>
      <c r="CG250" s="13">
        <f t="shared" si="175"/>
        <v>0</v>
      </c>
      <c r="CH250" s="13">
        <f t="shared" si="176"/>
        <v>0</v>
      </c>
      <c r="CI250" s="13">
        <f t="shared" si="177"/>
        <v>0</v>
      </c>
      <c r="CJ250" s="13">
        <f t="shared" si="178"/>
        <v>0</v>
      </c>
      <c r="CK250" s="13">
        <f t="shared" si="179"/>
        <v>0</v>
      </c>
      <c r="CM250" s="20">
        <f t="shared" si="180"/>
        <v>0</v>
      </c>
      <c r="CN250" s="20">
        <f t="shared" si="181"/>
        <v>0</v>
      </c>
      <c r="CO250" s="20">
        <f t="shared" si="182"/>
        <v>0</v>
      </c>
      <c r="CP250" s="20">
        <f t="shared" si="183"/>
        <v>0</v>
      </c>
      <c r="CQ250" s="20">
        <f t="shared" si="184"/>
        <v>0</v>
      </c>
      <c r="CR250" s="20">
        <f t="shared" si="185"/>
        <v>0</v>
      </c>
      <c r="CS250" s="20">
        <f t="shared" si="186"/>
        <v>0</v>
      </c>
      <c r="CT250" s="20">
        <f t="shared" si="187"/>
        <v>0</v>
      </c>
      <c r="CU250" s="20">
        <f t="shared" si="188"/>
        <v>0</v>
      </c>
      <c r="CV250" s="20">
        <f t="shared" si="189"/>
        <v>0</v>
      </c>
    </row>
    <row r="251" ht="12.75" customHeight="1">
      <c r="A251" s="13">
        <v>223.0</v>
      </c>
      <c r="B251" s="13">
        <v>2021.0</v>
      </c>
      <c r="C251" s="13">
        <v>6.1</v>
      </c>
      <c r="D251" s="13">
        <v>4.7</v>
      </c>
      <c r="E251" s="13">
        <v>4.5</v>
      </c>
      <c r="F251" s="13">
        <v>5.4</v>
      </c>
      <c r="G251" s="13">
        <v>6.4</v>
      </c>
      <c r="H251" s="13">
        <v>5.9</v>
      </c>
      <c r="I251" s="13">
        <v>5.9</v>
      </c>
      <c r="J251" s="13">
        <v>5.0</v>
      </c>
      <c r="K251" s="13">
        <v>5.3</v>
      </c>
      <c r="L251" s="13">
        <v>4.8</v>
      </c>
      <c r="M251" s="13">
        <v>5.3</v>
      </c>
      <c r="N251" s="13">
        <v>5.3</v>
      </c>
      <c r="O251" s="13">
        <v>6.1</v>
      </c>
      <c r="P251" s="13">
        <v>6.4</v>
      </c>
      <c r="Q251" s="13"/>
      <c r="R251" s="13"/>
      <c r="S251" s="13">
        <v>4.7</v>
      </c>
      <c r="T251" s="13"/>
      <c r="U251" s="13"/>
      <c r="V251" s="13">
        <v>5.6</v>
      </c>
      <c r="W251" s="13">
        <v>5.2</v>
      </c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>
        <v>5.9</v>
      </c>
      <c r="BQ251" s="13"/>
      <c r="BR251" s="13"/>
      <c r="BS251" s="13"/>
      <c r="BT251" s="13"/>
      <c r="BU251" s="13"/>
      <c r="BV251" s="13"/>
      <c r="BX251" s="20">
        <v>2021.0</v>
      </c>
      <c r="BY251" s="13">
        <f t="shared" si="168"/>
        <v>88</v>
      </c>
      <c r="BZ251" s="20" t="str">
        <f t="shared" si="169"/>
        <v/>
      </c>
      <c r="CA251" s="20">
        <f t="shared" si="167"/>
        <v>223</v>
      </c>
      <c r="CB251" s="13">
        <f t="shared" si="170"/>
        <v>38</v>
      </c>
      <c r="CC251" s="13">
        <f t="shared" si="171"/>
        <v>36</v>
      </c>
      <c r="CD251" s="13">
        <f t="shared" si="172"/>
        <v>14</v>
      </c>
      <c r="CE251" s="13">
        <f t="shared" si="173"/>
        <v>0</v>
      </c>
      <c r="CF251" s="13">
        <f t="shared" si="174"/>
        <v>0</v>
      </c>
      <c r="CG251" s="13">
        <f t="shared" si="175"/>
        <v>0</v>
      </c>
      <c r="CH251" s="13">
        <f t="shared" si="176"/>
        <v>0</v>
      </c>
      <c r="CI251" s="13">
        <f t="shared" si="177"/>
        <v>0</v>
      </c>
      <c r="CJ251" s="13">
        <f t="shared" si="178"/>
        <v>0</v>
      </c>
      <c r="CK251" s="13">
        <f t="shared" si="179"/>
        <v>0</v>
      </c>
      <c r="CM251" s="20">
        <f t="shared" si="180"/>
        <v>1</v>
      </c>
      <c r="CN251" s="20">
        <f t="shared" si="181"/>
        <v>0</v>
      </c>
      <c r="CO251" s="20">
        <f t="shared" si="182"/>
        <v>0</v>
      </c>
      <c r="CP251" s="20">
        <f t="shared" si="183"/>
        <v>0</v>
      </c>
      <c r="CQ251" s="20">
        <f t="shared" si="184"/>
        <v>0</v>
      </c>
      <c r="CR251" s="20">
        <f t="shared" si="185"/>
        <v>0</v>
      </c>
      <c r="CS251" s="20">
        <f t="shared" si="186"/>
        <v>0</v>
      </c>
      <c r="CT251" s="20">
        <f t="shared" si="187"/>
        <v>0</v>
      </c>
      <c r="CU251" s="20">
        <f t="shared" si="188"/>
        <v>0</v>
      </c>
      <c r="CV251" s="20">
        <f t="shared" si="189"/>
        <v>0</v>
      </c>
    </row>
    <row r="252" ht="12.75" customHeight="1">
      <c r="A252" s="13">
        <v>224.0</v>
      </c>
      <c r="B252" s="13">
        <v>2021.0</v>
      </c>
      <c r="C252" s="13">
        <v>6.6</v>
      </c>
      <c r="D252" s="13">
        <v>5.0</v>
      </c>
      <c r="E252" s="13">
        <v>4.7</v>
      </c>
      <c r="F252" s="13">
        <v>4.1</v>
      </c>
      <c r="G252" s="13">
        <v>4.8</v>
      </c>
      <c r="H252" s="13">
        <v>6.1</v>
      </c>
      <c r="I252" s="13">
        <v>6.5</v>
      </c>
      <c r="J252" s="13">
        <v>2.0</v>
      </c>
      <c r="K252" s="13">
        <v>3.8</v>
      </c>
      <c r="L252" s="13">
        <v>3.5</v>
      </c>
      <c r="M252" s="13">
        <v>5.3</v>
      </c>
      <c r="N252" s="13">
        <v>5.1</v>
      </c>
      <c r="O252" s="13">
        <v>5.0</v>
      </c>
      <c r="P252" s="13">
        <v>2.9</v>
      </c>
      <c r="Q252" s="13">
        <v>6.0</v>
      </c>
      <c r="R252" s="13"/>
      <c r="S252" s="13"/>
      <c r="T252" s="13"/>
      <c r="U252" s="13"/>
      <c r="V252" s="13">
        <v>3.5</v>
      </c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X252" s="20">
        <v>2021.0</v>
      </c>
      <c r="BY252" s="13">
        <f t="shared" si="168"/>
        <v>56</v>
      </c>
      <c r="BZ252" s="20" t="str">
        <f t="shared" si="169"/>
        <v/>
      </c>
      <c r="CA252" s="20">
        <f t="shared" si="167"/>
        <v>224</v>
      </c>
      <c r="CB252" s="13">
        <f t="shared" si="170"/>
        <v>34</v>
      </c>
      <c r="CC252" s="13">
        <f t="shared" si="171"/>
        <v>18</v>
      </c>
      <c r="CD252" s="13">
        <f t="shared" si="172"/>
        <v>4</v>
      </c>
      <c r="CE252" s="13">
        <f t="shared" si="173"/>
        <v>0</v>
      </c>
      <c r="CF252" s="13">
        <f t="shared" si="174"/>
        <v>0</v>
      </c>
      <c r="CG252" s="13">
        <f t="shared" si="175"/>
        <v>0</v>
      </c>
      <c r="CH252" s="13">
        <f t="shared" si="176"/>
        <v>0</v>
      </c>
      <c r="CI252" s="13">
        <f t="shared" si="177"/>
        <v>0</v>
      </c>
      <c r="CJ252" s="13">
        <f t="shared" si="178"/>
        <v>0</v>
      </c>
      <c r="CK252" s="13">
        <f t="shared" si="179"/>
        <v>0</v>
      </c>
      <c r="CM252" s="20">
        <f t="shared" si="180"/>
        <v>0</v>
      </c>
      <c r="CN252" s="20">
        <f t="shared" si="181"/>
        <v>0</v>
      </c>
      <c r="CO252" s="20">
        <f t="shared" si="182"/>
        <v>0</v>
      </c>
      <c r="CP252" s="20">
        <f t="shared" si="183"/>
        <v>0</v>
      </c>
      <c r="CQ252" s="20">
        <f t="shared" si="184"/>
        <v>0</v>
      </c>
      <c r="CR252" s="20">
        <f t="shared" si="185"/>
        <v>0</v>
      </c>
      <c r="CS252" s="20">
        <f t="shared" si="186"/>
        <v>0</v>
      </c>
      <c r="CT252" s="20">
        <f t="shared" si="187"/>
        <v>0</v>
      </c>
      <c r="CU252" s="20">
        <f t="shared" si="188"/>
        <v>0</v>
      </c>
      <c r="CV252" s="20">
        <f t="shared" si="189"/>
        <v>0</v>
      </c>
    </row>
    <row r="253" ht="12.75" customHeight="1">
      <c r="A253" s="13">
        <v>225.0</v>
      </c>
      <c r="B253" s="13">
        <v>2021.0</v>
      </c>
      <c r="C253" s="13">
        <v>6.8</v>
      </c>
      <c r="D253" s="13">
        <v>4.9</v>
      </c>
      <c r="E253" s="13">
        <v>4.9</v>
      </c>
      <c r="F253" s="13">
        <v>5.1</v>
      </c>
      <c r="G253" s="13">
        <v>4.8</v>
      </c>
      <c r="H253" s="13">
        <v>6.6</v>
      </c>
      <c r="I253" s="13">
        <v>6.7</v>
      </c>
      <c r="J253" s="13">
        <v>6.3</v>
      </c>
      <c r="K253" s="13">
        <v>3.7</v>
      </c>
      <c r="L253" s="13">
        <v>5.8</v>
      </c>
      <c r="M253" s="13">
        <v>4.4</v>
      </c>
      <c r="N253" s="13">
        <v>4.9</v>
      </c>
      <c r="O253" s="13">
        <v>4.6</v>
      </c>
      <c r="P253" s="13">
        <v>6.2</v>
      </c>
      <c r="Q253" s="13">
        <v>6.3</v>
      </c>
      <c r="R253" s="13"/>
      <c r="S253" s="13"/>
      <c r="T253" s="13"/>
      <c r="U253" s="13"/>
      <c r="V253" s="13">
        <v>5.3</v>
      </c>
      <c r="W253" s="13">
        <v>5.5</v>
      </c>
      <c r="X253" s="13">
        <v>6.6</v>
      </c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>
        <v>4.9</v>
      </c>
      <c r="BQ253" s="13">
        <v>5.3</v>
      </c>
      <c r="BR253" s="13">
        <v>5.6</v>
      </c>
      <c r="BS253" s="13"/>
      <c r="BT253" s="13"/>
      <c r="BU253" s="13"/>
      <c r="BV253" s="13"/>
      <c r="BX253" s="20">
        <v>2021.0</v>
      </c>
      <c r="BY253" s="13">
        <f t="shared" si="168"/>
        <v>92</v>
      </c>
      <c r="BZ253" s="20" t="str">
        <f t="shared" si="169"/>
        <v/>
      </c>
      <c r="CA253" s="20">
        <f t="shared" si="167"/>
        <v>225</v>
      </c>
      <c r="CB253" s="13">
        <f t="shared" si="170"/>
        <v>38</v>
      </c>
      <c r="CC253" s="13">
        <f t="shared" si="171"/>
        <v>34</v>
      </c>
      <c r="CD253" s="13">
        <f t="shared" si="172"/>
        <v>16</v>
      </c>
      <c r="CE253" s="13">
        <f t="shared" si="173"/>
        <v>4</v>
      </c>
      <c r="CF253" s="13">
        <f t="shared" si="174"/>
        <v>0</v>
      </c>
      <c r="CG253" s="13">
        <f t="shared" si="175"/>
        <v>0</v>
      </c>
      <c r="CH253" s="13">
        <f t="shared" si="176"/>
        <v>0</v>
      </c>
      <c r="CI253" s="13">
        <f t="shared" si="177"/>
        <v>0</v>
      </c>
      <c r="CJ253" s="13">
        <f t="shared" si="178"/>
        <v>0</v>
      </c>
      <c r="CK253" s="13">
        <f t="shared" si="179"/>
        <v>0</v>
      </c>
      <c r="CM253" s="20">
        <f t="shared" si="180"/>
        <v>1</v>
      </c>
      <c r="CN253" s="20">
        <f t="shared" si="181"/>
        <v>0</v>
      </c>
      <c r="CO253" s="20">
        <f t="shared" si="182"/>
        <v>0</v>
      </c>
      <c r="CP253" s="20">
        <f t="shared" si="183"/>
        <v>0</v>
      </c>
      <c r="CQ253" s="20">
        <f t="shared" si="184"/>
        <v>0</v>
      </c>
      <c r="CR253" s="20">
        <f t="shared" si="185"/>
        <v>0</v>
      </c>
      <c r="CS253" s="20">
        <f t="shared" si="186"/>
        <v>0</v>
      </c>
      <c r="CT253" s="20">
        <f t="shared" si="187"/>
        <v>0</v>
      </c>
      <c r="CU253" s="20">
        <f t="shared" si="188"/>
        <v>0</v>
      </c>
      <c r="CV253" s="20">
        <f t="shared" si="189"/>
        <v>0</v>
      </c>
    </row>
    <row r="254" ht="12.75" customHeight="1">
      <c r="A254" s="13">
        <v>226.0</v>
      </c>
      <c r="B254" s="13">
        <v>2021.0</v>
      </c>
      <c r="C254" s="13">
        <v>6.2</v>
      </c>
      <c r="D254" s="13">
        <v>5.1</v>
      </c>
      <c r="E254" s="13">
        <v>4.0</v>
      </c>
      <c r="F254" s="13">
        <v>5.7</v>
      </c>
      <c r="G254" s="13">
        <v>5.2</v>
      </c>
      <c r="H254" s="13">
        <v>6.2</v>
      </c>
      <c r="I254" s="13">
        <v>6.1</v>
      </c>
      <c r="J254" s="13">
        <v>5.6</v>
      </c>
      <c r="K254" s="13">
        <v>5.2</v>
      </c>
      <c r="L254" s="13">
        <v>5.1</v>
      </c>
      <c r="M254" s="13">
        <v>4.8</v>
      </c>
      <c r="N254" s="13">
        <v>5.2</v>
      </c>
      <c r="O254" s="13">
        <v>5.3</v>
      </c>
      <c r="P254" s="13">
        <v>5.8</v>
      </c>
      <c r="Q254" s="13">
        <v>6.7</v>
      </c>
      <c r="R254" s="13"/>
      <c r="S254" s="13"/>
      <c r="T254" s="13"/>
      <c r="U254" s="13"/>
      <c r="V254" s="13"/>
      <c r="W254" s="13">
        <v>5.3</v>
      </c>
      <c r="X254" s="13"/>
      <c r="Y254" s="13"/>
      <c r="Z254" s="13"/>
      <c r="AA254" s="13"/>
      <c r="AB254" s="13"/>
      <c r="AC254" s="13"/>
      <c r="AD254" s="13"/>
      <c r="AE254" s="13"/>
      <c r="AF254" s="13">
        <v>5.6</v>
      </c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>
        <v>6.5</v>
      </c>
      <c r="BR254" s="13">
        <v>6.4</v>
      </c>
      <c r="BS254" s="13"/>
      <c r="BT254" s="13"/>
      <c r="BU254" s="13"/>
      <c r="BV254" s="13"/>
      <c r="BX254" s="20">
        <v>2021.0</v>
      </c>
      <c r="BY254" s="13">
        <f t="shared" si="168"/>
        <v>88</v>
      </c>
      <c r="BZ254" s="20" t="str">
        <f t="shared" si="169"/>
        <v/>
      </c>
      <c r="CA254" s="20">
        <f t="shared" si="167"/>
        <v>226</v>
      </c>
      <c r="CB254" s="13">
        <f t="shared" si="170"/>
        <v>34</v>
      </c>
      <c r="CC254" s="13">
        <f t="shared" si="171"/>
        <v>40</v>
      </c>
      <c r="CD254" s="13">
        <f t="shared" si="172"/>
        <v>10</v>
      </c>
      <c r="CE254" s="13">
        <f t="shared" si="173"/>
        <v>0</v>
      </c>
      <c r="CF254" s="13">
        <f t="shared" si="174"/>
        <v>4</v>
      </c>
      <c r="CG254" s="13">
        <f t="shared" si="175"/>
        <v>0</v>
      </c>
      <c r="CH254" s="13">
        <f t="shared" si="176"/>
        <v>0</v>
      </c>
      <c r="CI254" s="13">
        <f t="shared" si="177"/>
        <v>0</v>
      </c>
      <c r="CJ254" s="13">
        <f t="shared" si="178"/>
        <v>0</v>
      </c>
      <c r="CK254" s="13">
        <f t="shared" si="179"/>
        <v>0</v>
      </c>
      <c r="CM254" s="20">
        <f t="shared" si="180"/>
        <v>0</v>
      </c>
      <c r="CN254" s="20">
        <f t="shared" si="181"/>
        <v>1</v>
      </c>
      <c r="CO254" s="20">
        <f t="shared" si="182"/>
        <v>0</v>
      </c>
      <c r="CP254" s="20">
        <f t="shared" si="183"/>
        <v>0</v>
      </c>
      <c r="CQ254" s="20">
        <f t="shared" si="184"/>
        <v>0</v>
      </c>
      <c r="CR254" s="20">
        <f t="shared" si="185"/>
        <v>0</v>
      </c>
      <c r="CS254" s="20">
        <f t="shared" si="186"/>
        <v>0</v>
      </c>
      <c r="CT254" s="20">
        <f t="shared" si="187"/>
        <v>0</v>
      </c>
      <c r="CU254" s="20">
        <f t="shared" si="188"/>
        <v>0</v>
      </c>
      <c r="CV254" s="20">
        <f t="shared" si="189"/>
        <v>0</v>
      </c>
    </row>
    <row r="255" ht="12.75" customHeight="1">
      <c r="A255" s="13">
        <v>227.0</v>
      </c>
      <c r="B255" s="13">
        <v>2021.0</v>
      </c>
      <c r="C255" s="13">
        <v>6.7</v>
      </c>
      <c r="D255" s="13">
        <v>5.2</v>
      </c>
      <c r="E255" s="13">
        <v>4.7</v>
      </c>
      <c r="F255" s="13">
        <v>5.9</v>
      </c>
      <c r="G255" s="13">
        <v>4.8</v>
      </c>
      <c r="H255" s="13">
        <v>5.0</v>
      </c>
      <c r="I255" s="13">
        <v>6.8</v>
      </c>
      <c r="J255" s="13">
        <v>4.5</v>
      </c>
      <c r="K255" s="13">
        <v>4.9</v>
      </c>
      <c r="L255" s="13">
        <v>4.7</v>
      </c>
      <c r="M255" s="13">
        <v>5.8</v>
      </c>
      <c r="N255" s="13">
        <v>5.3</v>
      </c>
      <c r="O255" s="13">
        <v>6.1</v>
      </c>
      <c r="P255" s="13">
        <v>6.2</v>
      </c>
      <c r="Q255" s="13">
        <v>6.0</v>
      </c>
      <c r="R255" s="13">
        <v>3.2</v>
      </c>
      <c r="S255" s="13">
        <v>4.1</v>
      </c>
      <c r="T255" s="13">
        <v>4.8</v>
      </c>
      <c r="U255" s="13">
        <v>5.9</v>
      </c>
      <c r="V255" s="13">
        <v>4.9</v>
      </c>
      <c r="W255" s="13">
        <v>6.0</v>
      </c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>
        <v>4.6</v>
      </c>
      <c r="BS255" s="13"/>
      <c r="BT255" s="13"/>
      <c r="BU255" s="13"/>
      <c r="BV255" s="13"/>
      <c r="BX255" s="20">
        <v>2021.0</v>
      </c>
      <c r="BY255" s="13">
        <f t="shared" si="168"/>
        <v>104</v>
      </c>
      <c r="BZ255" s="20" t="str">
        <f t="shared" si="169"/>
        <v/>
      </c>
      <c r="CA255" s="20">
        <f t="shared" si="167"/>
        <v>227</v>
      </c>
      <c r="CB255" s="13">
        <f t="shared" si="170"/>
        <v>34</v>
      </c>
      <c r="CC255" s="13">
        <f t="shared" si="171"/>
        <v>36</v>
      </c>
      <c r="CD255" s="13">
        <f t="shared" si="172"/>
        <v>34</v>
      </c>
      <c r="CE255" s="13">
        <f t="shared" si="173"/>
        <v>0</v>
      </c>
      <c r="CF255" s="13">
        <f t="shared" si="174"/>
        <v>0</v>
      </c>
      <c r="CG255" s="13">
        <f t="shared" si="175"/>
        <v>0</v>
      </c>
      <c r="CH255" s="13">
        <f t="shared" si="176"/>
        <v>0</v>
      </c>
      <c r="CI255" s="13">
        <f t="shared" si="177"/>
        <v>0</v>
      </c>
      <c r="CJ255" s="13">
        <f t="shared" si="178"/>
        <v>0</v>
      </c>
      <c r="CK255" s="13">
        <f t="shared" si="179"/>
        <v>0</v>
      </c>
      <c r="CM255" s="20">
        <f t="shared" si="180"/>
        <v>0</v>
      </c>
      <c r="CN255" s="20">
        <f t="shared" si="181"/>
        <v>0</v>
      </c>
      <c r="CO255" s="20">
        <f t="shared" si="182"/>
        <v>0</v>
      </c>
      <c r="CP255" s="20">
        <f t="shared" si="183"/>
        <v>0</v>
      </c>
      <c r="CQ255" s="20">
        <f t="shared" si="184"/>
        <v>0</v>
      </c>
      <c r="CR255" s="20">
        <f t="shared" si="185"/>
        <v>0</v>
      </c>
      <c r="CS255" s="20">
        <f t="shared" si="186"/>
        <v>0</v>
      </c>
      <c r="CT255" s="20">
        <f t="shared" si="187"/>
        <v>0</v>
      </c>
      <c r="CU255" s="20">
        <f t="shared" si="188"/>
        <v>0</v>
      </c>
      <c r="CV255" s="20">
        <f t="shared" si="189"/>
        <v>0</v>
      </c>
    </row>
    <row r="256" ht="12.75" customHeight="1">
      <c r="A256" s="13">
        <v>228.0</v>
      </c>
      <c r="B256" s="13">
        <v>2021.0</v>
      </c>
      <c r="C256" s="13">
        <v>6.8</v>
      </c>
      <c r="D256" s="13">
        <v>5.1</v>
      </c>
      <c r="E256" s="13">
        <v>4.8</v>
      </c>
      <c r="F256" s="13">
        <v>6.0</v>
      </c>
      <c r="G256" s="13">
        <v>5.1</v>
      </c>
      <c r="H256" s="13">
        <v>5.4</v>
      </c>
      <c r="I256" s="13">
        <v>7.0</v>
      </c>
      <c r="J256" s="13">
        <v>6.2</v>
      </c>
      <c r="K256" s="13">
        <v>3.5</v>
      </c>
      <c r="L256" s="13">
        <v>3.6</v>
      </c>
      <c r="M256" s="13">
        <v>4.9</v>
      </c>
      <c r="N256" s="13">
        <v>5.0</v>
      </c>
      <c r="O256" s="13">
        <v>4.8</v>
      </c>
      <c r="P256" s="13">
        <v>4.8</v>
      </c>
      <c r="Q256" s="13">
        <v>6.4</v>
      </c>
      <c r="R256" s="13"/>
      <c r="S256" s="13"/>
      <c r="T256" s="13"/>
      <c r="U256" s="13"/>
      <c r="V256" s="13">
        <v>4.3</v>
      </c>
      <c r="W256" s="13">
        <v>5.7</v>
      </c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>
        <v>5.0</v>
      </c>
      <c r="BS256" s="13">
        <v>5.7</v>
      </c>
      <c r="BT256" s="13"/>
      <c r="BU256" s="13"/>
      <c r="BV256" s="13"/>
      <c r="BX256" s="20">
        <v>2021.0</v>
      </c>
      <c r="BY256" s="13">
        <f t="shared" si="168"/>
        <v>78</v>
      </c>
      <c r="BZ256" s="20" t="str">
        <f t="shared" si="169"/>
        <v/>
      </c>
      <c r="CA256" s="20">
        <f t="shared" si="167"/>
        <v>228</v>
      </c>
      <c r="CB256" s="13">
        <f t="shared" si="170"/>
        <v>34</v>
      </c>
      <c r="CC256" s="13">
        <f t="shared" si="171"/>
        <v>24</v>
      </c>
      <c r="CD256" s="13">
        <f t="shared" si="172"/>
        <v>16</v>
      </c>
      <c r="CE256" s="13">
        <f t="shared" si="173"/>
        <v>4</v>
      </c>
      <c r="CF256" s="13">
        <f t="shared" si="174"/>
        <v>0</v>
      </c>
      <c r="CG256" s="13">
        <f t="shared" si="175"/>
        <v>0</v>
      </c>
      <c r="CH256" s="13">
        <f t="shared" si="176"/>
        <v>0</v>
      </c>
      <c r="CI256" s="13">
        <f t="shared" si="177"/>
        <v>0</v>
      </c>
      <c r="CJ256" s="13">
        <f t="shared" si="178"/>
        <v>0</v>
      </c>
      <c r="CK256" s="13">
        <f t="shared" si="179"/>
        <v>0</v>
      </c>
      <c r="CM256" s="20">
        <f t="shared" si="180"/>
        <v>0</v>
      </c>
      <c r="CN256" s="20">
        <f t="shared" si="181"/>
        <v>0</v>
      </c>
      <c r="CO256" s="20">
        <f t="shared" si="182"/>
        <v>0</v>
      </c>
      <c r="CP256" s="20">
        <f t="shared" si="183"/>
        <v>0</v>
      </c>
      <c r="CQ256" s="20">
        <f t="shared" si="184"/>
        <v>0</v>
      </c>
      <c r="CR256" s="20">
        <f t="shared" si="185"/>
        <v>0</v>
      </c>
      <c r="CS256" s="20">
        <f t="shared" si="186"/>
        <v>0</v>
      </c>
      <c r="CT256" s="20">
        <f t="shared" si="187"/>
        <v>0</v>
      </c>
      <c r="CU256" s="20">
        <f t="shared" si="188"/>
        <v>0</v>
      </c>
      <c r="CV256" s="20">
        <f t="shared" si="189"/>
        <v>0</v>
      </c>
    </row>
    <row r="257" ht="12.75" customHeight="1">
      <c r="A257" s="13">
        <v>229.0</v>
      </c>
      <c r="B257" s="13">
        <v>2021.0</v>
      </c>
      <c r="C257" s="13">
        <v>6.9</v>
      </c>
      <c r="D257" s="13">
        <v>6.0</v>
      </c>
      <c r="E257" s="13">
        <v>5.3</v>
      </c>
      <c r="F257" s="13">
        <v>6.0</v>
      </c>
      <c r="G257" s="13">
        <v>4.5</v>
      </c>
      <c r="H257" s="13">
        <v>6.5</v>
      </c>
      <c r="I257" s="13">
        <v>5.9</v>
      </c>
      <c r="J257" s="13">
        <v>3.8</v>
      </c>
      <c r="K257" s="13">
        <v>4.2</v>
      </c>
      <c r="L257" s="13">
        <v>4.7</v>
      </c>
      <c r="M257" s="13">
        <v>5.6</v>
      </c>
      <c r="N257" s="13">
        <v>5.7</v>
      </c>
      <c r="O257" s="13">
        <v>6.3</v>
      </c>
      <c r="P257" s="13">
        <v>6.2</v>
      </c>
      <c r="Q257" s="13">
        <v>5.9</v>
      </c>
      <c r="R257" s="13">
        <v>5.5</v>
      </c>
      <c r="S257" s="13"/>
      <c r="T257" s="13">
        <v>5.7</v>
      </c>
      <c r="U257" s="13">
        <v>5.7</v>
      </c>
      <c r="V257" s="13">
        <v>5.8</v>
      </c>
      <c r="W257" s="13">
        <v>5.3</v>
      </c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>
        <v>5.8</v>
      </c>
      <c r="BQ257" s="13">
        <v>6.7</v>
      </c>
      <c r="BR257" s="13">
        <v>4.7</v>
      </c>
      <c r="BS257" s="13"/>
      <c r="BT257" s="13"/>
      <c r="BU257" s="13"/>
      <c r="BV257" s="13"/>
      <c r="BX257" s="20">
        <v>2021.0</v>
      </c>
      <c r="BY257" s="13">
        <f t="shared" si="168"/>
        <v>108</v>
      </c>
      <c r="BZ257" s="20" t="str">
        <f t="shared" si="169"/>
        <v/>
      </c>
      <c r="CA257" s="20">
        <f t="shared" si="167"/>
        <v>229</v>
      </c>
      <c r="CB257" s="13">
        <f t="shared" si="170"/>
        <v>38</v>
      </c>
      <c r="CC257" s="13">
        <f t="shared" si="171"/>
        <v>36</v>
      </c>
      <c r="CD257" s="13">
        <f t="shared" si="172"/>
        <v>34</v>
      </c>
      <c r="CE257" s="13">
        <f t="shared" si="173"/>
        <v>0</v>
      </c>
      <c r="CF257" s="13">
        <f t="shared" si="174"/>
        <v>0</v>
      </c>
      <c r="CG257" s="13">
        <f t="shared" si="175"/>
        <v>0</v>
      </c>
      <c r="CH257" s="13">
        <f t="shared" si="176"/>
        <v>0</v>
      </c>
      <c r="CI257" s="13">
        <f t="shared" si="177"/>
        <v>0</v>
      </c>
      <c r="CJ257" s="13">
        <f t="shared" si="178"/>
        <v>0</v>
      </c>
      <c r="CK257" s="13">
        <f t="shared" si="179"/>
        <v>0</v>
      </c>
      <c r="CM257" s="20">
        <f t="shared" si="180"/>
        <v>1</v>
      </c>
      <c r="CN257" s="20">
        <f t="shared" si="181"/>
        <v>0</v>
      </c>
      <c r="CO257" s="20">
        <f t="shared" si="182"/>
        <v>0</v>
      </c>
      <c r="CP257" s="20">
        <f t="shared" si="183"/>
        <v>0</v>
      </c>
      <c r="CQ257" s="20">
        <f t="shared" si="184"/>
        <v>0</v>
      </c>
      <c r="CR257" s="20">
        <f t="shared" si="185"/>
        <v>0</v>
      </c>
      <c r="CS257" s="20">
        <f t="shared" si="186"/>
        <v>0</v>
      </c>
      <c r="CT257" s="20">
        <f t="shared" si="187"/>
        <v>0</v>
      </c>
      <c r="CU257" s="20">
        <f t="shared" si="188"/>
        <v>0</v>
      </c>
      <c r="CV257" s="20">
        <f t="shared" si="189"/>
        <v>0</v>
      </c>
    </row>
    <row r="258" ht="12.75" customHeight="1">
      <c r="A258" s="13">
        <v>230.0</v>
      </c>
      <c r="B258" s="13">
        <v>2021.0</v>
      </c>
      <c r="C258" s="13">
        <v>6.2</v>
      </c>
      <c r="D258" s="13">
        <v>5.7</v>
      </c>
      <c r="E258" s="13">
        <v>4.8</v>
      </c>
      <c r="F258" s="13">
        <v>5.9</v>
      </c>
      <c r="G258" s="13">
        <v>6.7</v>
      </c>
      <c r="H258" s="13">
        <v>6.8</v>
      </c>
      <c r="I258" s="13">
        <v>6.2</v>
      </c>
      <c r="J258" s="13">
        <v>6.8</v>
      </c>
      <c r="K258" s="13">
        <v>6.2</v>
      </c>
      <c r="L258" s="13">
        <v>4.5</v>
      </c>
      <c r="M258" s="13">
        <v>5.1</v>
      </c>
      <c r="N258" s="13">
        <v>5.8</v>
      </c>
      <c r="O258" s="13">
        <v>6.9</v>
      </c>
      <c r="P258" s="13">
        <v>5.9</v>
      </c>
      <c r="Q258" s="13">
        <v>5.8</v>
      </c>
      <c r="R258" s="13">
        <v>5.1</v>
      </c>
      <c r="S258" s="13">
        <v>5.4</v>
      </c>
      <c r="T258" s="13">
        <v>5.5</v>
      </c>
      <c r="U258" s="13">
        <v>5.4</v>
      </c>
      <c r="V258" s="13">
        <v>6.3</v>
      </c>
      <c r="W258" s="13">
        <v>5.5</v>
      </c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X258" s="20">
        <v>2021.0</v>
      </c>
      <c r="BY258" s="13">
        <f t="shared" si="168"/>
        <v>106</v>
      </c>
      <c r="BZ258" s="20" t="str">
        <f t="shared" si="169"/>
        <v/>
      </c>
      <c r="CA258" s="20">
        <f t="shared" si="167"/>
        <v>230</v>
      </c>
      <c r="CB258" s="13">
        <f t="shared" si="170"/>
        <v>34</v>
      </c>
      <c r="CC258" s="13">
        <f t="shared" si="171"/>
        <v>36</v>
      </c>
      <c r="CD258" s="13">
        <f t="shared" si="172"/>
        <v>36</v>
      </c>
      <c r="CE258" s="13">
        <f t="shared" si="173"/>
        <v>0</v>
      </c>
      <c r="CF258" s="13">
        <f t="shared" si="174"/>
        <v>0</v>
      </c>
      <c r="CG258" s="13">
        <f t="shared" si="175"/>
        <v>0</v>
      </c>
      <c r="CH258" s="13">
        <f t="shared" si="176"/>
        <v>0</v>
      </c>
      <c r="CI258" s="13">
        <f t="shared" si="177"/>
        <v>0</v>
      </c>
      <c r="CJ258" s="13">
        <f t="shared" si="178"/>
        <v>0</v>
      </c>
      <c r="CK258" s="13">
        <f t="shared" si="179"/>
        <v>0</v>
      </c>
      <c r="CM258" s="20">
        <f t="shared" si="180"/>
        <v>0</v>
      </c>
      <c r="CN258" s="20">
        <f t="shared" si="181"/>
        <v>0</v>
      </c>
      <c r="CO258" s="20">
        <f t="shared" si="182"/>
        <v>0</v>
      </c>
      <c r="CP258" s="20">
        <f t="shared" si="183"/>
        <v>0</v>
      </c>
      <c r="CQ258" s="20">
        <f t="shared" si="184"/>
        <v>0</v>
      </c>
      <c r="CR258" s="20">
        <f t="shared" si="185"/>
        <v>0</v>
      </c>
      <c r="CS258" s="20">
        <f t="shared" si="186"/>
        <v>0</v>
      </c>
      <c r="CT258" s="20">
        <f t="shared" si="187"/>
        <v>0</v>
      </c>
      <c r="CU258" s="20">
        <f t="shared" si="188"/>
        <v>0</v>
      </c>
      <c r="CV258" s="20">
        <f t="shared" si="189"/>
        <v>0</v>
      </c>
    </row>
    <row r="259" ht="12.75" customHeight="1">
      <c r="A259" s="13">
        <v>231.0</v>
      </c>
      <c r="B259" s="13">
        <v>2021.0</v>
      </c>
      <c r="C259" s="13">
        <v>6.8</v>
      </c>
      <c r="D259" s="13">
        <v>6.2</v>
      </c>
      <c r="E259" s="13">
        <v>4.9</v>
      </c>
      <c r="F259" s="13">
        <v>5.2</v>
      </c>
      <c r="G259" s="13">
        <v>5.8</v>
      </c>
      <c r="H259" s="13">
        <v>5.8</v>
      </c>
      <c r="I259" s="13">
        <v>5.7</v>
      </c>
      <c r="J259" s="13">
        <v>4.2</v>
      </c>
      <c r="K259" s="13">
        <v>5.0</v>
      </c>
      <c r="L259" s="13">
        <v>4.3</v>
      </c>
      <c r="M259" s="13">
        <v>5.4</v>
      </c>
      <c r="N259" s="13">
        <v>5.5</v>
      </c>
      <c r="O259" s="13">
        <v>5.0</v>
      </c>
      <c r="P259" s="13">
        <v>5.9</v>
      </c>
      <c r="Q259" s="13">
        <v>4.4</v>
      </c>
      <c r="R259" s="13"/>
      <c r="S259" s="13">
        <v>3.6</v>
      </c>
      <c r="T259" s="13">
        <v>3.5</v>
      </c>
      <c r="U259" s="13">
        <v>3.5</v>
      </c>
      <c r="V259" s="13">
        <v>3.5</v>
      </c>
      <c r="W259" s="13">
        <v>3.4</v>
      </c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>
        <v>5.0</v>
      </c>
      <c r="BQ259" s="13">
        <v>5.5</v>
      </c>
      <c r="BR259" s="13">
        <v>5.0</v>
      </c>
      <c r="BS259" s="13"/>
      <c r="BT259" s="13"/>
      <c r="BU259" s="13"/>
      <c r="BV259" s="13"/>
      <c r="BX259" s="20">
        <v>2021.0</v>
      </c>
      <c r="BY259" s="13">
        <f t="shared" si="168"/>
        <v>86</v>
      </c>
      <c r="BZ259" s="20" t="str">
        <f t="shared" si="169"/>
        <v/>
      </c>
      <c r="CA259" s="20">
        <f t="shared" si="167"/>
        <v>231</v>
      </c>
      <c r="CB259" s="13">
        <f t="shared" si="170"/>
        <v>38</v>
      </c>
      <c r="CC259" s="13">
        <f t="shared" si="171"/>
        <v>40</v>
      </c>
      <c r="CD259" s="13">
        <f t="shared" si="172"/>
        <v>8</v>
      </c>
      <c r="CE259" s="13">
        <f t="shared" si="173"/>
        <v>0</v>
      </c>
      <c r="CF259" s="13">
        <f t="shared" si="174"/>
        <v>0</v>
      </c>
      <c r="CG259" s="13">
        <f t="shared" si="175"/>
        <v>0</v>
      </c>
      <c r="CH259" s="13">
        <f t="shared" si="176"/>
        <v>0</v>
      </c>
      <c r="CI259" s="13">
        <f t="shared" si="177"/>
        <v>0</v>
      </c>
      <c r="CJ259" s="13">
        <f t="shared" si="178"/>
        <v>0</v>
      </c>
      <c r="CK259" s="13">
        <f t="shared" si="179"/>
        <v>0</v>
      </c>
      <c r="CM259" s="20">
        <f t="shared" si="180"/>
        <v>1</v>
      </c>
      <c r="CN259" s="20">
        <f t="shared" si="181"/>
        <v>1</v>
      </c>
      <c r="CO259" s="20">
        <f t="shared" si="182"/>
        <v>0</v>
      </c>
      <c r="CP259" s="20">
        <f t="shared" si="183"/>
        <v>0</v>
      </c>
      <c r="CQ259" s="20">
        <f t="shared" si="184"/>
        <v>0</v>
      </c>
      <c r="CR259" s="20">
        <f t="shared" si="185"/>
        <v>0</v>
      </c>
      <c r="CS259" s="20">
        <f t="shared" si="186"/>
        <v>0</v>
      </c>
      <c r="CT259" s="20">
        <f t="shared" si="187"/>
        <v>0</v>
      </c>
      <c r="CU259" s="20">
        <f t="shared" si="188"/>
        <v>0</v>
      </c>
      <c r="CV259" s="20">
        <f t="shared" si="189"/>
        <v>0</v>
      </c>
    </row>
    <row r="260" ht="12.75" customHeight="1">
      <c r="A260" s="13">
        <v>232.0</v>
      </c>
      <c r="B260" s="13">
        <v>2021.0</v>
      </c>
      <c r="C260" s="13">
        <v>6.9</v>
      </c>
      <c r="D260" s="13">
        <v>6.5</v>
      </c>
      <c r="E260" s="13">
        <v>5.9</v>
      </c>
      <c r="F260" s="13">
        <v>6.0</v>
      </c>
      <c r="G260" s="13">
        <v>6.0</v>
      </c>
      <c r="H260" s="13">
        <v>6.5</v>
      </c>
      <c r="I260" s="13">
        <v>6.2</v>
      </c>
      <c r="J260" s="13">
        <v>6.7</v>
      </c>
      <c r="K260" s="13">
        <v>5.6</v>
      </c>
      <c r="L260" s="13">
        <v>5.0</v>
      </c>
      <c r="M260" s="13">
        <v>5.3</v>
      </c>
      <c r="N260" s="13">
        <v>5.7</v>
      </c>
      <c r="O260" s="13">
        <v>5.8</v>
      </c>
      <c r="P260" s="13">
        <v>6.1</v>
      </c>
      <c r="Q260" s="13">
        <v>6.4</v>
      </c>
      <c r="R260" s="13">
        <v>3.6</v>
      </c>
      <c r="S260" s="13">
        <v>5.2</v>
      </c>
      <c r="T260" s="13">
        <v>5.3</v>
      </c>
      <c r="U260" s="13">
        <v>6.1</v>
      </c>
      <c r="V260" s="13">
        <v>5.4</v>
      </c>
      <c r="W260" s="13">
        <v>5.7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X260" s="20">
        <v>2021.0</v>
      </c>
      <c r="BY260" s="13">
        <f t="shared" si="168"/>
        <v>100</v>
      </c>
      <c r="BZ260" s="20" t="str">
        <f t="shared" si="169"/>
        <v/>
      </c>
      <c r="CA260" s="20">
        <f t="shared" si="167"/>
        <v>232</v>
      </c>
      <c r="CB260" s="13">
        <f t="shared" si="170"/>
        <v>34</v>
      </c>
      <c r="CC260" s="13">
        <f t="shared" si="171"/>
        <v>36</v>
      </c>
      <c r="CD260" s="13">
        <f t="shared" si="172"/>
        <v>30</v>
      </c>
      <c r="CE260" s="13">
        <f t="shared" si="173"/>
        <v>0</v>
      </c>
      <c r="CF260" s="13">
        <f t="shared" si="174"/>
        <v>0</v>
      </c>
      <c r="CG260" s="13">
        <f t="shared" si="175"/>
        <v>0</v>
      </c>
      <c r="CH260" s="13">
        <f t="shared" si="176"/>
        <v>0</v>
      </c>
      <c r="CI260" s="13">
        <f t="shared" si="177"/>
        <v>0</v>
      </c>
      <c r="CJ260" s="13">
        <f t="shared" si="178"/>
        <v>0</v>
      </c>
      <c r="CK260" s="13">
        <f t="shared" si="179"/>
        <v>0</v>
      </c>
      <c r="CM260" s="20">
        <f t="shared" si="180"/>
        <v>0</v>
      </c>
      <c r="CN260" s="20">
        <f t="shared" si="181"/>
        <v>0</v>
      </c>
      <c r="CO260" s="20">
        <f t="shared" si="182"/>
        <v>0</v>
      </c>
      <c r="CP260" s="20">
        <f t="shared" si="183"/>
        <v>0</v>
      </c>
      <c r="CQ260" s="20">
        <f t="shared" si="184"/>
        <v>0</v>
      </c>
      <c r="CR260" s="20">
        <f t="shared" si="185"/>
        <v>0</v>
      </c>
      <c r="CS260" s="20">
        <f t="shared" si="186"/>
        <v>0</v>
      </c>
      <c r="CT260" s="20">
        <f t="shared" si="187"/>
        <v>0</v>
      </c>
      <c r="CU260" s="20">
        <f t="shared" si="188"/>
        <v>0</v>
      </c>
      <c r="CV260" s="20">
        <f t="shared" si="189"/>
        <v>0</v>
      </c>
    </row>
    <row r="261" ht="12.75" customHeight="1">
      <c r="A261" s="13">
        <v>233.0</v>
      </c>
      <c r="B261" s="13">
        <v>2021.0</v>
      </c>
      <c r="C261" s="13">
        <v>6.6</v>
      </c>
      <c r="D261" s="13">
        <v>5.1</v>
      </c>
      <c r="E261" s="13">
        <v>4.2</v>
      </c>
      <c r="F261" s="13">
        <v>4.9</v>
      </c>
      <c r="G261" s="13">
        <v>5.1</v>
      </c>
      <c r="H261" s="13">
        <v>5.3</v>
      </c>
      <c r="I261" s="13">
        <v>5.7</v>
      </c>
      <c r="J261" s="13">
        <v>6.7</v>
      </c>
      <c r="K261" s="13">
        <v>5.0</v>
      </c>
      <c r="L261" s="13">
        <v>4.7</v>
      </c>
      <c r="M261" s="13">
        <v>5.0</v>
      </c>
      <c r="N261" s="13">
        <v>5.5</v>
      </c>
      <c r="O261" s="13">
        <v>5.2</v>
      </c>
      <c r="P261" s="13">
        <v>4.7</v>
      </c>
      <c r="Q261" s="13">
        <v>6.5</v>
      </c>
      <c r="R261" s="13">
        <v>5.7</v>
      </c>
      <c r="S261" s="13">
        <v>5.0</v>
      </c>
      <c r="T261" s="13">
        <v>4.8</v>
      </c>
      <c r="U261" s="13">
        <v>5.6</v>
      </c>
      <c r="V261" s="13">
        <v>6.5</v>
      </c>
      <c r="W261" s="13">
        <v>5.8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X261" s="20">
        <v>2021.0</v>
      </c>
      <c r="BY261" s="13">
        <f t="shared" si="168"/>
        <v>106</v>
      </c>
      <c r="BZ261" s="20" t="str">
        <f t="shared" si="169"/>
        <v/>
      </c>
      <c r="CA261" s="20">
        <f t="shared" si="167"/>
        <v>233</v>
      </c>
      <c r="CB261" s="13">
        <f t="shared" si="170"/>
        <v>34</v>
      </c>
      <c r="CC261" s="13">
        <f t="shared" si="171"/>
        <v>36</v>
      </c>
      <c r="CD261" s="13">
        <f t="shared" si="172"/>
        <v>36</v>
      </c>
      <c r="CE261" s="13">
        <f t="shared" si="173"/>
        <v>0</v>
      </c>
      <c r="CF261" s="13">
        <f t="shared" si="174"/>
        <v>0</v>
      </c>
      <c r="CG261" s="13">
        <f t="shared" si="175"/>
        <v>0</v>
      </c>
      <c r="CH261" s="13">
        <f t="shared" si="176"/>
        <v>0</v>
      </c>
      <c r="CI261" s="13">
        <f t="shared" si="177"/>
        <v>0</v>
      </c>
      <c r="CJ261" s="13">
        <f t="shared" si="178"/>
        <v>0</v>
      </c>
      <c r="CK261" s="13">
        <f t="shared" si="179"/>
        <v>0</v>
      </c>
      <c r="CM261" s="20">
        <f t="shared" si="180"/>
        <v>0</v>
      </c>
      <c r="CN261" s="20">
        <f t="shared" si="181"/>
        <v>0</v>
      </c>
      <c r="CO261" s="20">
        <f t="shared" si="182"/>
        <v>0</v>
      </c>
      <c r="CP261" s="20">
        <f t="shared" si="183"/>
        <v>0</v>
      </c>
      <c r="CQ261" s="20">
        <f t="shared" si="184"/>
        <v>0</v>
      </c>
      <c r="CR261" s="20">
        <f t="shared" si="185"/>
        <v>0</v>
      </c>
      <c r="CS261" s="20">
        <f t="shared" si="186"/>
        <v>0</v>
      </c>
      <c r="CT261" s="20">
        <f t="shared" si="187"/>
        <v>0</v>
      </c>
      <c r="CU261" s="20">
        <f t="shared" si="188"/>
        <v>0</v>
      </c>
      <c r="CV261" s="20">
        <f t="shared" si="189"/>
        <v>0</v>
      </c>
    </row>
    <row r="262" ht="12.75" customHeight="1">
      <c r="A262" s="13">
        <v>234.0</v>
      </c>
      <c r="B262" s="13">
        <v>2021.0</v>
      </c>
      <c r="C262" s="13">
        <v>6.3</v>
      </c>
      <c r="D262" s="13">
        <v>3.4</v>
      </c>
      <c r="E262" s="13">
        <v>3.5</v>
      </c>
      <c r="F262" s="13">
        <v>6.0</v>
      </c>
      <c r="G262" s="13">
        <v>4.0</v>
      </c>
      <c r="H262" s="13">
        <v>3.5</v>
      </c>
      <c r="I262" s="13">
        <v>6.2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X262" s="20">
        <v>2021.0</v>
      </c>
      <c r="BY262" s="13">
        <f t="shared" si="168"/>
        <v>18</v>
      </c>
      <c r="BZ262" s="20" t="str">
        <f t="shared" si="169"/>
        <v/>
      </c>
      <c r="CA262" s="20">
        <f t="shared" si="167"/>
        <v>234</v>
      </c>
      <c r="CB262" s="13">
        <f t="shared" si="170"/>
        <v>18</v>
      </c>
      <c r="CC262" s="13">
        <f t="shared" si="171"/>
        <v>0</v>
      </c>
      <c r="CD262" s="13">
        <f t="shared" si="172"/>
        <v>0</v>
      </c>
      <c r="CE262" s="13">
        <f t="shared" si="173"/>
        <v>0</v>
      </c>
      <c r="CF262" s="13">
        <f t="shared" si="174"/>
        <v>0</v>
      </c>
      <c r="CG262" s="13">
        <f t="shared" si="175"/>
        <v>0</v>
      </c>
      <c r="CH262" s="13">
        <f t="shared" si="176"/>
        <v>0</v>
      </c>
      <c r="CI262" s="13">
        <f t="shared" si="177"/>
        <v>0</v>
      </c>
      <c r="CJ262" s="13">
        <f t="shared" si="178"/>
        <v>0</v>
      </c>
      <c r="CK262" s="13">
        <f t="shared" si="179"/>
        <v>0</v>
      </c>
      <c r="CM262" s="20">
        <f t="shared" si="180"/>
        <v>0</v>
      </c>
      <c r="CN262" s="20">
        <f t="shared" si="181"/>
        <v>0</v>
      </c>
      <c r="CO262" s="20">
        <f t="shared" si="182"/>
        <v>0</v>
      </c>
      <c r="CP262" s="20">
        <f t="shared" si="183"/>
        <v>0</v>
      </c>
      <c r="CQ262" s="20">
        <f t="shared" si="184"/>
        <v>0</v>
      </c>
      <c r="CR262" s="20">
        <f t="shared" si="185"/>
        <v>0</v>
      </c>
      <c r="CS262" s="20">
        <f t="shared" si="186"/>
        <v>0</v>
      </c>
      <c r="CT262" s="20">
        <f t="shared" si="187"/>
        <v>0</v>
      </c>
      <c r="CU262" s="20">
        <f t="shared" si="188"/>
        <v>0</v>
      </c>
      <c r="CV262" s="20">
        <f t="shared" si="189"/>
        <v>0</v>
      </c>
    </row>
    <row r="263" ht="12.75" customHeight="1">
      <c r="A263" s="13">
        <v>235.0</v>
      </c>
      <c r="B263" s="13">
        <v>2021.0</v>
      </c>
      <c r="C263" s="13">
        <v>6.2</v>
      </c>
      <c r="D263" s="13">
        <v>6.1</v>
      </c>
      <c r="E263" s="13">
        <v>5.3</v>
      </c>
      <c r="F263" s="13">
        <v>6.4</v>
      </c>
      <c r="G263" s="13">
        <v>4.6</v>
      </c>
      <c r="H263" s="13">
        <v>5.8</v>
      </c>
      <c r="I263" s="13">
        <v>5.7</v>
      </c>
      <c r="J263" s="13">
        <v>5.8</v>
      </c>
      <c r="K263" s="13">
        <v>5.2</v>
      </c>
      <c r="L263" s="13">
        <v>4.9</v>
      </c>
      <c r="M263" s="13">
        <v>3.8</v>
      </c>
      <c r="N263" s="13">
        <v>6.2</v>
      </c>
      <c r="O263" s="13">
        <v>6.1</v>
      </c>
      <c r="P263" s="13">
        <v>5.2</v>
      </c>
      <c r="Q263" s="13">
        <v>5.6</v>
      </c>
      <c r="R263" s="13">
        <v>3.3</v>
      </c>
      <c r="S263" s="13"/>
      <c r="T263" s="13"/>
      <c r="U263" s="13">
        <v>5.7</v>
      </c>
      <c r="V263" s="13">
        <v>5.8</v>
      </c>
      <c r="W263" s="13">
        <v>5.8</v>
      </c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>
        <v>5.7</v>
      </c>
      <c r="BQ263" s="13">
        <v>6.6</v>
      </c>
      <c r="BR263" s="13">
        <v>4.6</v>
      </c>
      <c r="BS263" s="13"/>
      <c r="BT263" s="13"/>
      <c r="BU263" s="13"/>
      <c r="BV263" s="13"/>
      <c r="BX263" s="20">
        <v>2021.0</v>
      </c>
      <c r="BY263" s="13">
        <f t="shared" si="168"/>
        <v>94</v>
      </c>
      <c r="BZ263" s="20" t="str">
        <f t="shared" si="169"/>
        <v/>
      </c>
      <c r="CA263" s="20">
        <f t="shared" si="167"/>
        <v>235</v>
      </c>
      <c r="CB263" s="13">
        <f t="shared" si="170"/>
        <v>38</v>
      </c>
      <c r="CC263" s="13">
        <f t="shared" si="171"/>
        <v>34</v>
      </c>
      <c r="CD263" s="13">
        <f t="shared" si="172"/>
        <v>22</v>
      </c>
      <c r="CE263" s="13">
        <f t="shared" si="173"/>
        <v>0</v>
      </c>
      <c r="CF263" s="13">
        <f t="shared" si="174"/>
        <v>0</v>
      </c>
      <c r="CG263" s="13">
        <f t="shared" si="175"/>
        <v>0</v>
      </c>
      <c r="CH263" s="13">
        <f t="shared" si="176"/>
        <v>0</v>
      </c>
      <c r="CI263" s="13">
        <f t="shared" si="177"/>
        <v>0</v>
      </c>
      <c r="CJ263" s="13">
        <f t="shared" si="178"/>
        <v>0</v>
      </c>
      <c r="CK263" s="13">
        <f t="shared" si="179"/>
        <v>0</v>
      </c>
      <c r="CM263" s="20">
        <f t="shared" si="180"/>
        <v>1</v>
      </c>
      <c r="CN263" s="20">
        <f t="shared" si="181"/>
        <v>0</v>
      </c>
      <c r="CO263" s="20">
        <f t="shared" si="182"/>
        <v>0</v>
      </c>
      <c r="CP263" s="20">
        <f t="shared" si="183"/>
        <v>0</v>
      </c>
      <c r="CQ263" s="20">
        <f t="shared" si="184"/>
        <v>0</v>
      </c>
      <c r="CR263" s="20">
        <f t="shared" si="185"/>
        <v>0</v>
      </c>
      <c r="CS263" s="20">
        <f t="shared" si="186"/>
        <v>0</v>
      </c>
      <c r="CT263" s="20">
        <f t="shared" si="187"/>
        <v>0</v>
      </c>
      <c r="CU263" s="20">
        <f t="shared" si="188"/>
        <v>0</v>
      </c>
      <c r="CV263" s="20">
        <f t="shared" si="189"/>
        <v>0</v>
      </c>
    </row>
    <row r="264" ht="12.75" customHeight="1">
      <c r="A264" s="13">
        <v>236.0</v>
      </c>
      <c r="B264" s="13">
        <v>2021.0</v>
      </c>
      <c r="C264" s="13">
        <v>6.1</v>
      </c>
      <c r="D264" s="13">
        <v>4.7</v>
      </c>
      <c r="E264" s="13">
        <v>4.7</v>
      </c>
      <c r="F264" s="13">
        <v>5.2</v>
      </c>
      <c r="G264" s="13">
        <v>6.1</v>
      </c>
      <c r="H264" s="13">
        <v>5.5</v>
      </c>
      <c r="I264" s="13">
        <v>6.0</v>
      </c>
      <c r="J264" s="13">
        <v>2.9</v>
      </c>
      <c r="K264" s="13">
        <v>3.5</v>
      </c>
      <c r="L264" s="13">
        <v>3.5</v>
      </c>
      <c r="M264" s="13">
        <v>3.6</v>
      </c>
      <c r="N264" s="13">
        <v>4.9</v>
      </c>
      <c r="O264" s="13">
        <v>4.6</v>
      </c>
      <c r="P264" s="13">
        <v>4.5</v>
      </c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>
        <v>5.8</v>
      </c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>
        <v>5.3</v>
      </c>
      <c r="BQ264" s="13">
        <v>5.0</v>
      </c>
      <c r="BR264" s="13"/>
      <c r="BS264" s="13"/>
      <c r="BT264" s="13"/>
      <c r="BU264" s="13"/>
      <c r="BV264" s="13"/>
      <c r="BX264" s="20">
        <v>2021.0</v>
      </c>
      <c r="BY264" s="13">
        <f t="shared" si="168"/>
        <v>60</v>
      </c>
      <c r="BZ264" s="20" t="str">
        <f t="shared" si="169"/>
        <v/>
      </c>
      <c r="CA264" s="20">
        <f t="shared" si="167"/>
        <v>236</v>
      </c>
      <c r="CB264" s="13">
        <f t="shared" si="170"/>
        <v>38</v>
      </c>
      <c r="CC264" s="13">
        <f t="shared" si="171"/>
        <v>18</v>
      </c>
      <c r="CD264" s="13">
        <f t="shared" si="172"/>
        <v>0</v>
      </c>
      <c r="CE264" s="13">
        <f t="shared" si="173"/>
        <v>0</v>
      </c>
      <c r="CF264" s="13">
        <f t="shared" si="174"/>
        <v>4</v>
      </c>
      <c r="CG264" s="13">
        <f t="shared" si="175"/>
        <v>0</v>
      </c>
      <c r="CH264" s="13">
        <f t="shared" si="176"/>
        <v>0</v>
      </c>
      <c r="CI264" s="13">
        <f t="shared" si="177"/>
        <v>0</v>
      </c>
      <c r="CJ264" s="13">
        <f t="shared" si="178"/>
        <v>0</v>
      </c>
      <c r="CK264" s="13">
        <f t="shared" si="179"/>
        <v>0</v>
      </c>
      <c r="CM264" s="20">
        <f t="shared" si="180"/>
        <v>1</v>
      </c>
      <c r="CN264" s="20">
        <f t="shared" si="181"/>
        <v>0</v>
      </c>
      <c r="CO264" s="20">
        <f t="shared" si="182"/>
        <v>0</v>
      </c>
      <c r="CP264" s="20">
        <f t="shared" si="183"/>
        <v>0</v>
      </c>
      <c r="CQ264" s="20">
        <f t="shared" si="184"/>
        <v>0</v>
      </c>
      <c r="CR264" s="20">
        <f t="shared" si="185"/>
        <v>0</v>
      </c>
      <c r="CS264" s="20">
        <f t="shared" si="186"/>
        <v>0</v>
      </c>
      <c r="CT264" s="20">
        <f t="shared" si="187"/>
        <v>0</v>
      </c>
      <c r="CU264" s="20">
        <f t="shared" si="188"/>
        <v>0</v>
      </c>
      <c r="CV264" s="20">
        <f t="shared" si="189"/>
        <v>0</v>
      </c>
    </row>
    <row r="265" ht="12.75" customHeight="1">
      <c r="BY265" s="13"/>
      <c r="BZ265" s="20" t="str">
        <f t="shared" si="169"/>
        <v/>
      </c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</row>
    <row r="266" ht="12.75" customHeight="1">
      <c r="BX266" s="22" t="s">
        <v>405</v>
      </c>
      <c r="BY266" s="5">
        <f>AVERAGE(BY190:BY264)</f>
        <v>77.28</v>
      </c>
      <c r="BZ266" s="5"/>
      <c r="CA266" s="5"/>
      <c r="CB266" s="5">
        <f t="shared" ref="CB266:CK266" si="190">AVERAGE(CB190:CB264)</f>
        <v>33.12</v>
      </c>
      <c r="CC266" s="5">
        <f t="shared" si="190"/>
        <v>27.52</v>
      </c>
      <c r="CD266" s="5">
        <f t="shared" si="190"/>
        <v>16.21333333</v>
      </c>
      <c r="CE266" s="5">
        <f t="shared" si="190"/>
        <v>0.16</v>
      </c>
      <c r="CF266" s="5">
        <f t="shared" si="190"/>
        <v>0.2133333333</v>
      </c>
      <c r="CG266" s="5">
        <f t="shared" si="190"/>
        <v>0</v>
      </c>
      <c r="CH266" s="5">
        <f t="shared" si="190"/>
        <v>0</v>
      </c>
      <c r="CI266" s="5">
        <f t="shared" si="190"/>
        <v>0.05333333333</v>
      </c>
      <c r="CJ266" s="5">
        <f t="shared" si="190"/>
        <v>0</v>
      </c>
      <c r="CK266" s="5">
        <f t="shared" si="190"/>
        <v>0</v>
      </c>
    </row>
    <row r="267" ht="12.75" customHeight="1">
      <c r="BY267" s="5"/>
      <c r="BZ267" s="22" t="str">
        <f t="shared" ref="BZ267:BZ268" si="191">IF(BY267&gt;384, "titulado", "")</f>
        <v/>
      </c>
      <c r="CB267" s="5"/>
      <c r="CC267" s="5"/>
      <c r="CD267" s="5"/>
      <c r="CE267" s="5"/>
      <c r="CF267" s="5"/>
      <c r="CG267" s="5"/>
      <c r="CH267" s="5"/>
      <c r="CI267" s="5"/>
      <c r="CJ267" s="5"/>
      <c r="CK267" s="5"/>
    </row>
    <row r="268" ht="12.75" customHeight="1">
      <c r="A268" s="20">
        <v>2022.0</v>
      </c>
      <c r="BY268" s="5"/>
      <c r="BZ268" s="22" t="str">
        <f t="shared" si="191"/>
        <v/>
      </c>
      <c r="CA268" s="20">
        <f t="shared" ref="CA268:CA370" si="192">A268</f>
        <v>2022</v>
      </c>
      <c r="CB268" s="5"/>
      <c r="CC268" s="5"/>
      <c r="CD268" s="5"/>
      <c r="CE268" s="5"/>
      <c r="CF268" s="5"/>
      <c r="CG268" s="5"/>
      <c r="CH268" s="5"/>
      <c r="CI268" s="5"/>
      <c r="CJ268" s="5"/>
      <c r="CK268" s="5"/>
    </row>
    <row r="269" ht="12.75" customHeight="1">
      <c r="A269" s="21" t="s">
        <v>0</v>
      </c>
      <c r="B269" s="21" t="s">
        <v>402</v>
      </c>
      <c r="C269" s="21" t="s">
        <v>74</v>
      </c>
      <c r="D269" s="21" t="s">
        <v>75</v>
      </c>
      <c r="E269" s="21" t="s">
        <v>76</v>
      </c>
      <c r="F269" s="21" t="s">
        <v>77</v>
      </c>
      <c r="G269" s="21" t="s">
        <v>78</v>
      </c>
      <c r="H269" s="21" t="s">
        <v>79</v>
      </c>
      <c r="I269" s="21" t="s">
        <v>80</v>
      </c>
      <c r="J269" s="21" t="s">
        <v>81</v>
      </c>
      <c r="K269" s="21" t="s">
        <v>82</v>
      </c>
      <c r="L269" s="21" t="s">
        <v>83</v>
      </c>
      <c r="M269" s="21" t="s">
        <v>84</v>
      </c>
      <c r="N269" s="21" t="s">
        <v>85</v>
      </c>
      <c r="O269" s="21" t="s">
        <v>86</v>
      </c>
      <c r="P269" s="21" t="s">
        <v>87</v>
      </c>
      <c r="Q269" s="21" t="s">
        <v>88</v>
      </c>
      <c r="R269" s="21" t="s">
        <v>89</v>
      </c>
      <c r="S269" s="21" t="s">
        <v>90</v>
      </c>
      <c r="T269" s="21" t="s">
        <v>91</v>
      </c>
      <c r="U269" s="21" t="s">
        <v>92</v>
      </c>
      <c r="V269" s="21" t="s">
        <v>93</v>
      </c>
      <c r="W269" s="21" t="s">
        <v>94</v>
      </c>
      <c r="X269" s="21" t="s">
        <v>95</v>
      </c>
      <c r="Y269" s="21" t="s">
        <v>96</v>
      </c>
      <c r="Z269" s="21" t="s">
        <v>97</v>
      </c>
      <c r="AA269" s="21" t="s">
        <v>98</v>
      </c>
      <c r="AB269" s="21" t="s">
        <v>99</v>
      </c>
      <c r="AC269" s="21" t="s">
        <v>100</v>
      </c>
      <c r="AD269" s="21" t="s">
        <v>101</v>
      </c>
      <c r="AE269" s="21" t="s">
        <v>102</v>
      </c>
      <c r="AF269" s="21" t="s">
        <v>103</v>
      </c>
      <c r="AG269" s="21" t="s">
        <v>104</v>
      </c>
      <c r="AH269" s="21" t="s">
        <v>105</v>
      </c>
      <c r="AI269" s="21" t="s">
        <v>106</v>
      </c>
      <c r="AJ269" s="21" t="s">
        <v>107</v>
      </c>
      <c r="AK269" s="21" t="s">
        <v>108</v>
      </c>
      <c r="AL269" s="21" t="s">
        <v>109</v>
      </c>
      <c r="AM269" s="21" t="s">
        <v>110</v>
      </c>
      <c r="AN269" s="21" t="s">
        <v>111</v>
      </c>
      <c r="AO269" s="21" t="s">
        <v>112</v>
      </c>
      <c r="AP269" s="21" t="s">
        <v>113</v>
      </c>
      <c r="AQ269" s="21" t="s">
        <v>114</v>
      </c>
      <c r="AR269" s="21" t="s">
        <v>115</v>
      </c>
      <c r="AS269" s="21" t="s">
        <v>116</v>
      </c>
      <c r="AT269" s="21" t="s">
        <v>117</v>
      </c>
      <c r="AU269" s="21" t="s">
        <v>118</v>
      </c>
      <c r="AV269" s="21" t="s">
        <v>119</v>
      </c>
      <c r="AW269" s="21" t="s">
        <v>120</v>
      </c>
      <c r="AX269" s="21" t="s">
        <v>121</v>
      </c>
      <c r="AY269" s="21" t="s">
        <v>122</v>
      </c>
      <c r="AZ269" s="21" t="s">
        <v>123</v>
      </c>
      <c r="BA269" s="21" t="s">
        <v>124</v>
      </c>
      <c r="BB269" s="21" t="s">
        <v>125</v>
      </c>
      <c r="BC269" s="21" t="s">
        <v>126</v>
      </c>
      <c r="BD269" s="21" t="s">
        <v>127</v>
      </c>
      <c r="BE269" s="21" t="s">
        <v>128</v>
      </c>
      <c r="BF269" s="21" t="s">
        <v>129</v>
      </c>
      <c r="BG269" s="21" t="s">
        <v>130</v>
      </c>
      <c r="BH269" s="21" t="s">
        <v>131</v>
      </c>
      <c r="BI269" s="21" t="s">
        <v>132</v>
      </c>
      <c r="BJ269" s="21" t="s">
        <v>133</v>
      </c>
      <c r="BK269" s="21" t="s">
        <v>134</v>
      </c>
      <c r="BL269" s="21" t="s">
        <v>135</v>
      </c>
      <c r="BM269" s="21" t="s">
        <v>136</v>
      </c>
      <c r="BN269" s="21" t="s">
        <v>137</v>
      </c>
      <c r="BO269" s="21" t="s">
        <v>138</v>
      </c>
      <c r="BP269" s="21" t="s">
        <v>139</v>
      </c>
      <c r="BQ269" s="21" t="s">
        <v>140</v>
      </c>
      <c r="BR269" s="21" t="s">
        <v>141</v>
      </c>
      <c r="BS269" s="21" t="s">
        <v>142</v>
      </c>
      <c r="BT269" s="21" t="s">
        <v>143</v>
      </c>
      <c r="BU269" s="21" t="s">
        <v>144</v>
      </c>
      <c r="BV269" s="21" t="s">
        <v>145</v>
      </c>
      <c r="BY269" s="5"/>
      <c r="CA269" s="20" t="str">
        <f t="shared" si="192"/>
        <v>Alumno</v>
      </c>
      <c r="CB269" s="24" t="s">
        <v>147</v>
      </c>
      <c r="CC269" s="5" t="s">
        <v>148</v>
      </c>
      <c r="CD269" s="24" t="s">
        <v>149</v>
      </c>
      <c r="CE269" s="5" t="s">
        <v>150</v>
      </c>
      <c r="CF269" s="24" t="s">
        <v>151</v>
      </c>
      <c r="CG269" s="5" t="s">
        <v>152</v>
      </c>
      <c r="CH269" s="24" t="s">
        <v>153</v>
      </c>
      <c r="CI269" s="5" t="s">
        <v>154</v>
      </c>
      <c r="CJ269" s="24" t="s">
        <v>155</v>
      </c>
      <c r="CK269" s="5" t="s">
        <v>156</v>
      </c>
    </row>
    <row r="270" ht="12.75" customHeight="1">
      <c r="A270" s="13">
        <v>13.0</v>
      </c>
      <c r="B270" s="13">
        <v>2022.0</v>
      </c>
      <c r="C270" s="13">
        <v>6.1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>
        <v>6.4</v>
      </c>
      <c r="Y270" s="13"/>
      <c r="Z270" s="13"/>
      <c r="AA270" s="13"/>
      <c r="AB270" s="13"/>
      <c r="AC270" s="13"/>
      <c r="AD270" s="13"/>
      <c r="AE270" s="13"/>
      <c r="AF270" s="13">
        <v>6.4</v>
      </c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 t="s">
        <v>168</v>
      </c>
      <c r="BU270" s="13" t="s">
        <v>187</v>
      </c>
      <c r="BV270" s="13"/>
      <c r="BX270" s="20">
        <v>2022.0</v>
      </c>
      <c r="BY270" s="13">
        <f t="shared" ref="BY270:BY370" si="193">IF(C270&gt;3.9,$C$2,0)+IF(D270&gt;3.9,$D$2,0)+IF(E270&gt;3.9,$E$2,0)+IF(F270&gt;3.9,$F$2,0)+IF(G270&gt;3.9,$G$2,0)+IF(H270&gt;3.9,$H$2,0)+IF(I270&gt;3.9,$I$2,0)+IF(J270&gt;3.9,$J$2,0)+IF(K270&gt;3.9,$K$2,0)+IF(L270&gt;3.9,$L$2,0)+IF(M270&gt;3.9,$M$2,0)+IF(N270&gt;3.9,$N$2,0)+IF(O270&gt;3.9,$O$2,0)+IF(P270&gt;3.9,$P$2,0)+IF(Q270&gt;3.9,$Q$2,0)+IF(R270&gt;3.9,$R$2,0)+IF(S270&gt;3.9,$S$2,0)+IF(T270&gt;3.9,$T$2,0)+IF(U270&gt;3.9,$U$2,0)+IF(V270&gt;3.9,$V$2,0)+IF(W270&gt;3.9,$W$2,0)+IF(X270&gt;3.9,$X$2,0)+IF(Y270&gt;3.9,$Y$2,0)+IF(Z270&gt;3.9,$Z$2,0)+IF(AA270&gt;3.9,$AA$2,0)+IF(AB270&gt;3.9,$AB$2,0)+IF(AC270&gt;3.9,$AC$2,0)+IF(AD270&gt;3.9,$AD$2,0)+IF(AE270&gt;3.9,$AE$2,0)+IF(AF270&gt;3.9,$AF$2,0)+IF(AG270&gt;3.9,$AG$2,0)+IF(AH270&gt;3.9,$AH$2,0)+IF(AI270&gt;3.9,$AI$2,0)+IF(AJ270&gt;3.9,$AJ$2,0)+IF(AK270&gt;3.9,$AK$2,0)+IF(AL270&gt;3.9,$AL$2,0)+IF(AM270&gt;3.9,$AM$2,0)+IF(AN270&gt;3.9,$AN$2,0)+IF(AO270&gt;3.9,$AO$2,0)+IF(AP270&gt;3.9,$AP$2,0)+IF(AQ270&gt;3.9,$AQ$2,0)+IF(AR270&gt;3.9,$AR$2,0)+IF(AS270&gt;3.9,$AS$2,0)+IF(AT270&gt;3.9,$AT$2,0)+IF(AU270&gt;3.9,$AU$2,0)+IF(AV270&gt;3.9,$AV$2,0)+IF(AW270&gt;3.9,$AW$2,0)+IF(AX270&gt;3.9,$AX$2,0)+IF(AY270&gt;3.9,$AY$2,0)+IF(AZ270&gt;3.9,$AZ$2,0)+IF(BA270&gt;3.9,$BA$2,0)+IF(BB270&gt;3.9,$BB$2,0)+IF(BC270&gt;3.9,$BC$2,0)+IF(BD270&gt;3.9,$BD$2,0)+IF(BE270&gt;3.9,$BE$2,0)+IF(BF270&gt;3.9,$BF$2,0)+IF(BG270&gt;3.9,$BG$2,0)+IF(BH270&gt;3.9,$BH$2,0)+IF(BI270&gt;3.9,$BI$2,0)+IF(BJ270&gt;3.9,$BJ$2,0)+IF(BK270&gt;3.9,$BK$2,0)+IF(BL270&gt;3.9,$BL$2,0)+IF(BM270&gt;3.9,$BM$2,0)+IF(BN270&gt;3.9,$BN$2,0)+IF(BO270&gt;3.9,$BO$2,0)+IF(BP270&gt;3.9,$BP$2,0)+IF(BQ270&gt;3.9,$BQ$2,0)+IF(BR270&gt;3.9,$BR$2,0)+IF(BS270&gt;3.9,$BS$2,0)+IF(BT270&gt;3.9,$BT$2,0)+IF(BU270&gt;3.9,$BU$2,0)+IF(BV270&gt;3.9,$BV$2,0)</f>
        <v>20</v>
      </c>
      <c r="BZ270" s="20" t="str">
        <f t="shared" ref="BZ270:BZ370" si="194">IF(BY270&gt;384, "titulado", "")</f>
        <v/>
      </c>
      <c r="CA270" s="20">
        <f t="shared" si="192"/>
        <v>13</v>
      </c>
      <c r="CB270" s="13">
        <f t="shared" ref="CB270:CB370" si="195">IF(C270&gt;3.9,$C$2,0)+IF(D270&gt;3.9,$D$2,0)+IF(E270&gt;3.9,$E$2,0)+IF(F270&gt;3.9,$F$2,0)+IF(G270&gt;3.9,$G$2,0)+IF(H270&gt;3.9,$H$2,0)+IF(I270&gt;3.9,$I$2,0)+IF(BP270&gt;3.9,$BP$2,0)</f>
        <v>4</v>
      </c>
      <c r="CC270" s="13">
        <f t="shared" ref="CC270:CC370" si="196">IF(J270&gt;3.9,$J$2,0)+IF(K270&gt;3.9,$K$2,0)+IF(L270&gt;3.9,$L$2,0)+IF(M270&gt;3.9,$M$2,0)+IF(N270&gt;3.9,$N$2,0)+IF(O270&gt;3.9,$O$2,0)+IF(P270&gt;3.9,$P$2,0)+IF(BQ270&gt;3.9,$BQ$2,0)</f>
        <v>0</v>
      </c>
      <c r="CD270" s="13">
        <f t="shared" ref="CD270:CD370" si="197">IF(Q270&gt;3.9,$Q$2,0)+IF(R270&gt;3.9,$R$2,0)+IF(S270&gt;3.9,$S$2,0)+IF(T270&gt;3.9,$T$2,0)+IF(U270&gt;3.9,$U$2,0)+IF(V270&gt;3.9,$V$2,0)+IF(W270&gt;3.9,$W$2,0)+IF(BR270&gt;3.9,$BR$2,0)</f>
        <v>0</v>
      </c>
      <c r="CE270" s="13">
        <f t="shared" ref="CE270:CE370" si="198">IF(X270&gt;3.9,$X$2,0)+IF(Y270&gt;3.9,$Y$2,0)+IF(Z270&gt;3.9,$Z$2,0)+IF(AA270&gt;3.9,$AA$2,0)+IF(AB270&gt;3.9,$AB$2,0)+IF(AC270&gt;3.9,$AC$2,0)+IF(AD270&gt;3.9,$AD$2,0)+IF(BS270&gt;3.9,$BS$2,0)</f>
        <v>4</v>
      </c>
      <c r="CF270" s="13">
        <f t="shared" ref="CF270:CF370" si="199">IF(AE270&gt;3.9,$AE$2,0)+IF(AF270&gt;3.9,$AF$2,0)+IF(AG270&gt;3.9,$AG$2,0)+IF(AH270&gt;3.9,$AH$2,0)+IF(AI270&gt;3.9,$AI$2,0)+IF(AJ270&gt;3.9,$AJ$2,0)+IF(AK270&gt;3.9,$AK$2,0)</f>
        <v>4</v>
      </c>
      <c r="CG270" s="13">
        <f t="shared" ref="CG270:CG370" si="200">IF(AL270&gt;3.9,$AL$2,0)+IF(AM270&gt;3.9,$AM$2,0)+IF(AN270&gt;3.9,$AN$2,0)+IF(AO270&gt;3.9,$AO$2,0)+IF(AP270&gt;3.9,$AP$2,0)+IF(AQ270&gt;3.9,$AQ$2,0)</f>
        <v>0</v>
      </c>
      <c r="CH270" s="13">
        <f t="shared" ref="CH270:CH370" si="201">IF(AR270&gt;3.9,$AR$2,0)+IF(AS270&gt;3.9,$AS$2,0)+IF(AT270&gt;3.9,$AT$2,0)+IF(AU270&gt;3.9,$AU$2,0)+IF(AV270&gt;3.9,$AV$2,0)+IF(AW270&gt;3.9,$AW$2,0)</f>
        <v>0</v>
      </c>
      <c r="CI270" s="13">
        <f t="shared" ref="CI270:CI370" si="202">IF(AX270&gt;3.9,$AX$2,0)+IF(AY270&gt;3.9,$AY$2,0)+IF(AZ270&gt;3.9,$AZ$2,0)+IF(BA270&gt;3.9,$BA$2,0)+IF(BB270&gt;3.9,$BB$2,0)+IF(BC270&gt;3.9,$BC$2,0)+IF(BD270&gt;3.9,$BD$2,0)+IF(BT270&gt;3.9,$BT$2,0)</f>
        <v>4</v>
      </c>
      <c r="CJ270" s="13">
        <f t="shared" ref="CJ270:CJ370" si="203">IF(BE270&gt;3.9,$BE$2,0)+IF(BF270&gt;3.9,$BF$2,0)+IF(BG270&gt;3.9,$BG$2,0)+IF(BH270&gt;3.9,$BH$2,0)+IF(BI270&gt;3.9,$BI$2,0)+IF(BJ270&gt;3.9,$BJ$2,0)+IF(BU270&gt;3.9,$BU$2,0)</f>
        <v>4</v>
      </c>
      <c r="CK270" s="13">
        <f t="shared" ref="CK270:CK370" si="204">IF(BK270&gt;3.9,$BK$2,0)+IF(BL270&gt;3.9,$BL$2,0)+IF(BM270&gt;3.9,$BM$2,0)+IF(BN270&gt;3.9,$BN$2,0)+IF(BO270&gt;3.9,$BO$2,0)+IF(BV270&gt;3.9,$BV$2,0)</f>
        <v>0</v>
      </c>
      <c r="CM270" s="20">
        <f t="shared" ref="CM270:CM370" si="205">IF(CB270=$CB$6,1,0)</f>
        <v>0</v>
      </c>
      <c r="CN270" s="20">
        <f t="shared" ref="CN270:CN370" si="206">IF(CC270=$CC$6,1,0)</f>
        <v>0</v>
      </c>
      <c r="CO270" s="20">
        <f t="shared" ref="CO270:CO370" si="207">IF(CD270=$CD$6,1,0)</f>
        <v>0</v>
      </c>
      <c r="CP270" s="20">
        <f t="shared" ref="CP270:CP370" si="208">IF(CE270=$CC$6,1,0)</f>
        <v>0</v>
      </c>
      <c r="CQ270" s="20">
        <f t="shared" ref="CQ270:CQ370" si="209">IF(CF270=$CF$6,1,0)</f>
        <v>0</v>
      </c>
      <c r="CR270" s="20">
        <f t="shared" ref="CR270:CR370" si="210">IF(CG270=$CG$6,1,0)</f>
        <v>0</v>
      </c>
      <c r="CS270" s="20">
        <f t="shared" ref="CS270:CS370" si="211">IF(CH270=$CH$6,1,0)</f>
        <v>0</v>
      </c>
      <c r="CT270" s="20">
        <f t="shared" ref="CT270:CT370" si="212">IF(CI270=$CI$6,1,0)</f>
        <v>0</v>
      </c>
      <c r="CU270" s="20">
        <f t="shared" ref="CU270:CU370" si="213">IF(CJ270=$CJ$6,1,0)</f>
        <v>0</v>
      </c>
      <c r="CV270" s="20">
        <f t="shared" ref="CV270:CV370" si="214">IF(CK270=$CK$6,1,0)</f>
        <v>0</v>
      </c>
    </row>
    <row r="271" ht="12.75" customHeight="1">
      <c r="A271" s="13">
        <v>113.0</v>
      </c>
      <c r="B271" s="13">
        <v>2022.0</v>
      </c>
      <c r="C271" s="13">
        <v>6.8</v>
      </c>
      <c r="D271" s="13">
        <v>3.6</v>
      </c>
      <c r="E271" s="13">
        <v>4.2</v>
      </c>
      <c r="F271" s="13">
        <v>4.0</v>
      </c>
      <c r="G271" s="13">
        <v>3.5</v>
      </c>
      <c r="H271" s="13">
        <v>3.7</v>
      </c>
      <c r="I271" s="13">
        <v>6.5</v>
      </c>
      <c r="J271" s="13">
        <v>5.5</v>
      </c>
      <c r="K271" s="13"/>
      <c r="L271" s="13"/>
      <c r="M271" s="13"/>
      <c r="N271" s="13"/>
      <c r="O271" s="13"/>
      <c r="P271" s="13"/>
      <c r="Q271" s="13">
        <v>6.5</v>
      </c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>
        <v>5.6</v>
      </c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>
        <v>5.4</v>
      </c>
      <c r="BQ271" s="13"/>
      <c r="BR271" s="13"/>
      <c r="BS271" s="13"/>
      <c r="BT271" s="13"/>
      <c r="BU271" s="13"/>
      <c r="BV271" s="13"/>
      <c r="BX271" s="20">
        <v>2022.0</v>
      </c>
      <c r="BY271" s="13">
        <f t="shared" si="193"/>
        <v>34</v>
      </c>
      <c r="BZ271" s="20" t="str">
        <f t="shared" si="194"/>
        <v/>
      </c>
      <c r="CA271" s="20">
        <f t="shared" si="192"/>
        <v>113</v>
      </c>
      <c r="CB271" s="13">
        <f t="shared" si="195"/>
        <v>22</v>
      </c>
      <c r="CC271" s="13">
        <f t="shared" si="196"/>
        <v>4</v>
      </c>
      <c r="CD271" s="13">
        <f t="shared" si="197"/>
        <v>4</v>
      </c>
      <c r="CE271" s="13">
        <f t="shared" si="198"/>
        <v>0</v>
      </c>
      <c r="CF271" s="13">
        <f t="shared" si="199"/>
        <v>4</v>
      </c>
      <c r="CG271" s="13">
        <f t="shared" si="200"/>
        <v>0</v>
      </c>
      <c r="CH271" s="13">
        <f t="shared" si="201"/>
        <v>0</v>
      </c>
      <c r="CI271" s="13">
        <f t="shared" si="202"/>
        <v>0</v>
      </c>
      <c r="CJ271" s="13">
        <f t="shared" si="203"/>
        <v>0</v>
      </c>
      <c r="CK271" s="13">
        <f t="shared" si="204"/>
        <v>0</v>
      </c>
      <c r="CM271" s="20">
        <f t="shared" si="205"/>
        <v>0</v>
      </c>
      <c r="CN271" s="20">
        <f t="shared" si="206"/>
        <v>0</v>
      </c>
      <c r="CO271" s="20">
        <f t="shared" si="207"/>
        <v>0</v>
      </c>
      <c r="CP271" s="20">
        <f t="shared" si="208"/>
        <v>0</v>
      </c>
      <c r="CQ271" s="20">
        <f t="shared" si="209"/>
        <v>0</v>
      </c>
      <c r="CR271" s="20">
        <f t="shared" si="210"/>
        <v>0</v>
      </c>
      <c r="CS271" s="20">
        <f t="shared" si="211"/>
        <v>0</v>
      </c>
      <c r="CT271" s="20">
        <f t="shared" si="212"/>
        <v>0</v>
      </c>
      <c r="CU271" s="20">
        <f t="shared" si="213"/>
        <v>0</v>
      </c>
      <c r="CV271" s="20">
        <f t="shared" si="214"/>
        <v>0</v>
      </c>
    </row>
    <row r="272" ht="12.75" customHeight="1">
      <c r="A272" s="13">
        <v>124.0</v>
      </c>
      <c r="B272" s="13">
        <v>2022.0</v>
      </c>
      <c r="C272" s="13">
        <v>6.0</v>
      </c>
      <c r="D272" s="13">
        <v>5.9</v>
      </c>
      <c r="E272" s="13">
        <v>5.3</v>
      </c>
      <c r="F272" s="13">
        <v>5.1</v>
      </c>
      <c r="G272" s="13">
        <v>5.1</v>
      </c>
      <c r="H272" s="13">
        <v>6.5</v>
      </c>
      <c r="I272" s="13">
        <v>6.8</v>
      </c>
      <c r="J272" s="13">
        <v>6.8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>
        <v>6.1</v>
      </c>
      <c r="BT272" s="13"/>
      <c r="BU272" s="13"/>
      <c r="BV272" s="13"/>
      <c r="BX272" s="20">
        <v>2022.0</v>
      </c>
      <c r="BY272" s="13">
        <f t="shared" si="193"/>
        <v>42</v>
      </c>
      <c r="BZ272" s="20" t="str">
        <f t="shared" si="194"/>
        <v/>
      </c>
      <c r="CA272" s="20">
        <f t="shared" si="192"/>
        <v>124</v>
      </c>
      <c r="CB272" s="13">
        <f t="shared" si="195"/>
        <v>34</v>
      </c>
      <c r="CC272" s="13">
        <f t="shared" si="196"/>
        <v>4</v>
      </c>
      <c r="CD272" s="13">
        <f t="shared" si="197"/>
        <v>0</v>
      </c>
      <c r="CE272" s="13">
        <f t="shared" si="198"/>
        <v>4</v>
      </c>
      <c r="CF272" s="13">
        <f t="shared" si="199"/>
        <v>0</v>
      </c>
      <c r="CG272" s="13">
        <f t="shared" si="200"/>
        <v>0</v>
      </c>
      <c r="CH272" s="13">
        <f t="shared" si="201"/>
        <v>0</v>
      </c>
      <c r="CI272" s="13">
        <f t="shared" si="202"/>
        <v>0</v>
      </c>
      <c r="CJ272" s="13">
        <f t="shared" si="203"/>
        <v>0</v>
      </c>
      <c r="CK272" s="13">
        <f t="shared" si="204"/>
        <v>0</v>
      </c>
      <c r="CM272" s="20">
        <f t="shared" si="205"/>
        <v>0</v>
      </c>
      <c r="CN272" s="20">
        <f t="shared" si="206"/>
        <v>0</v>
      </c>
      <c r="CO272" s="20">
        <f t="shared" si="207"/>
        <v>0</v>
      </c>
      <c r="CP272" s="20">
        <f t="shared" si="208"/>
        <v>0</v>
      </c>
      <c r="CQ272" s="20">
        <f t="shared" si="209"/>
        <v>0</v>
      </c>
      <c r="CR272" s="20">
        <f t="shared" si="210"/>
        <v>0</v>
      </c>
      <c r="CS272" s="20">
        <f t="shared" si="211"/>
        <v>0</v>
      </c>
      <c r="CT272" s="20">
        <f t="shared" si="212"/>
        <v>0</v>
      </c>
      <c r="CU272" s="20">
        <f t="shared" si="213"/>
        <v>0</v>
      </c>
      <c r="CV272" s="20">
        <f t="shared" si="214"/>
        <v>0</v>
      </c>
    </row>
    <row r="273" ht="12.75" customHeight="1">
      <c r="A273" s="13">
        <v>159.0</v>
      </c>
      <c r="B273" s="13">
        <v>2022.0</v>
      </c>
      <c r="C273" s="13">
        <v>6.3</v>
      </c>
      <c r="D273" s="13">
        <v>3.3</v>
      </c>
      <c r="E273" s="13">
        <v>3.5</v>
      </c>
      <c r="F273" s="13">
        <v>3.5</v>
      </c>
      <c r="G273" s="13">
        <v>2.8</v>
      </c>
      <c r="H273" s="13">
        <v>3.5</v>
      </c>
      <c r="I273" s="13">
        <v>5.8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>
        <v>2.6</v>
      </c>
      <c r="BQ273" s="13"/>
      <c r="BR273" s="13"/>
      <c r="BS273" s="13"/>
      <c r="BT273" s="13"/>
      <c r="BU273" s="13"/>
      <c r="BV273" s="13"/>
      <c r="BX273" s="20">
        <v>2022.0</v>
      </c>
      <c r="BY273" s="13">
        <f t="shared" si="193"/>
        <v>6</v>
      </c>
      <c r="BZ273" s="20" t="str">
        <f t="shared" si="194"/>
        <v/>
      </c>
      <c r="CA273" s="20">
        <f t="shared" si="192"/>
        <v>159</v>
      </c>
      <c r="CB273" s="13">
        <f t="shared" si="195"/>
        <v>6</v>
      </c>
      <c r="CC273" s="13">
        <f t="shared" si="196"/>
        <v>0</v>
      </c>
      <c r="CD273" s="13">
        <f t="shared" si="197"/>
        <v>0</v>
      </c>
      <c r="CE273" s="13">
        <f t="shared" si="198"/>
        <v>0</v>
      </c>
      <c r="CF273" s="13">
        <f t="shared" si="199"/>
        <v>0</v>
      </c>
      <c r="CG273" s="13">
        <f t="shared" si="200"/>
        <v>0</v>
      </c>
      <c r="CH273" s="13">
        <f t="shared" si="201"/>
        <v>0</v>
      </c>
      <c r="CI273" s="13">
        <f t="shared" si="202"/>
        <v>0</v>
      </c>
      <c r="CJ273" s="13">
        <f t="shared" si="203"/>
        <v>0</v>
      </c>
      <c r="CK273" s="13">
        <f t="shared" si="204"/>
        <v>0</v>
      </c>
      <c r="CM273" s="20">
        <f t="shared" si="205"/>
        <v>0</v>
      </c>
      <c r="CN273" s="20">
        <f t="shared" si="206"/>
        <v>0</v>
      </c>
      <c r="CO273" s="20">
        <f t="shared" si="207"/>
        <v>0</v>
      </c>
      <c r="CP273" s="20">
        <f t="shared" si="208"/>
        <v>0</v>
      </c>
      <c r="CQ273" s="20">
        <f t="shared" si="209"/>
        <v>0</v>
      </c>
      <c r="CR273" s="20">
        <f t="shared" si="210"/>
        <v>0</v>
      </c>
      <c r="CS273" s="20">
        <f t="shared" si="211"/>
        <v>0</v>
      </c>
      <c r="CT273" s="20">
        <f t="shared" si="212"/>
        <v>0</v>
      </c>
      <c r="CU273" s="20">
        <f t="shared" si="213"/>
        <v>0</v>
      </c>
      <c r="CV273" s="20">
        <f t="shared" si="214"/>
        <v>0</v>
      </c>
    </row>
    <row r="274" ht="12.75" customHeight="1">
      <c r="A274" s="13">
        <v>171.0</v>
      </c>
      <c r="B274" s="13">
        <v>2022.0</v>
      </c>
      <c r="C274" s="13">
        <v>6.4</v>
      </c>
      <c r="D274" s="13">
        <v>3.6</v>
      </c>
      <c r="E274" s="13">
        <v>4.2</v>
      </c>
      <c r="F274" s="13">
        <v>3.3</v>
      </c>
      <c r="G274" s="13">
        <v>3.6</v>
      </c>
      <c r="H274" s="13">
        <v>5.3</v>
      </c>
      <c r="I274" s="13">
        <v>6.8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X274" s="20">
        <v>2022.0</v>
      </c>
      <c r="BY274" s="13">
        <f t="shared" si="193"/>
        <v>14</v>
      </c>
      <c r="BZ274" s="20" t="str">
        <f t="shared" si="194"/>
        <v/>
      </c>
      <c r="CA274" s="20">
        <f t="shared" si="192"/>
        <v>171</v>
      </c>
      <c r="CB274" s="13">
        <f t="shared" si="195"/>
        <v>14</v>
      </c>
      <c r="CC274" s="13">
        <f t="shared" si="196"/>
        <v>0</v>
      </c>
      <c r="CD274" s="13">
        <f t="shared" si="197"/>
        <v>0</v>
      </c>
      <c r="CE274" s="13">
        <f t="shared" si="198"/>
        <v>0</v>
      </c>
      <c r="CF274" s="13">
        <f t="shared" si="199"/>
        <v>0</v>
      </c>
      <c r="CG274" s="13">
        <f t="shared" si="200"/>
        <v>0</v>
      </c>
      <c r="CH274" s="13">
        <f t="shared" si="201"/>
        <v>0</v>
      </c>
      <c r="CI274" s="13">
        <f t="shared" si="202"/>
        <v>0</v>
      </c>
      <c r="CJ274" s="13">
        <f t="shared" si="203"/>
        <v>0</v>
      </c>
      <c r="CK274" s="13">
        <f t="shared" si="204"/>
        <v>0</v>
      </c>
      <c r="CM274" s="20">
        <f t="shared" si="205"/>
        <v>0</v>
      </c>
      <c r="CN274" s="20">
        <f t="shared" si="206"/>
        <v>0</v>
      </c>
      <c r="CO274" s="20">
        <f t="shared" si="207"/>
        <v>0</v>
      </c>
      <c r="CP274" s="20">
        <f t="shared" si="208"/>
        <v>0</v>
      </c>
      <c r="CQ274" s="20">
        <f t="shared" si="209"/>
        <v>0</v>
      </c>
      <c r="CR274" s="20">
        <f t="shared" si="210"/>
        <v>0</v>
      </c>
      <c r="CS274" s="20">
        <f t="shared" si="211"/>
        <v>0</v>
      </c>
      <c r="CT274" s="20">
        <f t="shared" si="212"/>
        <v>0</v>
      </c>
      <c r="CU274" s="20">
        <f t="shared" si="213"/>
        <v>0</v>
      </c>
      <c r="CV274" s="20">
        <f t="shared" si="214"/>
        <v>0</v>
      </c>
    </row>
    <row r="275" ht="12.75" customHeight="1">
      <c r="A275" s="13">
        <v>183.0</v>
      </c>
      <c r="B275" s="13">
        <v>2022.0</v>
      </c>
      <c r="C275" s="13">
        <v>6.5</v>
      </c>
      <c r="D275" s="13" t="s">
        <v>161</v>
      </c>
      <c r="E275" s="13">
        <v>4.6</v>
      </c>
      <c r="F275" s="13" t="s">
        <v>161</v>
      </c>
      <c r="G275" s="13">
        <v>5.7</v>
      </c>
      <c r="H275" s="13" t="s">
        <v>161</v>
      </c>
      <c r="I275" s="13">
        <v>2.1</v>
      </c>
      <c r="J275" s="13"/>
      <c r="K275" s="13">
        <v>5.7</v>
      </c>
      <c r="L275" s="13">
        <v>4.7</v>
      </c>
      <c r="M275" s="13">
        <v>5.8</v>
      </c>
      <c r="N275" s="13">
        <v>5.4</v>
      </c>
      <c r="O275" s="13">
        <v>6.2</v>
      </c>
      <c r="P275" s="13"/>
      <c r="Q275" s="13">
        <v>6.0</v>
      </c>
      <c r="R275" s="13">
        <v>6.2</v>
      </c>
      <c r="S275" s="13">
        <v>5.1</v>
      </c>
      <c r="T275" s="13">
        <v>5.7</v>
      </c>
      <c r="U275" s="13" t="s">
        <v>161</v>
      </c>
      <c r="V275" s="13">
        <v>6.3</v>
      </c>
      <c r="W275" s="13"/>
      <c r="X275" s="13"/>
      <c r="Y275" s="13">
        <v>6.1</v>
      </c>
      <c r="Z275" s="13"/>
      <c r="AA275" s="13">
        <v>6.0</v>
      </c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X275" s="20">
        <v>2022.0</v>
      </c>
      <c r="BY275" s="13">
        <f t="shared" si="193"/>
        <v>108</v>
      </c>
      <c r="BZ275" s="20" t="str">
        <f t="shared" si="194"/>
        <v/>
      </c>
      <c r="CA275" s="20">
        <f t="shared" si="192"/>
        <v>183</v>
      </c>
      <c r="CB275" s="13">
        <f t="shared" si="195"/>
        <v>32</v>
      </c>
      <c r="CC275" s="13">
        <f t="shared" si="196"/>
        <v>30</v>
      </c>
      <c r="CD275" s="13">
        <f t="shared" si="197"/>
        <v>34</v>
      </c>
      <c r="CE275" s="13">
        <f t="shared" si="198"/>
        <v>12</v>
      </c>
      <c r="CF275" s="13">
        <f t="shared" si="199"/>
        <v>0</v>
      </c>
      <c r="CG275" s="13">
        <f t="shared" si="200"/>
        <v>0</v>
      </c>
      <c r="CH275" s="13">
        <f t="shared" si="201"/>
        <v>0</v>
      </c>
      <c r="CI275" s="13">
        <f t="shared" si="202"/>
        <v>0</v>
      </c>
      <c r="CJ275" s="13">
        <f t="shared" si="203"/>
        <v>0</v>
      </c>
      <c r="CK275" s="13">
        <f t="shared" si="204"/>
        <v>0</v>
      </c>
      <c r="CM275" s="20">
        <f t="shared" si="205"/>
        <v>0</v>
      </c>
      <c r="CN275" s="20">
        <f t="shared" si="206"/>
        <v>0</v>
      </c>
      <c r="CO275" s="20">
        <f t="shared" si="207"/>
        <v>0</v>
      </c>
      <c r="CP275" s="20">
        <f t="shared" si="208"/>
        <v>0</v>
      </c>
      <c r="CQ275" s="20">
        <f t="shared" si="209"/>
        <v>0</v>
      </c>
      <c r="CR275" s="20">
        <f t="shared" si="210"/>
        <v>0</v>
      </c>
      <c r="CS275" s="20">
        <f t="shared" si="211"/>
        <v>0</v>
      </c>
      <c r="CT275" s="20">
        <f t="shared" si="212"/>
        <v>0</v>
      </c>
      <c r="CU275" s="20">
        <f t="shared" si="213"/>
        <v>0</v>
      </c>
      <c r="CV275" s="20">
        <f t="shared" si="214"/>
        <v>0</v>
      </c>
    </row>
    <row r="276" ht="12.75" customHeight="1">
      <c r="A276" s="13">
        <v>191.0</v>
      </c>
      <c r="B276" s="13">
        <v>2022.0</v>
      </c>
      <c r="C276" s="13">
        <v>2.2</v>
      </c>
      <c r="D276" s="13" t="s">
        <v>199</v>
      </c>
      <c r="E276" s="13">
        <v>4.0</v>
      </c>
      <c r="F276" s="13">
        <v>5.1</v>
      </c>
      <c r="G276" s="13">
        <v>4.1</v>
      </c>
      <c r="H276" s="13">
        <v>3.5</v>
      </c>
      <c r="I276" s="13">
        <v>6.8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X276" s="20">
        <v>2022.0</v>
      </c>
      <c r="BY276" s="13">
        <f t="shared" si="193"/>
        <v>28</v>
      </c>
      <c r="BZ276" s="20" t="str">
        <f t="shared" si="194"/>
        <v/>
      </c>
      <c r="CA276" s="20">
        <f t="shared" si="192"/>
        <v>191</v>
      </c>
      <c r="CB276" s="13">
        <f t="shared" si="195"/>
        <v>28</v>
      </c>
      <c r="CC276" s="13">
        <f t="shared" si="196"/>
        <v>0</v>
      </c>
      <c r="CD276" s="13">
        <f t="shared" si="197"/>
        <v>0</v>
      </c>
      <c r="CE276" s="13">
        <f t="shared" si="198"/>
        <v>0</v>
      </c>
      <c r="CF276" s="13">
        <f t="shared" si="199"/>
        <v>0</v>
      </c>
      <c r="CG276" s="13">
        <f t="shared" si="200"/>
        <v>0</v>
      </c>
      <c r="CH276" s="13">
        <f t="shared" si="201"/>
        <v>0</v>
      </c>
      <c r="CI276" s="13">
        <f t="shared" si="202"/>
        <v>0</v>
      </c>
      <c r="CJ276" s="13">
        <f t="shared" si="203"/>
        <v>0</v>
      </c>
      <c r="CK276" s="13">
        <f t="shared" si="204"/>
        <v>0</v>
      </c>
      <c r="CM276" s="20">
        <f t="shared" si="205"/>
        <v>0</v>
      </c>
      <c r="CN276" s="20">
        <f t="shared" si="206"/>
        <v>0</v>
      </c>
      <c r="CO276" s="20">
        <f t="shared" si="207"/>
        <v>0</v>
      </c>
      <c r="CP276" s="20">
        <f t="shared" si="208"/>
        <v>0</v>
      </c>
      <c r="CQ276" s="20">
        <f t="shared" si="209"/>
        <v>0</v>
      </c>
      <c r="CR276" s="20">
        <f t="shared" si="210"/>
        <v>0</v>
      </c>
      <c r="CS276" s="20">
        <f t="shared" si="211"/>
        <v>0</v>
      </c>
      <c r="CT276" s="20">
        <f t="shared" si="212"/>
        <v>0</v>
      </c>
      <c r="CU276" s="20">
        <f t="shared" si="213"/>
        <v>0</v>
      </c>
      <c r="CV276" s="20">
        <f t="shared" si="214"/>
        <v>0</v>
      </c>
    </row>
    <row r="277" ht="12.75" customHeight="1">
      <c r="A277" s="13">
        <v>209.0</v>
      </c>
      <c r="B277" s="13">
        <v>2022.0</v>
      </c>
      <c r="C277" s="13">
        <v>4.6</v>
      </c>
      <c r="D277" s="13">
        <v>4.6</v>
      </c>
      <c r="E277" s="13">
        <v>3.5</v>
      </c>
      <c r="F277" s="13">
        <v>3.5</v>
      </c>
      <c r="G277" s="13">
        <v>3.5</v>
      </c>
      <c r="H277" s="13">
        <v>3.5</v>
      </c>
      <c r="I277" s="13">
        <v>1.0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>
        <v>4.0</v>
      </c>
      <c r="BQ277" s="13"/>
      <c r="BR277" s="13"/>
      <c r="BS277" s="13"/>
      <c r="BT277" s="13"/>
      <c r="BU277" s="13"/>
      <c r="BV277" s="13"/>
      <c r="BX277" s="20">
        <v>2022.0</v>
      </c>
      <c r="BY277" s="13">
        <f t="shared" si="193"/>
        <v>16</v>
      </c>
      <c r="BZ277" s="20" t="str">
        <f t="shared" si="194"/>
        <v/>
      </c>
      <c r="CA277" s="20">
        <f t="shared" si="192"/>
        <v>209</v>
      </c>
      <c r="CB277" s="13">
        <f t="shared" si="195"/>
        <v>16</v>
      </c>
      <c r="CC277" s="13">
        <f t="shared" si="196"/>
        <v>0</v>
      </c>
      <c r="CD277" s="13">
        <f t="shared" si="197"/>
        <v>0</v>
      </c>
      <c r="CE277" s="13">
        <f t="shared" si="198"/>
        <v>0</v>
      </c>
      <c r="CF277" s="13">
        <f t="shared" si="199"/>
        <v>0</v>
      </c>
      <c r="CG277" s="13">
        <f t="shared" si="200"/>
        <v>0</v>
      </c>
      <c r="CH277" s="13">
        <f t="shared" si="201"/>
        <v>0</v>
      </c>
      <c r="CI277" s="13">
        <f t="shared" si="202"/>
        <v>0</v>
      </c>
      <c r="CJ277" s="13">
        <f t="shared" si="203"/>
        <v>0</v>
      </c>
      <c r="CK277" s="13">
        <f t="shared" si="204"/>
        <v>0</v>
      </c>
      <c r="CM277" s="20">
        <f t="shared" si="205"/>
        <v>0</v>
      </c>
      <c r="CN277" s="20">
        <f t="shared" si="206"/>
        <v>0</v>
      </c>
      <c r="CO277" s="20">
        <f t="shared" si="207"/>
        <v>0</v>
      </c>
      <c r="CP277" s="20">
        <f t="shared" si="208"/>
        <v>0</v>
      </c>
      <c r="CQ277" s="20">
        <f t="shared" si="209"/>
        <v>0</v>
      </c>
      <c r="CR277" s="20">
        <f t="shared" si="210"/>
        <v>0</v>
      </c>
      <c r="CS277" s="20">
        <f t="shared" si="211"/>
        <v>0</v>
      </c>
      <c r="CT277" s="20">
        <f t="shared" si="212"/>
        <v>0</v>
      </c>
      <c r="CU277" s="20">
        <f t="shared" si="213"/>
        <v>0</v>
      </c>
      <c r="CV277" s="20">
        <f t="shared" si="214"/>
        <v>0</v>
      </c>
    </row>
    <row r="278" ht="12.75" customHeight="1">
      <c r="A278" s="13">
        <v>220.0</v>
      </c>
      <c r="B278" s="13">
        <v>2022.0</v>
      </c>
      <c r="C278" s="13">
        <v>6.4</v>
      </c>
      <c r="D278" s="13"/>
      <c r="E278" s="13"/>
      <c r="F278" s="13"/>
      <c r="G278" s="13"/>
      <c r="H278" s="13"/>
      <c r="I278" s="13"/>
      <c r="J278" s="13">
        <v>5.2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>
        <v>5.6</v>
      </c>
      <c r="BQ278" s="13">
        <v>5.6</v>
      </c>
      <c r="BR278" s="13"/>
      <c r="BS278" s="13"/>
      <c r="BT278" s="13"/>
      <c r="BU278" s="13"/>
      <c r="BV278" s="13"/>
      <c r="BX278" s="20">
        <v>2022.0</v>
      </c>
      <c r="BY278" s="13">
        <f t="shared" si="193"/>
        <v>16</v>
      </c>
      <c r="BZ278" s="20" t="str">
        <f t="shared" si="194"/>
        <v/>
      </c>
      <c r="CA278" s="20">
        <f t="shared" si="192"/>
        <v>220</v>
      </c>
      <c r="CB278" s="13">
        <f t="shared" si="195"/>
        <v>8</v>
      </c>
      <c r="CC278" s="13">
        <f t="shared" si="196"/>
        <v>8</v>
      </c>
      <c r="CD278" s="13">
        <f t="shared" si="197"/>
        <v>0</v>
      </c>
      <c r="CE278" s="13">
        <f t="shared" si="198"/>
        <v>0</v>
      </c>
      <c r="CF278" s="13">
        <f t="shared" si="199"/>
        <v>0</v>
      </c>
      <c r="CG278" s="13">
        <f t="shared" si="200"/>
        <v>0</v>
      </c>
      <c r="CH278" s="13">
        <f t="shared" si="201"/>
        <v>0</v>
      </c>
      <c r="CI278" s="13">
        <f t="shared" si="202"/>
        <v>0</v>
      </c>
      <c r="CJ278" s="13">
        <f t="shared" si="203"/>
        <v>0</v>
      </c>
      <c r="CK278" s="13">
        <f t="shared" si="204"/>
        <v>0</v>
      </c>
      <c r="CM278" s="20">
        <f t="shared" si="205"/>
        <v>0</v>
      </c>
      <c r="CN278" s="20">
        <f t="shared" si="206"/>
        <v>0</v>
      </c>
      <c r="CO278" s="20">
        <f t="shared" si="207"/>
        <v>0</v>
      </c>
      <c r="CP278" s="20">
        <f t="shared" si="208"/>
        <v>0</v>
      </c>
      <c r="CQ278" s="20">
        <f t="shared" si="209"/>
        <v>0</v>
      </c>
      <c r="CR278" s="20">
        <f t="shared" si="210"/>
        <v>0</v>
      </c>
      <c r="CS278" s="20">
        <f t="shared" si="211"/>
        <v>0</v>
      </c>
      <c r="CT278" s="20">
        <f t="shared" si="212"/>
        <v>0</v>
      </c>
      <c r="CU278" s="20">
        <f t="shared" si="213"/>
        <v>0</v>
      </c>
      <c r="CV278" s="20">
        <f t="shared" si="214"/>
        <v>0</v>
      </c>
    </row>
    <row r="279" ht="12.75" customHeight="1">
      <c r="A279" s="13">
        <v>237.0</v>
      </c>
      <c r="B279" s="13">
        <v>2022.0</v>
      </c>
      <c r="C279" s="13">
        <v>6.0</v>
      </c>
      <c r="D279" s="13">
        <v>3.4</v>
      </c>
      <c r="E279" s="13">
        <v>3.5</v>
      </c>
      <c r="F279" s="13">
        <v>3.5</v>
      </c>
      <c r="G279" s="13">
        <v>1.7</v>
      </c>
      <c r="H279" s="13">
        <v>3.5</v>
      </c>
      <c r="I279" s="13">
        <v>5.3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X279" s="20">
        <v>2022.0</v>
      </c>
      <c r="BY279" s="13">
        <f t="shared" si="193"/>
        <v>6</v>
      </c>
      <c r="BZ279" s="20" t="str">
        <f t="shared" si="194"/>
        <v/>
      </c>
      <c r="CA279" s="20">
        <f t="shared" si="192"/>
        <v>237</v>
      </c>
      <c r="CB279" s="13">
        <f t="shared" si="195"/>
        <v>6</v>
      </c>
      <c r="CC279" s="13">
        <f t="shared" si="196"/>
        <v>0</v>
      </c>
      <c r="CD279" s="13">
        <f t="shared" si="197"/>
        <v>0</v>
      </c>
      <c r="CE279" s="13">
        <f t="shared" si="198"/>
        <v>0</v>
      </c>
      <c r="CF279" s="13">
        <f t="shared" si="199"/>
        <v>0</v>
      </c>
      <c r="CG279" s="13">
        <f t="shared" si="200"/>
        <v>0</v>
      </c>
      <c r="CH279" s="13">
        <f t="shared" si="201"/>
        <v>0</v>
      </c>
      <c r="CI279" s="13">
        <f t="shared" si="202"/>
        <v>0</v>
      </c>
      <c r="CJ279" s="13">
        <f t="shared" si="203"/>
        <v>0</v>
      </c>
      <c r="CK279" s="13">
        <f t="shared" si="204"/>
        <v>0</v>
      </c>
      <c r="CM279" s="20">
        <f t="shared" si="205"/>
        <v>0</v>
      </c>
      <c r="CN279" s="20">
        <f t="shared" si="206"/>
        <v>0</v>
      </c>
      <c r="CO279" s="20">
        <f t="shared" si="207"/>
        <v>0</v>
      </c>
      <c r="CP279" s="20">
        <f t="shared" si="208"/>
        <v>0</v>
      </c>
      <c r="CQ279" s="20">
        <f t="shared" si="209"/>
        <v>0</v>
      </c>
      <c r="CR279" s="20">
        <f t="shared" si="210"/>
        <v>0</v>
      </c>
      <c r="CS279" s="20">
        <f t="shared" si="211"/>
        <v>0</v>
      </c>
      <c r="CT279" s="20">
        <f t="shared" si="212"/>
        <v>0</v>
      </c>
      <c r="CU279" s="20">
        <f t="shared" si="213"/>
        <v>0</v>
      </c>
      <c r="CV279" s="20">
        <f t="shared" si="214"/>
        <v>0</v>
      </c>
    </row>
    <row r="280" ht="12.75" customHeight="1">
      <c r="A280" s="13">
        <v>238.0</v>
      </c>
      <c r="B280" s="13">
        <v>2022.0</v>
      </c>
      <c r="C280" s="13">
        <v>1.9</v>
      </c>
      <c r="D280" s="13">
        <v>2.9</v>
      </c>
      <c r="E280" s="13">
        <v>3.5</v>
      </c>
      <c r="F280" s="13">
        <v>3.5</v>
      </c>
      <c r="G280" s="13">
        <v>1.6</v>
      </c>
      <c r="H280" s="13">
        <v>3.5</v>
      </c>
      <c r="I280" s="13">
        <v>5.0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>
        <v>3.9</v>
      </c>
      <c r="BQ280" s="13"/>
      <c r="BR280" s="13"/>
      <c r="BS280" s="13"/>
      <c r="BT280" s="13"/>
      <c r="BU280" s="13"/>
      <c r="BV280" s="13"/>
      <c r="BX280" s="20">
        <v>2022.0</v>
      </c>
      <c r="BY280" s="13">
        <f t="shared" si="193"/>
        <v>2</v>
      </c>
      <c r="BZ280" s="20" t="str">
        <f t="shared" si="194"/>
        <v/>
      </c>
      <c r="CA280" s="20">
        <f t="shared" si="192"/>
        <v>238</v>
      </c>
      <c r="CB280" s="13">
        <f t="shared" si="195"/>
        <v>2</v>
      </c>
      <c r="CC280" s="13">
        <f t="shared" si="196"/>
        <v>0</v>
      </c>
      <c r="CD280" s="13">
        <f t="shared" si="197"/>
        <v>0</v>
      </c>
      <c r="CE280" s="13">
        <f t="shared" si="198"/>
        <v>0</v>
      </c>
      <c r="CF280" s="13">
        <f t="shared" si="199"/>
        <v>0</v>
      </c>
      <c r="CG280" s="13">
        <f t="shared" si="200"/>
        <v>0</v>
      </c>
      <c r="CH280" s="13">
        <f t="shared" si="201"/>
        <v>0</v>
      </c>
      <c r="CI280" s="13">
        <f t="shared" si="202"/>
        <v>0</v>
      </c>
      <c r="CJ280" s="13">
        <f t="shared" si="203"/>
        <v>0</v>
      </c>
      <c r="CK280" s="13">
        <f t="shared" si="204"/>
        <v>0</v>
      </c>
      <c r="CM280" s="20">
        <f t="shared" si="205"/>
        <v>0</v>
      </c>
      <c r="CN280" s="20">
        <f t="shared" si="206"/>
        <v>0</v>
      </c>
      <c r="CO280" s="20">
        <f t="shared" si="207"/>
        <v>0</v>
      </c>
      <c r="CP280" s="20">
        <f t="shared" si="208"/>
        <v>0</v>
      </c>
      <c r="CQ280" s="20">
        <f t="shared" si="209"/>
        <v>0</v>
      </c>
      <c r="CR280" s="20">
        <f t="shared" si="210"/>
        <v>0</v>
      </c>
      <c r="CS280" s="20">
        <f t="shared" si="211"/>
        <v>0</v>
      </c>
      <c r="CT280" s="20">
        <f t="shared" si="212"/>
        <v>0</v>
      </c>
      <c r="CU280" s="20">
        <f t="shared" si="213"/>
        <v>0</v>
      </c>
      <c r="CV280" s="20">
        <f t="shared" si="214"/>
        <v>0</v>
      </c>
    </row>
    <row r="281" ht="12.75" customHeight="1">
      <c r="A281" s="13">
        <v>239.0</v>
      </c>
      <c r="B281" s="13">
        <v>2022.0</v>
      </c>
      <c r="C281" s="13">
        <v>5.8</v>
      </c>
      <c r="D281" s="13">
        <v>5.5</v>
      </c>
      <c r="E281" s="13">
        <v>4.5</v>
      </c>
      <c r="F281" s="13">
        <v>5.3</v>
      </c>
      <c r="G281" s="13">
        <v>4.4</v>
      </c>
      <c r="H281" s="13">
        <v>5.5</v>
      </c>
      <c r="I281" s="13">
        <v>6.7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>
        <v>4.6</v>
      </c>
      <c r="BQ281" s="13"/>
      <c r="BR281" s="13"/>
      <c r="BS281" s="13"/>
      <c r="BT281" s="13"/>
      <c r="BU281" s="13"/>
      <c r="BV281" s="13"/>
      <c r="BX281" s="20">
        <v>2022.0</v>
      </c>
      <c r="BY281" s="13">
        <f t="shared" si="193"/>
        <v>38</v>
      </c>
      <c r="BZ281" s="20" t="str">
        <f t="shared" si="194"/>
        <v/>
      </c>
      <c r="CA281" s="20">
        <f t="shared" si="192"/>
        <v>239</v>
      </c>
      <c r="CB281" s="13">
        <f t="shared" si="195"/>
        <v>38</v>
      </c>
      <c r="CC281" s="13">
        <f t="shared" si="196"/>
        <v>0</v>
      </c>
      <c r="CD281" s="13">
        <f t="shared" si="197"/>
        <v>0</v>
      </c>
      <c r="CE281" s="13">
        <f t="shared" si="198"/>
        <v>0</v>
      </c>
      <c r="CF281" s="13">
        <f t="shared" si="199"/>
        <v>0</v>
      </c>
      <c r="CG281" s="13">
        <f t="shared" si="200"/>
        <v>0</v>
      </c>
      <c r="CH281" s="13">
        <f t="shared" si="201"/>
        <v>0</v>
      </c>
      <c r="CI281" s="13">
        <f t="shared" si="202"/>
        <v>0</v>
      </c>
      <c r="CJ281" s="13">
        <f t="shared" si="203"/>
        <v>0</v>
      </c>
      <c r="CK281" s="13">
        <f t="shared" si="204"/>
        <v>0</v>
      </c>
      <c r="CM281" s="20">
        <f t="shared" si="205"/>
        <v>1</v>
      </c>
      <c r="CN281" s="20">
        <f t="shared" si="206"/>
        <v>0</v>
      </c>
      <c r="CO281" s="20">
        <f t="shared" si="207"/>
        <v>0</v>
      </c>
      <c r="CP281" s="20">
        <f t="shared" si="208"/>
        <v>0</v>
      </c>
      <c r="CQ281" s="20">
        <f t="shared" si="209"/>
        <v>0</v>
      </c>
      <c r="CR281" s="20">
        <f t="shared" si="210"/>
        <v>0</v>
      </c>
      <c r="CS281" s="20">
        <f t="shared" si="211"/>
        <v>0</v>
      </c>
      <c r="CT281" s="20">
        <f t="shared" si="212"/>
        <v>0</v>
      </c>
      <c r="CU281" s="20">
        <f t="shared" si="213"/>
        <v>0</v>
      </c>
      <c r="CV281" s="20">
        <f t="shared" si="214"/>
        <v>0</v>
      </c>
    </row>
    <row r="282" ht="12.75" customHeight="1">
      <c r="A282" s="13">
        <v>240.0</v>
      </c>
      <c r="B282" s="13">
        <v>2022.0</v>
      </c>
      <c r="C282" s="13">
        <v>7.0</v>
      </c>
      <c r="D282" s="13" t="s">
        <v>161</v>
      </c>
      <c r="E282" s="13" t="s">
        <v>161</v>
      </c>
      <c r="F282" s="13" t="s">
        <v>161</v>
      </c>
      <c r="G282" s="13">
        <v>4.3</v>
      </c>
      <c r="H282" s="13">
        <v>3.5</v>
      </c>
      <c r="I282" s="13">
        <v>1.0</v>
      </c>
      <c r="J282" s="13" t="s">
        <v>161</v>
      </c>
      <c r="K282" s="13" t="s">
        <v>161</v>
      </c>
      <c r="L282" s="13" t="s">
        <v>161</v>
      </c>
      <c r="M282" s="13" t="s">
        <v>161</v>
      </c>
      <c r="N282" s="13"/>
      <c r="O282" s="13"/>
      <c r="P282" s="13"/>
      <c r="Q282" s="13"/>
      <c r="R282" s="13" t="s">
        <v>161</v>
      </c>
      <c r="S282" s="13">
        <v>3.5</v>
      </c>
      <c r="T282" s="13">
        <v>3.5</v>
      </c>
      <c r="U282" s="13"/>
      <c r="V282" s="13"/>
      <c r="W282" s="13"/>
      <c r="X282" s="13"/>
      <c r="Y282" s="13">
        <v>1.8</v>
      </c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>
        <v>1.2</v>
      </c>
      <c r="BQ282" s="13"/>
      <c r="BR282" s="13"/>
      <c r="BS282" s="13"/>
      <c r="BT282" s="13"/>
      <c r="BU282" s="13"/>
      <c r="BV282" s="13"/>
      <c r="BX282" s="20">
        <v>2022.0</v>
      </c>
      <c r="BY282" s="13">
        <f t="shared" si="193"/>
        <v>58</v>
      </c>
      <c r="BZ282" s="20" t="str">
        <f t="shared" si="194"/>
        <v/>
      </c>
      <c r="CA282" s="20">
        <f t="shared" si="192"/>
        <v>240</v>
      </c>
      <c r="CB282" s="13">
        <f t="shared" si="195"/>
        <v>30</v>
      </c>
      <c r="CC282" s="13">
        <f t="shared" si="196"/>
        <v>22</v>
      </c>
      <c r="CD282" s="13">
        <f t="shared" si="197"/>
        <v>6</v>
      </c>
      <c r="CE282" s="13">
        <f t="shared" si="198"/>
        <v>0</v>
      </c>
      <c r="CF282" s="13">
        <f t="shared" si="199"/>
        <v>0</v>
      </c>
      <c r="CG282" s="13">
        <f t="shared" si="200"/>
        <v>0</v>
      </c>
      <c r="CH282" s="13">
        <f t="shared" si="201"/>
        <v>0</v>
      </c>
      <c r="CI282" s="13">
        <f t="shared" si="202"/>
        <v>0</v>
      </c>
      <c r="CJ282" s="13">
        <f t="shared" si="203"/>
        <v>0</v>
      </c>
      <c r="CK282" s="13">
        <f t="shared" si="204"/>
        <v>0</v>
      </c>
      <c r="CM282" s="20">
        <f t="shared" si="205"/>
        <v>0</v>
      </c>
      <c r="CN282" s="20">
        <f t="shared" si="206"/>
        <v>0</v>
      </c>
      <c r="CO282" s="20">
        <f t="shared" si="207"/>
        <v>0</v>
      </c>
      <c r="CP282" s="20">
        <f t="shared" si="208"/>
        <v>0</v>
      </c>
      <c r="CQ282" s="20">
        <f t="shared" si="209"/>
        <v>0</v>
      </c>
      <c r="CR282" s="20">
        <f t="shared" si="210"/>
        <v>0</v>
      </c>
      <c r="CS282" s="20">
        <f t="shared" si="211"/>
        <v>0</v>
      </c>
      <c r="CT282" s="20">
        <f t="shared" si="212"/>
        <v>0</v>
      </c>
      <c r="CU282" s="20">
        <f t="shared" si="213"/>
        <v>0</v>
      </c>
      <c r="CV282" s="20">
        <f t="shared" si="214"/>
        <v>0</v>
      </c>
    </row>
    <row r="283" ht="12.75" customHeight="1">
      <c r="A283" s="13">
        <v>241.0</v>
      </c>
      <c r="B283" s="13">
        <v>2022.0</v>
      </c>
      <c r="C283" s="13">
        <v>5.9</v>
      </c>
      <c r="D283" s="13">
        <v>3.7</v>
      </c>
      <c r="E283" s="13">
        <v>3.5</v>
      </c>
      <c r="F283" s="13">
        <v>4.8</v>
      </c>
      <c r="G283" s="13">
        <v>4.0</v>
      </c>
      <c r="H283" s="13">
        <v>5.5</v>
      </c>
      <c r="I283" s="13">
        <v>6.4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X283" s="20">
        <v>2022.0</v>
      </c>
      <c r="BY283" s="13">
        <f t="shared" si="193"/>
        <v>20</v>
      </c>
      <c r="BZ283" s="20" t="str">
        <f t="shared" si="194"/>
        <v/>
      </c>
      <c r="CA283" s="20">
        <f t="shared" si="192"/>
        <v>241</v>
      </c>
      <c r="CB283" s="13">
        <f t="shared" si="195"/>
        <v>20</v>
      </c>
      <c r="CC283" s="13">
        <f t="shared" si="196"/>
        <v>0</v>
      </c>
      <c r="CD283" s="13">
        <f t="shared" si="197"/>
        <v>0</v>
      </c>
      <c r="CE283" s="13">
        <f t="shared" si="198"/>
        <v>0</v>
      </c>
      <c r="CF283" s="13">
        <f t="shared" si="199"/>
        <v>0</v>
      </c>
      <c r="CG283" s="13">
        <f t="shared" si="200"/>
        <v>0</v>
      </c>
      <c r="CH283" s="13">
        <f t="shared" si="201"/>
        <v>0</v>
      </c>
      <c r="CI283" s="13">
        <f t="shared" si="202"/>
        <v>0</v>
      </c>
      <c r="CJ283" s="13">
        <f t="shared" si="203"/>
        <v>0</v>
      </c>
      <c r="CK283" s="13">
        <f t="shared" si="204"/>
        <v>0</v>
      </c>
      <c r="CM283" s="20">
        <f t="shared" si="205"/>
        <v>0</v>
      </c>
      <c r="CN283" s="20">
        <f t="shared" si="206"/>
        <v>0</v>
      </c>
      <c r="CO283" s="20">
        <f t="shared" si="207"/>
        <v>0</v>
      </c>
      <c r="CP283" s="20">
        <f t="shared" si="208"/>
        <v>0</v>
      </c>
      <c r="CQ283" s="20">
        <f t="shared" si="209"/>
        <v>0</v>
      </c>
      <c r="CR283" s="20">
        <f t="shared" si="210"/>
        <v>0</v>
      </c>
      <c r="CS283" s="20">
        <f t="shared" si="211"/>
        <v>0</v>
      </c>
      <c r="CT283" s="20">
        <f t="shared" si="212"/>
        <v>0</v>
      </c>
      <c r="CU283" s="20">
        <f t="shared" si="213"/>
        <v>0</v>
      </c>
      <c r="CV283" s="20">
        <f t="shared" si="214"/>
        <v>0</v>
      </c>
    </row>
    <row r="284" ht="12.75" customHeight="1">
      <c r="A284" s="13">
        <v>242.0</v>
      </c>
      <c r="B284" s="13">
        <v>2022.0</v>
      </c>
      <c r="C284" s="13">
        <v>6.1</v>
      </c>
      <c r="D284" s="13">
        <v>5.1</v>
      </c>
      <c r="E284" s="13">
        <v>4.5</v>
      </c>
      <c r="F284" s="13">
        <v>4.4</v>
      </c>
      <c r="G284" s="13">
        <v>6.3</v>
      </c>
      <c r="H284" s="13">
        <v>5.6</v>
      </c>
      <c r="I284" s="13">
        <v>6.8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X284" s="20">
        <v>2022.0</v>
      </c>
      <c r="BY284" s="13">
        <f t="shared" si="193"/>
        <v>34</v>
      </c>
      <c r="BZ284" s="20" t="str">
        <f t="shared" si="194"/>
        <v/>
      </c>
      <c r="CA284" s="20">
        <f t="shared" si="192"/>
        <v>242</v>
      </c>
      <c r="CB284" s="13">
        <f t="shared" si="195"/>
        <v>34</v>
      </c>
      <c r="CC284" s="13">
        <f t="shared" si="196"/>
        <v>0</v>
      </c>
      <c r="CD284" s="13">
        <f t="shared" si="197"/>
        <v>0</v>
      </c>
      <c r="CE284" s="13">
        <f t="shared" si="198"/>
        <v>0</v>
      </c>
      <c r="CF284" s="13">
        <f t="shared" si="199"/>
        <v>0</v>
      </c>
      <c r="CG284" s="13">
        <f t="shared" si="200"/>
        <v>0</v>
      </c>
      <c r="CH284" s="13">
        <f t="shared" si="201"/>
        <v>0</v>
      </c>
      <c r="CI284" s="13">
        <f t="shared" si="202"/>
        <v>0</v>
      </c>
      <c r="CJ284" s="13">
        <f t="shared" si="203"/>
        <v>0</v>
      </c>
      <c r="CK284" s="13">
        <f t="shared" si="204"/>
        <v>0</v>
      </c>
      <c r="CM284" s="20">
        <f t="shared" si="205"/>
        <v>0</v>
      </c>
      <c r="CN284" s="20">
        <f t="shared" si="206"/>
        <v>0</v>
      </c>
      <c r="CO284" s="20">
        <f t="shared" si="207"/>
        <v>0</v>
      </c>
      <c r="CP284" s="20">
        <f t="shared" si="208"/>
        <v>0</v>
      </c>
      <c r="CQ284" s="20">
        <f t="shared" si="209"/>
        <v>0</v>
      </c>
      <c r="CR284" s="20">
        <f t="shared" si="210"/>
        <v>0</v>
      </c>
      <c r="CS284" s="20">
        <f t="shared" si="211"/>
        <v>0</v>
      </c>
      <c r="CT284" s="20">
        <f t="shared" si="212"/>
        <v>0</v>
      </c>
      <c r="CU284" s="20">
        <f t="shared" si="213"/>
        <v>0</v>
      </c>
      <c r="CV284" s="20">
        <f t="shared" si="214"/>
        <v>0</v>
      </c>
    </row>
    <row r="285" ht="12.75" customHeight="1">
      <c r="A285" s="13">
        <v>243.0</v>
      </c>
      <c r="B285" s="13">
        <v>2022.0</v>
      </c>
      <c r="C285" s="13">
        <v>6.2</v>
      </c>
      <c r="D285" s="13">
        <v>4.4</v>
      </c>
      <c r="E285" s="13">
        <v>3.5</v>
      </c>
      <c r="F285" s="13">
        <v>5.2</v>
      </c>
      <c r="G285" s="13">
        <v>3.4</v>
      </c>
      <c r="H285" s="13">
        <v>5.6</v>
      </c>
      <c r="I285" s="13">
        <v>6.3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X285" s="20">
        <v>2022.0</v>
      </c>
      <c r="BY285" s="13">
        <f t="shared" si="193"/>
        <v>22</v>
      </c>
      <c r="BZ285" s="20" t="str">
        <f t="shared" si="194"/>
        <v/>
      </c>
      <c r="CA285" s="20">
        <f t="shared" si="192"/>
        <v>243</v>
      </c>
      <c r="CB285" s="13">
        <f t="shared" si="195"/>
        <v>22</v>
      </c>
      <c r="CC285" s="13">
        <f t="shared" si="196"/>
        <v>0</v>
      </c>
      <c r="CD285" s="13">
        <f t="shared" si="197"/>
        <v>0</v>
      </c>
      <c r="CE285" s="13">
        <f t="shared" si="198"/>
        <v>0</v>
      </c>
      <c r="CF285" s="13">
        <f t="shared" si="199"/>
        <v>0</v>
      </c>
      <c r="CG285" s="13">
        <f t="shared" si="200"/>
        <v>0</v>
      </c>
      <c r="CH285" s="13">
        <f t="shared" si="201"/>
        <v>0</v>
      </c>
      <c r="CI285" s="13">
        <f t="shared" si="202"/>
        <v>0</v>
      </c>
      <c r="CJ285" s="13">
        <f t="shared" si="203"/>
        <v>0</v>
      </c>
      <c r="CK285" s="13">
        <f t="shared" si="204"/>
        <v>0</v>
      </c>
      <c r="CM285" s="20">
        <f t="shared" si="205"/>
        <v>0</v>
      </c>
      <c r="CN285" s="20">
        <f t="shared" si="206"/>
        <v>0</v>
      </c>
      <c r="CO285" s="20">
        <f t="shared" si="207"/>
        <v>0</v>
      </c>
      <c r="CP285" s="20">
        <f t="shared" si="208"/>
        <v>0</v>
      </c>
      <c r="CQ285" s="20">
        <f t="shared" si="209"/>
        <v>0</v>
      </c>
      <c r="CR285" s="20">
        <f t="shared" si="210"/>
        <v>0</v>
      </c>
      <c r="CS285" s="20">
        <f t="shared" si="211"/>
        <v>0</v>
      </c>
      <c r="CT285" s="20">
        <f t="shared" si="212"/>
        <v>0</v>
      </c>
      <c r="CU285" s="20">
        <f t="shared" si="213"/>
        <v>0</v>
      </c>
      <c r="CV285" s="20">
        <f t="shared" si="214"/>
        <v>0</v>
      </c>
    </row>
    <row r="286" ht="12.75" customHeight="1">
      <c r="A286" s="13">
        <v>244.0</v>
      </c>
      <c r="B286" s="13">
        <v>2022.0</v>
      </c>
      <c r="C286" s="13">
        <v>6.2</v>
      </c>
      <c r="D286" s="13">
        <v>5.0</v>
      </c>
      <c r="E286" s="13">
        <v>3.3</v>
      </c>
      <c r="F286" s="13">
        <v>4.6</v>
      </c>
      <c r="G286" s="13">
        <v>3.1</v>
      </c>
      <c r="H286" s="13">
        <v>5.6</v>
      </c>
      <c r="I286" s="13">
        <v>6.3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>
        <v>6.2</v>
      </c>
      <c r="BQ286" s="13"/>
      <c r="BR286" s="13"/>
      <c r="BS286" s="13"/>
      <c r="BT286" s="13"/>
      <c r="BU286" s="13"/>
      <c r="BV286" s="13"/>
      <c r="BX286" s="20">
        <v>2022.0</v>
      </c>
      <c r="BY286" s="13">
        <f t="shared" si="193"/>
        <v>26</v>
      </c>
      <c r="BZ286" s="20" t="str">
        <f t="shared" si="194"/>
        <v/>
      </c>
      <c r="CA286" s="20">
        <f t="shared" si="192"/>
        <v>244</v>
      </c>
      <c r="CB286" s="13">
        <f t="shared" si="195"/>
        <v>26</v>
      </c>
      <c r="CC286" s="13">
        <f t="shared" si="196"/>
        <v>0</v>
      </c>
      <c r="CD286" s="13">
        <f t="shared" si="197"/>
        <v>0</v>
      </c>
      <c r="CE286" s="13">
        <f t="shared" si="198"/>
        <v>0</v>
      </c>
      <c r="CF286" s="13">
        <f t="shared" si="199"/>
        <v>0</v>
      </c>
      <c r="CG286" s="13">
        <f t="shared" si="200"/>
        <v>0</v>
      </c>
      <c r="CH286" s="13">
        <f t="shared" si="201"/>
        <v>0</v>
      </c>
      <c r="CI286" s="13">
        <f t="shared" si="202"/>
        <v>0</v>
      </c>
      <c r="CJ286" s="13">
        <f t="shared" si="203"/>
        <v>0</v>
      </c>
      <c r="CK286" s="13">
        <f t="shared" si="204"/>
        <v>0</v>
      </c>
      <c r="CM286" s="20">
        <f t="shared" si="205"/>
        <v>0</v>
      </c>
      <c r="CN286" s="20">
        <f t="shared" si="206"/>
        <v>0</v>
      </c>
      <c r="CO286" s="20">
        <f t="shared" si="207"/>
        <v>0</v>
      </c>
      <c r="CP286" s="20">
        <f t="shared" si="208"/>
        <v>0</v>
      </c>
      <c r="CQ286" s="20">
        <f t="shared" si="209"/>
        <v>0</v>
      </c>
      <c r="CR286" s="20">
        <f t="shared" si="210"/>
        <v>0</v>
      </c>
      <c r="CS286" s="20">
        <f t="shared" si="211"/>
        <v>0</v>
      </c>
      <c r="CT286" s="20">
        <f t="shared" si="212"/>
        <v>0</v>
      </c>
      <c r="CU286" s="20">
        <f t="shared" si="213"/>
        <v>0</v>
      </c>
      <c r="CV286" s="20">
        <f t="shared" si="214"/>
        <v>0</v>
      </c>
    </row>
    <row r="287" ht="12.75" customHeight="1">
      <c r="A287" s="13">
        <v>245.0</v>
      </c>
      <c r="B287" s="13">
        <v>2022.0</v>
      </c>
      <c r="C287" s="13">
        <v>5.6</v>
      </c>
      <c r="D287" s="13">
        <v>3.1</v>
      </c>
      <c r="E287" s="13">
        <v>3.5</v>
      </c>
      <c r="F287" s="13">
        <v>3.5</v>
      </c>
      <c r="G287" s="13">
        <v>4.0</v>
      </c>
      <c r="H287" s="13">
        <v>3.5</v>
      </c>
      <c r="I287" s="13">
        <v>4.8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X287" s="20">
        <v>2022.0</v>
      </c>
      <c r="BY287" s="13">
        <f t="shared" si="193"/>
        <v>12</v>
      </c>
      <c r="BZ287" s="20" t="str">
        <f t="shared" si="194"/>
        <v/>
      </c>
      <c r="CA287" s="20">
        <f t="shared" si="192"/>
        <v>245</v>
      </c>
      <c r="CB287" s="13">
        <f t="shared" si="195"/>
        <v>12</v>
      </c>
      <c r="CC287" s="13">
        <f t="shared" si="196"/>
        <v>0</v>
      </c>
      <c r="CD287" s="13">
        <f t="shared" si="197"/>
        <v>0</v>
      </c>
      <c r="CE287" s="13">
        <f t="shared" si="198"/>
        <v>0</v>
      </c>
      <c r="CF287" s="13">
        <f t="shared" si="199"/>
        <v>0</v>
      </c>
      <c r="CG287" s="13">
        <f t="shared" si="200"/>
        <v>0</v>
      </c>
      <c r="CH287" s="13">
        <f t="shared" si="201"/>
        <v>0</v>
      </c>
      <c r="CI287" s="13">
        <f t="shared" si="202"/>
        <v>0</v>
      </c>
      <c r="CJ287" s="13">
        <f t="shared" si="203"/>
        <v>0</v>
      </c>
      <c r="CK287" s="13">
        <f t="shared" si="204"/>
        <v>0</v>
      </c>
      <c r="CM287" s="20">
        <f t="shared" si="205"/>
        <v>0</v>
      </c>
      <c r="CN287" s="20">
        <f t="shared" si="206"/>
        <v>0</v>
      </c>
      <c r="CO287" s="20">
        <f t="shared" si="207"/>
        <v>0</v>
      </c>
      <c r="CP287" s="20">
        <f t="shared" si="208"/>
        <v>0</v>
      </c>
      <c r="CQ287" s="20">
        <f t="shared" si="209"/>
        <v>0</v>
      </c>
      <c r="CR287" s="20">
        <f t="shared" si="210"/>
        <v>0</v>
      </c>
      <c r="CS287" s="20">
        <f t="shared" si="211"/>
        <v>0</v>
      </c>
      <c r="CT287" s="20">
        <f t="shared" si="212"/>
        <v>0</v>
      </c>
      <c r="CU287" s="20">
        <f t="shared" si="213"/>
        <v>0</v>
      </c>
      <c r="CV287" s="20">
        <f t="shared" si="214"/>
        <v>0</v>
      </c>
    </row>
    <row r="288" ht="12.75" customHeight="1">
      <c r="A288" s="13">
        <v>246.0</v>
      </c>
      <c r="B288" s="13">
        <v>2022.0</v>
      </c>
      <c r="C288" s="13">
        <v>5.9</v>
      </c>
      <c r="D288" s="13">
        <v>5.1</v>
      </c>
      <c r="E288" s="13">
        <v>5.4</v>
      </c>
      <c r="F288" s="13">
        <v>4.5</v>
      </c>
      <c r="G288" s="13">
        <v>5.1</v>
      </c>
      <c r="H288" s="13">
        <v>6.4</v>
      </c>
      <c r="I288" s="13">
        <v>7.0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>
        <v>4.2</v>
      </c>
      <c r="BQ288" s="13"/>
      <c r="BR288" s="13"/>
      <c r="BS288" s="13"/>
      <c r="BT288" s="13"/>
      <c r="BU288" s="13"/>
      <c r="BV288" s="13"/>
      <c r="BX288" s="20">
        <v>2022.0</v>
      </c>
      <c r="BY288" s="13">
        <f t="shared" si="193"/>
        <v>38</v>
      </c>
      <c r="BZ288" s="20" t="str">
        <f t="shared" si="194"/>
        <v/>
      </c>
      <c r="CA288" s="20">
        <f t="shared" si="192"/>
        <v>246</v>
      </c>
      <c r="CB288" s="13">
        <f t="shared" si="195"/>
        <v>38</v>
      </c>
      <c r="CC288" s="13">
        <f t="shared" si="196"/>
        <v>0</v>
      </c>
      <c r="CD288" s="13">
        <f t="shared" si="197"/>
        <v>0</v>
      </c>
      <c r="CE288" s="13">
        <f t="shared" si="198"/>
        <v>0</v>
      </c>
      <c r="CF288" s="13">
        <f t="shared" si="199"/>
        <v>0</v>
      </c>
      <c r="CG288" s="13">
        <f t="shared" si="200"/>
        <v>0</v>
      </c>
      <c r="CH288" s="13">
        <f t="shared" si="201"/>
        <v>0</v>
      </c>
      <c r="CI288" s="13">
        <f t="shared" si="202"/>
        <v>0</v>
      </c>
      <c r="CJ288" s="13">
        <f t="shared" si="203"/>
        <v>0</v>
      </c>
      <c r="CK288" s="13">
        <f t="shared" si="204"/>
        <v>0</v>
      </c>
      <c r="CM288" s="20">
        <f t="shared" si="205"/>
        <v>1</v>
      </c>
      <c r="CN288" s="20">
        <f t="shared" si="206"/>
        <v>0</v>
      </c>
      <c r="CO288" s="20">
        <f t="shared" si="207"/>
        <v>0</v>
      </c>
      <c r="CP288" s="20">
        <f t="shared" si="208"/>
        <v>0</v>
      </c>
      <c r="CQ288" s="20">
        <f t="shared" si="209"/>
        <v>0</v>
      </c>
      <c r="CR288" s="20">
        <f t="shared" si="210"/>
        <v>0</v>
      </c>
      <c r="CS288" s="20">
        <f t="shared" si="211"/>
        <v>0</v>
      </c>
      <c r="CT288" s="20">
        <f t="shared" si="212"/>
        <v>0</v>
      </c>
      <c r="CU288" s="20">
        <f t="shared" si="213"/>
        <v>0</v>
      </c>
      <c r="CV288" s="20">
        <f t="shared" si="214"/>
        <v>0</v>
      </c>
    </row>
    <row r="289" ht="12.75" customHeight="1">
      <c r="A289" s="13">
        <v>247.0</v>
      </c>
      <c r="B289" s="13">
        <v>2022.0</v>
      </c>
      <c r="C289" s="13">
        <v>4.5</v>
      </c>
      <c r="D289" s="13">
        <v>3.5</v>
      </c>
      <c r="E289" s="13">
        <v>3.6</v>
      </c>
      <c r="F289" s="13">
        <v>3.5</v>
      </c>
      <c r="G289" s="13">
        <v>3.5</v>
      </c>
      <c r="H289" s="13">
        <v>4.7</v>
      </c>
      <c r="I289" s="13">
        <v>6.5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X289" s="20">
        <v>2022.0</v>
      </c>
      <c r="BY289" s="13">
        <f t="shared" si="193"/>
        <v>8</v>
      </c>
      <c r="BZ289" s="20" t="str">
        <f t="shared" si="194"/>
        <v/>
      </c>
      <c r="CA289" s="20">
        <f t="shared" si="192"/>
        <v>247</v>
      </c>
      <c r="CB289" s="13">
        <f t="shared" si="195"/>
        <v>8</v>
      </c>
      <c r="CC289" s="13">
        <f t="shared" si="196"/>
        <v>0</v>
      </c>
      <c r="CD289" s="13">
        <f t="shared" si="197"/>
        <v>0</v>
      </c>
      <c r="CE289" s="13">
        <f t="shared" si="198"/>
        <v>0</v>
      </c>
      <c r="CF289" s="13">
        <f t="shared" si="199"/>
        <v>0</v>
      </c>
      <c r="CG289" s="13">
        <f t="shared" si="200"/>
        <v>0</v>
      </c>
      <c r="CH289" s="13">
        <f t="shared" si="201"/>
        <v>0</v>
      </c>
      <c r="CI289" s="13">
        <f t="shared" si="202"/>
        <v>0</v>
      </c>
      <c r="CJ289" s="13">
        <f t="shared" si="203"/>
        <v>0</v>
      </c>
      <c r="CK289" s="13">
        <f t="shared" si="204"/>
        <v>0</v>
      </c>
      <c r="CM289" s="20">
        <f t="shared" si="205"/>
        <v>0</v>
      </c>
      <c r="CN289" s="20">
        <f t="shared" si="206"/>
        <v>0</v>
      </c>
      <c r="CO289" s="20">
        <f t="shared" si="207"/>
        <v>0</v>
      </c>
      <c r="CP289" s="20">
        <f t="shared" si="208"/>
        <v>0</v>
      </c>
      <c r="CQ289" s="20">
        <f t="shared" si="209"/>
        <v>0</v>
      </c>
      <c r="CR289" s="20">
        <f t="shared" si="210"/>
        <v>0</v>
      </c>
      <c r="CS289" s="20">
        <f t="shared" si="211"/>
        <v>0</v>
      </c>
      <c r="CT289" s="20">
        <f t="shared" si="212"/>
        <v>0</v>
      </c>
      <c r="CU289" s="20">
        <f t="shared" si="213"/>
        <v>0</v>
      </c>
      <c r="CV289" s="20">
        <f t="shared" si="214"/>
        <v>0</v>
      </c>
    </row>
    <row r="290" ht="12.75" customHeight="1">
      <c r="A290" s="13">
        <v>248.0</v>
      </c>
      <c r="B290" s="13">
        <v>2022.0</v>
      </c>
      <c r="C290" s="13">
        <v>2.9</v>
      </c>
      <c r="D290" s="13"/>
      <c r="E290" s="13"/>
      <c r="F290" s="13">
        <v>2.7</v>
      </c>
      <c r="G290" s="13"/>
      <c r="H290" s="13">
        <v>3.5</v>
      </c>
      <c r="I290" s="13">
        <v>5.1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X290" s="20">
        <v>2022.0</v>
      </c>
      <c r="BY290" s="13">
        <f t="shared" si="193"/>
        <v>2</v>
      </c>
      <c r="BZ290" s="20" t="str">
        <f t="shared" si="194"/>
        <v/>
      </c>
      <c r="CA290" s="20">
        <f t="shared" si="192"/>
        <v>248</v>
      </c>
      <c r="CB290" s="13">
        <f t="shared" si="195"/>
        <v>2</v>
      </c>
      <c r="CC290" s="13">
        <f t="shared" si="196"/>
        <v>0</v>
      </c>
      <c r="CD290" s="13">
        <f t="shared" si="197"/>
        <v>0</v>
      </c>
      <c r="CE290" s="13">
        <f t="shared" si="198"/>
        <v>0</v>
      </c>
      <c r="CF290" s="13">
        <f t="shared" si="199"/>
        <v>0</v>
      </c>
      <c r="CG290" s="13">
        <f t="shared" si="200"/>
        <v>0</v>
      </c>
      <c r="CH290" s="13">
        <f t="shared" si="201"/>
        <v>0</v>
      </c>
      <c r="CI290" s="13">
        <f t="shared" si="202"/>
        <v>0</v>
      </c>
      <c r="CJ290" s="13">
        <f t="shared" si="203"/>
        <v>0</v>
      </c>
      <c r="CK290" s="13">
        <f t="shared" si="204"/>
        <v>0</v>
      </c>
      <c r="CM290" s="20">
        <f t="shared" si="205"/>
        <v>0</v>
      </c>
      <c r="CN290" s="20">
        <f t="shared" si="206"/>
        <v>0</v>
      </c>
      <c r="CO290" s="20">
        <f t="shared" si="207"/>
        <v>0</v>
      </c>
      <c r="CP290" s="20">
        <f t="shared" si="208"/>
        <v>0</v>
      </c>
      <c r="CQ290" s="20">
        <f t="shared" si="209"/>
        <v>0</v>
      </c>
      <c r="CR290" s="20">
        <f t="shared" si="210"/>
        <v>0</v>
      </c>
      <c r="CS290" s="20">
        <f t="shared" si="211"/>
        <v>0</v>
      </c>
      <c r="CT290" s="20">
        <f t="shared" si="212"/>
        <v>0</v>
      </c>
      <c r="CU290" s="20">
        <f t="shared" si="213"/>
        <v>0</v>
      </c>
      <c r="CV290" s="20">
        <f t="shared" si="214"/>
        <v>0</v>
      </c>
    </row>
    <row r="291" ht="12.75" customHeight="1">
      <c r="A291" s="13">
        <v>249.0</v>
      </c>
      <c r="B291" s="13">
        <v>2022.0</v>
      </c>
      <c r="C291" s="13">
        <v>5.9</v>
      </c>
      <c r="D291" s="13">
        <v>3.3</v>
      </c>
      <c r="E291" s="13">
        <v>3.5</v>
      </c>
      <c r="F291" s="13">
        <v>4.1</v>
      </c>
      <c r="G291" s="13">
        <v>2.6</v>
      </c>
      <c r="H291" s="13">
        <v>3.5</v>
      </c>
      <c r="I291" s="13">
        <v>4.7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X291" s="20">
        <v>2022.0</v>
      </c>
      <c r="BY291" s="13">
        <f t="shared" si="193"/>
        <v>12</v>
      </c>
      <c r="BZ291" s="20" t="str">
        <f t="shared" si="194"/>
        <v/>
      </c>
      <c r="CA291" s="20">
        <f t="shared" si="192"/>
        <v>249</v>
      </c>
      <c r="CB291" s="13">
        <f t="shared" si="195"/>
        <v>12</v>
      </c>
      <c r="CC291" s="13">
        <f t="shared" si="196"/>
        <v>0</v>
      </c>
      <c r="CD291" s="13">
        <f t="shared" si="197"/>
        <v>0</v>
      </c>
      <c r="CE291" s="13">
        <f t="shared" si="198"/>
        <v>0</v>
      </c>
      <c r="CF291" s="13">
        <f t="shared" si="199"/>
        <v>0</v>
      </c>
      <c r="CG291" s="13">
        <f t="shared" si="200"/>
        <v>0</v>
      </c>
      <c r="CH291" s="13">
        <f t="shared" si="201"/>
        <v>0</v>
      </c>
      <c r="CI291" s="13">
        <f t="shared" si="202"/>
        <v>0</v>
      </c>
      <c r="CJ291" s="13">
        <f t="shared" si="203"/>
        <v>0</v>
      </c>
      <c r="CK291" s="13">
        <f t="shared" si="204"/>
        <v>0</v>
      </c>
      <c r="CM291" s="20">
        <f t="shared" si="205"/>
        <v>0</v>
      </c>
      <c r="CN291" s="20">
        <f t="shared" si="206"/>
        <v>0</v>
      </c>
      <c r="CO291" s="20">
        <f t="shared" si="207"/>
        <v>0</v>
      </c>
      <c r="CP291" s="20">
        <f t="shared" si="208"/>
        <v>0</v>
      </c>
      <c r="CQ291" s="20">
        <f t="shared" si="209"/>
        <v>0</v>
      </c>
      <c r="CR291" s="20">
        <f t="shared" si="210"/>
        <v>0</v>
      </c>
      <c r="CS291" s="20">
        <f t="shared" si="211"/>
        <v>0</v>
      </c>
      <c r="CT291" s="20">
        <f t="shared" si="212"/>
        <v>0</v>
      </c>
      <c r="CU291" s="20">
        <f t="shared" si="213"/>
        <v>0</v>
      </c>
      <c r="CV291" s="20">
        <f t="shared" si="214"/>
        <v>0</v>
      </c>
    </row>
    <row r="292" ht="12.75" customHeight="1">
      <c r="A292" s="13">
        <v>250.0</v>
      </c>
      <c r="B292" s="13">
        <v>2022.0</v>
      </c>
      <c r="C292" s="13">
        <v>5.9</v>
      </c>
      <c r="D292" s="13">
        <v>4.9</v>
      </c>
      <c r="E292" s="13">
        <v>3.5</v>
      </c>
      <c r="F292" s="13">
        <v>4.1</v>
      </c>
      <c r="G292" s="13">
        <v>3.7</v>
      </c>
      <c r="H292" s="13">
        <v>5.5</v>
      </c>
      <c r="I292" s="13">
        <v>6.0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>
        <v>3.3</v>
      </c>
      <c r="BQ292" s="13"/>
      <c r="BR292" s="13"/>
      <c r="BS292" s="13"/>
      <c r="BT292" s="13"/>
      <c r="BU292" s="13"/>
      <c r="BV292" s="13"/>
      <c r="BX292" s="20">
        <v>2022.0</v>
      </c>
      <c r="BY292" s="13">
        <f t="shared" si="193"/>
        <v>22</v>
      </c>
      <c r="BZ292" s="20" t="str">
        <f t="shared" si="194"/>
        <v/>
      </c>
      <c r="CA292" s="20">
        <f t="shared" si="192"/>
        <v>250</v>
      </c>
      <c r="CB292" s="13">
        <f t="shared" si="195"/>
        <v>22</v>
      </c>
      <c r="CC292" s="13">
        <f t="shared" si="196"/>
        <v>0</v>
      </c>
      <c r="CD292" s="13">
        <f t="shared" si="197"/>
        <v>0</v>
      </c>
      <c r="CE292" s="13">
        <f t="shared" si="198"/>
        <v>0</v>
      </c>
      <c r="CF292" s="13">
        <f t="shared" si="199"/>
        <v>0</v>
      </c>
      <c r="CG292" s="13">
        <f t="shared" si="200"/>
        <v>0</v>
      </c>
      <c r="CH292" s="13">
        <f t="shared" si="201"/>
        <v>0</v>
      </c>
      <c r="CI292" s="13">
        <f t="shared" si="202"/>
        <v>0</v>
      </c>
      <c r="CJ292" s="13">
        <f t="shared" si="203"/>
        <v>0</v>
      </c>
      <c r="CK292" s="13">
        <f t="shared" si="204"/>
        <v>0</v>
      </c>
      <c r="CM292" s="20">
        <f t="shared" si="205"/>
        <v>0</v>
      </c>
      <c r="CN292" s="20">
        <f t="shared" si="206"/>
        <v>0</v>
      </c>
      <c r="CO292" s="20">
        <f t="shared" si="207"/>
        <v>0</v>
      </c>
      <c r="CP292" s="20">
        <f t="shared" si="208"/>
        <v>0</v>
      </c>
      <c r="CQ292" s="20">
        <f t="shared" si="209"/>
        <v>0</v>
      </c>
      <c r="CR292" s="20">
        <f t="shared" si="210"/>
        <v>0</v>
      </c>
      <c r="CS292" s="20">
        <f t="shared" si="211"/>
        <v>0</v>
      </c>
      <c r="CT292" s="20">
        <f t="shared" si="212"/>
        <v>0</v>
      </c>
      <c r="CU292" s="20">
        <f t="shared" si="213"/>
        <v>0</v>
      </c>
      <c r="CV292" s="20">
        <f t="shared" si="214"/>
        <v>0</v>
      </c>
    </row>
    <row r="293" ht="12.75" customHeight="1">
      <c r="A293" s="13">
        <v>251.0</v>
      </c>
      <c r="B293" s="13">
        <v>2022.0</v>
      </c>
      <c r="C293" s="13">
        <v>5.3</v>
      </c>
      <c r="D293" s="13">
        <v>4.0</v>
      </c>
      <c r="E293" s="13">
        <v>3.5</v>
      </c>
      <c r="F293" s="13">
        <v>3.5</v>
      </c>
      <c r="G293" s="13">
        <v>6.4</v>
      </c>
      <c r="H293" s="13">
        <v>5.6</v>
      </c>
      <c r="I293" s="13">
        <v>5.8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X293" s="20">
        <v>2022.0</v>
      </c>
      <c r="BY293" s="13">
        <f t="shared" si="193"/>
        <v>22</v>
      </c>
      <c r="BZ293" s="20" t="str">
        <f t="shared" si="194"/>
        <v/>
      </c>
      <c r="CA293" s="20">
        <f t="shared" si="192"/>
        <v>251</v>
      </c>
      <c r="CB293" s="13">
        <f t="shared" si="195"/>
        <v>22</v>
      </c>
      <c r="CC293" s="13">
        <f t="shared" si="196"/>
        <v>0</v>
      </c>
      <c r="CD293" s="13">
        <f t="shared" si="197"/>
        <v>0</v>
      </c>
      <c r="CE293" s="13">
        <f t="shared" si="198"/>
        <v>0</v>
      </c>
      <c r="CF293" s="13">
        <f t="shared" si="199"/>
        <v>0</v>
      </c>
      <c r="CG293" s="13">
        <f t="shared" si="200"/>
        <v>0</v>
      </c>
      <c r="CH293" s="13">
        <f t="shared" si="201"/>
        <v>0</v>
      </c>
      <c r="CI293" s="13">
        <f t="shared" si="202"/>
        <v>0</v>
      </c>
      <c r="CJ293" s="13">
        <f t="shared" si="203"/>
        <v>0</v>
      </c>
      <c r="CK293" s="13">
        <f t="shared" si="204"/>
        <v>0</v>
      </c>
      <c r="CM293" s="20">
        <f t="shared" si="205"/>
        <v>0</v>
      </c>
      <c r="CN293" s="20">
        <f t="shared" si="206"/>
        <v>0</v>
      </c>
      <c r="CO293" s="20">
        <f t="shared" si="207"/>
        <v>0</v>
      </c>
      <c r="CP293" s="20">
        <f t="shared" si="208"/>
        <v>0</v>
      </c>
      <c r="CQ293" s="20">
        <f t="shared" si="209"/>
        <v>0</v>
      </c>
      <c r="CR293" s="20">
        <f t="shared" si="210"/>
        <v>0</v>
      </c>
      <c r="CS293" s="20">
        <f t="shared" si="211"/>
        <v>0</v>
      </c>
      <c r="CT293" s="20">
        <f t="shared" si="212"/>
        <v>0</v>
      </c>
      <c r="CU293" s="20">
        <f t="shared" si="213"/>
        <v>0</v>
      </c>
      <c r="CV293" s="20">
        <f t="shared" si="214"/>
        <v>0</v>
      </c>
    </row>
    <row r="294" ht="12.75" customHeight="1">
      <c r="A294" s="13">
        <v>252.0</v>
      </c>
      <c r="B294" s="13">
        <v>2022.0</v>
      </c>
      <c r="C294" s="13">
        <v>4.1</v>
      </c>
      <c r="D294" s="13">
        <v>3.3</v>
      </c>
      <c r="E294" s="13">
        <v>3.5</v>
      </c>
      <c r="F294" s="13">
        <v>3.2</v>
      </c>
      <c r="G294" s="13">
        <v>3.5</v>
      </c>
      <c r="H294" s="13">
        <v>3.6</v>
      </c>
      <c r="I294" s="13">
        <v>3.0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>
        <v>1.1</v>
      </c>
      <c r="BQ294" s="13"/>
      <c r="BR294" s="13"/>
      <c r="BS294" s="13"/>
      <c r="BT294" s="13"/>
      <c r="BU294" s="13"/>
      <c r="BV294" s="13"/>
      <c r="BX294" s="20">
        <v>2022.0</v>
      </c>
      <c r="BY294" s="13">
        <f t="shared" si="193"/>
        <v>4</v>
      </c>
      <c r="BZ294" s="20" t="str">
        <f t="shared" si="194"/>
        <v/>
      </c>
      <c r="CA294" s="20">
        <f t="shared" si="192"/>
        <v>252</v>
      </c>
      <c r="CB294" s="13">
        <f t="shared" si="195"/>
        <v>4</v>
      </c>
      <c r="CC294" s="13">
        <f t="shared" si="196"/>
        <v>0</v>
      </c>
      <c r="CD294" s="13">
        <f t="shared" si="197"/>
        <v>0</v>
      </c>
      <c r="CE294" s="13">
        <f t="shared" si="198"/>
        <v>0</v>
      </c>
      <c r="CF294" s="13">
        <f t="shared" si="199"/>
        <v>0</v>
      </c>
      <c r="CG294" s="13">
        <f t="shared" si="200"/>
        <v>0</v>
      </c>
      <c r="CH294" s="13">
        <f t="shared" si="201"/>
        <v>0</v>
      </c>
      <c r="CI294" s="13">
        <f t="shared" si="202"/>
        <v>0</v>
      </c>
      <c r="CJ294" s="13">
        <f t="shared" si="203"/>
        <v>0</v>
      </c>
      <c r="CK294" s="13">
        <f t="shared" si="204"/>
        <v>0</v>
      </c>
      <c r="CM294" s="20">
        <f t="shared" si="205"/>
        <v>0</v>
      </c>
      <c r="CN294" s="20">
        <f t="shared" si="206"/>
        <v>0</v>
      </c>
      <c r="CO294" s="20">
        <f t="shared" si="207"/>
        <v>0</v>
      </c>
      <c r="CP294" s="20">
        <f t="shared" si="208"/>
        <v>0</v>
      </c>
      <c r="CQ294" s="20">
        <f t="shared" si="209"/>
        <v>0</v>
      </c>
      <c r="CR294" s="20">
        <f t="shared" si="210"/>
        <v>0</v>
      </c>
      <c r="CS294" s="20">
        <f t="shared" si="211"/>
        <v>0</v>
      </c>
      <c r="CT294" s="20">
        <f t="shared" si="212"/>
        <v>0</v>
      </c>
      <c r="CU294" s="20">
        <f t="shared" si="213"/>
        <v>0</v>
      </c>
      <c r="CV294" s="20">
        <f t="shared" si="214"/>
        <v>0</v>
      </c>
    </row>
    <row r="295" ht="12.75" customHeight="1">
      <c r="A295" s="13">
        <v>253.0</v>
      </c>
      <c r="B295" s="13">
        <v>2022.0</v>
      </c>
      <c r="C295" s="13">
        <v>5.8</v>
      </c>
      <c r="D295" s="13">
        <v>4.3</v>
      </c>
      <c r="E295" s="13">
        <v>3.7</v>
      </c>
      <c r="F295" s="13">
        <v>4.2</v>
      </c>
      <c r="G295" s="13">
        <v>3.5</v>
      </c>
      <c r="H295" s="13">
        <v>3.5</v>
      </c>
      <c r="I295" s="13">
        <v>5.5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X295" s="20">
        <v>2022.0</v>
      </c>
      <c r="BY295" s="13">
        <f t="shared" si="193"/>
        <v>20</v>
      </c>
      <c r="BZ295" s="20" t="str">
        <f t="shared" si="194"/>
        <v/>
      </c>
      <c r="CA295" s="20">
        <f t="shared" si="192"/>
        <v>253</v>
      </c>
      <c r="CB295" s="13">
        <f t="shared" si="195"/>
        <v>20</v>
      </c>
      <c r="CC295" s="13">
        <f t="shared" si="196"/>
        <v>0</v>
      </c>
      <c r="CD295" s="13">
        <f t="shared" si="197"/>
        <v>0</v>
      </c>
      <c r="CE295" s="13">
        <f t="shared" si="198"/>
        <v>0</v>
      </c>
      <c r="CF295" s="13">
        <f t="shared" si="199"/>
        <v>0</v>
      </c>
      <c r="CG295" s="13">
        <f t="shared" si="200"/>
        <v>0</v>
      </c>
      <c r="CH295" s="13">
        <f t="shared" si="201"/>
        <v>0</v>
      </c>
      <c r="CI295" s="13">
        <f t="shared" si="202"/>
        <v>0</v>
      </c>
      <c r="CJ295" s="13">
        <f t="shared" si="203"/>
        <v>0</v>
      </c>
      <c r="CK295" s="13">
        <f t="shared" si="204"/>
        <v>0</v>
      </c>
      <c r="CM295" s="20">
        <f t="shared" si="205"/>
        <v>0</v>
      </c>
      <c r="CN295" s="20">
        <f t="shared" si="206"/>
        <v>0</v>
      </c>
      <c r="CO295" s="20">
        <f t="shared" si="207"/>
        <v>0</v>
      </c>
      <c r="CP295" s="20">
        <f t="shared" si="208"/>
        <v>0</v>
      </c>
      <c r="CQ295" s="20">
        <f t="shared" si="209"/>
        <v>0</v>
      </c>
      <c r="CR295" s="20">
        <f t="shared" si="210"/>
        <v>0</v>
      </c>
      <c r="CS295" s="20">
        <f t="shared" si="211"/>
        <v>0</v>
      </c>
      <c r="CT295" s="20">
        <f t="shared" si="212"/>
        <v>0</v>
      </c>
      <c r="CU295" s="20">
        <f t="shared" si="213"/>
        <v>0</v>
      </c>
      <c r="CV295" s="20">
        <f t="shared" si="214"/>
        <v>0</v>
      </c>
    </row>
    <row r="296" ht="12.75" customHeight="1">
      <c r="A296" s="13">
        <v>254.0</v>
      </c>
      <c r="B296" s="13">
        <v>2022.0</v>
      </c>
      <c r="C296" s="13">
        <v>5.8</v>
      </c>
      <c r="D296" s="13">
        <v>4.9</v>
      </c>
      <c r="E296" s="13">
        <v>4.9</v>
      </c>
      <c r="F296" s="13">
        <v>5.4</v>
      </c>
      <c r="G296" s="13">
        <v>6.2</v>
      </c>
      <c r="H296" s="13">
        <v>6.4</v>
      </c>
      <c r="I296" s="13">
        <v>6.7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X296" s="20">
        <v>2022.0</v>
      </c>
      <c r="BY296" s="13">
        <f t="shared" si="193"/>
        <v>34</v>
      </c>
      <c r="BZ296" s="20" t="str">
        <f t="shared" si="194"/>
        <v/>
      </c>
      <c r="CA296" s="20">
        <f t="shared" si="192"/>
        <v>254</v>
      </c>
      <c r="CB296" s="13">
        <f t="shared" si="195"/>
        <v>34</v>
      </c>
      <c r="CC296" s="13">
        <f t="shared" si="196"/>
        <v>0</v>
      </c>
      <c r="CD296" s="13">
        <f t="shared" si="197"/>
        <v>0</v>
      </c>
      <c r="CE296" s="13">
        <f t="shared" si="198"/>
        <v>0</v>
      </c>
      <c r="CF296" s="13">
        <f t="shared" si="199"/>
        <v>0</v>
      </c>
      <c r="CG296" s="13">
        <f t="shared" si="200"/>
        <v>0</v>
      </c>
      <c r="CH296" s="13">
        <f t="shared" si="201"/>
        <v>0</v>
      </c>
      <c r="CI296" s="13">
        <f t="shared" si="202"/>
        <v>0</v>
      </c>
      <c r="CJ296" s="13">
        <f t="shared" si="203"/>
        <v>0</v>
      </c>
      <c r="CK296" s="13">
        <f t="shared" si="204"/>
        <v>0</v>
      </c>
      <c r="CM296" s="20">
        <f t="shared" si="205"/>
        <v>0</v>
      </c>
      <c r="CN296" s="20">
        <f t="shared" si="206"/>
        <v>0</v>
      </c>
      <c r="CO296" s="20">
        <f t="shared" si="207"/>
        <v>0</v>
      </c>
      <c r="CP296" s="20">
        <f t="shared" si="208"/>
        <v>0</v>
      </c>
      <c r="CQ296" s="20">
        <f t="shared" si="209"/>
        <v>0</v>
      </c>
      <c r="CR296" s="20">
        <f t="shared" si="210"/>
        <v>0</v>
      </c>
      <c r="CS296" s="20">
        <f t="shared" si="211"/>
        <v>0</v>
      </c>
      <c r="CT296" s="20">
        <f t="shared" si="212"/>
        <v>0</v>
      </c>
      <c r="CU296" s="20">
        <f t="shared" si="213"/>
        <v>0</v>
      </c>
      <c r="CV296" s="20">
        <f t="shared" si="214"/>
        <v>0</v>
      </c>
    </row>
    <row r="297" ht="12.75" customHeight="1">
      <c r="A297" s="13">
        <v>255.0</v>
      </c>
      <c r="B297" s="13">
        <v>2022.0</v>
      </c>
      <c r="C297" s="13">
        <v>5.7</v>
      </c>
      <c r="D297" s="13">
        <v>5.5</v>
      </c>
      <c r="E297" s="13">
        <v>3.5</v>
      </c>
      <c r="F297" s="13">
        <v>5.9</v>
      </c>
      <c r="G297" s="13">
        <v>5.5</v>
      </c>
      <c r="H297" s="13">
        <v>6.4</v>
      </c>
      <c r="I297" s="13">
        <v>6.2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X297" s="20">
        <v>2022.0</v>
      </c>
      <c r="BY297" s="13">
        <f t="shared" si="193"/>
        <v>28</v>
      </c>
      <c r="BZ297" s="20" t="str">
        <f t="shared" si="194"/>
        <v/>
      </c>
      <c r="CA297" s="20">
        <f t="shared" si="192"/>
        <v>255</v>
      </c>
      <c r="CB297" s="13">
        <f t="shared" si="195"/>
        <v>28</v>
      </c>
      <c r="CC297" s="13">
        <f t="shared" si="196"/>
        <v>0</v>
      </c>
      <c r="CD297" s="13">
        <f t="shared" si="197"/>
        <v>0</v>
      </c>
      <c r="CE297" s="13">
        <f t="shared" si="198"/>
        <v>0</v>
      </c>
      <c r="CF297" s="13">
        <f t="shared" si="199"/>
        <v>0</v>
      </c>
      <c r="CG297" s="13">
        <f t="shared" si="200"/>
        <v>0</v>
      </c>
      <c r="CH297" s="13">
        <f t="shared" si="201"/>
        <v>0</v>
      </c>
      <c r="CI297" s="13">
        <f t="shared" si="202"/>
        <v>0</v>
      </c>
      <c r="CJ297" s="13">
        <f t="shared" si="203"/>
        <v>0</v>
      </c>
      <c r="CK297" s="13">
        <f t="shared" si="204"/>
        <v>0</v>
      </c>
      <c r="CM297" s="20">
        <f t="shared" si="205"/>
        <v>0</v>
      </c>
      <c r="CN297" s="20">
        <f t="shared" si="206"/>
        <v>0</v>
      </c>
      <c r="CO297" s="20">
        <f t="shared" si="207"/>
        <v>0</v>
      </c>
      <c r="CP297" s="20">
        <f t="shared" si="208"/>
        <v>0</v>
      </c>
      <c r="CQ297" s="20">
        <f t="shared" si="209"/>
        <v>0</v>
      </c>
      <c r="CR297" s="20">
        <f t="shared" si="210"/>
        <v>0</v>
      </c>
      <c r="CS297" s="20">
        <f t="shared" si="211"/>
        <v>0</v>
      </c>
      <c r="CT297" s="20">
        <f t="shared" si="212"/>
        <v>0</v>
      </c>
      <c r="CU297" s="20">
        <f t="shared" si="213"/>
        <v>0</v>
      </c>
      <c r="CV297" s="20">
        <f t="shared" si="214"/>
        <v>0</v>
      </c>
    </row>
    <row r="298" ht="12.75" customHeight="1">
      <c r="A298" s="13">
        <v>256.0</v>
      </c>
      <c r="B298" s="13">
        <v>2022.0</v>
      </c>
      <c r="C298" s="13">
        <v>6.4</v>
      </c>
      <c r="D298" s="13">
        <v>3.5</v>
      </c>
      <c r="E298" s="13">
        <v>4.1</v>
      </c>
      <c r="F298" s="13">
        <v>3.6</v>
      </c>
      <c r="G298" s="13">
        <v>4.7</v>
      </c>
      <c r="H298" s="13">
        <v>5.8</v>
      </c>
      <c r="I298" s="13">
        <v>6.3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>
        <v>5.2</v>
      </c>
      <c r="BQ298" s="13"/>
      <c r="BR298" s="13"/>
      <c r="BS298" s="13"/>
      <c r="BT298" s="13"/>
      <c r="BU298" s="13"/>
      <c r="BV298" s="13"/>
      <c r="BX298" s="20">
        <v>2022.0</v>
      </c>
      <c r="BY298" s="13">
        <f t="shared" si="193"/>
        <v>24</v>
      </c>
      <c r="BZ298" s="20" t="str">
        <f t="shared" si="194"/>
        <v/>
      </c>
      <c r="CA298" s="20">
        <f t="shared" si="192"/>
        <v>256</v>
      </c>
      <c r="CB298" s="13">
        <f t="shared" si="195"/>
        <v>24</v>
      </c>
      <c r="CC298" s="13">
        <f t="shared" si="196"/>
        <v>0</v>
      </c>
      <c r="CD298" s="13">
        <f t="shared" si="197"/>
        <v>0</v>
      </c>
      <c r="CE298" s="13">
        <f t="shared" si="198"/>
        <v>0</v>
      </c>
      <c r="CF298" s="13">
        <f t="shared" si="199"/>
        <v>0</v>
      </c>
      <c r="CG298" s="13">
        <f t="shared" si="200"/>
        <v>0</v>
      </c>
      <c r="CH298" s="13">
        <f t="shared" si="201"/>
        <v>0</v>
      </c>
      <c r="CI298" s="13">
        <f t="shared" si="202"/>
        <v>0</v>
      </c>
      <c r="CJ298" s="13">
        <f t="shared" si="203"/>
        <v>0</v>
      </c>
      <c r="CK298" s="13">
        <f t="shared" si="204"/>
        <v>0</v>
      </c>
      <c r="CM298" s="20">
        <f t="shared" si="205"/>
        <v>0</v>
      </c>
      <c r="CN298" s="20">
        <f t="shared" si="206"/>
        <v>0</v>
      </c>
      <c r="CO298" s="20">
        <f t="shared" si="207"/>
        <v>0</v>
      </c>
      <c r="CP298" s="20">
        <f t="shared" si="208"/>
        <v>0</v>
      </c>
      <c r="CQ298" s="20">
        <f t="shared" si="209"/>
        <v>0</v>
      </c>
      <c r="CR298" s="20">
        <f t="shared" si="210"/>
        <v>0</v>
      </c>
      <c r="CS298" s="20">
        <f t="shared" si="211"/>
        <v>0</v>
      </c>
      <c r="CT298" s="20">
        <f t="shared" si="212"/>
        <v>0</v>
      </c>
      <c r="CU298" s="20">
        <f t="shared" si="213"/>
        <v>0</v>
      </c>
      <c r="CV298" s="20">
        <f t="shared" si="214"/>
        <v>0</v>
      </c>
    </row>
    <row r="299" ht="12.75" customHeight="1">
      <c r="A299" s="13">
        <v>257.0</v>
      </c>
      <c r="B299" s="13">
        <v>2022.0</v>
      </c>
      <c r="C299" s="13">
        <v>6.2</v>
      </c>
      <c r="D299" s="13">
        <v>3.5</v>
      </c>
      <c r="E299" s="13">
        <v>5.1</v>
      </c>
      <c r="F299" s="13">
        <v>4.1</v>
      </c>
      <c r="G299" s="13">
        <v>3.7</v>
      </c>
      <c r="H299" s="13">
        <v>6.9</v>
      </c>
      <c r="I299" s="13">
        <v>7.0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X299" s="20">
        <v>2022.0</v>
      </c>
      <c r="BY299" s="13">
        <f t="shared" si="193"/>
        <v>20</v>
      </c>
      <c r="BZ299" s="20" t="str">
        <f t="shared" si="194"/>
        <v/>
      </c>
      <c r="CA299" s="20">
        <f t="shared" si="192"/>
        <v>257</v>
      </c>
      <c r="CB299" s="13">
        <f t="shared" si="195"/>
        <v>20</v>
      </c>
      <c r="CC299" s="13">
        <f t="shared" si="196"/>
        <v>0</v>
      </c>
      <c r="CD299" s="13">
        <f t="shared" si="197"/>
        <v>0</v>
      </c>
      <c r="CE299" s="13">
        <f t="shared" si="198"/>
        <v>0</v>
      </c>
      <c r="CF299" s="13">
        <f t="shared" si="199"/>
        <v>0</v>
      </c>
      <c r="CG299" s="13">
        <f t="shared" si="200"/>
        <v>0</v>
      </c>
      <c r="CH299" s="13">
        <f t="shared" si="201"/>
        <v>0</v>
      </c>
      <c r="CI299" s="13">
        <f t="shared" si="202"/>
        <v>0</v>
      </c>
      <c r="CJ299" s="13">
        <f t="shared" si="203"/>
        <v>0</v>
      </c>
      <c r="CK299" s="13">
        <f t="shared" si="204"/>
        <v>0</v>
      </c>
      <c r="CM299" s="20">
        <f t="shared" si="205"/>
        <v>0</v>
      </c>
      <c r="CN299" s="20">
        <f t="shared" si="206"/>
        <v>0</v>
      </c>
      <c r="CO299" s="20">
        <f t="shared" si="207"/>
        <v>0</v>
      </c>
      <c r="CP299" s="20">
        <f t="shared" si="208"/>
        <v>0</v>
      </c>
      <c r="CQ299" s="20">
        <f t="shared" si="209"/>
        <v>0</v>
      </c>
      <c r="CR299" s="20">
        <f t="shared" si="210"/>
        <v>0</v>
      </c>
      <c r="CS299" s="20">
        <f t="shared" si="211"/>
        <v>0</v>
      </c>
      <c r="CT299" s="20">
        <f t="shared" si="212"/>
        <v>0</v>
      </c>
      <c r="CU299" s="20">
        <f t="shared" si="213"/>
        <v>0</v>
      </c>
      <c r="CV299" s="20">
        <f t="shared" si="214"/>
        <v>0</v>
      </c>
    </row>
    <row r="300" ht="12.75" customHeight="1">
      <c r="A300" s="13">
        <v>258.0</v>
      </c>
      <c r="B300" s="13">
        <v>2022.0</v>
      </c>
      <c r="C300" s="13">
        <v>7.0</v>
      </c>
      <c r="D300" s="13">
        <v>5.2</v>
      </c>
      <c r="E300" s="13">
        <v>4.7</v>
      </c>
      <c r="F300" s="13">
        <v>5.5</v>
      </c>
      <c r="G300" s="13">
        <v>4.7</v>
      </c>
      <c r="H300" s="13">
        <v>3.5</v>
      </c>
      <c r="I300" s="13">
        <v>6.8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X300" s="20">
        <v>2022.0</v>
      </c>
      <c r="BY300" s="13">
        <f t="shared" si="193"/>
        <v>32</v>
      </c>
      <c r="BZ300" s="20" t="str">
        <f t="shared" si="194"/>
        <v/>
      </c>
      <c r="CA300" s="20">
        <f t="shared" si="192"/>
        <v>258</v>
      </c>
      <c r="CB300" s="13">
        <f t="shared" si="195"/>
        <v>32</v>
      </c>
      <c r="CC300" s="13">
        <f t="shared" si="196"/>
        <v>0</v>
      </c>
      <c r="CD300" s="13">
        <f t="shared" si="197"/>
        <v>0</v>
      </c>
      <c r="CE300" s="13">
        <f t="shared" si="198"/>
        <v>0</v>
      </c>
      <c r="CF300" s="13">
        <f t="shared" si="199"/>
        <v>0</v>
      </c>
      <c r="CG300" s="13">
        <f t="shared" si="200"/>
        <v>0</v>
      </c>
      <c r="CH300" s="13">
        <f t="shared" si="201"/>
        <v>0</v>
      </c>
      <c r="CI300" s="13">
        <f t="shared" si="202"/>
        <v>0</v>
      </c>
      <c r="CJ300" s="13">
        <f t="shared" si="203"/>
        <v>0</v>
      </c>
      <c r="CK300" s="13">
        <f t="shared" si="204"/>
        <v>0</v>
      </c>
      <c r="CM300" s="20">
        <f t="shared" si="205"/>
        <v>0</v>
      </c>
      <c r="CN300" s="20">
        <f t="shared" si="206"/>
        <v>0</v>
      </c>
      <c r="CO300" s="20">
        <f t="shared" si="207"/>
        <v>0</v>
      </c>
      <c r="CP300" s="20">
        <f t="shared" si="208"/>
        <v>0</v>
      </c>
      <c r="CQ300" s="20">
        <f t="shared" si="209"/>
        <v>0</v>
      </c>
      <c r="CR300" s="20">
        <f t="shared" si="210"/>
        <v>0</v>
      </c>
      <c r="CS300" s="20">
        <f t="shared" si="211"/>
        <v>0</v>
      </c>
      <c r="CT300" s="20">
        <f t="shared" si="212"/>
        <v>0</v>
      </c>
      <c r="CU300" s="20">
        <f t="shared" si="213"/>
        <v>0</v>
      </c>
      <c r="CV300" s="20">
        <f t="shared" si="214"/>
        <v>0</v>
      </c>
    </row>
    <row r="301" ht="12.75" customHeight="1">
      <c r="A301" s="13">
        <v>259.0</v>
      </c>
      <c r="B301" s="13">
        <v>2022.0</v>
      </c>
      <c r="C301" s="13">
        <v>6.2</v>
      </c>
      <c r="D301" s="13">
        <v>4.9</v>
      </c>
      <c r="E301" s="13">
        <v>5.0</v>
      </c>
      <c r="F301" s="13">
        <v>5.4</v>
      </c>
      <c r="G301" s="13">
        <v>5.4</v>
      </c>
      <c r="H301" s="13">
        <v>6.3</v>
      </c>
      <c r="I301" s="13">
        <v>6.0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X301" s="20">
        <v>2022.0</v>
      </c>
      <c r="BY301" s="13">
        <f t="shared" si="193"/>
        <v>34</v>
      </c>
      <c r="BZ301" s="20" t="str">
        <f t="shared" si="194"/>
        <v/>
      </c>
      <c r="CA301" s="20">
        <f t="shared" si="192"/>
        <v>259</v>
      </c>
      <c r="CB301" s="13">
        <f t="shared" si="195"/>
        <v>34</v>
      </c>
      <c r="CC301" s="13">
        <f t="shared" si="196"/>
        <v>0</v>
      </c>
      <c r="CD301" s="13">
        <f t="shared" si="197"/>
        <v>0</v>
      </c>
      <c r="CE301" s="13">
        <f t="shared" si="198"/>
        <v>0</v>
      </c>
      <c r="CF301" s="13">
        <f t="shared" si="199"/>
        <v>0</v>
      </c>
      <c r="CG301" s="13">
        <f t="shared" si="200"/>
        <v>0</v>
      </c>
      <c r="CH301" s="13">
        <f t="shared" si="201"/>
        <v>0</v>
      </c>
      <c r="CI301" s="13">
        <f t="shared" si="202"/>
        <v>0</v>
      </c>
      <c r="CJ301" s="13">
        <f t="shared" si="203"/>
        <v>0</v>
      </c>
      <c r="CK301" s="13">
        <f t="shared" si="204"/>
        <v>0</v>
      </c>
      <c r="CM301" s="20">
        <f t="shared" si="205"/>
        <v>0</v>
      </c>
      <c r="CN301" s="20">
        <f t="shared" si="206"/>
        <v>0</v>
      </c>
      <c r="CO301" s="20">
        <f t="shared" si="207"/>
        <v>0</v>
      </c>
      <c r="CP301" s="20">
        <f t="shared" si="208"/>
        <v>0</v>
      </c>
      <c r="CQ301" s="20">
        <f t="shared" si="209"/>
        <v>0</v>
      </c>
      <c r="CR301" s="20">
        <f t="shared" si="210"/>
        <v>0</v>
      </c>
      <c r="CS301" s="20">
        <f t="shared" si="211"/>
        <v>0</v>
      </c>
      <c r="CT301" s="20">
        <f t="shared" si="212"/>
        <v>0</v>
      </c>
      <c r="CU301" s="20">
        <f t="shared" si="213"/>
        <v>0</v>
      </c>
      <c r="CV301" s="20">
        <f t="shared" si="214"/>
        <v>0</v>
      </c>
    </row>
    <row r="302" ht="12.75" customHeight="1">
      <c r="A302" s="13">
        <v>260.0</v>
      </c>
      <c r="B302" s="13">
        <v>2022.0</v>
      </c>
      <c r="C302" s="13">
        <v>6.5</v>
      </c>
      <c r="D302" s="13">
        <v>4.2</v>
      </c>
      <c r="E302" s="13">
        <v>4.3</v>
      </c>
      <c r="F302" s="13">
        <v>4.4</v>
      </c>
      <c r="G302" s="13">
        <v>3.7</v>
      </c>
      <c r="H302" s="13">
        <v>3.5</v>
      </c>
      <c r="I302" s="13">
        <v>6.8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X302" s="20">
        <v>2022.0</v>
      </c>
      <c r="BY302" s="13">
        <f t="shared" si="193"/>
        <v>26</v>
      </c>
      <c r="BZ302" s="20" t="str">
        <f t="shared" si="194"/>
        <v/>
      </c>
      <c r="CA302" s="20">
        <f t="shared" si="192"/>
        <v>260</v>
      </c>
      <c r="CB302" s="13">
        <f t="shared" si="195"/>
        <v>26</v>
      </c>
      <c r="CC302" s="13">
        <f t="shared" si="196"/>
        <v>0</v>
      </c>
      <c r="CD302" s="13">
        <f t="shared" si="197"/>
        <v>0</v>
      </c>
      <c r="CE302" s="13">
        <f t="shared" si="198"/>
        <v>0</v>
      </c>
      <c r="CF302" s="13">
        <f t="shared" si="199"/>
        <v>0</v>
      </c>
      <c r="CG302" s="13">
        <f t="shared" si="200"/>
        <v>0</v>
      </c>
      <c r="CH302" s="13">
        <f t="shared" si="201"/>
        <v>0</v>
      </c>
      <c r="CI302" s="13">
        <f t="shared" si="202"/>
        <v>0</v>
      </c>
      <c r="CJ302" s="13">
        <f t="shared" si="203"/>
        <v>0</v>
      </c>
      <c r="CK302" s="13">
        <f t="shared" si="204"/>
        <v>0</v>
      </c>
      <c r="CM302" s="20">
        <f t="shared" si="205"/>
        <v>0</v>
      </c>
      <c r="CN302" s="20">
        <f t="shared" si="206"/>
        <v>0</v>
      </c>
      <c r="CO302" s="20">
        <f t="shared" si="207"/>
        <v>0</v>
      </c>
      <c r="CP302" s="20">
        <f t="shared" si="208"/>
        <v>0</v>
      </c>
      <c r="CQ302" s="20">
        <f t="shared" si="209"/>
        <v>0</v>
      </c>
      <c r="CR302" s="20">
        <f t="shared" si="210"/>
        <v>0</v>
      </c>
      <c r="CS302" s="20">
        <f t="shared" si="211"/>
        <v>0</v>
      </c>
      <c r="CT302" s="20">
        <f t="shared" si="212"/>
        <v>0</v>
      </c>
      <c r="CU302" s="20">
        <f t="shared" si="213"/>
        <v>0</v>
      </c>
      <c r="CV302" s="20">
        <f t="shared" si="214"/>
        <v>0</v>
      </c>
    </row>
    <row r="303" ht="12.75" customHeight="1">
      <c r="A303" s="13">
        <v>261.0</v>
      </c>
      <c r="B303" s="13">
        <v>2022.0</v>
      </c>
      <c r="C303" s="13">
        <v>6.1</v>
      </c>
      <c r="D303" s="13">
        <v>4.3</v>
      </c>
      <c r="E303" s="13">
        <v>3.5</v>
      </c>
      <c r="F303" s="13">
        <v>5.6</v>
      </c>
      <c r="G303" s="13">
        <v>6.1</v>
      </c>
      <c r="H303" s="13">
        <v>5.2</v>
      </c>
      <c r="I303" s="13">
        <v>6.8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X303" s="20">
        <v>2022.0</v>
      </c>
      <c r="BY303" s="13">
        <f t="shared" si="193"/>
        <v>28</v>
      </c>
      <c r="BZ303" s="20" t="str">
        <f t="shared" si="194"/>
        <v/>
      </c>
      <c r="CA303" s="20">
        <f t="shared" si="192"/>
        <v>261</v>
      </c>
      <c r="CB303" s="13">
        <f t="shared" si="195"/>
        <v>28</v>
      </c>
      <c r="CC303" s="13">
        <f t="shared" si="196"/>
        <v>0</v>
      </c>
      <c r="CD303" s="13">
        <f t="shared" si="197"/>
        <v>0</v>
      </c>
      <c r="CE303" s="13">
        <f t="shared" si="198"/>
        <v>0</v>
      </c>
      <c r="CF303" s="13">
        <f t="shared" si="199"/>
        <v>0</v>
      </c>
      <c r="CG303" s="13">
        <f t="shared" si="200"/>
        <v>0</v>
      </c>
      <c r="CH303" s="13">
        <f t="shared" si="201"/>
        <v>0</v>
      </c>
      <c r="CI303" s="13">
        <f t="shared" si="202"/>
        <v>0</v>
      </c>
      <c r="CJ303" s="13">
        <f t="shared" si="203"/>
        <v>0</v>
      </c>
      <c r="CK303" s="13">
        <f t="shared" si="204"/>
        <v>0</v>
      </c>
      <c r="CM303" s="20">
        <f t="shared" si="205"/>
        <v>0</v>
      </c>
      <c r="CN303" s="20">
        <f t="shared" si="206"/>
        <v>0</v>
      </c>
      <c r="CO303" s="20">
        <f t="shared" si="207"/>
        <v>0</v>
      </c>
      <c r="CP303" s="20">
        <f t="shared" si="208"/>
        <v>0</v>
      </c>
      <c r="CQ303" s="20">
        <f t="shared" si="209"/>
        <v>0</v>
      </c>
      <c r="CR303" s="20">
        <f t="shared" si="210"/>
        <v>0</v>
      </c>
      <c r="CS303" s="20">
        <f t="shared" si="211"/>
        <v>0</v>
      </c>
      <c r="CT303" s="20">
        <f t="shared" si="212"/>
        <v>0</v>
      </c>
      <c r="CU303" s="20">
        <f t="shared" si="213"/>
        <v>0</v>
      </c>
      <c r="CV303" s="20">
        <f t="shared" si="214"/>
        <v>0</v>
      </c>
    </row>
    <row r="304" ht="12.75" customHeight="1">
      <c r="A304" s="13">
        <v>262.0</v>
      </c>
      <c r="B304" s="13">
        <v>2022.0</v>
      </c>
      <c r="C304" s="13">
        <v>6.2</v>
      </c>
      <c r="D304" s="13">
        <v>4.5</v>
      </c>
      <c r="E304" s="13">
        <v>4.0</v>
      </c>
      <c r="F304" s="13">
        <v>5.0</v>
      </c>
      <c r="G304" s="13">
        <v>5.0</v>
      </c>
      <c r="H304" s="13">
        <v>5.8</v>
      </c>
      <c r="I304" s="13">
        <v>6.5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X304" s="20">
        <v>2022.0</v>
      </c>
      <c r="BY304" s="13">
        <f t="shared" si="193"/>
        <v>34</v>
      </c>
      <c r="BZ304" s="20" t="str">
        <f t="shared" si="194"/>
        <v/>
      </c>
      <c r="CA304" s="20">
        <f t="shared" si="192"/>
        <v>262</v>
      </c>
      <c r="CB304" s="13">
        <f t="shared" si="195"/>
        <v>34</v>
      </c>
      <c r="CC304" s="13">
        <f t="shared" si="196"/>
        <v>0</v>
      </c>
      <c r="CD304" s="13">
        <f t="shared" si="197"/>
        <v>0</v>
      </c>
      <c r="CE304" s="13">
        <f t="shared" si="198"/>
        <v>0</v>
      </c>
      <c r="CF304" s="13">
        <f t="shared" si="199"/>
        <v>0</v>
      </c>
      <c r="CG304" s="13">
        <f t="shared" si="200"/>
        <v>0</v>
      </c>
      <c r="CH304" s="13">
        <f t="shared" si="201"/>
        <v>0</v>
      </c>
      <c r="CI304" s="13">
        <f t="shared" si="202"/>
        <v>0</v>
      </c>
      <c r="CJ304" s="13">
        <f t="shared" si="203"/>
        <v>0</v>
      </c>
      <c r="CK304" s="13">
        <f t="shared" si="204"/>
        <v>0</v>
      </c>
      <c r="CM304" s="20">
        <f t="shared" si="205"/>
        <v>0</v>
      </c>
      <c r="CN304" s="20">
        <f t="shared" si="206"/>
        <v>0</v>
      </c>
      <c r="CO304" s="20">
        <f t="shared" si="207"/>
        <v>0</v>
      </c>
      <c r="CP304" s="20">
        <f t="shared" si="208"/>
        <v>0</v>
      </c>
      <c r="CQ304" s="20">
        <f t="shared" si="209"/>
        <v>0</v>
      </c>
      <c r="CR304" s="20">
        <f t="shared" si="210"/>
        <v>0</v>
      </c>
      <c r="CS304" s="20">
        <f t="shared" si="211"/>
        <v>0</v>
      </c>
      <c r="CT304" s="20">
        <f t="shared" si="212"/>
        <v>0</v>
      </c>
      <c r="CU304" s="20">
        <f t="shared" si="213"/>
        <v>0</v>
      </c>
      <c r="CV304" s="20">
        <f t="shared" si="214"/>
        <v>0</v>
      </c>
    </row>
    <row r="305" ht="12.75" customHeight="1">
      <c r="A305" s="13">
        <v>263.0</v>
      </c>
      <c r="B305" s="13">
        <v>2022.0</v>
      </c>
      <c r="C305" s="13">
        <v>5.8</v>
      </c>
      <c r="D305" s="13">
        <v>5.3</v>
      </c>
      <c r="E305" s="13">
        <v>4.5</v>
      </c>
      <c r="F305" s="13">
        <v>5.0</v>
      </c>
      <c r="G305" s="13">
        <v>6.7</v>
      </c>
      <c r="H305" s="13">
        <v>5.8</v>
      </c>
      <c r="I305" s="13">
        <v>6.3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X305" s="20">
        <v>2022.0</v>
      </c>
      <c r="BY305" s="13">
        <f t="shared" si="193"/>
        <v>34</v>
      </c>
      <c r="BZ305" s="20" t="str">
        <f t="shared" si="194"/>
        <v/>
      </c>
      <c r="CA305" s="20">
        <f t="shared" si="192"/>
        <v>263</v>
      </c>
      <c r="CB305" s="13">
        <f t="shared" si="195"/>
        <v>34</v>
      </c>
      <c r="CC305" s="13">
        <f t="shared" si="196"/>
        <v>0</v>
      </c>
      <c r="CD305" s="13">
        <f t="shared" si="197"/>
        <v>0</v>
      </c>
      <c r="CE305" s="13">
        <f t="shared" si="198"/>
        <v>0</v>
      </c>
      <c r="CF305" s="13">
        <f t="shared" si="199"/>
        <v>0</v>
      </c>
      <c r="CG305" s="13">
        <f t="shared" si="200"/>
        <v>0</v>
      </c>
      <c r="CH305" s="13">
        <f t="shared" si="201"/>
        <v>0</v>
      </c>
      <c r="CI305" s="13">
        <f t="shared" si="202"/>
        <v>0</v>
      </c>
      <c r="CJ305" s="13">
        <f t="shared" si="203"/>
        <v>0</v>
      </c>
      <c r="CK305" s="13">
        <f t="shared" si="204"/>
        <v>0</v>
      </c>
      <c r="CM305" s="20">
        <f t="shared" si="205"/>
        <v>0</v>
      </c>
      <c r="CN305" s="20">
        <f t="shared" si="206"/>
        <v>0</v>
      </c>
      <c r="CO305" s="20">
        <f t="shared" si="207"/>
        <v>0</v>
      </c>
      <c r="CP305" s="20">
        <f t="shared" si="208"/>
        <v>0</v>
      </c>
      <c r="CQ305" s="20">
        <f t="shared" si="209"/>
        <v>0</v>
      </c>
      <c r="CR305" s="20">
        <f t="shared" si="210"/>
        <v>0</v>
      </c>
      <c r="CS305" s="20">
        <f t="shared" si="211"/>
        <v>0</v>
      </c>
      <c r="CT305" s="20">
        <f t="shared" si="212"/>
        <v>0</v>
      </c>
      <c r="CU305" s="20">
        <f t="shared" si="213"/>
        <v>0</v>
      </c>
      <c r="CV305" s="20">
        <f t="shared" si="214"/>
        <v>0</v>
      </c>
    </row>
    <row r="306" ht="12.75" customHeight="1">
      <c r="A306" s="13">
        <v>264.0</v>
      </c>
      <c r="B306" s="13">
        <v>2022.0</v>
      </c>
      <c r="C306" s="13">
        <v>6.6</v>
      </c>
      <c r="D306" s="13">
        <v>5.0</v>
      </c>
      <c r="E306" s="13">
        <v>5.1</v>
      </c>
      <c r="F306" s="13">
        <v>5.6</v>
      </c>
      <c r="G306" s="13">
        <v>6.0</v>
      </c>
      <c r="H306" s="13">
        <v>5.9</v>
      </c>
      <c r="I306" s="13">
        <v>6.8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X306" s="20">
        <v>2022.0</v>
      </c>
      <c r="BY306" s="13">
        <f t="shared" si="193"/>
        <v>34</v>
      </c>
      <c r="BZ306" s="20" t="str">
        <f t="shared" si="194"/>
        <v/>
      </c>
      <c r="CA306" s="20">
        <f t="shared" si="192"/>
        <v>264</v>
      </c>
      <c r="CB306" s="13">
        <f t="shared" si="195"/>
        <v>34</v>
      </c>
      <c r="CC306" s="13">
        <f t="shared" si="196"/>
        <v>0</v>
      </c>
      <c r="CD306" s="13">
        <f t="shared" si="197"/>
        <v>0</v>
      </c>
      <c r="CE306" s="13">
        <f t="shared" si="198"/>
        <v>0</v>
      </c>
      <c r="CF306" s="13">
        <f t="shared" si="199"/>
        <v>0</v>
      </c>
      <c r="CG306" s="13">
        <f t="shared" si="200"/>
        <v>0</v>
      </c>
      <c r="CH306" s="13">
        <f t="shared" si="201"/>
        <v>0</v>
      </c>
      <c r="CI306" s="13">
        <f t="shared" si="202"/>
        <v>0</v>
      </c>
      <c r="CJ306" s="13">
        <f t="shared" si="203"/>
        <v>0</v>
      </c>
      <c r="CK306" s="13">
        <f t="shared" si="204"/>
        <v>0</v>
      </c>
      <c r="CM306" s="20">
        <f t="shared" si="205"/>
        <v>0</v>
      </c>
      <c r="CN306" s="20">
        <f t="shared" si="206"/>
        <v>0</v>
      </c>
      <c r="CO306" s="20">
        <f t="shared" si="207"/>
        <v>0</v>
      </c>
      <c r="CP306" s="20">
        <f t="shared" si="208"/>
        <v>0</v>
      </c>
      <c r="CQ306" s="20">
        <f t="shared" si="209"/>
        <v>0</v>
      </c>
      <c r="CR306" s="20">
        <f t="shared" si="210"/>
        <v>0</v>
      </c>
      <c r="CS306" s="20">
        <f t="shared" si="211"/>
        <v>0</v>
      </c>
      <c r="CT306" s="20">
        <f t="shared" si="212"/>
        <v>0</v>
      </c>
      <c r="CU306" s="20">
        <f t="shared" si="213"/>
        <v>0</v>
      </c>
      <c r="CV306" s="20">
        <f t="shared" si="214"/>
        <v>0</v>
      </c>
    </row>
    <row r="307" ht="12.75" customHeight="1">
      <c r="A307" s="13">
        <v>265.0</v>
      </c>
      <c r="B307" s="13">
        <v>2022.0</v>
      </c>
      <c r="C307" s="13">
        <v>6.2</v>
      </c>
      <c r="D307" s="13">
        <v>4.4</v>
      </c>
      <c r="E307" s="13">
        <v>3.7</v>
      </c>
      <c r="F307" s="13">
        <v>5.2</v>
      </c>
      <c r="G307" s="13">
        <v>5.3</v>
      </c>
      <c r="H307" s="13">
        <v>5.5</v>
      </c>
      <c r="I307" s="13">
        <v>5.8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X307" s="20">
        <v>2022.0</v>
      </c>
      <c r="BY307" s="13">
        <f t="shared" si="193"/>
        <v>28</v>
      </c>
      <c r="BZ307" s="20" t="str">
        <f t="shared" si="194"/>
        <v/>
      </c>
      <c r="CA307" s="20">
        <f t="shared" si="192"/>
        <v>265</v>
      </c>
      <c r="CB307" s="13">
        <f t="shared" si="195"/>
        <v>28</v>
      </c>
      <c r="CC307" s="13">
        <f t="shared" si="196"/>
        <v>0</v>
      </c>
      <c r="CD307" s="13">
        <f t="shared" si="197"/>
        <v>0</v>
      </c>
      <c r="CE307" s="13">
        <f t="shared" si="198"/>
        <v>0</v>
      </c>
      <c r="CF307" s="13">
        <f t="shared" si="199"/>
        <v>0</v>
      </c>
      <c r="CG307" s="13">
        <f t="shared" si="200"/>
        <v>0</v>
      </c>
      <c r="CH307" s="13">
        <f t="shared" si="201"/>
        <v>0</v>
      </c>
      <c r="CI307" s="13">
        <f t="shared" si="202"/>
        <v>0</v>
      </c>
      <c r="CJ307" s="13">
        <f t="shared" si="203"/>
        <v>0</v>
      </c>
      <c r="CK307" s="13">
        <f t="shared" si="204"/>
        <v>0</v>
      </c>
      <c r="CM307" s="20">
        <f t="shared" si="205"/>
        <v>0</v>
      </c>
      <c r="CN307" s="20">
        <f t="shared" si="206"/>
        <v>0</v>
      </c>
      <c r="CO307" s="20">
        <f t="shared" si="207"/>
        <v>0</v>
      </c>
      <c r="CP307" s="20">
        <f t="shared" si="208"/>
        <v>0</v>
      </c>
      <c r="CQ307" s="20">
        <f t="shared" si="209"/>
        <v>0</v>
      </c>
      <c r="CR307" s="20">
        <f t="shared" si="210"/>
        <v>0</v>
      </c>
      <c r="CS307" s="20">
        <f t="shared" si="211"/>
        <v>0</v>
      </c>
      <c r="CT307" s="20">
        <f t="shared" si="212"/>
        <v>0</v>
      </c>
      <c r="CU307" s="20">
        <f t="shared" si="213"/>
        <v>0</v>
      </c>
      <c r="CV307" s="20">
        <f t="shared" si="214"/>
        <v>0</v>
      </c>
    </row>
    <row r="308" ht="12.75" customHeight="1">
      <c r="A308" s="13">
        <v>266.0</v>
      </c>
      <c r="B308" s="13">
        <v>2022.0</v>
      </c>
      <c r="C308" s="13">
        <v>5.7</v>
      </c>
      <c r="D308" s="13">
        <v>5.0</v>
      </c>
      <c r="E308" s="13">
        <v>4.6</v>
      </c>
      <c r="F308" s="13">
        <v>4.3</v>
      </c>
      <c r="G308" s="13">
        <v>6.6</v>
      </c>
      <c r="H308" s="13">
        <v>5.2</v>
      </c>
      <c r="I308" s="13">
        <v>5.1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X308" s="20">
        <v>2022.0</v>
      </c>
      <c r="BY308" s="13">
        <f t="shared" si="193"/>
        <v>34</v>
      </c>
      <c r="BZ308" s="20" t="str">
        <f t="shared" si="194"/>
        <v/>
      </c>
      <c r="CA308" s="20">
        <f t="shared" si="192"/>
        <v>266</v>
      </c>
      <c r="CB308" s="13">
        <f t="shared" si="195"/>
        <v>34</v>
      </c>
      <c r="CC308" s="13">
        <f t="shared" si="196"/>
        <v>0</v>
      </c>
      <c r="CD308" s="13">
        <f t="shared" si="197"/>
        <v>0</v>
      </c>
      <c r="CE308" s="13">
        <f t="shared" si="198"/>
        <v>0</v>
      </c>
      <c r="CF308" s="13">
        <f t="shared" si="199"/>
        <v>0</v>
      </c>
      <c r="CG308" s="13">
        <f t="shared" si="200"/>
        <v>0</v>
      </c>
      <c r="CH308" s="13">
        <f t="shared" si="201"/>
        <v>0</v>
      </c>
      <c r="CI308" s="13">
        <f t="shared" si="202"/>
        <v>0</v>
      </c>
      <c r="CJ308" s="13">
        <f t="shared" si="203"/>
        <v>0</v>
      </c>
      <c r="CK308" s="13">
        <f t="shared" si="204"/>
        <v>0</v>
      </c>
      <c r="CM308" s="20">
        <f t="shared" si="205"/>
        <v>0</v>
      </c>
      <c r="CN308" s="20">
        <f t="shared" si="206"/>
        <v>0</v>
      </c>
      <c r="CO308" s="20">
        <f t="shared" si="207"/>
        <v>0</v>
      </c>
      <c r="CP308" s="20">
        <f t="shared" si="208"/>
        <v>0</v>
      </c>
      <c r="CQ308" s="20">
        <f t="shared" si="209"/>
        <v>0</v>
      </c>
      <c r="CR308" s="20">
        <f t="shared" si="210"/>
        <v>0</v>
      </c>
      <c r="CS308" s="20">
        <f t="shared" si="211"/>
        <v>0</v>
      </c>
      <c r="CT308" s="20">
        <f t="shared" si="212"/>
        <v>0</v>
      </c>
      <c r="CU308" s="20">
        <f t="shared" si="213"/>
        <v>0</v>
      </c>
      <c r="CV308" s="20">
        <f t="shared" si="214"/>
        <v>0</v>
      </c>
    </row>
    <row r="309" ht="12.75" customHeight="1">
      <c r="A309" s="13">
        <v>267.0</v>
      </c>
      <c r="B309" s="13">
        <v>2022.0</v>
      </c>
      <c r="C309" s="13">
        <v>5.7</v>
      </c>
      <c r="D309" s="13">
        <v>3.7</v>
      </c>
      <c r="E309" s="13">
        <v>3.5</v>
      </c>
      <c r="F309" s="13">
        <v>3.5</v>
      </c>
      <c r="G309" s="13">
        <v>3.5</v>
      </c>
      <c r="H309" s="13">
        <v>4.8</v>
      </c>
      <c r="I309" s="13">
        <v>1.0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X309" s="20">
        <v>2022.0</v>
      </c>
      <c r="BY309" s="13">
        <f t="shared" si="193"/>
        <v>6</v>
      </c>
      <c r="BZ309" s="20" t="str">
        <f t="shared" si="194"/>
        <v/>
      </c>
      <c r="CA309" s="20">
        <f t="shared" si="192"/>
        <v>267</v>
      </c>
      <c r="CB309" s="13">
        <f t="shared" si="195"/>
        <v>6</v>
      </c>
      <c r="CC309" s="13">
        <f t="shared" si="196"/>
        <v>0</v>
      </c>
      <c r="CD309" s="13">
        <f t="shared" si="197"/>
        <v>0</v>
      </c>
      <c r="CE309" s="13">
        <f t="shared" si="198"/>
        <v>0</v>
      </c>
      <c r="CF309" s="13">
        <f t="shared" si="199"/>
        <v>0</v>
      </c>
      <c r="CG309" s="13">
        <f t="shared" si="200"/>
        <v>0</v>
      </c>
      <c r="CH309" s="13">
        <f t="shared" si="201"/>
        <v>0</v>
      </c>
      <c r="CI309" s="13">
        <f t="shared" si="202"/>
        <v>0</v>
      </c>
      <c r="CJ309" s="13">
        <f t="shared" si="203"/>
        <v>0</v>
      </c>
      <c r="CK309" s="13">
        <f t="shared" si="204"/>
        <v>0</v>
      </c>
      <c r="CM309" s="20">
        <f t="shared" si="205"/>
        <v>0</v>
      </c>
      <c r="CN309" s="20">
        <f t="shared" si="206"/>
        <v>0</v>
      </c>
      <c r="CO309" s="20">
        <f t="shared" si="207"/>
        <v>0</v>
      </c>
      <c r="CP309" s="20">
        <f t="shared" si="208"/>
        <v>0</v>
      </c>
      <c r="CQ309" s="20">
        <f t="shared" si="209"/>
        <v>0</v>
      </c>
      <c r="CR309" s="20">
        <f t="shared" si="210"/>
        <v>0</v>
      </c>
      <c r="CS309" s="20">
        <f t="shared" si="211"/>
        <v>0</v>
      </c>
      <c r="CT309" s="20">
        <f t="shared" si="212"/>
        <v>0</v>
      </c>
      <c r="CU309" s="20">
        <f t="shared" si="213"/>
        <v>0</v>
      </c>
      <c r="CV309" s="20">
        <f t="shared" si="214"/>
        <v>0</v>
      </c>
    </row>
    <row r="310" ht="12.75" customHeight="1">
      <c r="A310" s="13">
        <v>268.0</v>
      </c>
      <c r="B310" s="13">
        <v>2022.0</v>
      </c>
      <c r="C310" s="13">
        <v>2.2</v>
      </c>
      <c r="D310" s="13">
        <v>3.5</v>
      </c>
      <c r="E310" s="13">
        <v>3.5</v>
      </c>
      <c r="F310" s="13">
        <v>3.0</v>
      </c>
      <c r="G310" s="13">
        <v>4.0</v>
      </c>
      <c r="H310" s="13">
        <v>3.5</v>
      </c>
      <c r="I310" s="13">
        <v>5.5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X310" s="20">
        <v>2022.0</v>
      </c>
      <c r="BY310" s="13">
        <f t="shared" si="193"/>
        <v>8</v>
      </c>
      <c r="BZ310" s="20" t="str">
        <f t="shared" si="194"/>
        <v/>
      </c>
      <c r="CA310" s="20">
        <f t="shared" si="192"/>
        <v>268</v>
      </c>
      <c r="CB310" s="13">
        <f t="shared" si="195"/>
        <v>8</v>
      </c>
      <c r="CC310" s="13">
        <f t="shared" si="196"/>
        <v>0</v>
      </c>
      <c r="CD310" s="13">
        <f t="shared" si="197"/>
        <v>0</v>
      </c>
      <c r="CE310" s="13">
        <f t="shared" si="198"/>
        <v>0</v>
      </c>
      <c r="CF310" s="13">
        <f t="shared" si="199"/>
        <v>0</v>
      </c>
      <c r="CG310" s="13">
        <f t="shared" si="200"/>
        <v>0</v>
      </c>
      <c r="CH310" s="13">
        <f t="shared" si="201"/>
        <v>0</v>
      </c>
      <c r="CI310" s="13">
        <f t="shared" si="202"/>
        <v>0</v>
      </c>
      <c r="CJ310" s="13">
        <f t="shared" si="203"/>
        <v>0</v>
      </c>
      <c r="CK310" s="13">
        <f t="shared" si="204"/>
        <v>0</v>
      </c>
      <c r="CM310" s="20">
        <f t="shared" si="205"/>
        <v>0</v>
      </c>
      <c r="CN310" s="20">
        <f t="shared" si="206"/>
        <v>0</v>
      </c>
      <c r="CO310" s="20">
        <f t="shared" si="207"/>
        <v>0</v>
      </c>
      <c r="CP310" s="20">
        <f t="shared" si="208"/>
        <v>0</v>
      </c>
      <c r="CQ310" s="20">
        <f t="shared" si="209"/>
        <v>0</v>
      </c>
      <c r="CR310" s="20">
        <f t="shared" si="210"/>
        <v>0</v>
      </c>
      <c r="CS310" s="20">
        <f t="shared" si="211"/>
        <v>0</v>
      </c>
      <c r="CT310" s="20">
        <f t="shared" si="212"/>
        <v>0</v>
      </c>
      <c r="CU310" s="20">
        <f t="shared" si="213"/>
        <v>0</v>
      </c>
      <c r="CV310" s="20">
        <f t="shared" si="214"/>
        <v>0</v>
      </c>
    </row>
    <row r="311" ht="12.75" customHeight="1">
      <c r="A311" s="13">
        <v>269.0</v>
      </c>
      <c r="B311" s="13">
        <v>2022.0</v>
      </c>
      <c r="C311" s="13">
        <v>5.9</v>
      </c>
      <c r="D311" s="13">
        <v>3.5</v>
      </c>
      <c r="E311" s="13">
        <v>3.5</v>
      </c>
      <c r="F311" s="13">
        <v>3.6</v>
      </c>
      <c r="G311" s="13">
        <v>5.1</v>
      </c>
      <c r="H311" s="13">
        <v>5.5</v>
      </c>
      <c r="I311" s="13">
        <v>5.8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X311" s="20">
        <v>2022.0</v>
      </c>
      <c r="BY311" s="13">
        <f t="shared" si="193"/>
        <v>14</v>
      </c>
      <c r="BZ311" s="20" t="str">
        <f t="shared" si="194"/>
        <v/>
      </c>
      <c r="CA311" s="20">
        <f t="shared" si="192"/>
        <v>269</v>
      </c>
      <c r="CB311" s="13">
        <f t="shared" si="195"/>
        <v>14</v>
      </c>
      <c r="CC311" s="13">
        <f t="shared" si="196"/>
        <v>0</v>
      </c>
      <c r="CD311" s="13">
        <f t="shared" si="197"/>
        <v>0</v>
      </c>
      <c r="CE311" s="13">
        <f t="shared" si="198"/>
        <v>0</v>
      </c>
      <c r="CF311" s="13">
        <f t="shared" si="199"/>
        <v>0</v>
      </c>
      <c r="CG311" s="13">
        <f t="shared" si="200"/>
        <v>0</v>
      </c>
      <c r="CH311" s="13">
        <f t="shared" si="201"/>
        <v>0</v>
      </c>
      <c r="CI311" s="13">
        <f t="shared" si="202"/>
        <v>0</v>
      </c>
      <c r="CJ311" s="13">
        <f t="shared" si="203"/>
        <v>0</v>
      </c>
      <c r="CK311" s="13">
        <f t="shared" si="204"/>
        <v>0</v>
      </c>
      <c r="CM311" s="20">
        <f t="shared" si="205"/>
        <v>0</v>
      </c>
      <c r="CN311" s="20">
        <f t="shared" si="206"/>
        <v>0</v>
      </c>
      <c r="CO311" s="20">
        <f t="shared" si="207"/>
        <v>0</v>
      </c>
      <c r="CP311" s="20">
        <f t="shared" si="208"/>
        <v>0</v>
      </c>
      <c r="CQ311" s="20">
        <f t="shared" si="209"/>
        <v>0</v>
      </c>
      <c r="CR311" s="20">
        <f t="shared" si="210"/>
        <v>0</v>
      </c>
      <c r="CS311" s="20">
        <f t="shared" si="211"/>
        <v>0</v>
      </c>
      <c r="CT311" s="20">
        <f t="shared" si="212"/>
        <v>0</v>
      </c>
      <c r="CU311" s="20">
        <f t="shared" si="213"/>
        <v>0</v>
      </c>
      <c r="CV311" s="20">
        <f t="shared" si="214"/>
        <v>0</v>
      </c>
    </row>
    <row r="312" ht="12.75" customHeight="1">
      <c r="A312" s="13">
        <v>270.0</v>
      </c>
      <c r="B312" s="13">
        <v>2022.0</v>
      </c>
      <c r="C312" s="13">
        <v>6.1</v>
      </c>
      <c r="D312" s="13">
        <v>5.6</v>
      </c>
      <c r="E312" s="13">
        <v>4.5</v>
      </c>
      <c r="F312" s="13">
        <v>5.7</v>
      </c>
      <c r="G312" s="13">
        <v>6.6</v>
      </c>
      <c r="H312" s="13">
        <v>6.3</v>
      </c>
      <c r="I312" s="13">
        <v>6.8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X312" s="20">
        <v>2022.0</v>
      </c>
      <c r="BY312" s="13">
        <f t="shared" si="193"/>
        <v>34</v>
      </c>
      <c r="BZ312" s="20" t="str">
        <f t="shared" si="194"/>
        <v/>
      </c>
      <c r="CA312" s="20">
        <f t="shared" si="192"/>
        <v>270</v>
      </c>
      <c r="CB312" s="13">
        <f t="shared" si="195"/>
        <v>34</v>
      </c>
      <c r="CC312" s="13">
        <f t="shared" si="196"/>
        <v>0</v>
      </c>
      <c r="CD312" s="13">
        <f t="shared" si="197"/>
        <v>0</v>
      </c>
      <c r="CE312" s="13">
        <f t="shared" si="198"/>
        <v>0</v>
      </c>
      <c r="CF312" s="13">
        <f t="shared" si="199"/>
        <v>0</v>
      </c>
      <c r="CG312" s="13">
        <f t="shared" si="200"/>
        <v>0</v>
      </c>
      <c r="CH312" s="13">
        <f t="shared" si="201"/>
        <v>0</v>
      </c>
      <c r="CI312" s="13">
        <f t="shared" si="202"/>
        <v>0</v>
      </c>
      <c r="CJ312" s="13">
        <f t="shared" si="203"/>
        <v>0</v>
      </c>
      <c r="CK312" s="13">
        <f t="shared" si="204"/>
        <v>0</v>
      </c>
      <c r="CM312" s="20">
        <f t="shared" si="205"/>
        <v>0</v>
      </c>
      <c r="CN312" s="20">
        <f t="shared" si="206"/>
        <v>0</v>
      </c>
      <c r="CO312" s="20">
        <f t="shared" si="207"/>
        <v>0</v>
      </c>
      <c r="CP312" s="20">
        <f t="shared" si="208"/>
        <v>0</v>
      </c>
      <c r="CQ312" s="20">
        <f t="shared" si="209"/>
        <v>0</v>
      </c>
      <c r="CR312" s="20">
        <f t="shared" si="210"/>
        <v>0</v>
      </c>
      <c r="CS312" s="20">
        <f t="shared" si="211"/>
        <v>0</v>
      </c>
      <c r="CT312" s="20">
        <f t="shared" si="212"/>
        <v>0</v>
      </c>
      <c r="CU312" s="20">
        <f t="shared" si="213"/>
        <v>0</v>
      </c>
      <c r="CV312" s="20">
        <f t="shared" si="214"/>
        <v>0</v>
      </c>
    </row>
    <row r="313" ht="12.75" customHeight="1">
      <c r="A313" s="13">
        <v>271.0</v>
      </c>
      <c r="B313" s="13">
        <v>2022.0</v>
      </c>
      <c r="C313" s="13">
        <v>6.8</v>
      </c>
      <c r="D313" s="13">
        <v>4.1</v>
      </c>
      <c r="E313" s="13">
        <v>4.3</v>
      </c>
      <c r="F313" s="13">
        <v>4.5</v>
      </c>
      <c r="G313" s="13">
        <v>4.3</v>
      </c>
      <c r="H313" s="13">
        <v>5.2</v>
      </c>
      <c r="I313" s="13">
        <v>6.3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X313" s="20">
        <v>2022.0</v>
      </c>
      <c r="BY313" s="13">
        <f t="shared" si="193"/>
        <v>34</v>
      </c>
      <c r="BZ313" s="20" t="str">
        <f t="shared" si="194"/>
        <v/>
      </c>
      <c r="CA313" s="20">
        <f t="shared" si="192"/>
        <v>271</v>
      </c>
      <c r="CB313" s="13">
        <f t="shared" si="195"/>
        <v>34</v>
      </c>
      <c r="CC313" s="13">
        <f t="shared" si="196"/>
        <v>0</v>
      </c>
      <c r="CD313" s="13">
        <f t="shared" si="197"/>
        <v>0</v>
      </c>
      <c r="CE313" s="13">
        <f t="shared" si="198"/>
        <v>0</v>
      </c>
      <c r="CF313" s="13">
        <f t="shared" si="199"/>
        <v>0</v>
      </c>
      <c r="CG313" s="13">
        <f t="shared" si="200"/>
        <v>0</v>
      </c>
      <c r="CH313" s="13">
        <f t="shared" si="201"/>
        <v>0</v>
      </c>
      <c r="CI313" s="13">
        <f t="shared" si="202"/>
        <v>0</v>
      </c>
      <c r="CJ313" s="13">
        <f t="shared" si="203"/>
        <v>0</v>
      </c>
      <c r="CK313" s="13">
        <f t="shared" si="204"/>
        <v>0</v>
      </c>
      <c r="CM313" s="20">
        <f t="shared" si="205"/>
        <v>0</v>
      </c>
      <c r="CN313" s="20">
        <f t="shared" si="206"/>
        <v>0</v>
      </c>
      <c r="CO313" s="20">
        <f t="shared" si="207"/>
        <v>0</v>
      </c>
      <c r="CP313" s="20">
        <f t="shared" si="208"/>
        <v>0</v>
      </c>
      <c r="CQ313" s="20">
        <f t="shared" si="209"/>
        <v>0</v>
      </c>
      <c r="CR313" s="20">
        <f t="shared" si="210"/>
        <v>0</v>
      </c>
      <c r="CS313" s="20">
        <f t="shared" si="211"/>
        <v>0</v>
      </c>
      <c r="CT313" s="20">
        <f t="shared" si="212"/>
        <v>0</v>
      </c>
      <c r="CU313" s="20">
        <f t="shared" si="213"/>
        <v>0</v>
      </c>
      <c r="CV313" s="20">
        <f t="shared" si="214"/>
        <v>0</v>
      </c>
    </row>
    <row r="314" ht="12.75" customHeight="1">
      <c r="A314" s="13">
        <v>272.0</v>
      </c>
      <c r="B314" s="13">
        <v>2022.0</v>
      </c>
      <c r="C314" s="13">
        <v>5.7</v>
      </c>
      <c r="D314" s="13">
        <v>5.8</v>
      </c>
      <c r="E314" s="13">
        <v>4.9</v>
      </c>
      <c r="F314" s="13">
        <v>4.4</v>
      </c>
      <c r="G314" s="13">
        <v>3.6</v>
      </c>
      <c r="H314" s="13">
        <v>3.6</v>
      </c>
      <c r="I314" s="13">
        <v>6.3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X314" s="20">
        <v>2022.0</v>
      </c>
      <c r="BY314" s="13">
        <f t="shared" si="193"/>
        <v>26</v>
      </c>
      <c r="BZ314" s="20" t="str">
        <f t="shared" si="194"/>
        <v/>
      </c>
      <c r="CA314" s="20">
        <f t="shared" si="192"/>
        <v>272</v>
      </c>
      <c r="CB314" s="13">
        <f t="shared" si="195"/>
        <v>26</v>
      </c>
      <c r="CC314" s="13">
        <f t="shared" si="196"/>
        <v>0</v>
      </c>
      <c r="CD314" s="13">
        <f t="shared" si="197"/>
        <v>0</v>
      </c>
      <c r="CE314" s="13">
        <f t="shared" si="198"/>
        <v>0</v>
      </c>
      <c r="CF314" s="13">
        <f t="shared" si="199"/>
        <v>0</v>
      </c>
      <c r="CG314" s="13">
        <f t="shared" si="200"/>
        <v>0</v>
      </c>
      <c r="CH314" s="13">
        <f t="shared" si="201"/>
        <v>0</v>
      </c>
      <c r="CI314" s="13">
        <f t="shared" si="202"/>
        <v>0</v>
      </c>
      <c r="CJ314" s="13">
        <f t="shared" si="203"/>
        <v>0</v>
      </c>
      <c r="CK314" s="13">
        <f t="shared" si="204"/>
        <v>0</v>
      </c>
      <c r="CM314" s="20">
        <f t="shared" si="205"/>
        <v>0</v>
      </c>
      <c r="CN314" s="20">
        <f t="shared" si="206"/>
        <v>0</v>
      </c>
      <c r="CO314" s="20">
        <f t="shared" si="207"/>
        <v>0</v>
      </c>
      <c r="CP314" s="20">
        <f t="shared" si="208"/>
        <v>0</v>
      </c>
      <c r="CQ314" s="20">
        <f t="shared" si="209"/>
        <v>0</v>
      </c>
      <c r="CR314" s="20">
        <f t="shared" si="210"/>
        <v>0</v>
      </c>
      <c r="CS314" s="20">
        <f t="shared" si="211"/>
        <v>0</v>
      </c>
      <c r="CT314" s="20">
        <f t="shared" si="212"/>
        <v>0</v>
      </c>
      <c r="CU314" s="20">
        <f t="shared" si="213"/>
        <v>0</v>
      </c>
      <c r="CV314" s="20">
        <f t="shared" si="214"/>
        <v>0</v>
      </c>
    </row>
    <row r="315" ht="12.75" customHeight="1">
      <c r="A315" s="13">
        <v>273.0</v>
      </c>
      <c r="B315" s="13">
        <v>2022.0</v>
      </c>
      <c r="C315" s="13">
        <v>6.3</v>
      </c>
      <c r="D315" s="13">
        <v>4.0</v>
      </c>
      <c r="E315" s="13">
        <v>4.5</v>
      </c>
      <c r="F315" s="13">
        <v>4.4</v>
      </c>
      <c r="G315" s="13">
        <v>5.2</v>
      </c>
      <c r="H315" s="13">
        <v>5.8</v>
      </c>
      <c r="I315" s="13">
        <v>6.8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X315" s="20">
        <v>2022.0</v>
      </c>
      <c r="BY315" s="13">
        <f t="shared" si="193"/>
        <v>34</v>
      </c>
      <c r="BZ315" s="20" t="str">
        <f t="shared" si="194"/>
        <v/>
      </c>
      <c r="CA315" s="20">
        <f t="shared" si="192"/>
        <v>273</v>
      </c>
      <c r="CB315" s="13">
        <f t="shared" si="195"/>
        <v>34</v>
      </c>
      <c r="CC315" s="13">
        <f t="shared" si="196"/>
        <v>0</v>
      </c>
      <c r="CD315" s="13">
        <f t="shared" si="197"/>
        <v>0</v>
      </c>
      <c r="CE315" s="13">
        <f t="shared" si="198"/>
        <v>0</v>
      </c>
      <c r="CF315" s="13">
        <f t="shared" si="199"/>
        <v>0</v>
      </c>
      <c r="CG315" s="13">
        <f t="shared" si="200"/>
        <v>0</v>
      </c>
      <c r="CH315" s="13">
        <f t="shared" si="201"/>
        <v>0</v>
      </c>
      <c r="CI315" s="13">
        <f t="shared" si="202"/>
        <v>0</v>
      </c>
      <c r="CJ315" s="13">
        <f t="shared" si="203"/>
        <v>0</v>
      </c>
      <c r="CK315" s="13">
        <f t="shared" si="204"/>
        <v>0</v>
      </c>
      <c r="CM315" s="20">
        <f t="shared" si="205"/>
        <v>0</v>
      </c>
      <c r="CN315" s="20">
        <f t="shared" si="206"/>
        <v>0</v>
      </c>
      <c r="CO315" s="20">
        <f t="shared" si="207"/>
        <v>0</v>
      </c>
      <c r="CP315" s="20">
        <f t="shared" si="208"/>
        <v>0</v>
      </c>
      <c r="CQ315" s="20">
        <f t="shared" si="209"/>
        <v>0</v>
      </c>
      <c r="CR315" s="20">
        <f t="shared" si="210"/>
        <v>0</v>
      </c>
      <c r="CS315" s="20">
        <f t="shared" si="211"/>
        <v>0</v>
      </c>
      <c r="CT315" s="20">
        <f t="shared" si="212"/>
        <v>0</v>
      </c>
      <c r="CU315" s="20">
        <f t="shared" si="213"/>
        <v>0</v>
      </c>
      <c r="CV315" s="20">
        <f t="shared" si="214"/>
        <v>0</v>
      </c>
    </row>
    <row r="316" ht="12.75" customHeight="1">
      <c r="A316" s="13">
        <v>274.0</v>
      </c>
      <c r="B316" s="13">
        <v>2022.0</v>
      </c>
      <c r="C316" s="13">
        <v>6.2</v>
      </c>
      <c r="D316" s="13">
        <v>4.0</v>
      </c>
      <c r="E316" s="13">
        <v>3.5</v>
      </c>
      <c r="F316" s="13">
        <v>4.7</v>
      </c>
      <c r="G316" s="13">
        <v>5.0</v>
      </c>
      <c r="H316" s="13">
        <v>5.3</v>
      </c>
      <c r="I316" s="13">
        <v>6.8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>
        <v>1.2</v>
      </c>
      <c r="BQ316" s="13"/>
      <c r="BR316" s="13"/>
      <c r="BS316" s="13"/>
      <c r="BT316" s="13"/>
      <c r="BU316" s="13"/>
      <c r="BV316" s="13"/>
      <c r="BX316" s="20">
        <v>2022.0</v>
      </c>
      <c r="BY316" s="13">
        <f t="shared" si="193"/>
        <v>28</v>
      </c>
      <c r="BZ316" s="20" t="str">
        <f t="shared" si="194"/>
        <v/>
      </c>
      <c r="CA316" s="20">
        <f t="shared" si="192"/>
        <v>274</v>
      </c>
      <c r="CB316" s="13">
        <f t="shared" si="195"/>
        <v>28</v>
      </c>
      <c r="CC316" s="13">
        <f t="shared" si="196"/>
        <v>0</v>
      </c>
      <c r="CD316" s="13">
        <f t="shared" si="197"/>
        <v>0</v>
      </c>
      <c r="CE316" s="13">
        <f t="shared" si="198"/>
        <v>0</v>
      </c>
      <c r="CF316" s="13">
        <f t="shared" si="199"/>
        <v>0</v>
      </c>
      <c r="CG316" s="13">
        <f t="shared" si="200"/>
        <v>0</v>
      </c>
      <c r="CH316" s="13">
        <f t="shared" si="201"/>
        <v>0</v>
      </c>
      <c r="CI316" s="13">
        <f t="shared" si="202"/>
        <v>0</v>
      </c>
      <c r="CJ316" s="13">
        <f t="shared" si="203"/>
        <v>0</v>
      </c>
      <c r="CK316" s="13">
        <f t="shared" si="204"/>
        <v>0</v>
      </c>
      <c r="CM316" s="20">
        <f t="shared" si="205"/>
        <v>0</v>
      </c>
      <c r="CN316" s="20">
        <f t="shared" si="206"/>
        <v>0</v>
      </c>
      <c r="CO316" s="20">
        <f t="shared" si="207"/>
        <v>0</v>
      </c>
      <c r="CP316" s="20">
        <f t="shared" si="208"/>
        <v>0</v>
      </c>
      <c r="CQ316" s="20">
        <f t="shared" si="209"/>
        <v>0</v>
      </c>
      <c r="CR316" s="20">
        <f t="shared" si="210"/>
        <v>0</v>
      </c>
      <c r="CS316" s="20">
        <f t="shared" si="211"/>
        <v>0</v>
      </c>
      <c r="CT316" s="20">
        <f t="shared" si="212"/>
        <v>0</v>
      </c>
      <c r="CU316" s="20">
        <f t="shared" si="213"/>
        <v>0</v>
      </c>
      <c r="CV316" s="20">
        <f t="shared" si="214"/>
        <v>0</v>
      </c>
    </row>
    <row r="317" ht="12.75" customHeight="1">
      <c r="A317" s="13">
        <v>275.0</v>
      </c>
      <c r="B317" s="13">
        <v>2022.0</v>
      </c>
      <c r="C317" s="13">
        <v>6.3</v>
      </c>
      <c r="D317" s="13">
        <v>3.5</v>
      </c>
      <c r="E317" s="13">
        <v>3.5</v>
      </c>
      <c r="F317" s="13">
        <v>3.5</v>
      </c>
      <c r="G317" s="13">
        <v>3.5</v>
      </c>
      <c r="H317" s="13">
        <v>3.5</v>
      </c>
      <c r="I317" s="13">
        <v>6.8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X317" s="20">
        <v>2022.0</v>
      </c>
      <c r="BY317" s="13">
        <f t="shared" si="193"/>
        <v>6</v>
      </c>
      <c r="BZ317" s="20" t="str">
        <f t="shared" si="194"/>
        <v/>
      </c>
      <c r="CA317" s="20">
        <f t="shared" si="192"/>
        <v>275</v>
      </c>
      <c r="CB317" s="13">
        <f t="shared" si="195"/>
        <v>6</v>
      </c>
      <c r="CC317" s="13">
        <f t="shared" si="196"/>
        <v>0</v>
      </c>
      <c r="CD317" s="13">
        <f t="shared" si="197"/>
        <v>0</v>
      </c>
      <c r="CE317" s="13">
        <f t="shared" si="198"/>
        <v>0</v>
      </c>
      <c r="CF317" s="13">
        <f t="shared" si="199"/>
        <v>0</v>
      </c>
      <c r="CG317" s="13">
        <f t="shared" si="200"/>
        <v>0</v>
      </c>
      <c r="CH317" s="13">
        <f t="shared" si="201"/>
        <v>0</v>
      </c>
      <c r="CI317" s="13">
        <f t="shared" si="202"/>
        <v>0</v>
      </c>
      <c r="CJ317" s="13">
        <f t="shared" si="203"/>
        <v>0</v>
      </c>
      <c r="CK317" s="13">
        <f t="shared" si="204"/>
        <v>0</v>
      </c>
      <c r="CM317" s="20">
        <f t="shared" si="205"/>
        <v>0</v>
      </c>
      <c r="CN317" s="20">
        <f t="shared" si="206"/>
        <v>0</v>
      </c>
      <c r="CO317" s="20">
        <f t="shared" si="207"/>
        <v>0</v>
      </c>
      <c r="CP317" s="20">
        <f t="shared" si="208"/>
        <v>0</v>
      </c>
      <c r="CQ317" s="20">
        <f t="shared" si="209"/>
        <v>0</v>
      </c>
      <c r="CR317" s="20">
        <f t="shared" si="210"/>
        <v>0</v>
      </c>
      <c r="CS317" s="20">
        <f t="shared" si="211"/>
        <v>0</v>
      </c>
      <c r="CT317" s="20">
        <f t="shared" si="212"/>
        <v>0</v>
      </c>
      <c r="CU317" s="20">
        <f t="shared" si="213"/>
        <v>0</v>
      </c>
      <c r="CV317" s="20">
        <f t="shared" si="214"/>
        <v>0</v>
      </c>
    </row>
    <row r="318" ht="12.75" customHeight="1">
      <c r="A318" s="13">
        <v>276.0</v>
      </c>
      <c r="B318" s="13">
        <v>2022.0</v>
      </c>
      <c r="C318" s="13">
        <v>6.0</v>
      </c>
      <c r="D318" s="13">
        <v>4.1</v>
      </c>
      <c r="E318" s="13">
        <v>4.2</v>
      </c>
      <c r="F318" s="13">
        <v>4.1</v>
      </c>
      <c r="G318" s="13">
        <v>6.0</v>
      </c>
      <c r="H318" s="13">
        <v>3.5</v>
      </c>
      <c r="I318" s="13">
        <v>6.0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X318" s="20">
        <v>2022.0</v>
      </c>
      <c r="BY318" s="13">
        <f t="shared" si="193"/>
        <v>32</v>
      </c>
      <c r="BZ318" s="20" t="str">
        <f t="shared" si="194"/>
        <v/>
      </c>
      <c r="CA318" s="20">
        <f t="shared" si="192"/>
        <v>276</v>
      </c>
      <c r="CB318" s="13">
        <f t="shared" si="195"/>
        <v>32</v>
      </c>
      <c r="CC318" s="13">
        <f t="shared" si="196"/>
        <v>0</v>
      </c>
      <c r="CD318" s="13">
        <f t="shared" si="197"/>
        <v>0</v>
      </c>
      <c r="CE318" s="13">
        <f t="shared" si="198"/>
        <v>0</v>
      </c>
      <c r="CF318" s="13">
        <f t="shared" si="199"/>
        <v>0</v>
      </c>
      <c r="CG318" s="13">
        <f t="shared" si="200"/>
        <v>0</v>
      </c>
      <c r="CH318" s="13">
        <f t="shared" si="201"/>
        <v>0</v>
      </c>
      <c r="CI318" s="13">
        <f t="shared" si="202"/>
        <v>0</v>
      </c>
      <c r="CJ318" s="13">
        <f t="shared" si="203"/>
        <v>0</v>
      </c>
      <c r="CK318" s="13">
        <f t="shared" si="204"/>
        <v>0</v>
      </c>
      <c r="CM318" s="20">
        <f t="shared" si="205"/>
        <v>0</v>
      </c>
      <c r="CN318" s="20">
        <f t="shared" si="206"/>
        <v>0</v>
      </c>
      <c r="CO318" s="20">
        <f t="shared" si="207"/>
        <v>0</v>
      </c>
      <c r="CP318" s="20">
        <f t="shared" si="208"/>
        <v>0</v>
      </c>
      <c r="CQ318" s="20">
        <f t="shared" si="209"/>
        <v>0</v>
      </c>
      <c r="CR318" s="20">
        <f t="shared" si="210"/>
        <v>0</v>
      </c>
      <c r="CS318" s="20">
        <f t="shared" si="211"/>
        <v>0</v>
      </c>
      <c r="CT318" s="20">
        <f t="shared" si="212"/>
        <v>0</v>
      </c>
      <c r="CU318" s="20">
        <f t="shared" si="213"/>
        <v>0</v>
      </c>
      <c r="CV318" s="20">
        <f t="shared" si="214"/>
        <v>0</v>
      </c>
    </row>
    <row r="319" ht="12.75" customHeight="1">
      <c r="A319" s="13">
        <v>277.0</v>
      </c>
      <c r="B319" s="13">
        <v>2022.0</v>
      </c>
      <c r="C319" s="13">
        <v>6.2</v>
      </c>
      <c r="D319" s="13">
        <v>3.8</v>
      </c>
      <c r="E319" s="13">
        <v>4.3</v>
      </c>
      <c r="F319" s="13">
        <v>5.4</v>
      </c>
      <c r="G319" s="13">
        <v>3.5</v>
      </c>
      <c r="H319" s="13">
        <v>5.1</v>
      </c>
      <c r="I319" s="13">
        <v>6.8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>
        <v>1.1</v>
      </c>
      <c r="BQ319" s="13"/>
      <c r="BR319" s="13"/>
      <c r="BS319" s="13"/>
      <c r="BT319" s="13"/>
      <c r="BU319" s="13"/>
      <c r="BV319" s="13"/>
      <c r="BX319" s="20">
        <v>2022.0</v>
      </c>
      <c r="BY319" s="13">
        <f t="shared" si="193"/>
        <v>20</v>
      </c>
      <c r="BZ319" s="20" t="str">
        <f t="shared" si="194"/>
        <v/>
      </c>
      <c r="CA319" s="20">
        <f t="shared" si="192"/>
        <v>277</v>
      </c>
      <c r="CB319" s="13">
        <f t="shared" si="195"/>
        <v>20</v>
      </c>
      <c r="CC319" s="13">
        <f t="shared" si="196"/>
        <v>0</v>
      </c>
      <c r="CD319" s="13">
        <f t="shared" si="197"/>
        <v>0</v>
      </c>
      <c r="CE319" s="13">
        <f t="shared" si="198"/>
        <v>0</v>
      </c>
      <c r="CF319" s="13">
        <f t="shared" si="199"/>
        <v>0</v>
      </c>
      <c r="CG319" s="13">
        <f t="shared" si="200"/>
        <v>0</v>
      </c>
      <c r="CH319" s="13">
        <f t="shared" si="201"/>
        <v>0</v>
      </c>
      <c r="CI319" s="13">
        <f t="shared" si="202"/>
        <v>0</v>
      </c>
      <c r="CJ319" s="13">
        <f t="shared" si="203"/>
        <v>0</v>
      </c>
      <c r="CK319" s="13">
        <f t="shared" si="204"/>
        <v>0</v>
      </c>
      <c r="CM319" s="20">
        <f t="shared" si="205"/>
        <v>0</v>
      </c>
      <c r="CN319" s="20">
        <f t="shared" si="206"/>
        <v>0</v>
      </c>
      <c r="CO319" s="20">
        <f t="shared" si="207"/>
        <v>0</v>
      </c>
      <c r="CP319" s="20">
        <f t="shared" si="208"/>
        <v>0</v>
      </c>
      <c r="CQ319" s="20">
        <f t="shared" si="209"/>
        <v>0</v>
      </c>
      <c r="CR319" s="20">
        <f t="shared" si="210"/>
        <v>0</v>
      </c>
      <c r="CS319" s="20">
        <f t="shared" si="211"/>
        <v>0</v>
      </c>
      <c r="CT319" s="20">
        <f t="shared" si="212"/>
        <v>0</v>
      </c>
      <c r="CU319" s="20">
        <f t="shared" si="213"/>
        <v>0</v>
      </c>
      <c r="CV319" s="20">
        <f t="shared" si="214"/>
        <v>0</v>
      </c>
    </row>
    <row r="320" ht="12.75" customHeight="1">
      <c r="A320" s="13">
        <v>278.0</v>
      </c>
      <c r="B320" s="13">
        <v>2022.0</v>
      </c>
      <c r="C320" s="13">
        <v>6.2</v>
      </c>
      <c r="D320" s="13">
        <v>4.8</v>
      </c>
      <c r="E320" s="13">
        <v>3.5</v>
      </c>
      <c r="F320" s="13">
        <v>5.4</v>
      </c>
      <c r="G320" s="13">
        <v>4.0</v>
      </c>
      <c r="H320" s="13">
        <v>5.6</v>
      </c>
      <c r="I320" s="13">
        <v>6.2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>
        <v>4.5</v>
      </c>
      <c r="BQ320" s="13"/>
      <c r="BR320" s="13"/>
      <c r="BS320" s="13"/>
      <c r="BT320" s="13"/>
      <c r="BU320" s="13"/>
      <c r="BV320" s="13"/>
      <c r="BX320" s="20">
        <v>2022.0</v>
      </c>
      <c r="BY320" s="13">
        <f t="shared" si="193"/>
        <v>32</v>
      </c>
      <c r="BZ320" s="20" t="str">
        <f t="shared" si="194"/>
        <v/>
      </c>
      <c r="CA320" s="20">
        <f t="shared" si="192"/>
        <v>278</v>
      </c>
      <c r="CB320" s="13">
        <f t="shared" si="195"/>
        <v>32</v>
      </c>
      <c r="CC320" s="13">
        <f t="shared" si="196"/>
        <v>0</v>
      </c>
      <c r="CD320" s="13">
        <f t="shared" si="197"/>
        <v>0</v>
      </c>
      <c r="CE320" s="13">
        <f t="shared" si="198"/>
        <v>0</v>
      </c>
      <c r="CF320" s="13">
        <f t="shared" si="199"/>
        <v>0</v>
      </c>
      <c r="CG320" s="13">
        <f t="shared" si="200"/>
        <v>0</v>
      </c>
      <c r="CH320" s="13">
        <f t="shared" si="201"/>
        <v>0</v>
      </c>
      <c r="CI320" s="13">
        <f t="shared" si="202"/>
        <v>0</v>
      </c>
      <c r="CJ320" s="13">
        <f t="shared" si="203"/>
        <v>0</v>
      </c>
      <c r="CK320" s="13">
        <f t="shared" si="204"/>
        <v>0</v>
      </c>
      <c r="CM320" s="20">
        <f t="shared" si="205"/>
        <v>0</v>
      </c>
      <c r="CN320" s="20">
        <f t="shared" si="206"/>
        <v>0</v>
      </c>
      <c r="CO320" s="20">
        <f t="shared" si="207"/>
        <v>0</v>
      </c>
      <c r="CP320" s="20">
        <f t="shared" si="208"/>
        <v>0</v>
      </c>
      <c r="CQ320" s="20">
        <f t="shared" si="209"/>
        <v>0</v>
      </c>
      <c r="CR320" s="20">
        <f t="shared" si="210"/>
        <v>0</v>
      </c>
      <c r="CS320" s="20">
        <f t="shared" si="211"/>
        <v>0</v>
      </c>
      <c r="CT320" s="20">
        <f t="shared" si="212"/>
        <v>0</v>
      </c>
      <c r="CU320" s="20">
        <f t="shared" si="213"/>
        <v>0</v>
      </c>
      <c r="CV320" s="20">
        <f t="shared" si="214"/>
        <v>0</v>
      </c>
    </row>
    <row r="321" ht="12.75" customHeight="1">
      <c r="A321" s="13">
        <v>279.0</v>
      </c>
      <c r="B321" s="13">
        <v>2022.0</v>
      </c>
      <c r="C321" s="13">
        <v>5.9</v>
      </c>
      <c r="D321" s="13">
        <v>3.1</v>
      </c>
      <c r="E321" s="13">
        <v>3.5</v>
      </c>
      <c r="F321" s="13">
        <v>4.3</v>
      </c>
      <c r="G321" s="13">
        <v>3.5</v>
      </c>
      <c r="H321" s="13">
        <v>3.5</v>
      </c>
      <c r="I321" s="13">
        <v>7.0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X321" s="20">
        <v>2022.0</v>
      </c>
      <c r="BY321" s="13">
        <f t="shared" si="193"/>
        <v>12</v>
      </c>
      <c r="BZ321" s="20" t="str">
        <f t="shared" si="194"/>
        <v/>
      </c>
      <c r="CA321" s="20">
        <f t="shared" si="192"/>
        <v>279</v>
      </c>
      <c r="CB321" s="13">
        <f t="shared" si="195"/>
        <v>12</v>
      </c>
      <c r="CC321" s="13">
        <f t="shared" si="196"/>
        <v>0</v>
      </c>
      <c r="CD321" s="13">
        <f t="shared" si="197"/>
        <v>0</v>
      </c>
      <c r="CE321" s="13">
        <f t="shared" si="198"/>
        <v>0</v>
      </c>
      <c r="CF321" s="13">
        <f t="shared" si="199"/>
        <v>0</v>
      </c>
      <c r="CG321" s="13">
        <f t="shared" si="200"/>
        <v>0</v>
      </c>
      <c r="CH321" s="13">
        <f t="shared" si="201"/>
        <v>0</v>
      </c>
      <c r="CI321" s="13">
        <f t="shared" si="202"/>
        <v>0</v>
      </c>
      <c r="CJ321" s="13">
        <f t="shared" si="203"/>
        <v>0</v>
      </c>
      <c r="CK321" s="13">
        <f t="shared" si="204"/>
        <v>0</v>
      </c>
      <c r="CM321" s="20">
        <f t="shared" si="205"/>
        <v>0</v>
      </c>
      <c r="CN321" s="20">
        <f t="shared" si="206"/>
        <v>0</v>
      </c>
      <c r="CO321" s="20">
        <f t="shared" si="207"/>
        <v>0</v>
      </c>
      <c r="CP321" s="20">
        <f t="shared" si="208"/>
        <v>0</v>
      </c>
      <c r="CQ321" s="20">
        <f t="shared" si="209"/>
        <v>0</v>
      </c>
      <c r="CR321" s="20">
        <f t="shared" si="210"/>
        <v>0</v>
      </c>
      <c r="CS321" s="20">
        <f t="shared" si="211"/>
        <v>0</v>
      </c>
      <c r="CT321" s="20">
        <f t="shared" si="212"/>
        <v>0</v>
      </c>
      <c r="CU321" s="20">
        <f t="shared" si="213"/>
        <v>0</v>
      </c>
      <c r="CV321" s="20">
        <f t="shared" si="214"/>
        <v>0</v>
      </c>
    </row>
    <row r="322" ht="12.75" customHeight="1">
      <c r="A322" s="13">
        <v>280.0</v>
      </c>
      <c r="B322" s="13">
        <v>2022.0</v>
      </c>
      <c r="C322" s="13">
        <v>5.7</v>
      </c>
      <c r="D322" s="13">
        <v>4.5</v>
      </c>
      <c r="E322" s="13">
        <v>3.5</v>
      </c>
      <c r="F322" s="13">
        <v>2.7</v>
      </c>
      <c r="G322" s="13">
        <v>5.5</v>
      </c>
      <c r="H322" s="13">
        <v>3.5</v>
      </c>
      <c r="I322" s="13">
        <v>5.3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X322" s="20">
        <v>2022.0</v>
      </c>
      <c r="BY322" s="13">
        <f t="shared" si="193"/>
        <v>20</v>
      </c>
      <c r="BZ322" s="20" t="str">
        <f t="shared" si="194"/>
        <v/>
      </c>
      <c r="CA322" s="20">
        <f t="shared" si="192"/>
        <v>280</v>
      </c>
      <c r="CB322" s="13">
        <f t="shared" si="195"/>
        <v>20</v>
      </c>
      <c r="CC322" s="13">
        <f t="shared" si="196"/>
        <v>0</v>
      </c>
      <c r="CD322" s="13">
        <f t="shared" si="197"/>
        <v>0</v>
      </c>
      <c r="CE322" s="13">
        <f t="shared" si="198"/>
        <v>0</v>
      </c>
      <c r="CF322" s="13">
        <f t="shared" si="199"/>
        <v>0</v>
      </c>
      <c r="CG322" s="13">
        <f t="shared" si="200"/>
        <v>0</v>
      </c>
      <c r="CH322" s="13">
        <f t="shared" si="201"/>
        <v>0</v>
      </c>
      <c r="CI322" s="13">
        <f t="shared" si="202"/>
        <v>0</v>
      </c>
      <c r="CJ322" s="13">
        <f t="shared" si="203"/>
        <v>0</v>
      </c>
      <c r="CK322" s="13">
        <f t="shared" si="204"/>
        <v>0</v>
      </c>
      <c r="CM322" s="20">
        <f t="shared" si="205"/>
        <v>0</v>
      </c>
      <c r="CN322" s="20">
        <f t="shared" si="206"/>
        <v>0</v>
      </c>
      <c r="CO322" s="20">
        <f t="shared" si="207"/>
        <v>0</v>
      </c>
      <c r="CP322" s="20">
        <f t="shared" si="208"/>
        <v>0</v>
      </c>
      <c r="CQ322" s="20">
        <f t="shared" si="209"/>
        <v>0</v>
      </c>
      <c r="CR322" s="20">
        <f t="shared" si="210"/>
        <v>0</v>
      </c>
      <c r="CS322" s="20">
        <f t="shared" si="211"/>
        <v>0</v>
      </c>
      <c r="CT322" s="20">
        <f t="shared" si="212"/>
        <v>0</v>
      </c>
      <c r="CU322" s="20">
        <f t="shared" si="213"/>
        <v>0</v>
      </c>
      <c r="CV322" s="20">
        <f t="shared" si="214"/>
        <v>0</v>
      </c>
    </row>
    <row r="323" ht="12.75" customHeight="1">
      <c r="A323" s="13">
        <v>281.0</v>
      </c>
      <c r="B323" s="13">
        <v>2022.0</v>
      </c>
      <c r="C323" s="13">
        <v>4.9</v>
      </c>
      <c r="D323" s="13">
        <v>4.0</v>
      </c>
      <c r="E323" s="13">
        <v>4.3</v>
      </c>
      <c r="F323" s="13">
        <v>5.1</v>
      </c>
      <c r="G323" s="13">
        <v>3.5</v>
      </c>
      <c r="H323" s="13">
        <v>6.1</v>
      </c>
      <c r="I323" s="13">
        <v>6.3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>
        <v>4.6</v>
      </c>
      <c r="BQ323" s="13"/>
      <c r="BR323" s="13"/>
      <c r="BS323" s="13"/>
      <c r="BT323" s="13"/>
      <c r="BU323" s="13"/>
      <c r="BV323" s="13"/>
      <c r="BX323" s="20">
        <v>2022.0</v>
      </c>
      <c r="BY323" s="13">
        <f t="shared" si="193"/>
        <v>32</v>
      </c>
      <c r="BZ323" s="20" t="str">
        <f t="shared" si="194"/>
        <v/>
      </c>
      <c r="CA323" s="20">
        <f t="shared" si="192"/>
        <v>281</v>
      </c>
      <c r="CB323" s="13">
        <f t="shared" si="195"/>
        <v>32</v>
      </c>
      <c r="CC323" s="13">
        <f t="shared" si="196"/>
        <v>0</v>
      </c>
      <c r="CD323" s="13">
        <f t="shared" si="197"/>
        <v>0</v>
      </c>
      <c r="CE323" s="13">
        <f t="shared" si="198"/>
        <v>0</v>
      </c>
      <c r="CF323" s="13">
        <f t="shared" si="199"/>
        <v>0</v>
      </c>
      <c r="CG323" s="13">
        <f t="shared" si="200"/>
        <v>0</v>
      </c>
      <c r="CH323" s="13">
        <f t="shared" si="201"/>
        <v>0</v>
      </c>
      <c r="CI323" s="13">
        <f t="shared" si="202"/>
        <v>0</v>
      </c>
      <c r="CJ323" s="13">
        <f t="shared" si="203"/>
        <v>0</v>
      </c>
      <c r="CK323" s="13">
        <f t="shared" si="204"/>
        <v>0</v>
      </c>
      <c r="CM323" s="20">
        <f t="shared" si="205"/>
        <v>0</v>
      </c>
      <c r="CN323" s="20">
        <f t="shared" si="206"/>
        <v>0</v>
      </c>
      <c r="CO323" s="20">
        <f t="shared" si="207"/>
        <v>0</v>
      </c>
      <c r="CP323" s="20">
        <f t="shared" si="208"/>
        <v>0</v>
      </c>
      <c r="CQ323" s="20">
        <f t="shared" si="209"/>
        <v>0</v>
      </c>
      <c r="CR323" s="20">
        <f t="shared" si="210"/>
        <v>0</v>
      </c>
      <c r="CS323" s="20">
        <f t="shared" si="211"/>
        <v>0</v>
      </c>
      <c r="CT323" s="20">
        <f t="shared" si="212"/>
        <v>0</v>
      </c>
      <c r="CU323" s="20">
        <f t="shared" si="213"/>
        <v>0</v>
      </c>
      <c r="CV323" s="20">
        <f t="shared" si="214"/>
        <v>0</v>
      </c>
    </row>
    <row r="324" ht="12.75" customHeight="1">
      <c r="A324" s="13">
        <v>282.0</v>
      </c>
      <c r="B324" s="13">
        <v>2022.0</v>
      </c>
      <c r="C324" s="13">
        <v>2.6</v>
      </c>
      <c r="D324" s="13">
        <v>3.6</v>
      </c>
      <c r="E324" s="13">
        <v>3.5</v>
      </c>
      <c r="F324" s="13">
        <v>3.5</v>
      </c>
      <c r="G324" s="13">
        <v>3.5</v>
      </c>
      <c r="H324" s="13">
        <v>3.5</v>
      </c>
      <c r="I324" s="13">
        <v>2.5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X324" s="20">
        <v>2022.0</v>
      </c>
      <c r="BY324" s="13">
        <f t="shared" si="193"/>
        <v>0</v>
      </c>
      <c r="BZ324" s="20" t="str">
        <f t="shared" si="194"/>
        <v/>
      </c>
      <c r="CA324" s="20">
        <f t="shared" si="192"/>
        <v>282</v>
      </c>
      <c r="CB324" s="13">
        <f t="shared" si="195"/>
        <v>0</v>
      </c>
      <c r="CC324" s="13">
        <f t="shared" si="196"/>
        <v>0</v>
      </c>
      <c r="CD324" s="13">
        <f t="shared" si="197"/>
        <v>0</v>
      </c>
      <c r="CE324" s="13">
        <f t="shared" si="198"/>
        <v>0</v>
      </c>
      <c r="CF324" s="13">
        <f t="shared" si="199"/>
        <v>0</v>
      </c>
      <c r="CG324" s="13">
        <f t="shared" si="200"/>
        <v>0</v>
      </c>
      <c r="CH324" s="13">
        <f t="shared" si="201"/>
        <v>0</v>
      </c>
      <c r="CI324" s="13">
        <f t="shared" si="202"/>
        <v>0</v>
      </c>
      <c r="CJ324" s="13">
        <f t="shared" si="203"/>
        <v>0</v>
      </c>
      <c r="CK324" s="13">
        <f t="shared" si="204"/>
        <v>0</v>
      </c>
      <c r="CM324" s="20">
        <f t="shared" si="205"/>
        <v>0</v>
      </c>
      <c r="CN324" s="20">
        <f t="shared" si="206"/>
        <v>0</v>
      </c>
      <c r="CO324" s="20">
        <f t="shared" si="207"/>
        <v>0</v>
      </c>
      <c r="CP324" s="20">
        <f t="shared" si="208"/>
        <v>0</v>
      </c>
      <c r="CQ324" s="20">
        <f t="shared" si="209"/>
        <v>0</v>
      </c>
      <c r="CR324" s="20">
        <f t="shared" si="210"/>
        <v>0</v>
      </c>
      <c r="CS324" s="20">
        <f t="shared" si="211"/>
        <v>0</v>
      </c>
      <c r="CT324" s="20">
        <f t="shared" si="212"/>
        <v>0</v>
      </c>
      <c r="CU324" s="20">
        <f t="shared" si="213"/>
        <v>0</v>
      </c>
      <c r="CV324" s="20">
        <f t="shared" si="214"/>
        <v>0</v>
      </c>
    </row>
    <row r="325" ht="12.75" customHeight="1">
      <c r="A325" s="13">
        <v>283.0</v>
      </c>
      <c r="B325" s="13">
        <v>2022.0</v>
      </c>
      <c r="C325" s="13">
        <v>6.0</v>
      </c>
      <c r="D325" s="13">
        <v>3.8</v>
      </c>
      <c r="E325" s="13">
        <v>4.4</v>
      </c>
      <c r="F325" s="13">
        <v>4.4</v>
      </c>
      <c r="G325" s="13">
        <v>3.5</v>
      </c>
      <c r="H325" s="13">
        <v>6.1</v>
      </c>
      <c r="I325" s="13">
        <v>6.3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X325" s="20">
        <v>2022.0</v>
      </c>
      <c r="BY325" s="13">
        <f t="shared" si="193"/>
        <v>20</v>
      </c>
      <c r="BZ325" s="20" t="str">
        <f t="shared" si="194"/>
        <v/>
      </c>
      <c r="CA325" s="20">
        <f t="shared" si="192"/>
        <v>283</v>
      </c>
      <c r="CB325" s="13">
        <f t="shared" si="195"/>
        <v>20</v>
      </c>
      <c r="CC325" s="13">
        <f t="shared" si="196"/>
        <v>0</v>
      </c>
      <c r="CD325" s="13">
        <f t="shared" si="197"/>
        <v>0</v>
      </c>
      <c r="CE325" s="13">
        <f t="shared" si="198"/>
        <v>0</v>
      </c>
      <c r="CF325" s="13">
        <f t="shared" si="199"/>
        <v>0</v>
      </c>
      <c r="CG325" s="13">
        <f t="shared" si="200"/>
        <v>0</v>
      </c>
      <c r="CH325" s="13">
        <f t="shared" si="201"/>
        <v>0</v>
      </c>
      <c r="CI325" s="13">
        <f t="shared" si="202"/>
        <v>0</v>
      </c>
      <c r="CJ325" s="13">
        <f t="shared" si="203"/>
        <v>0</v>
      </c>
      <c r="CK325" s="13">
        <f t="shared" si="204"/>
        <v>0</v>
      </c>
      <c r="CM325" s="20">
        <f t="shared" si="205"/>
        <v>0</v>
      </c>
      <c r="CN325" s="20">
        <f t="shared" si="206"/>
        <v>0</v>
      </c>
      <c r="CO325" s="20">
        <f t="shared" si="207"/>
        <v>0</v>
      </c>
      <c r="CP325" s="20">
        <f t="shared" si="208"/>
        <v>0</v>
      </c>
      <c r="CQ325" s="20">
        <f t="shared" si="209"/>
        <v>0</v>
      </c>
      <c r="CR325" s="20">
        <f t="shared" si="210"/>
        <v>0</v>
      </c>
      <c r="CS325" s="20">
        <f t="shared" si="211"/>
        <v>0</v>
      </c>
      <c r="CT325" s="20">
        <f t="shared" si="212"/>
        <v>0</v>
      </c>
      <c r="CU325" s="20">
        <f t="shared" si="213"/>
        <v>0</v>
      </c>
      <c r="CV325" s="20">
        <f t="shared" si="214"/>
        <v>0</v>
      </c>
    </row>
    <row r="326" ht="12.75" customHeight="1">
      <c r="A326" s="13">
        <v>284.0</v>
      </c>
      <c r="B326" s="13">
        <v>2022.0</v>
      </c>
      <c r="C326" s="13">
        <v>3.8</v>
      </c>
      <c r="D326" s="13">
        <v>1.5</v>
      </c>
      <c r="E326" s="13">
        <v>3.5</v>
      </c>
      <c r="F326" s="13">
        <v>3.5</v>
      </c>
      <c r="G326" s="13">
        <v>3.5</v>
      </c>
      <c r="H326" s="13">
        <v>3.5</v>
      </c>
      <c r="I326" s="13">
        <v>2.5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X326" s="20">
        <v>2022.0</v>
      </c>
      <c r="BY326" s="13">
        <f t="shared" si="193"/>
        <v>0</v>
      </c>
      <c r="BZ326" s="20" t="str">
        <f t="shared" si="194"/>
        <v/>
      </c>
      <c r="CA326" s="20">
        <f t="shared" si="192"/>
        <v>284</v>
      </c>
      <c r="CB326" s="13">
        <f t="shared" si="195"/>
        <v>0</v>
      </c>
      <c r="CC326" s="13">
        <f t="shared" si="196"/>
        <v>0</v>
      </c>
      <c r="CD326" s="13">
        <f t="shared" si="197"/>
        <v>0</v>
      </c>
      <c r="CE326" s="13">
        <f t="shared" si="198"/>
        <v>0</v>
      </c>
      <c r="CF326" s="13">
        <f t="shared" si="199"/>
        <v>0</v>
      </c>
      <c r="CG326" s="13">
        <f t="shared" si="200"/>
        <v>0</v>
      </c>
      <c r="CH326" s="13">
        <f t="shared" si="201"/>
        <v>0</v>
      </c>
      <c r="CI326" s="13">
        <f t="shared" si="202"/>
        <v>0</v>
      </c>
      <c r="CJ326" s="13">
        <f t="shared" si="203"/>
        <v>0</v>
      </c>
      <c r="CK326" s="13">
        <f t="shared" si="204"/>
        <v>0</v>
      </c>
      <c r="CM326" s="20">
        <f t="shared" si="205"/>
        <v>0</v>
      </c>
      <c r="CN326" s="20">
        <f t="shared" si="206"/>
        <v>0</v>
      </c>
      <c r="CO326" s="20">
        <f t="shared" si="207"/>
        <v>0</v>
      </c>
      <c r="CP326" s="20">
        <f t="shared" si="208"/>
        <v>0</v>
      </c>
      <c r="CQ326" s="20">
        <f t="shared" si="209"/>
        <v>0</v>
      </c>
      <c r="CR326" s="20">
        <f t="shared" si="210"/>
        <v>0</v>
      </c>
      <c r="CS326" s="20">
        <f t="shared" si="211"/>
        <v>0</v>
      </c>
      <c r="CT326" s="20">
        <f t="shared" si="212"/>
        <v>0</v>
      </c>
      <c r="CU326" s="20">
        <f t="shared" si="213"/>
        <v>0</v>
      </c>
      <c r="CV326" s="20">
        <f t="shared" si="214"/>
        <v>0</v>
      </c>
    </row>
    <row r="327" ht="12.75" customHeight="1">
      <c r="A327" s="13">
        <v>285.0</v>
      </c>
      <c r="B327" s="13">
        <v>2022.0</v>
      </c>
      <c r="C327" s="13">
        <v>2.0</v>
      </c>
      <c r="D327" s="13">
        <v>3.5</v>
      </c>
      <c r="E327" s="13">
        <v>3.5</v>
      </c>
      <c r="F327" s="13">
        <v>3.0</v>
      </c>
      <c r="G327" s="13">
        <v>3.5</v>
      </c>
      <c r="H327" s="13">
        <v>3.1</v>
      </c>
      <c r="I327" s="13">
        <v>5.1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X327" s="20">
        <v>2022.0</v>
      </c>
      <c r="BY327" s="13">
        <f t="shared" si="193"/>
        <v>2</v>
      </c>
      <c r="BZ327" s="20" t="str">
        <f t="shared" si="194"/>
        <v/>
      </c>
      <c r="CA327" s="20">
        <f t="shared" si="192"/>
        <v>285</v>
      </c>
      <c r="CB327" s="13">
        <f t="shared" si="195"/>
        <v>2</v>
      </c>
      <c r="CC327" s="13">
        <f t="shared" si="196"/>
        <v>0</v>
      </c>
      <c r="CD327" s="13">
        <f t="shared" si="197"/>
        <v>0</v>
      </c>
      <c r="CE327" s="13">
        <f t="shared" si="198"/>
        <v>0</v>
      </c>
      <c r="CF327" s="13">
        <f t="shared" si="199"/>
        <v>0</v>
      </c>
      <c r="CG327" s="13">
        <f t="shared" si="200"/>
        <v>0</v>
      </c>
      <c r="CH327" s="13">
        <f t="shared" si="201"/>
        <v>0</v>
      </c>
      <c r="CI327" s="13">
        <f t="shared" si="202"/>
        <v>0</v>
      </c>
      <c r="CJ327" s="13">
        <f t="shared" si="203"/>
        <v>0</v>
      </c>
      <c r="CK327" s="13">
        <f t="shared" si="204"/>
        <v>0</v>
      </c>
      <c r="CM327" s="20">
        <f t="shared" si="205"/>
        <v>0</v>
      </c>
      <c r="CN327" s="20">
        <f t="shared" si="206"/>
        <v>0</v>
      </c>
      <c r="CO327" s="20">
        <f t="shared" si="207"/>
        <v>0</v>
      </c>
      <c r="CP327" s="20">
        <f t="shared" si="208"/>
        <v>0</v>
      </c>
      <c r="CQ327" s="20">
        <f t="shared" si="209"/>
        <v>0</v>
      </c>
      <c r="CR327" s="20">
        <f t="shared" si="210"/>
        <v>0</v>
      </c>
      <c r="CS327" s="20">
        <f t="shared" si="211"/>
        <v>0</v>
      </c>
      <c r="CT327" s="20">
        <f t="shared" si="212"/>
        <v>0</v>
      </c>
      <c r="CU327" s="20">
        <f t="shared" si="213"/>
        <v>0</v>
      </c>
      <c r="CV327" s="20">
        <f t="shared" si="214"/>
        <v>0</v>
      </c>
    </row>
    <row r="328" ht="12.75" customHeight="1">
      <c r="A328" s="13">
        <v>286.0</v>
      </c>
      <c r="B328" s="13">
        <v>2022.0</v>
      </c>
      <c r="C328" s="13">
        <v>5.3</v>
      </c>
      <c r="D328" s="13">
        <v>3.6</v>
      </c>
      <c r="E328" s="13">
        <v>2.8</v>
      </c>
      <c r="F328" s="13">
        <v>4.2</v>
      </c>
      <c r="G328" s="13">
        <v>3.2</v>
      </c>
      <c r="H328" s="13">
        <v>4.6</v>
      </c>
      <c r="I328" s="13">
        <v>6.8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X328" s="20">
        <v>2022.0</v>
      </c>
      <c r="BY328" s="13">
        <f t="shared" si="193"/>
        <v>14</v>
      </c>
      <c r="BZ328" s="20" t="str">
        <f t="shared" si="194"/>
        <v/>
      </c>
      <c r="CA328" s="20">
        <f t="shared" si="192"/>
        <v>286</v>
      </c>
      <c r="CB328" s="13">
        <f t="shared" si="195"/>
        <v>14</v>
      </c>
      <c r="CC328" s="13">
        <f t="shared" si="196"/>
        <v>0</v>
      </c>
      <c r="CD328" s="13">
        <f t="shared" si="197"/>
        <v>0</v>
      </c>
      <c r="CE328" s="13">
        <f t="shared" si="198"/>
        <v>0</v>
      </c>
      <c r="CF328" s="13">
        <f t="shared" si="199"/>
        <v>0</v>
      </c>
      <c r="CG328" s="13">
        <f t="shared" si="200"/>
        <v>0</v>
      </c>
      <c r="CH328" s="13">
        <f t="shared" si="201"/>
        <v>0</v>
      </c>
      <c r="CI328" s="13">
        <f t="shared" si="202"/>
        <v>0</v>
      </c>
      <c r="CJ328" s="13">
        <f t="shared" si="203"/>
        <v>0</v>
      </c>
      <c r="CK328" s="13">
        <f t="shared" si="204"/>
        <v>0</v>
      </c>
      <c r="CM328" s="20">
        <f t="shared" si="205"/>
        <v>0</v>
      </c>
      <c r="CN328" s="20">
        <f t="shared" si="206"/>
        <v>0</v>
      </c>
      <c r="CO328" s="20">
        <f t="shared" si="207"/>
        <v>0</v>
      </c>
      <c r="CP328" s="20">
        <f t="shared" si="208"/>
        <v>0</v>
      </c>
      <c r="CQ328" s="20">
        <f t="shared" si="209"/>
        <v>0</v>
      </c>
      <c r="CR328" s="20">
        <f t="shared" si="210"/>
        <v>0</v>
      </c>
      <c r="CS328" s="20">
        <f t="shared" si="211"/>
        <v>0</v>
      </c>
      <c r="CT328" s="20">
        <f t="shared" si="212"/>
        <v>0</v>
      </c>
      <c r="CU328" s="20">
        <f t="shared" si="213"/>
        <v>0</v>
      </c>
      <c r="CV328" s="20">
        <f t="shared" si="214"/>
        <v>0</v>
      </c>
    </row>
    <row r="329" ht="12.75" customHeight="1">
      <c r="A329" s="13">
        <v>287.0</v>
      </c>
      <c r="B329" s="13">
        <v>2022.0</v>
      </c>
      <c r="C329" s="13">
        <v>5.5</v>
      </c>
      <c r="D329" s="13">
        <v>4.3</v>
      </c>
      <c r="E329" s="13">
        <v>5.1</v>
      </c>
      <c r="F329" s="13">
        <v>4.3</v>
      </c>
      <c r="G329" s="13">
        <v>3.5</v>
      </c>
      <c r="H329" s="13">
        <v>5.3</v>
      </c>
      <c r="I329" s="13">
        <v>6.8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X329" s="20">
        <v>2022.0</v>
      </c>
      <c r="BY329" s="13">
        <f t="shared" si="193"/>
        <v>28</v>
      </c>
      <c r="BZ329" s="20" t="str">
        <f t="shared" si="194"/>
        <v/>
      </c>
      <c r="CA329" s="20">
        <f t="shared" si="192"/>
        <v>287</v>
      </c>
      <c r="CB329" s="13">
        <f t="shared" si="195"/>
        <v>28</v>
      </c>
      <c r="CC329" s="13">
        <f t="shared" si="196"/>
        <v>0</v>
      </c>
      <c r="CD329" s="13">
        <f t="shared" si="197"/>
        <v>0</v>
      </c>
      <c r="CE329" s="13">
        <f t="shared" si="198"/>
        <v>0</v>
      </c>
      <c r="CF329" s="13">
        <f t="shared" si="199"/>
        <v>0</v>
      </c>
      <c r="CG329" s="13">
        <f t="shared" si="200"/>
        <v>0</v>
      </c>
      <c r="CH329" s="13">
        <f t="shared" si="201"/>
        <v>0</v>
      </c>
      <c r="CI329" s="13">
        <f t="shared" si="202"/>
        <v>0</v>
      </c>
      <c r="CJ329" s="13">
        <f t="shared" si="203"/>
        <v>0</v>
      </c>
      <c r="CK329" s="13">
        <f t="shared" si="204"/>
        <v>0</v>
      </c>
      <c r="CM329" s="20">
        <f t="shared" si="205"/>
        <v>0</v>
      </c>
      <c r="CN329" s="20">
        <f t="shared" si="206"/>
        <v>0</v>
      </c>
      <c r="CO329" s="20">
        <f t="shared" si="207"/>
        <v>0</v>
      </c>
      <c r="CP329" s="20">
        <f t="shared" si="208"/>
        <v>0</v>
      </c>
      <c r="CQ329" s="20">
        <f t="shared" si="209"/>
        <v>0</v>
      </c>
      <c r="CR329" s="20">
        <f t="shared" si="210"/>
        <v>0</v>
      </c>
      <c r="CS329" s="20">
        <f t="shared" si="211"/>
        <v>0</v>
      </c>
      <c r="CT329" s="20">
        <f t="shared" si="212"/>
        <v>0</v>
      </c>
      <c r="CU329" s="20">
        <f t="shared" si="213"/>
        <v>0</v>
      </c>
      <c r="CV329" s="20">
        <f t="shared" si="214"/>
        <v>0</v>
      </c>
    </row>
    <row r="330" ht="12.75" customHeight="1">
      <c r="A330" s="13">
        <v>288.0</v>
      </c>
      <c r="B330" s="13">
        <v>2022.0</v>
      </c>
      <c r="C330" s="13">
        <v>1.7</v>
      </c>
      <c r="D330" s="13">
        <v>3.5</v>
      </c>
      <c r="E330" s="13">
        <v>3.5</v>
      </c>
      <c r="F330" s="13">
        <v>3.5</v>
      </c>
      <c r="G330" s="13">
        <v>3.5</v>
      </c>
      <c r="H330" s="13">
        <v>3.5</v>
      </c>
      <c r="I330" s="13">
        <v>3.0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X330" s="20">
        <v>2022.0</v>
      </c>
      <c r="BY330" s="13">
        <f t="shared" si="193"/>
        <v>0</v>
      </c>
      <c r="BZ330" s="20" t="str">
        <f t="shared" si="194"/>
        <v/>
      </c>
      <c r="CA330" s="20">
        <f t="shared" si="192"/>
        <v>288</v>
      </c>
      <c r="CB330" s="13">
        <f t="shared" si="195"/>
        <v>0</v>
      </c>
      <c r="CC330" s="13">
        <f t="shared" si="196"/>
        <v>0</v>
      </c>
      <c r="CD330" s="13">
        <f t="shared" si="197"/>
        <v>0</v>
      </c>
      <c r="CE330" s="13">
        <f t="shared" si="198"/>
        <v>0</v>
      </c>
      <c r="CF330" s="13">
        <f t="shared" si="199"/>
        <v>0</v>
      </c>
      <c r="CG330" s="13">
        <f t="shared" si="200"/>
        <v>0</v>
      </c>
      <c r="CH330" s="13">
        <f t="shared" si="201"/>
        <v>0</v>
      </c>
      <c r="CI330" s="13">
        <f t="shared" si="202"/>
        <v>0</v>
      </c>
      <c r="CJ330" s="13">
        <f t="shared" si="203"/>
        <v>0</v>
      </c>
      <c r="CK330" s="13">
        <f t="shared" si="204"/>
        <v>0</v>
      </c>
      <c r="CM330" s="20">
        <f t="shared" si="205"/>
        <v>0</v>
      </c>
      <c r="CN330" s="20">
        <f t="shared" si="206"/>
        <v>0</v>
      </c>
      <c r="CO330" s="20">
        <f t="shared" si="207"/>
        <v>0</v>
      </c>
      <c r="CP330" s="20">
        <f t="shared" si="208"/>
        <v>0</v>
      </c>
      <c r="CQ330" s="20">
        <f t="shared" si="209"/>
        <v>0</v>
      </c>
      <c r="CR330" s="20">
        <f t="shared" si="210"/>
        <v>0</v>
      </c>
      <c r="CS330" s="20">
        <f t="shared" si="211"/>
        <v>0</v>
      </c>
      <c r="CT330" s="20">
        <f t="shared" si="212"/>
        <v>0</v>
      </c>
      <c r="CU330" s="20">
        <f t="shared" si="213"/>
        <v>0</v>
      </c>
      <c r="CV330" s="20">
        <f t="shared" si="214"/>
        <v>0</v>
      </c>
    </row>
    <row r="331" ht="12.75" customHeight="1">
      <c r="A331" s="13">
        <v>289.0</v>
      </c>
      <c r="B331" s="13">
        <v>2022.0</v>
      </c>
      <c r="C331" s="13">
        <v>4.7</v>
      </c>
      <c r="D331" s="13">
        <v>4.0</v>
      </c>
      <c r="E331" s="13">
        <v>4.1</v>
      </c>
      <c r="F331" s="13">
        <v>3.5</v>
      </c>
      <c r="G331" s="13">
        <v>3.5</v>
      </c>
      <c r="H331" s="13">
        <v>5.4</v>
      </c>
      <c r="I331" s="13">
        <v>6.2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X331" s="20">
        <v>2022.0</v>
      </c>
      <c r="BY331" s="13">
        <f t="shared" si="193"/>
        <v>22</v>
      </c>
      <c r="BZ331" s="20" t="str">
        <f t="shared" si="194"/>
        <v/>
      </c>
      <c r="CA331" s="20">
        <f t="shared" si="192"/>
        <v>289</v>
      </c>
      <c r="CB331" s="13">
        <f t="shared" si="195"/>
        <v>22</v>
      </c>
      <c r="CC331" s="13">
        <f t="shared" si="196"/>
        <v>0</v>
      </c>
      <c r="CD331" s="13">
        <f t="shared" si="197"/>
        <v>0</v>
      </c>
      <c r="CE331" s="13">
        <f t="shared" si="198"/>
        <v>0</v>
      </c>
      <c r="CF331" s="13">
        <f t="shared" si="199"/>
        <v>0</v>
      </c>
      <c r="CG331" s="13">
        <f t="shared" si="200"/>
        <v>0</v>
      </c>
      <c r="CH331" s="13">
        <f t="shared" si="201"/>
        <v>0</v>
      </c>
      <c r="CI331" s="13">
        <f t="shared" si="202"/>
        <v>0</v>
      </c>
      <c r="CJ331" s="13">
        <f t="shared" si="203"/>
        <v>0</v>
      </c>
      <c r="CK331" s="13">
        <f t="shared" si="204"/>
        <v>0</v>
      </c>
      <c r="CM331" s="20">
        <f t="shared" si="205"/>
        <v>0</v>
      </c>
      <c r="CN331" s="20">
        <f t="shared" si="206"/>
        <v>0</v>
      </c>
      <c r="CO331" s="20">
        <f t="shared" si="207"/>
        <v>0</v>
      </c>
      <c r="CP331" s="20">
        <f t="shared" si="208"/>
        <v>0</v>
      </c>
      <c r="CQ331" s="20">
        <f t="shared" si="209"/>
        <v>0</v>
      </c>
      <c r="CR331" s="20">
        <f t="shared" si="210"/>
        <v>0</v>
      </c>
      <c r="CS331" s="20">
        <f t="shared" si="211"/>
        <v>0</v>
      </c>
      <c r="CT331" s="20">
        <f t="shared" si="212"/>
        <v>0</v>
      </c>
      <c r="CU331" s="20">
        <f t="shared" si="213"/>
        <v>0</v>
      </c>
      <c r="CV331" s="20">
        <f t="shared" si="214"/>
        <v>0</v>
      </c>
    </row>
    <row r="332" ht="12.75" customHeight="1">
      <c r="A332" s="13">
        <v>290.0</v>
      </c>
      <c r="B332" s="13">
        <v>2022.0</v>
      </c>
      <c r="C332" s="13">
        <v>5.6</v>
      </c>
      <c r="D332" s="13">
        <v>3.3</v>
      </c>
      <c r="E332" s="13">
        <v>3.7</v>
      </c>
      <c r="F332" s="13">
        <v>4.0</v>
      </c>
      <c r="G332" s="13">
        <v>3.5</v>
      </c>
      <c r="H332" s="13">
        <v>3.5</v>
      </c>
      <c r="I332" s="13">
        <v>4.3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X332" s="20">
        <v>2022.0</v>
      </c>
      <c r="BY332" s="13">
        <f t="shared" si="193"/>
        <v>12</v>
      </c>
      <c r="BZ332" s="20" t="str">
        <f t="shared" si="194"/>
        <v/>
      </c>
      <c r="CA332" s="20">
        <f t="shared" si="192"/>
        <v>290</v>
      </c>
      <c r="CB332" s="13">
        <f t="shared" si="195"/>
        <v>12</v>
      </c>
      <c r="CC332" s="13">
        <f t="shared" si="196"/>
        <v>0</v>
      </c>
      <c r="CD332" s="13">
        <f t="shared" si="197"/>
        <v>0</v>
      </c>
      <c r="CE332" s="13">
        <f t="shared" si="198"/>
        <v>0</v>
      </c>
      <c r="CF332" s="13">
        <f t="shared" si="199"/>
        <v>0</v>
      </c>
      <c r="CG332" s="13">
        <f t="shared" si="200"/>
        <v>0</v>
      </c>
      <c r="CH332" s="13">
        <f t="shared" si="201"/>
        <v>0</v>
      </c>
      <c r="CI332" s="13">
        <f t="shared" si="202"/>
        <v>0</v>
      </c>
      <c r="CJ332" s="13">
        <f t="shared" si="203"/>
        <v>0</v>
      </c>
      <c r="CK332" s="13">
        <f t="shared" si="204"/>
        <v>0</v>
      </c>
      <c r="CM332" s="20">
        <f t="shared" si="205"/>
        <v>0</v>
      </c>
      <c r="CN332" s="20">
        <f t="shared" si="206"/>
        <v>0</v>
      </c>
      <c r="CO332" s="20">
        <f t="shared" si="207"/>
        <v>0</v>
      </c>
      <c r="CP332" s="20">
        <f t="shared" si="208"/>
        <v>0</v>
      </c>
      <c r="CQ332" s="20">
        <f t="shared" si="209"/>
        <v>0</v>
      </c>
      <c r="CR332" s="20">
        <f t="shared" si="210"/>
        <v>0</v>
      </c>
      <c r="CS332" s="20">
        <f t="shared" si="211"/>
        <v>0</v>
      </c>
      <c r="CT332" s="20">
        <f t="shared" si="212"/>
        <v>0</v>
      </c>
      <c r="CU332" s="20">
        <f t="shared" si="213"/>
        <v>0</v>
      </c>
      <c r="CV332" s="20">
        <f t="shared" si="214"/>
        <v>0</v>
      </c>
    </row>
    <row r="333" ht="12.75" customHeight="1">
      <c r="A333" s="13">
        <v>291.0</v>
      </c>
      <c r="B333" s="13">
        <v>2022.0</v>
      </c>
      <c r="C333" s="13">
        <v>6.3</v>
      </c>
      <c r="D333" s="13">
        <v>3.5</v>
      </c>
      <c r="E333" s="13">
        <v>2.7</v>
      </c>
      <c r="F333" s="13">
        <v>3.5</v>
      </c>
      <c r="G333" s="13">
        <v>3.5</v>
      </c>
      <c r="H333" s="13">
        <v>5.0</v>
      </c>
      <c r="I333" s="13">
        <v>5.8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>
        <v>4.8</v>
      </c>
      <c r="BQ333" s="13"/>
      <c r="BR333" s="13"/>
      <c r="BS333" s="13"/>
      <c r="BT333" s="13"/>
      <c r="BU333" s="13"/>
      <c r="BV333" s="13"/>
      <c r="BX333" s="20">
        <v>2022.0</v>
      </c>
      <c r="BY333" s="13">
        <f t="shared" si="193"/>
        <v>12</v>
      </c>
      <c r="BZ333" s="20" t="str">
        <f t="shared" si="194"/>
        <v/>
      </c>
      <c r="CA333" s="20">
        <f t="shared" si="192"/>
        <v>291</v>
      </c>
      <c r="CB333" s="13">
        <f t="shared" si="195"/>
        <v>12</v>
      </c>
      <c r="CC333" s="13">
        <f t="shared" si="196"/>
        <v>0</v>
      </c>
      <c r="CD333" s="13">
        <f t="shared" si="197"/>
        <v>0</v>
      </c>
      <c r="CE333" s="13">
        <f t="shared" si="198"/>
        <v>0</v>
      </c>
      <c r="CF333" s="13">
        <f t="shared" si="199"/>
        <v>0</v>
      </c>
      <c r="CG333" s="13">
        <f t="shared" si="200"/>
        <v>0</v>
      </c>
      <c r="CH333" s="13">
        <f t="shared" si="201"/>
        <v>0</v>
      </c>
      <c r="CI333" s="13">
        <f t="shared" si="202"/>
        <v>0</v>
      </c>
      <c r="CJ333" s="13">
        <f t="shared" si="203"/>
        <v>0</v>
      </c>
      <c r="CK333" s="13">
        <f t="shared" si="204"/>
        <v>0</v>
      </c>
      <c r="CM333" s="20">
        <f t="shared" si="205"/>
        <v>0</v>
      </c>
      <c r="CN333" s="20">
        <f t="shared" si="206"/>
        <v>0</v>
      </c>
      <c r="CO333" s="20">
        <f t="shared" si="207"/>
        <v>0</v>
      </c>
      <c r="CP333" s="20">
        <f t="shared" si="208"/>
        <v>0</v>
      </c>
      <c r="CQ333" s="20">
        <f t="shared" si="209"/>
        <v>0</v>
      </c>
      <c r="CR333" s="20">
        <f t="shared" si="210"/>
        <v>0</v>
      </c>
      <c r="CS333" s="20">
        <f t="shared" si="211"/>
        <v>0</v>
      </c>
      <c r="CT333" s="20">
        <f t="shared" si="212"/>
        <v>0</v>
      </c>
      <c r="CU333" s="20">
        <f t="shared" si="213"/>
        <v>0</v>
      </c>
      <c r="CV333" s="20">
        <f t="shared" si="214"/>
        <v>0</v>
      </c>
    </row>
    <row r="334" ht="12.75" customHeight="1">
      <c r="A334" s="13">
        <v>292.0</v>
      </c>
      <c r="B334" s="13">
        <v>2022.0</v>
      </c>
      <c r="C334" s="13">
        <v>6.2</v>
      </c>
      <c r="D334" s="13">
        <v>2.9</v>
      </c>
      <c r="E334" s="13">
        <v>3.2</v>
      </c>
      <c r="F334" s="13">
        <v>3.5</v>
      </c>
      <c r="G334" s="13">
        <v>2.7</v>
      </c>
      <c r="H334" s="13">
        <v>3.5</v>
      </c>
      <c r="I334" s="13">
        <v>6.3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X334" s="20">
        <v>2022.0</v>
      </c>
      <c r="BY334" s="13">
        <f t="shared" si="193"/>
        <v>6</v>
      </c>
      <c r="BZ334" s="20" t="str">
        <f t="shared" si="194"/>
        <v/>
      </c>
      <c r="CA334" s="20">
        <f t="shared" si="192"/>
        <v>292</v>
      </c>
      <c r="CB334" s="13">
        <f t="shared" si="195"/>
        <v>6</v>
      </c>
      <c r="CC334" s="13">
        <f t="shared" si="196"/>
        <v>0</v>
      </c>
      <c r="CD334" s="13">
        <f t="shared" si="197"/>
        <v>0</v>
      </c>
      <c r="CE334" s="13">
        <f t="shared" si="198"/>
        <v>0</v>
      </c>
      <c r="CF334" s="13">
        <f t="shared" si="199"/>
        <v>0</v>
      </c>
      <c r="CG334" s="13">
        <f t="shared" si="200"/>
        <v>0</v>
      </c>
      <c r="CH334" s="13">
        <f t="shared" si="201"/>
        <v>0</v>
      </c>
      <c r="CI334" s="13">
        <f t="shared" si="202"/>
        <v>0</v>
      </c>
      <c r="CJ334" s="13">
        <f t="shared" si="203"/>
        <v>0</v>
      </c>
      <c r="CK334" s="13">
        <f t="shared" si="204"/>
        <v>0</v>
      </c>
      <c r="CM334" s="20">
        <f t="shared" si="205"/>
        <v>0</v>
      </c>
      <c r="CN334" s="20">
        <f t="shared" si="206"/>
        <v>0</v>
      </c>
      <c r="CO334" s="20">
        <f t="shared" si="207"/>
        <v>0</v>
      </c>
      <c r="CP334" s="20">
        <f t="shared" si="208"/>
        <v>0</v>
      </c>
      <c r="CQ334" s="20">
        <f t="shared" si="209"/>
        <v>0</v>
      </c>
      <c r="CR334" s="20">
        <f t="shared" si="210"/>
        <v>0</v>
      </c>
      <c r="CS334" s="20">
        <f t="shared" si="211"/>
        <v>0</v>
      </c>
      <c r="CT334" s="20">
        <f t="shared" si="212"/>
        <v>0</v>
      </c>
      <c r="CU334" s="20">
        <f t="shared" si="213"/>
        <v>0</v>
      </c>
      <c r="CV334" s="20">
        <f t="shared" si="214"/>
        <v>0</v>
      </c>
    </row>
    <row r="335" ht="12.75" customHeight="1">
      <c r="A335" s="13">
        <v>293.0</v>
      </c>
      <c r="B335" s="13">
        <v>2022.0</v>
      </c>
      <c r="C335" s="13">
        <v>5.9</v>
      </c>
      <c r="D335" s="13">
        <v>4.9</v>
      </c>
      <c r="E335" s="13">
        <v>4.8</v>
      </c>
      <c r="F335" s="13">
        <v>4.5</v>
      </c>
      <c r="G335" s="13">
        <v>5.8</v>
      </c>
      <c r="H335" s="13">
        <v>3.5</v>
      </c>
      <c r="I335" s="13">
        <v>6.5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X335" s="20">
        <v>2022.0</v>
      </c>
      <c r="BY335" s="13">
        <f t="shared" si="193"/>
        <v>32</v>
      </c>
      <c r="BZ335" s="20" t="str">
        <f t="shared" si="194"/>
        <v/>
      </c>
      <c r="CA335" s="20">
        <f t="shared" si="192"/>
        <v>293</v>
      </c>
      <c r="CB335" s="13">
        <f t="shared" si="195"/>
        <v>32</v>
      </c>
      <c r="CC335" s="13">
        <f t="shared" si="196"/>
        <v>0</v>
      </c>
      <c r="CD335" s="13">
        <f t="shared" si="197"/>
        <v>0</v>
      </c>
      <c r="CE335" s="13">
        <f t="shared" si="198"/>
        <v>0</v>
      </c>
      <c r="CF335" s="13">
        <f t="shared" si="199"/>
        <v>0</v>
      </c>
      <c r="CG335" s="13">
        <f t="shared" si="200"/>
        <v>0</v>
      </c>
      <c r="CH335" s="13">
        <f t="shared" si="201"/>
        <v>0</v>
      </c>
      <c r="CI335" s="13">
        <f t="shared" si="202"/>
        <v>0</v>
      </c>
      <c r="CJ335" s="13">
        <f t="shared" si="203"/>
        <v>0</v>
      </c>
      <c r="CK335" s="13">
        <f t="shared" si="204"/>
        <v>0</v>
      </c>
      <c r="CM335" s="20">
        <f t="shared" si="205"/>
        <v>0</v>
      </c>
      <c r="CN335" s="20">
        <f t="shared" si="206"/>
        <v>0</v>
      </c>
      <c r="CO335" s="20">
        <f t="shared" si="207"/>
        <v>0</v>
      </c>
      <c r="CP335" s="20">
        <f t="shared" si="208"/>
        <v>0</v>
      </c>
      <c r="CQ335" s="20">
        <f t="shared" si="209"/>
        <v>0</v>
      </c>
      <c r="CR335" s="20">
        <f t="shared" si="210"/>
        <v>0</v>
      </c>
      <c r="CS335" s="20">
        <f t="shared" si="211"/>
        <v>0</v>
      </c>
      <c r="CT335" s="20">
        <f t="shared" si="212"/>
        <v>0</v>
      </c>
      <c r="CU335" s="20">
        <f t="shared" si="213"/>
        <v>0</v>
      </c>
      <c r="CV335" s="20">
        <f t="shared" si="214"/>
        <v>0</v>
      </c>
    </row>
    <row r="336" ht="12.75" customHeight="1">
      <c r="A336" s="13">
        <v>294.0</v>
      </c>
      <c r="B336" s="13">
        <v>2022.0</v>
      </c>
      <c r="C336" s="13">
        <v>6.4</v>
      </c>
      <c r="D336" s="13">
        <v>4.0</v>
      </c>
      <c r="E336" s="13">
        <v>3.5</v>
      </c>
      <c r="F336" s="13">
        <v>4.2</v>
      </c>
      <c r="G336" s="13">
        <v>5.4</v>
      </c>
      <c r="H336" s="13">
        <v>3.5</v>
      </c>
      <c r="I336" s="13">
        <v>6.8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X336" s="20">
        <v>2022.0</v>
      </c>
      <c r="BY336" s="13">
        <f t="shared" si="193"/>
        <v>26</v>
      </c>
      <c r="BZ336" s="20" t="str">
        <f t="shared" si="194"/>
        <v/>
      </c>
      <c r="CA336" s="20">
        <f t="shared" si="192"/>
        <v>294</v>
      </c>
      <c r="CB336" s="13">
        <f t="shared" si="195"/>
        <v>26</v>
      </c>
      <c r="CC336" s="13">
        <f t="shared" si="196"/>
        <v>0</v>
      </c>
      <c r="CD336" s="13">
        <f t="shared" si="197"/>
        <v>0</v>
      </c>
      <c r="CE336" s="13">
        <f t="shared" si="198"/>
        <v>0</v>
      </c>
      <c r="CF336" s="13">
        <f t="shared" si="199"/>
        <v>0</v>
      </c>
      <c r="CG336" s="13">
        <f t="shared" si="200"/>
        <v>0</v>
      </c>
      <c r="CH336" s="13">
        <f t="shared" si="201"/>
        <v>0</v>
      </c>
      <c r="CI336" s="13">
        <f t="shared" si="202"/>
        <v>0</v>
      </c>
      <c r="CJ336" s="13">
        <f t="shared" si="203"/>
        <v>0</v>
      </c>
      <c r="CK336" s="13">
        <f t="shared" si="204"/>
        <v>0</v>
      </c>
      <c r="CM336" s="20">
        <f t="shared" si="205"/>
        <v>0</v>
      </c>
      <c r="CN336" s="20">
        <f t="shared" si="206"/>
        <v>0</v>
      </c>
      <c r="CO336" s="20">
        <f t="shared" si="207"/>
        <v>0</v>
      </c>
      <c r="CP336" s="20">
        <f t="shared" si="208"/>
        <v>0</v>
      </c>
      <c r="CQ336" s="20">
        <f t="shared" si="209"/>
        <v>0</v>
      </c>
      <c r="CR336" s="20">
        <f t="shared" si="210"/>
        <v>0</v>
      </c>
      <c r="CS336" s="20">
        <f t="shared" si="211"/>
        <v>0</v>
      </c>
      <c r="CT336" s="20">
        <f t="shared" si="212"/>
        <v>0</v>
      </c>
      <c r="CU336" s="20">
        <f t="shared" si="213"/>
        <v>0</v>
      </c>
      <c r="CV336" s="20">
        <f t="shared" si="214"/>
        <v>0</v>
      </c>
    </row>
    <row r="337" ht="12.75" customHeight="1">
      <c r="A337" s="13">
        <v>295.0</v>
      </c>
      <c r="B337" s="13">
        <v>2022.0</v>
      </c>
      <c r="C337" s="13">
        <v>6.2</v>
      </c>
      <c r="D337" s="13">
        <v>3.9</v>
      </c>
      <c r="E337" s="13">
        <v>4.3</v>
      </c>
      <c r="F337" s="13">
        <v>4.0</v>
      </c>
      <c r="G337" s="13">
        <v>5.5</v>
      </c>
      <c r="H337" s="13">
        <v>5.4</v>
      </c>
      <c r="I337" s="13">
        <v>6.8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X337" s="20">
        <v>2022.0</v>
      </c>
      <c r="BY337" s="13">
        <f t="shared" si="193"/>
        <v>26</v>
      </c>
      <c r="BZ337" s="20" t="str">
        <f t="shared" si="194"/>
        <v/>
      </c>
      <c r="CA337" s="20">
        <f t="shared" si="192"/>
        <v>295</v>
      </c>
      <c r="CB337" s="13">
        <f t="shared" si="195"/>
        <v>26</v>
      </c>
      <c r="CC337" s="13">
        <f t="shared" si="196"/>
        <v>0</v>
      </c>
      <c r="CD337" s="13">
        <f t="shared" si="197"/>
        <v>0</v>
      </c>
      <c r="CE337" s="13">
        <f t="shared" si="198"/>
        <v>0</v>
      </c>
      <c r="CF337" s="13">
        <f t="shared" si="199"/>
        <v>0</v>
      </c>
      <c r="CG337" s="13">
        <f t="shared" si="200"/>
        <v>0</v>
      </c>
      <c r="CH337" s="13">
        <f t="shared" si="201"/>
        <v>0</v>
      </c>
      <c r="CI337" s="13">
        <f t="shared" si="202"/>
        <v>0</v>
      </c>
      <c r="CJ337" s="13">
        <f t="shared" si="203"/>
        <v>0</v>
      </c>
      <c r="CK337" s="13">
        <f t="shared" si="204"/>
        <v>0</v>
      </c>
      <c r="CM337" s="20">
        <f t="shared" si="205"/>
        <v>0</v>
      </c>
      <c r="CN337" s="20">
        <f t="shared" si="206"/>
        <v>0</v>
      </c>
      <c r="CO337" s="20">
        <f t="shared" si="207"/>
        <v>0</v>
      </c>
      <c r="CP337" s="20">
        <f t="shared" si="208"/>
        <v>0</v>
      </c>
      <c r="CQ337" s="20">
        <f t="shared" si="209"/>
        <v>0</v>
      </c>
      <c r="CR337" s="20">
        <f t="shared" si="210"/>
        <v>0</v>
      </c>
      <c r="CS337" s="20">
        <f t="shared" si="211"/>
        <v>0</v>
      </c>
      <c r="CT337" s="20">
        <f t="shared" si="212"/>
        <v>0</v>
      </c>
      <c r="CU337" s="20">
        <f t="shared" si="213"/>
        <v>0</v>
      </c>
      <c r="CV337" s="20">
        <f t="shared" si="214"/>
        <v>0</v>
      </c>
    </row>
    <row r="338" ht="12.75" customHeight="1">
      <c r="A338" s="13">
        <v>296.0</v>
      </c>
      <c r="B338" s="13">
        <v>2022.0</v>
      </c>
      <c r="C338" s="13">
        <v>1.0</v>
      </c>
      <c r="D338" s="13">
        <v>3.5</v>
      </c>
      <c r="E338" s="13">
        <v>3.5</v>
      </c>
      <c r="F338" s="13">
        <v>3.5</v>
      </c>
      <c r="G338" s="13">
        <v>6.0</v>
      </c>
      <c r="H338" s="13">
        <v>3.5</v>
      </c>
      <c r="I338" s="13">
        <v>1.0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X338" s="20">
        <v>2022.0</v>
      </c>
      <c r="BY338" s="13">
        <f t="shared" si="193"/>
        <v>6</v>
      </c>
      <c r="BZ338" s="20" t="str">
        <f t="shared" si="194"/>
        <v/>
      </c>
      <c r="CA338" s="20">
        <f t="shared" si="192"/>
        <v>296</v>
      </c>
      <c r="CB338" s="13">
        <f t="shared" si="195"/>
        <v>6</v>
      </c>
      <c r="CC338" s="13">
        <f t="shared" si="196"/>
        <v>0</v>
      </c>
      <c r="CD338" s="13">
        <f t="shared" si="197"/>
        <v>0</v>
      </c>
      <c r="CE338" s="13">
        <f t="shared" si="198"/>
        <v>0</v>
      </c>
      <c r="CF338" s="13">
        <f t="shared" si="199"/>
        <v>0</v>
      </c>
      <c r="CG338" s="13">
        <f t="shared" si="200"/>
        <v>0</v>
      </c>
      <c r="CH338" s="13">
        <f t="shared" si="201"/>
        <v>0</v>
      </c>
      <c r="CI338" s="13">
        <f t="shared" si="202"/>
        <v>0</v>
      </c>
      <c r="CJ338" s="13">
        <f t="shared" si="203"/>
        <v>0</v>
      </c>
      <c r="CK338" s="13">
        <f t="shared" si="204"/>
        <v>0</v>
      </c>
      <c r="CM338" s="20">
        <f t="shared" si="205"/>
        <v>0</v>
      </c>
      <c r="CN338" s="20">
        <f t="shared" si="206"/>
        <v>0</v>
      </c>
      <c r="CO338" s="20">
        <f t="shared" si="207"/>
        <v>0</v>
      </c>
      <c r="CP338" s="20">
        <f t="shared" si="208"/>
        <v>0</v>
      </c>
      <c r="CQ338" s="20">
        <f t="shared" si="209"/>
        <v>0</v>
      </c>
      <c r="CR338" s="20">
        <f t="shared" si="210"/>
        <v>0</v>
      </c>
      <c r="CS338" s="20">
        <f t="shared" si="211"/>
        <v>0</v>
      </c>
      <c r="CT338" s="20">
        <f t="shared" si="212"/>
        <v>0</v>
      </c>
      <c r="CU338" s="20">
        <f t="shared" si="213"/>
        <v>0</v>
      </c>
      <c r="CV338" s="20">
        <f t="shared" si="214"/>
        <v>0</v>
      </c>
    </row>
    <row r="339" ht="12.75" customHeight="1">
      <c r="A339" s="13">
        <v>297.0</v>
      </c>
      <c r="B339" s="13">
        <v>2022.0</v>
      </c>
      <c r="C339" s="13">
        <v>6.0</v>
      </c>
      <c r="D339" s="13">
        <v>4.0</v>
      </c>
      <c r="E339" s="13">
        <v>4.3</v>
      </c>
      <c r="F339" s="13">
        <v>4.0</v>
      </c>
      <c r="G339" s="13">
        <v>4.0</v>
      </c>
      <c r="H339" s="13">
        <v>3.5</v>
      </c>
      <c r="I339" s="13">
        <v>6.2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X339" s="20">
        <v>2022.0</v>
      </c>
      <c r="BY339" s="13">
        <f t="shared" si="193"/>
        <v>32</v>
      </c>
      <c r="BZ339" s="20" t="str">
        <f t="shared" si="194"/>
        <v/>
      </c>
      <c r="CA339" s="20">
        <f t="shared" si="192"/>
        <v>297</v>
      </c>
      <c r="CB339" s="13">
        <f t="shared" si="195"/>
        <v>32</v>
      </c>
      <c r="CC339" s="13">
        <f t="shared" si="196"/>
        <v>0</v>
      </c>
      <c r="CD339" s="13">
        <f t="shared" si="197"/>
        <v>0</v>
      </c>
      <c r="CE339" s="13">
        <f t="shared" si="198"/>
        <v>0</v>
      </c>
      <c r="CF339" s="13">
        <f t="shared" si="199"/>
        <v>0</v>
      </c>
      <c r="CG339" s="13">
        <f t="shared" si="200"/>
        <v>0</v>
      </c>
      <c r="CH339" s="13">
        <f t="shared" si="201"/>
        <v>0</v>
      </c>
      <c r="CI339" s="13">
        <f t="shared" si="202"/>
        <v>0</v>
      </c>
      <c r="CJ339" s="13">
        <f t="shared" si="203"/>
        <v>0</v>
      </c>
      <c r="CK339" s="13">
        <f t="shared" si="204"/>
        <v>0</v>
      </c>
      <c r="CM339" s="20">
        <f t="shared" si="205"/>
        <v>0</v>
      </c>
      <c r="CN339" s="20">
        <f t="shared" si="206"/>
        <v>0</v>
      </c>
      <c r="CO339" s="20">
        <f t="shared" si="207"/>
        <v>0</v>
      </c>
      <c r="CP339" s="20">
        <f t="shared" si="208"/>
        <v>0</v>
      </c>
      <c r="CQ339" s="20">
        <f t="shared" si="209"/>
        <v>0</v>
      </c>
      <c r="CR339" s="20">
        <f t="shared" si="210"/>
        <v>0</v>
      </c>
      <c r="CS339" s="20">
        <f t="shared" si="211"/>
        <v>0</v>
      </c>
      <c r="CT339" s="20">
        <f t="shared" si="212"/>
        <v>0</v>
      </c>
      <c r="CU339" s="20">
        <f t="shared" si="213"/>
        <v>0</v>
      </c>
      <c r="CV339" s="20">
        <f t="shared" si="214"/>
        <v>0</v>
      </c>
    </row>
    <row r="340" ht="12.75" customHeight="1">
      <c r="A340" s="13">
        <v>298.0</v>
      </c>
      <c r="B340" s="13">
        <v>2022.0</v>
      </c>
      <c r="C340" s="13">
        <v>6.1</v>
      </c>
      <c r="D340" s="13">
        <v>4.0</v>
      </c>
      <c r="E340" s="13">
        <v>3.5</v>
      </c>
      <c r="F340" s="13">
        <v>4.6</v>
      </c>
      <c r="G340" s="13">
        <v>5.5</v>
      </c>
      <c r="H340" s="13">
        <v>3.5</v>
      </c>
      <c r="I340" s="13">
        <v>4.4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X340" s="20">
        <v>2022.0</v>
      </c>
      <c r="BY340" s="13">
        <f t="shared" si="193"/>
        <v>26</v>
      </c>
      <c r="BZ340" s="20" t="str">
        <f t="shared" si="194"/>
        <v/>
      </c>
      <c r="CA340" s="20">
        <f t="shared" si="192"/>
        <v>298</v>
      </c>
      <c r="CB340" s="13">
        <f t="shared" si="195"/>
        <v>26</v>
      </c>
      <c r="CC340" s="13">
        <f t="shared" si="196"/>
        <v>0</v>
      </c>
      <c r="CD340" s="13">
        <f t="shared" si="197"/>
        <v>0</v>
      </c>
      <c r="CE340" s="13">
        <f t="shared" si="198"/>
        <v>0</v>
      </c>
      <c r="CF340" s="13">
        <f t="shared" si="199"/>
        <v>0</v>
      </c>
      <c r="CG340" s="13">
        <f t="shared" si="200"/>
        <v>0</v>
      </c>
      <c r="CH340" s="13">
        <f t="shared" si="201"/>
        <v>0</v>
      </c>
      <c r="CI340" s="13">
        <f t="shared" si="202"/>
        <v>0</v>
      </c>
      <c r="CJ340" s="13">
        <f t="shared" si="203"/>
        <v>0</v>
      </c>
      <c r="CK340" s="13">
        <f t="shared" si="204"/>
        <v>0</v>
      </c>
      <c r="CM340" s="20">
        <f t="shared" si="205"/>
        <v>0</v>
      </c>
      <c r="CN340" s="20">
        <f t="shared" si="206"/>
        <v>0</v>
      </c>
      <c r="CO340" s="20">
        <f t="shared" si="207"/>
        <v>0</v>
      </c>
      <c r="CP340" s="20">
        <f t="shared" si="208"/>
        <v>0</v>
      </c>
      <c r="CQ340" s="20">
        <f t="shared" si="209"/>
        <v>0</v>
      </c>
      <c r="CR340" s="20">
        <f t="shared" si="210"/>
        <v>0</v>
      </c>
      <c r="CS340" s="20">
        <f t="shared" si="211"/>
        <v>0</v>
      </c>
      <c r="CT340" s="20">
        <f t="shared" si="212"/>
        <v>0</v>
      </c>
      <c r="CU340" s="20">
        <f t="shared" si="213"/>
        <v>0</v>
      </c>
      <c r="CV340" s="20">
        <f t="shared" si="214"/>
        <v>0</v>
      </c>
    </row>
    <row r="341" ht="12.75" customHeight="1">
      <c r="A341" s="13">
        <v>299.0</v>
      </c>
      <c r="B341" s="13">
        <v>2022.0</v>
      </c>
      <c r="C341" s="13">
        <v>6.2</v>
      </c>
      <c r="D341" s="13">
        <v>5.0</v>
      </c>
      <c r="E341" s="13">
        <v>4.0</v>
      </c>
      <c r="F341" s="13">
        <v>5.5</v>
      </c>
      <c r="G341" s="13">
        <v>4.8</v>
      </c>
      <c r="H341" s="13">
        <v>3.6</v>
      </c>
      <c r="I341" s="13">
        <v>6.8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X341" s="20">
        <v>2022.0</v>
      </c>
      <c r="BY341" s="13">
        <f t="shared" si="193"/>
        <v>32</v>
      </c>
      <c r="BZ341" s="20" t="str">
        <f t="shared" si="194"/>
        <v/>
      </c>
      <c r="CA341" s="20">
        <f t="shared" si="192"/>
        <v>299</v>
      </c>
      <c r="CB341" s="13">
        <f t="shared" si="195"/>
        <v>32</v>
      </c>
      <c r="CC341" s="13">
        <f t="shared" si="196"/>
        <v>0</v>
      </c>
      <c r="CD341" s="13">
        <f t="shared" si="197"/>
        <v>0</v>
      </c>
      <c r="CE341" s="13">
        <f t="shared" si="198"/>
        <v>0</v>
      </c>
      <c r="CF341" s="13">
        <f t="shared" si="199"/>
        <v>0</v>
      </c>
      <c r="CG341" s="13">
        <f t="shared" si="200"/>
        <v>0</v>
      </c>
      <c r="CH341" s="13">
        <f t="shared" si="201"/>
        <v>0</v>
      </c>
      <c r="CI341" s="13">
        <f t="shared" si="202"/>
        <v>0</v>
      </c>
      <c r="CJ341" s="13">
        <f t="shared" si="203"/>
        <v>0</v>
      </c>
      <c r="CK341" s="13">
        <f t="shared" si="204"/>
        <v>0</v>
      </c>
      <c r="CM341" s="20">
        <f t="shared" si="205"/>
        <v>0</v>
      </c>
      <c r="CN341" s="20">
        <f t="shared" si="206"/>
        <v>0</v>
      </c>
      <c r="CO341" s="20">
        <f t="shared" si="207"/>
        <v>0</v>
      </c>
      <c r="CP341" s="20">
        <f t="shared" si="208"/>
        <v>0</v>
      </c>
      <c r="CQ341" s="20">
        <f t="shared" si="209"/>
        <v>0</v>
      </c>
      <c r="CR341" s="20">
        <f t="shared" si="210"/>
        <v>0</v>
      </c>
      <c r="CS341" s="20">
        <f t="shared" si="211"/>
        <v>0</v>
      </c>
      <c r="CT341" s="20">
        <f t="shared" si="212"/>
        <v>0</v>
      </c>
      <c r="CU341" s="20">
        <f t="shared" si="213"/>
        <v>0</v>
      </c>
      <c r="CV341" s="20">
        <f t="shared" si="214"/>
        <v>0</v>
      </c>
    </row>
    <row r="342" ht="12.75" customHeight="1">
      <c r="A342" s="13">
        <v>300.0</v>
      </c>
      <c r="B342" s="13">
        <v>2022.0</v>
      </c>
      <c r="C342" s="13">
        <v>5.1</v>
      </c>
      <c r="D342" s="13">
        <v>3.2</v>
      </c>
      <c r="E342" s="13">
        <v>3.5</v>
      </c>
      <c r="F342" s="13">
        <v>3.0</v>
      </c>
      <c r="G342" s="13">
        <v>6.0</v>
      </c>
      <c r="H342" s="13">
        <v>3.5</v>
      </c>
      <c r="I342" s="13">
        <v>6.5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X342" s="20">
        <v>2022.0</v>
      </c>
      <c r="BY342" s="13">
        <f t="shared" si="193"/>
        <v>12</v>
      </c>
      <c r="BZ342" s="20" t="str">
        <f t="shared" si="194"/>
        <v/>
      </c>
      <c r="CA342" s="20">
        <f t="shared" si="192"/>
        <v>300</v>
      </c>
      <c r="CB342" s="13">
        <f t="shared" si="195"/>
        <v>12</v>
      </c>
      <c r="CC342" s="13">
        <f t="shared" si="196"/>
        <v>0</v>
      </c>
      <c r="CD342" s="13">
        <f t="shared" si="197"/>
        <v>0</v>
      </c>
      <c r="CE342" s="13">
        <f t="shared" si="198"/>
        <v>0</v>
      </c>
      <c r="CF342" s="13">
        <f t="shared" si="199"/>
        <v>0</v>
      </c>
      <c r="CG342" s="13">
        <f t="shared" si="200"/>
        <v>0</v>
      </c>
      <c r="CH342" s="13">
        <f t="shared" si="201"/>
        <v>0</v>
      </c>
      <c r="CI342" s="13">
        <f t="shared" si="202"/>
        <v>0</v>
      </c>
      <c r="CJ342" s="13">
        <f t="shared" si="203"/>
        <v>0</v>
      </c>
      <c r="CK342" s="13">
        <f t="shared" si="204"/>
        <v>0</v>
      </c>
      <c r="CM342" s="20">
        <f t="shared" si="205"/>
        <v>0</v>
      </c>
      <c r="CN342" s="20">
        <f t="shared" si="206"/>
        <v>0</v>
      </c>
      <c r="CO342" s="20">
        <f t="shared" si="207"/>
        <v>0</v>
      </c>
      <c r="CP342" s="20">
        <f t="shared" si="208"/>
        <v>0</v>
      </c>
      <c r="CQ342" s="20">
        <f t="shared" si="209"/>
        <v>0</v>
      </c>
      <c r="CR342" s="20">
        <f t="shared" si="210"/>
        <v>0</v>
      </c>
      <c r="CS342" s="20">
        <f t="shared" si="211"/>
        <v>0</v>
      </c>
      <c r="CT342" s="20">
        <f t="shared" si="212"/>
        <v>0</v>
      </c>
      <c r="CU342" s="20">
        <f t="shared" si="213"/>
        <v>0</v>
      </c>
      <c r="CV342" s="20">
        <f t="shared" si="214"/>
        <v>0</v>
      </c>
    </row>
    <row r="343" ht="12.75" customHeight="1">
      <c r="A343" s="13">
        <v>301.0</v>
      </c>
      <c r="B343" s="13">
        <v>2022.0</v>
      </c>
      <c r="C343" s="13">
        <v>1.3</v>
      </c>
      <c r="D343" s="13">
        <v>3.5</v>
      </c>
      <c r="E343" s="13">
        <v>3.5</v>
      </c>
      <c r="F343" s="13">
        <v>3.5</v>
      </c>
      <c r="G343" s="13">
        <v>3.5</v>
      </c>
      <c r="H343" s="13">
        <v>3.5</v>
      </c>
      <c r="I343" s="13">
        <v>5.8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X343" s="20">
        <v>2022.0</v>
      </c>
      <c r="BY343" s="13">
        <f t="shared" si="193"/>
        <v>2</v>
      </c>
      <c r="BZ343" s="20" t="str">
        <f t="shared" si="194"/>
        <v/>
      </c>
      <c r="CA343" s="20">
        <f t="shared" si="192"/>
        <v>301</v>
      </c>
      <c r="CB343" s="13">
        <f t="shared" si="195"/>
        <v>2</v>
      </c>
      <c r="CC343" s="13">
        <f t="shared" si="196"/>
        <v>0</v>
      </c>
      <c r="CD343" s="13">
        <f t="shared" si="197"/>
        <v>0</v>
      </c>
      <c r="CE343" s="13">
        <f t="shared" si="198"/>
        <v>0</v>
      </c>
      <c r="CF343" s="13">
        <f t="shared" si="199"/>
        <v>0</v>
      </c>
      <c r="CG343" s="13">
        <f t="shared" si="200"/>
        <v>0</v>
      </c>
      <c r="CH343" s="13">
        <f t="shared" si="201"/>
        <v>0</v>
      </c>
      <c r="CI343" s="13">
        <f t="shared" si="202"/>
        <v>0</v>
      </c>
      <c r="CJ343" s="13">
        <f t="shared" si="203"/>
        <v>0</v>
      </c>
      <c r="CK343" s="13">
        <f t="shared" si="204"/>
        <v>0</v>
      </c>
      <c r="CM343" s="20">
        <f t="shared" si="205"/>
        <v>0</v>
      </c>
      <c r="CN343" s="20">
        <f t="shared" si="206"/>
        <v>0</v>
      </c>
      <c r="CO343" s="20">
        <f t="shared" si="207"/>
        <v>0</v>
      </c>
      <c r="CP343" s="20">
        <f t="shared" si="208"/>
        <v>0</v>
      </c>
      <c r="CQ343" s="20">
        <f t="shared" si="209"/>
        <v>0</v>
      </c>
      <c r="CR343" s="20">
        <f t="shared" si="210"/>
        <v>0</v>
      </c>
      <c r="CS343" s="20">
        <f t="shared" si="211"/>
        <v>0</v>
      </c>
      <c r="CT343" s="20">
        <f t="shared" si="212"/>
        <v>0</v>
      </c>
      <c r="CU343" s="20">
        <f t="shared" si="213"/>
        <v>0</v>
      </c>
      <c r="CV343" s="20">
        <f t="shared" si="214"/>
        <v>0</v>
      </c>
    </row>
    <row r="344" ht="12.75" customHeight="1">
      <c r="A344" s="13">
        <v>302.0</v>
      </c>
      <c r="B344" s="13">
        <v>2022.0</v>
      </c>
      <c r="C344" s="13">
        <v>3.3</v>
      </c>
      <c r="D344" s="13">
        <v>3.2</v>
      </c>
      <c r="E344" s="13">
        <v>3.5</v>
      </c>
      <c r="F344" s="13">
        <v>3.5</v>
      </c>
      <c r="G344" s="13">
        <v>4.2</v>
      </c>
      <c r="H344" s="13">
        <v>5.6</v>
      </c>
      <c r="I344" s="13">
        <v>6.3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>
        <v>3.0</v>
      </c>
      <c r="BQ344" s="13"/>
      <c r="BR344" s="13"/>
      <c r="BS344" s="13"/>
      <c r="BT344" s="13"/>
      <c r="BU344" s="13"/>
      <c r="BV344" s="13"/>
      <c r="BX344" s="20">
        <v>2022.0</v>
      </c>
      <c r="BY344" s="13">
        <f t="shared" si="193"/>
        <v>10</v>
      </c>
      <c r="BZ344" s="20" t="str">
        <f t="shared" si="194"/>
        <v/>
      </c>
      <c r="CA344" s="20">
        <f t="shared" si="192"/>
        <v>302</v>
      </c>
      <c r="CB344" s="13">
        <f t="shared" si="195"/>
        <v>10</v>
      </c>
      <c r="CC344" s="13">
        <f t="shared" si="196"/>
        <v>0</v>
      </c>
      <c r="CD344" s="13">
        <f t="shared" si="197"/>
        <v>0</v>
      </c>
      <c r="CE344" s="13">
        <f t="shared" si="198"/>
        <v>0</v>
      </c>
      <c r="CF344" s="13">
        <f t="shared" si="199"/>
        <v>0</v>
      </c>
      <c r="CG344" s="13">
        <f t="shared" si="200"/>
        <v>0</v>
      </c>
      <c r="CH344" s="13">
        <f t="shared" si="201"/>
        <v>0</v>
      </c>
      <c r="CI344" s="13">
        <f t="shared" si="202"/>
        <v>0</v>
      </c>
      <c r="CJ344" s="13">
        <f t="shared" si="203"/>
        <v>0</v>
      </c>
      <c r="CK344" s="13">
        <f t="shared" si="204"/>
        <v>0</v>
      </c>
      <c r="CM344" s="20">
        <f t="shared" si="205"/>
        <v>0</v>
      </c>
      <c r="CN344" s="20">
        <f t="shared" si="206"/>
        <v>0</v>
      </c>
      <c r="CO344" s="20">
        <f t="shared" si="207"/>
        <v>0</v>
      </c>
      <c r="CP344" s="20">
        <f t="shared" si="208"/>
        <v>0</v>
      </c>
      <c r="CQ344" s="20">
        <f t="shared" si="209"/>
        <v>0</v>
      </c>
      <c r="CR344" s="20">
        <f t="shared" si="210"/>
        <v>0</v>
      </c>
      <c r="CS344" s="20">
        <f t="shared" si="211"/>
        <v>0</v>
      </c>
      <c r="CT344" s="20">
        <f t="shared" si="212"/>
        <v>0</v>
      </c>
      <c r="CU344" s="20">
        <f t="shared" si="213"/>
        <v>0</v>
      </c>
      <c r="CV344" s="20">
        <f t="shared" si="214"/>
        <v>0</v>
      </c>
    </row>
    <row r="345" ht="12.75" customHeight="1">
      <c r="A345" s="13">
        <v>303.0</v>
      </c>
      <c r="B345" s="13">
        <v>2022.0</v>
      </c>
      <c r="C345" s="13">
        <v>6.0</v>
      </c>
      <c r="D345" s="13">
        <v>4.0</v>
      </c>
      <c r="E345" s="13">
        <v>3.5</v>
      </c>
      <c r="F345" s="13">
        <v>4.6</v>
      </c>
      <c r="G345" s="13">
        <v>3.8</v>
      </c>
      <c r="H345" s="13">
        <v>6.6</v>
      </c>
      <c r="I345" s="13">
        <v>7.0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>
        <v>1.3</v>
      </c>
      <c r="BQ345" s="13"/>
      <c r="BR345" s="13"/>
      <c r="BS345" s="13"/>
      <c r="BT345" s="13"/>
      <c r="BU345" s="13"/>
      <c r="BV345" s="13"/>
      <c r="BX345" s="20">
        <v>2022.0</v>
      </c>
      <c r="BY345" s="13">
        <f t="shared" si="193"/>
        <v>22</v>
      </c>
      <c r="BZ345" s="20" t="str">
        <f t="shared" si="194"/>
        <v/>
      </c>
      <c r="CA345" s="20">
        <f t="shared" si="192"/>
        <v>303</v>
      </c>
      <c r="CB345" s="13">
        <f t="shared" si="195"/>
        <v>22</v>
      </c>
      <c r="CC345" s="13">
        <f t="shared" si="196"/>
        <v>0</v>
      </c>
      <c r="CD345" s="13">
        <f t="shared" si="197"/>
        <v>0</v>
      </c>
      <c r="CE345" s="13">
        <f t="shared" si="198"/>
        <v>0</v>
      </c>
      <c r="CF345" s="13">
        <f t="shared" si="199"/>
        <v>0</v>
      </c>
      <c r="CG345" s="13">
        <f t="shared" si="200"/>
        <v>0</v>
      </c>
      <c r="CH345" s="13">
        <f t="shared" si="201"/>
        <v>0</v>
      </c>
      <c r="CI345" s="13">
        <f t="shared" si="202"/>
        <v>0</v>
      </c>
      <c r="CJ345" s="13">
        <f t="shared" si="203"/>
        <v>0</v>
      </c>
      <c r="CK345" s="13">
        <f t="shared" si="204"/>
        <v>0</v>
      </c>
      <c r="CM345" s="20">
        <f t="shared" si="205"/>
        <v>0</v>
      </c>
      <c r="CN345" s="20">
        <f t="shared" si="206"/>
        <v>0</v>
      </c>
      <c r="CO345" s="20">
        <f t="shared" si="207"/>
        <v>0</v>
      </c>
      <c r="CP345" s="20">
        <f t="shared" si="208"/>
        <v>0</v>
      </c>
      <c r="CQ345" s="20">
        <f t="shared" si="209"/>
        <v>0</v>
      </c>
      <c r="CR345" s="20">
        <f t="shared" si="210"/>
        <v>0</v>
      </c>
      <c r="CS345" s="20">
        <f t="shared" si="211"/>
        <v>0</v>
      </c>
      <c r="CT345" s="20">
        <f t="shared" si="212"/>
        <v>0</v>
      </c>
      <c r="CU345" s="20">
        <f t="shared" si="213"/>
        <v>0</v>
      </c>
      <c r="CV345" s="20">
        <f t="shared" si="214"/>
        <v>0</v>
      </c>
    </row>
    <row r="346" ht="12.75" customHeight="1">
      <c r="A346" s="13">
        <v>304.0</v>
      </c>
      <c r="B346" s="13">
        <v>2022.0</v>
      </c>
      <c r="C346" s="13">
        <v>6.3</v>
      </c>
      <c r="D346" s="13">
        <v>3.8</v>
      </c>
      <c r="E346" s="13">
        <v>4.1</v>
      </c>
      <c r="F346" s="13">
        <v>4.0</v>
      </c>
      <c r="G346" s="13">
        <v>4.7</v>
      </c>
      <c r="H346" s="13">
        <v>5.7</v>
      </c>
      <c r="I346" s="13">
        <v>6.3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X346" s="20">
        <v>2022.0</v>
      </c>
      <c r="BY346" s="13">
        <f t="shared" si="193"/>
        <v>26</v>
      </c>
      <c r="BZ346" s="20" t="str">
        <f t="shared" si="194"/>
        <v/>
      </c>
      <c r="CA346" s="20">
        <f t="shared" si="192"/>
        <v>304</v>
      </c>
      <c r="CB346" s="13">
        <f t="shared" si="195"/>
        <v>26</v>
      </c>
      <c r="CC346" s="13">
        <f t="shared" si="196"/>
        <v>0</v>
      </c>
      <c r="CD346" s="13">
        <f t="shared" si="197"/>
        <v>0</v>
      </c>
      <c r="CE346" s="13">
        <f t="shared" si="198"/>
        <v>0</v>
      </c>
      <c r="CF346" s="13">
        <f t="shared" si="199"/>
        <v>0</v>
      </c>
      <c r="CG346" s="13">
        <f t="shared" si="200"/>
        <v>0</v>
      </c>
      <c r="CH346" s="13">
        <f t="shared" si="201"/>
        <v>0</v>
      </c>
      <c r="CI346" s="13">
        <f t="shared" si="202"/>
        <v>0</v>
      </c>
      <c r="CJ346" s="13">
        <f t="shared" si="203"/>
        <v>0</v>
      </c>
      <c r="CK346" s="13">
        <f t="shared" si="204"/>
        <v>0</v>
      </c>
      <c r="CM346" s="20">
        <f t="shared" si="205"/>
        <v>0</v>
      </c>
      <c r="CN346" s="20">
        <f t="shared" si="206"/>
        <v>0</v>
      </c>
      <c r="CO346" s="20">
        <f t="shared" si="207"/>
        <v>0</v>
      </c>
      <c r="CP346" s="20">
        <f t="shared" si="208"/>
        <v>0</v>
      </c>
      <c r="CQ346" s="20">
        <f t="shared" si="209"/>
        <v>0</v>
      </c>
      <c r="CR346" s="20">
        <f t="shared" si="210"/>
        <v>0</v>
      </c>
      <c r="CS346" s="20">
        <f t="shared" si="211"/>
        <v>0</v>
      </c>
      <c r="CT346" s="20">
        <f t="shared" si="212"/>
        <v>0</v>
      </c>
      <c r="CU346" s="20">
        <f t="shared" si="213"/>
        <v>0</v>
      </c>
      <c r="CV346" s="20">
        <f t="shared" si="214"/>
        <v>0</v>
      </c>
    </row>
    <row r="347" ht="12.75" customHeight="1">
      <c r="A347" s="13">
        <v>305.0</v>
      </c>
      <c r="B347" s="13">
        <v>2022.0</v>
      </c>
      <c r="C347" s="13">
        <v>5.6</v>
      </c>
      <c r="D347" s="13">
        <v>3.5</v>
      </c>
      <c r="E347" s="13">
        <v>2.8</v>
      </c>
      <c r="F347" s="13">
        <v>3.5</v>
      </c>
      <c r="G347" s="13">
        <v>3.0</v>
      </c>
      <c r="H347" s="13">
        <v>3.5</v>
      </c>
      <c r="I347" s="13">
        <v>6.7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X347" s="20">
        <v>2022.0</v>
      </c>
      <c r="BY347" s="13">
        <f t="shared" si="193"/>
        <v>6</v>
      </c>
      <c r="BZ347" s="20" t="str">
        <f t="shared" si="194"/>
        <v/>
      </c>
      <c r="CA347" s="20">
        <f t="shared" si="192"/>
        <v>305</v>
      </c>
      <c r="CB347" s="13">
        <f t="shared" si="195"/>
        <v>6</v>
      </c>
      <c r="CC347" s="13">
        <f t="shared" si="196"/>
        <v>0</v>
      </c>
      <c r="CD347" s="13">
        <f t="shared" si="197"/>
        <v>0</v>
      </c>
      <c r="CE347" s="13">
        <f t="shared" si="198"/>
        <v>0</v>
      </c>
      <c r="CF347" s="13">
        <f t="shared" si="199"/>
        <v>0</v>
      </c>
      <c r="CG347" s="13">
        <f t="shared" si="200"/>
        <v>0</v>
      </c>
      <c r="CH347" s="13">
        <f t="shared" si="201"/>
        <v>0</v>
      </c>
      <c r="CI347" s="13">
        <f t="shared" si="202"/>
        <v>0</v>
      </c>
      <c r="CJ347" s="13">
        <f t="shared" si="203"/>
        <v>0</v>
      </c>
      <c r="CK347" s="13">
        <f t="shared" si="204"/>
        <v>0</v>
      </c>
      <c r="CM347" s="20">
        <f t="shared" si="205"/>
        <v>0</v>
      </c>
      <c r="CN347" s="20">
        <f t="shared" si="206"/>
        <v>0</v>
      </c>
      <c r="CO347" s="20">
        <f t="shared" si="207"/>
        <v>0</v>
      </c>
      <c r="CP347" s="20">
        <f t="shared" si="208"/>
        <v>0</v>
      </c>
      <c r="CQ347" s="20">
        <f t="shared" si="209"/>
        <v>0</v>
      </c>
      <c r="CR347" s="20">
        <f t="shared" si="210"/>
        <v>0</v>
      </c>
      <c r="CS347" s="20">
        <f t="shared" si="211"/>
        <v>0</v>
      </c>
      <c r="CT347" s="20">
        <f t="shared" si="212"/>
        <v>0</v>
      </c>
      <c r="CU347" s="20">
        <f t="shared" si="213"/>
        <v>0</v>
      </c>
      <c r="CV347" s="20">
        <f t="shared" si="214"/>
        <v>0</v>
      </c>
    </row>
    <row r="348" ht="12.75" customHeight="1">
      <c r="A348" s="13">
        <v>306.0</v>
      </c>
      <c r="B348" s="13">
        <v>2022.0</v>
      </c>
      <c r="C348" s="13">
        <v>1.0</v>
      </c>
      <c r="D348" s="13">
        <v>3.5</v>
      </c>
      <c r="E348" s="13">
        <v>3.5</v>
      </c>
      <c r="F348" s="13">
        <v>3.5</v>
      </c>
      <c r="G348" s="13">
        <v>3.5</v>
      </c>
      <c r="H348" s="13">
        <v>3.5</v>
      </c>
      <c r="I348" s="13">
        <v>1.0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X348" s="20">
        <v>2022.0</v>
      </c>
      <c r="BY348" s="13">
        <f t="shared" si="193"/>
        <v>0</v>
      </c>
      <c r="BZ348" s="20" t="str">
        <f t="shared" si="194"/>
        <v/>
      </c>
      <c r="CA348" s="20">
        <f t="shared" si="192"/>
        <v>306</v>
      </c>
      <c r="CB348" s="13">
        <f t="shared" si="195"/>
        <v>0</v>
      </c>
      <c r="CC348" s="13">
        <f t="shared" si="196"/>
        <v>0</v>
      </c>
      <c r="CD348" s="13">
        <f t="shared" si="197"/>
        <v>0</v>
      </c>
      <c r="CE348" s="13">
        <f t="shared" si="198"/>
        <v>0</v>
      </c>
      <c r="CF348" s="13">
        <f t="shared" si="199"/>
        <v>0</v>
      </c>
      <c r="CG348" s="13">
        <f t="shared" si="200"/>
        <v>0</v>
      </c>
      <c r="CH348" s="13">
        <f t="shared" si="201"/>
        <v>0</v>
      </c>
      <c r="CI348" s="13">
        <f t="shared" si="202"/>
        <v>0</v>
      </c>
      <c r="CJ348" s="13">
        <f t="shared" si="203"/>
        <v>0</v>
      </c>
      <c r="CK348" s="13">
        <f t="shared" si="204"/>
        <v>0</v>
      </c>
      <c r="CM348" s="20">
        <f t="shared" si="205"/>
        <v>0</v>
      </c>
      <c r="CN348" s="20">
        <f t="shared" si="206"/>
        <v>0</v>
      </c>
      <c r="CO348" s="20">
        <f t="shared" si="207"/>
        <v>0</v>
      </c>
      <c r="CP348" s="20">
        <f t="shared" si="208"/>
        <v>0</v>
      </c>
      <c r="CQ348" s="20">
        <f t="shared" si="209"/>
        <v>0</v>
      </c>
      <c r="CR348" s="20">
        <f t="shared" si="210"/>
        <v>0</v>
      </c>
      <c r="CS348" s="20">
        <f t="shared" si="211"/>
        <v>0</v>
      </c>
      <c r="CT348" s="20">
        <f t="shared" si="212"/>
        <v>0</v>
      </c>
      <c r="CU348" s="20">
        <f t="shared" si="213"/>
        <v>0</v>
      </c>
      <c r="CV348" s="20">
        <f t="shared" si="214"/>
        <v>0</v>
      </c>
    </row>
    <row r="349" ht="12.75" customHeight="1">
      <c r="A349" s="13">
        <v>307.0</v>
      </c>
      <c r="B349" s="13">
        <v>2022.0</v>
      </c>
      <c r="C349" s="13">
        <v>7.0</v>
      </c>
      <c r="D349" s="13">
        <v>3.7</v>
      </c>
      <c r="E349" s="13">
        <v>4.6</v>
      </c>
      <c r="F349" s="13">
        <v>4.2</v>
      </c>
      <c r="G349" s="13">
        <v>3.5</v>
      </c>
      <c r="H349" s="13">
        <v>5.9</v>
      </c>
      <c r="I349" s="13">
        <v>6.7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X349" s="20">
        <v>2022.0</v>
      </c>
      <c r="BY349" s="13">
        <f t="shared" si="193"/>
        <v>20</v>
      </c>
      <c r="BZ349" s="20" t="str">
        <f t="shared" si="194"/>
        <v/>
      </c>
      <c r="CA349" s="20">
        <f t="shared" si="192"/>
        <v>307</v>
      </c>
      <c r="CB349" s="13">
        <f t="shared" si="195"/>
        <v>20</v>
      </c>
      <c r="CC349" s="13">
        <f t="shared" si="196"/>
        <v>0</v>
      </c>
      <c r="CD349" s="13">
        <f t="shared" si="197"/>
        <v>0</v>
      </c>
      <c r="CE349" s="13">
        <f t="shared" si="198"/>
        <v>0</v>
      </c>
      <c r="CF349" s="13">
        <f t="shared" si="199"/>
        <v>0</v>
      </c>
      <c r="CG349" s="13">
        <f t="shared" si="200"/>
        <v>0</v>
      </c>
      <c r="CH349" s="13">
        <f t="shared" si="201"/>
        <v>0</v>
      </c>
      <c r="CI349" s="13">
        <f t="shared" si="202"/>
        <v>0</v>
      </c>
      <c r="CJ349" s="13">
        <f t="shared" si="203"/>
        <v>0</v>
      </c>
      <c r="CK349" s="13">
        <f t="shared" si="204"/>
        <v>0</v>
      </c>
      <c r="CM349" s="20">
        <f t="shared" si="205"/>
        <v>0</v>
      </c>
      <c r="CN349" s="20">
        <f t="shared" si="206"/>
        <v>0</v>
      </c>
      <c r="CO349" s="20">
        <f t="shared" si="207"/>
        <v>0</v>
      </c>
      <c r="CP349" s="20">
        <f t="shared" si="208"/>
        <v>0</v>
      </c>
      <c r="CQ349" s="20">
        <f t="shared" si="209"/>
        <v>0</v>
      </c>
      <c r="CR349" s="20">
        <f t="shared" si="210"/>
        <v>0</v>
      </c>
      <c r="CS349" s="20">
        <f t="shared" si="211"/>
        <v>0</v>
      </c>
      <c r="CT349" s="20">
        <f t="shared" si="212"/>
        <v>0</v>
      </c>
      <c r="CU349" s="20">
        <f t="shared" si="213"/>
        <v>0</v>
      </c>
      <c r="CV349" s="20">
        <f t="shared" si="214"/>
        <v>0</v>
      </c>
    </row>
    <row r="350" ht="12.75" customHeight="1">
      <c r="A350" s="13">
        <v>308.0</v>
      </c>
      <c r="B350" s="13">
        <v>2022.0</v>
      </c>
      <c r="C350" s="13">
        <v>6.4</v>
      </c>
      <c r="D350" s="13">
        <v>3.8</v>
      </c>
      <c r="E350" s="13">
        <v>4.1</v>
      </c>
      <c r="F350" s="13">
        <v>4.1</v>
      </c>
      <c r="G350" s="13">
        <v>3.5</v>
      </c>
      <c r="H350" s="13">
        <v>6.4</v>
      </c>
      <c r="I350" s="13">
        <v>6.8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X350" s="20">
        <v>2022.0</v>
      </c>
      <c r="BY350" s="13">
        <f t="shared" si="193"/>
        <v>20</v>
      </c>
      <c r="BZ350" s="20" t="str">
        <f t="shared" si="194"/>
        <v/>
      </c>
      <c r="CA350" s="20">
        <f t="shared" si="192"/>
        <v>308</v>
      </c>
      <c r="CB350" s="13">
        <f t="shared" si="195"/>
        <v>20</v>
      </c>
      <c r="CC350" s="13">
        <f t="shared" si="196"/>
        <v>0</v>
      </c>
      <c r="CD350" s="13">
        <f t="shared" si="197"/>
        <v>0</v>
      </c>
      <c r="CE350" s="13">
        <f t="shared" si="198"/>
        <v>0</v>
      </c>
      <c r="CF350" s="13">
        <f t="shared" si="199"/>
        <v>0</v>
      </c>
      <c r="CG350" s="13">
        <f t="shared" si="200"/>
        <v>0</v>
      </c>
      <c r="CH350" s="13">
        <f t="shared" si="201"/>
        <v>0</v>
      </c>
      <c r="CI350" s="13">
        <f t="shared" si="202"/>
        <v>0</v>
      </c>
      <c r="CJ350" s="13">
        <f t="shared" si="203"/>
        <v>0</v>
      </c>
      <c r="CK350" s="13">
        <f t="shared" si="204"/>
        <v>0</v>
      </c>
      <c r="CM350" s="20">
        <f t="shared" si="205"/>
        <v>0</v>
      </c>
      <c r="CN350" s="20">
        <f t="shared" si="206"/>
        <v>0</v>
      </c>
      <c r="CO350" s="20">
        <f t="shared" si="207"/>
        <v>0</v>
      </c>
      <c r="CP350" s="20">
        <f t="shared" si="208"/>
        <v>0</v>
      </c>
      <c r="CQ350" s="20">
        <f t="shared" si="209"/>
        <v>0</v>
      </c>
      <c r="CR350" s="20">
        <f t="shared" si="210"/>
        <v>0</v>
      </c>
      <c r="CS350" s="20">
        <f t="shared" si="211"/>
        <v>0</v>
      </c>
      <c r="CT350" s="20">
        <f t="shared" si="212"/>
        <v>0</v>
      </c>
      <c r="CU350" s="20">
        <f t="shared" si="213"/>
        <v>0</v>
      </c>
      <c r="CV350" s="20">
        <f t="shared" si="214"/>
        <v>0</v>
      </c>
    </row>
    <row r="351" ht="12.75" customHeight="1">
      <c r="A351" s="13">
        <v>309.0</v>
      </c>
      <c r="B351" s="13">
        <v>2022.0</v>
      </c>
      <c r="C351" s="13">
        <v>4.9</v>
      </c>
      <c r="D351" s="13">
        <v>3.5</v>
      </c>
      <c r="E351" s="13">
        <v>3.3</v>
      </c>
      <c r="F351" s="13">
        <v>3.6</v>
      </c>
      <c r="G351" s="13">
        <v>3.5</v>
      </c>
      <c r="H351" s="13">
        <v>5.4</v>
      </c>
      <c r="I351" s="13">
        <v>6.8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X351" s="20">
        <v>2022.0</v>
      </c>
      <c r="BY351" s="13">
        <f t="shared" si="193"/>
        <v>8</v>
      </c>
      <c r="BZ351" s="20" t="str">
        <f t="shared" si="194"/>
        <v/>
      </c>
      <c r="CA351" s="20">
        <f t="shared" si="192"/>
        <v>309</v>
      </c>
      <c r="CB351" s="13">
        <f t="shared" si="195"/>
        <v>8</v>
      </c>
      <c r="CC351" s="13">
        <f t="shared" si="196"/>
        <v>0</v>
      </c>
      <c r="CD351" s="13">
        <f t="shared" si="197"/>
        <v>0</v>
      </c>
      <c r="CE351" s="13">
        <f t="shared" si="198"/>
        <v>0</v>
      </c>
      <c r="CF351" s="13">
        <f t="shared" si="199"/>
        <v>0</v>
      </c>
      <c r="CG351" s="13">
        <f t="shared" si="200"/>
        <v>0</v>
      </c>
      <c r="CH351" s="13">
        <f t="shared" si="201"/>
        <v>0</v>
      </c>
      <c r="CI351" s="13">
        <f t="shared" si="202"/>
        <v>0</v>
      </c>
      <c r="CJ351" s="13">
        <f t="shared" si="203"/>
        <v>0</v>
      </c>
      <c r="CK351" s="13">
        <f t="shared" si="204"/>
        <v>0</v>
      </c>
      <c r="CM351" s="20">
        <f t="shared" si="205"/>
        <v>0</v>
      </c>
      <c r="CN351" s="20">
        <f t="shared" si="206"/>
        <v>0</v>
      </c>
      <c r="CO351" s="20">
        <f t="shared" si="207"/>
        <v>0</v>
      </c>
      <c r="CP351" s="20">
        <f t="shared" si="208"/>
        <v>0</v>
      </c>
      <c r="CQ351" s="20">
        <f t="shared" si="209"/>
        <v>0</v>
      </c>
      <c r="CR351" s="20">
        <f t="shared" si="210"/>
        <v>0</v>
      </c>
      <c r="CS351" s="20">
        <f t="shared" si="211"/>
        <v>0</v>
      </c>
      <c r="CT351" s="20">
        <f t="shared" si="212"/>
        <v>0</v>
      </c>
      <c r="CU351" s="20">
        <f t="shared" si="213"/>
        <v>0</v>
      </c>
      <c r="CV351" s="20">
        <f t="shared" si="214"/>
        <v>0</v>
      </c>
    </row>
    <row r="352" ht="12.75" customHeight="1">
      <c r="A352" s="13">
        <v>310.0</v>
      </c>
      <c r="B352" s="13">
        <v>2022.0</v>
      </c>
      <c r="C352" s="13">
        <v>6.2</v>
      </c>
      <c r="D352" s="13">
        <v>3.5</v>
      </c>
      <c r="E352" s="13">
        <v>3.5</v>
      </c>
      <c r="F352" s="13">
        <v>2.6</v>
      </c>
      <c r="G352" s="13">
        <v>3.7</v>
      </c>
      <c r="H352" s="13">
        <v>3.3</v>
      </c>
      <c r="I352" s="13">
        <v>6.3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X352" s="20">
        <v>2022.0</v>
      </c>
      <c r="BY352" s="13">
        <f t="shared" si="193"/>
        <v>6</v>
      </c>
      <c r="BZ352" s="20" t="str">
        <f t="shared" si="194"/>
        <v/>
      </c>
      <c r="CA352" s="20">
        <f t="shared" si="192"/>
        <v>310</v>
      </c>
      <c r="CB352" s="13">
        <f t="shared" si="195"/>
        <v>6</v>
      </c>
      <c r="CC352" s="13">
        <f t="shared" si="196"/>
        <v>0</v>
      </c>
      <c r="CD352" s="13">
        <f t="shared" si="197"/>
        <v>0</v>
      </c>
      <c r="CE352" s="13">
        <f t="shared" si="198"/>
        <v>0</v>
      </c>
      <c r="CF352" s="13">
        <f t="shared" si="199"/>
        <v>0</v>
      </c>
      <c r="CG352" s="13">
        <f t="shared" si="200"/>
        <v>0</v>
      </c>
      <c r="CH352" s="13">
        <f t="shared" si="201"/>
        <v>0</v>
      </c>
      <c r="CI352" s="13">
        <f t="shared" si="202"/>
        <v>0</v>
      </c>
      <c r="CJ352" s="13">
        <f t="shared" si="203"/>
        <v>0</v>
      </c>
      <c r="CK352" s="13">
        <f t="shared" si="204"/>
        <v>0</v>
      </c>
      <c r="CM352" s="20">
        <f t="shared" si="205"/>
        <v>0</v>
      </c>
      <c r="CN352" s="20">
        <f t="shared" si="206"/>
        <v>0</v>
      </c>
      <c r="CO352" s="20">
        <f t="shared" si="207"/>
        <v>0</v>
      </c>
      <c r="CP352" s="20">
        <f t="shared" si="208"/>
        <v>0</v>
      </c>
      <c r="CQ352" s="20">
        <f t="shared" si="209"/>
        <v>0</v>
      </c>
      <c r="CR352" s="20">
        <f t="shared" si="210"/>
        <v>0</v>
      </c>
      <c r="CS352" s="20">
        <f t="shared" si="211"/>
        <v>0</v>
      </c>
      <c r="CT352" s="20">
        <f t="shared" si="212"/>
        <v>0</v>
      </c>
      <c r="CU352" s="20">
        <f t="shared" si="213"/>
        <v>0</v>
      </c>
      <c r="CV352" s="20">
        <f t="shared" si="214"/>
        <v>0</v>
      </c>
    </row>
    <row r="353" ht="12.75" customHeight="1">
      <c r="A353" s="13">
        <v>311.0</v>
      </c>
      <c r="B353" s="13">
        <v>2022.0</v>
      </c>
      <c r="C353" s="13"/>
      <c r="D353" s="13">
        <v>3.2</v>
      </c>
      <c r="E353" s="13">
        <v>3.5</v>
      </c>
      <c r="F353" s="13">
        <v>3.5</v>
      </c>
      <c r="G353" s="13">
        <v>3.5</v>
      </c>
      <c r="H353" s="13">
        <v>3.5</v>
      </c>
      <c r="I353" s="13">
        <v>6.0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X353" s="20">
        <v>2022.0</v>
      </c>
      <c r="BY353" s="13">
        <f t="shared" si="193"/>
        <v>2</v>
      </c>
      <c r="BZ353" s="20" t="str">
        <f t="shared" si="194"/>
        <v/>
      </c>
      <c r="CA353" s="20">
        <f t="shared" si="192"/>
        <v>311</v>
      </c>
      <c r="CB353" s="13">
        <f t="shared" si="195"/>
        <v>2</v>
      </c>
      <c r="CC353" s="13">
        <f t="shared" si="196"/>
        <v>0</v>
      </c>
      <c r="CD353" s="13">
        <f t="shared" si="197"/>
        <v>0</v>
      </c>
      <c r="CE353" s="13">
        <f t="shared" si="198"/>
        <v>0</v>
      </c>
      <c r="CF353" s="13">
        <f t="shared" si="199"/>
        <v>0</v>
      </c>
      <c r="CG353" s="13">
        <f t="shared" si="200"/>
        <v>0</v>
      </c>
      <c r="CH353" s="13">
        <f t="shared" si="201"/>
        <v>0</v>
      </c>
      <c r="CI353" s="13">
        <f t="shared" si="202"/>
        <v>0</v>
      </c>
      <c r="CJ353" s="13">
        <f t="shared" si="203"/>
        <v>0</v>
      </c>
      <c r="CK353" s="13">
        <f t="shared" si="204"/>
        <v>0</v>
      </c>
      <c r="CM353" s="20">
        <f t="shared" si="205"/>
        <v>0</v>
      </c>
      <c r="CN353" s="20">
        <f t="shared" si="206"/>
        <v>0</v>
      </c>
      <c r="CO353" s="20">
        <f t="shared" si="207"/>
        <v>0</v>
      </c>
      <c r="CP353" s="20">
        <f t="shared" si="208"/>
        <v>0</v>
      </c>
      <c r="CQ353" s="20">
        <f t="shared" si="209"/>
        <v>0</v>
      </c>
      <c r="CR353" s="20">
        <f t="shared" si="210"/>
        <v>0</v>
      </c>
      <c r="CS353" s="20">
        <f t="shared" si="211"/>
        <v>0</v>
      </c>
      <c r="CT353" s="20">
        <f t="shared" si="212"/>
        <v>0</v>
      </c>
      <c r="CU353" s="20">
        <f t="shared" si="213"/>
        <v>0</v>
      </c>
      <c r="CV353" s="20">
        <f t="shared" si="214"/>
        <v>0</v>
      </c>
    </row>
    <row r="354" ht="12.75" customHeight="1">
      <c r="A354" s="13">
        <v>312.0</v>
      </c>
      <c r="B354" s="13">
        <v>2022.0</v>
      </c>
      <c r="C354" s="13">
        <v>6.7</v>
      </c>
      <c r="D354" s="13">
        <v>4.0</v>
      </c>
      <c r="E354" s="13">
        <v>5.2</v>
      </c>
      <c r="F354" s="13">
        <v>5.1</v>
      </c>
      <c r="G354" s="13">
        <v>5.0</v>
      </c>
      <c r="H354" s="13">
        <v>5.9</v>
      </c>
      <c r="I354" s="13">
        <v>6.5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X354" s="20">
        <v>2022.0</v>
      </c>
      <c r="BY354" s="13">
        <f t="shared" si="193"/>
        <v>34</v>
      </c>
      <c r="BZ354" s="20" t="str">
        <f t="shared" si="194"/>
        <v/>
      </c>
      <c r="CA354" s="20">
        <f t="shared" si="192"/>
        <v>312</v>
      </c>
      <c r="CB354" s="13">
        <f t="shared" si="195"/>
        <v>34</v>
      </c>
      <c r="CC354" s="13">
        <f t="shared" si="196"/>
        <v>0</v>
      </c>
      <c r="CD354" s="13">
        <f t="shared" si="197"/>
        <v>0</v>
      </c>
      <c r="CE354" s="13">
        <f t="shared" si="198"/>
        <v>0</v>
      </c>
      <c r="CF354" s="13">
        <f t="shared" si="199"/>
        <v>0</v>
      </c>
      <c r="CG354" s="13">
        <f t="shared" si="200"/>
        <v>0</v>
      </c>
      <c r="CH354" s="13">
        <f t="shared" si="201"/>
        <v>0</v>
      </c>
      <c r="CI354" s="13">
        <f t="shared" si="202"/>
        <v>0</v>
      </c>
      <c r="CJ354" s="13">
        <f t="shared" si="203"/>
        <v>0</v>
      </c>
      <c r="CK354" s="13">
        <f t="shared" si="204"/>
        <v>0</v>
      </c>
      <c r="CM354" s="20">
        <f t="shared" si="205"/>
        <v>0</v>
      </c>
      <c r="CN354" s="20">
        <f t="shared" si="206"/>
        <v>0</v>
      </c>
      <c r="CO354" s="20">
        <f t="shared" si="207"/>
        <v>0</v>
      </c>
      <c r="CP354" s="20">
        <f t="shared" si="208"/>
        <v>0</v>
      </c>
      <c r="CQ354" s="20">
        <f t="shared" si="209"/>
        <v>0</v>
      </c>
      <c r="CR354" s="20">
        <f t="shared" si="210"/>
        <v>0</v>
      </c>
      <c r="CS354" s="20">
        <f t="shared" si="211"/>
        <v>0</v>
      </c>
      <c r="CT354" s="20">
        <f t="shared" si="212"/>
        <v>0</v>
      </c>
      <c r="CU354" s="20">
        <f t="shared" si="213"/>
        <v>0</v>
      </c>
      <c r="CV354" s="20">
        <f t="shared" si="214"/>
        <v>0</v>
      </c>
    </row>
    <row r="355" ht="12.75" customHeight="1">
      <c r="A355" s="13">
        <v>313.0</v>
      </c>
      <c r="B355" s="13">
        <v>2022.0</v>
      </c>
      <c r="C355" s="13">
        <v>6.3</v>
      </c>
      <c r="D355" s="13">
        <v>3.2</v>
      </c>
      <c r="E355" s="13">
        <v>3.5</v>
      </c>
      <c r="F355" s="13">
        <v>5.4</v>
      </c>
      <c r="G355" s="13">
        <v>5.3</v>
      </c>
      <c r="H355" s="13">
        <v>5.4</v>
      </c>
      <c r="I355" s="13">
        <v>5.5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X355" s="20">
        <v>2022.0</v>
      </c>
      <c r="BY355" s="13">
        <f t="shared" si="193"/>
        <v>20</v>
      </c>
      <c r="BZ355" s="20" t="str">
        <f t="shared" si="194"/>
        <v/>
      </c>
      <c r="CA355" s="20">
        <f t="shared" si="192"/>
        <v>313</v>
      </c>
      <c r="CB355" s="13">
        <f t="shared" si="195"/>
        <v>20</v>
      </c>
      <c r="CC355" s="13">
        <f t="shared" si="196"/>
        <v>0</v>
      </c>
      <c r="CD355" s="13">
        <f t="shared" si="197"/>
        <v>0</v>
      </c>
      <c r="CE355" s="13">
        <f t="shared" si="198"/>
        <v>0</v>
      </c>
      <c r="CF355" s="13">
        <f t="shared" si="199"/>
        <v>0</v>
      </c>
      <c r="CG355" s="13">
        <f t="shared" si="200"/>
        <v>0</v>
      </c>
      <c r="CH355" s="13">
        <f t="shared" si="201"/>
        <v>0</v>
      </c>
      <c r="CI355" s="13">
        <f t="shared" si="202"/>
        <v>0</v>
      </c>
      <c r="CJ355" s="13">
        <f t="shared" si="203"/>
        <v>0</v>
      </c>
      <c r="CK355" s="13">
        <f t="shared" si="204"/>
        <v>0</v>
      </c>
      <c r="CM355" s="20">
        <f t="shared" si="205"/>
        <v>0</v>
      </c>
      <c r="CN355" s="20">
        <f t="shared" si="206"/>
        <v>0</v>
      </c>
      <c r="CO355" s="20">
        <f t="shared" si="207"/>
        <v>0</v>
      </c>
      <c r="CP355" s="20">
        <f t="shared" si="208"/>
        <v>0</v>
      </c>
      <c r="CQ355" s="20">
        <f t="shared" si="209"/>
        <v>0</v>
      </c>
      <c r="CR355" s="20">
        <f t="shared" si="210"/>
        <v>0</v>
      </c>
      <c r="CS355" s="20">
        <f t="shared" si="211"/>
        <v>0</v>
      </c>
      <c r="CT355" s="20">
        <f t="shared" si="212"/>
        <v>0</v>
      </c>
      <c r="CU355" s="20">
        <f t="shared" si="213"/>
        <v>0</v>
      </c>
      <c r="CV355" s="20">
        <f t="shared" si="214"/>
        <v>0</v>
      </c>
    </row>
    <row r="356" ht="12.75" customHeight="1">
      <c r="A356" s="13">
        <v>314.0</v>
      </c>
      <c r="B356" s="13">
        <v>2022.0</v>
      </c>
      <c r="C356" s="13">
        <v>5.3</v>
      </c>
      <c r="D356" s="13">
        <v>3.5</v>
      </c>
      <c r="E356" s="13">
        <v>3.5</v>
      </c>
      <c r="F356" s="13">
        <v>3.8</v>
      </c>
      <c r="G356" s="13">
        <v>3.5</v>
      </c>
      <c r="H356" s="13">
        <v>3.5</v>
      </c>
      <c r="I356" s="13">
        <v>5.5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X356" s="20">
        <v>2022.0</v>
      </c>
      <c r="BY356" s="13">
        <f t="shared" si="193"/>
        <v>6</v>
      </c>
      <c r="BZ356" s="20" t="str">
        <f t="shared" si="194"/>
        <v/>
      </c>
      <c r="CA356" s="20">
        <f t="shared" si="192"/>
        <v>314</v>
      </c>
      <c r="CB356" s="13">
        <f t="shared" si="195"/>
        <v>6</v>
      </c>
      <c r="CC356" s="13">
        <f t="shared" si="196"/>
        <v>0</v>
      </c>
      <c r="CD356" s="13">
        <f t="shared" si="197"/>
        <v>0</v>
      </c>
      <c r="CE356" s="13">
        <f t="shared" si="198"/>
        <v>0</v>
      </c>
      <c r="CF356" s="13">
        <f t="shared" si="199"/>
        <v>0</v>
      </c>
      <c r="CG356" s="13">
        <f t="shared" si="200"/>
        <v>0</v>
      </c>
      <c r="CH356" s="13">
        <f t="shared" si="201"/>
        <v>0</v>
      </c>
      <c r="CI356" s="13">
        <f t="shared" si="202"/>
        <v>0</v>
      </c>
      <c r="CJ356" s="13">
        <f t="shared" si="203"/>
        <v>0</v>
      </c>
      <c r="CK356" s="13">
        <f t="shared" si="204"/>
        <v>0</v>
      </c>
      <c r="CM356" s="20">
        <f t="shared" si="205"/>
        <v>0</v>
      </c>
      <c r="CN356" s="20">
        <f t="shared" si="206"/>
        <v>0</v>
      </c>
      <c r="CO356" s="20">
        <f t="shared" si="207"/>
        <v>0</v>
      </c>
      <c r="CP356" s="20">
        <f t="shared" si="208"/>
        <v>0</v>
      </c>
      <c r="CQ356" s="20">
        <f t="shared" si="209"/>
        <v>0</v>
      </c>
      <c r="CR356" s="20">
        <f t="shared" si="210"/>
        <v>0</v>
      </c>
      <c r="CS356" s="20">
        <f t="shared" si="211"/>
        <v>0</v>
      </c>
      <c r="CT356" s="20">
        <f t="shared" si="212"/>
        <v>0</v>
      </c>
      <c r="CU356" s="20">
        <f t="shared" si="213"/>
        <v>0</v>
      </c>
      <c r="CV356" s="20">
        <f t="shared" si="214"/>
        <v>0</v>
      </c>
    </row>
    <row r="357" ht="12.75" customHeight="1">
      <c r="A357" s="13">
        <v>315.0</v>
      </c>
      <c r="B357" s="13">
        <v>2022.0</v>
      </c>
      <c r="C357" s="13">
        <v>1.0</v>
      </c>
      <c r="D357" s="13">
        <v>3.5</v>
      </c>
      <c r="E357" s="13">
        <v>3.5</v>
      </c>
      <c r="F357" s="13">
        <v>3.5</v>
      </c>
      <c r="G357" s="13">
        <v>3.5</v>
      </c>
      <c r="H357" s="13">
        <v>3.5</v>
      </c>
      <c r="I357" s="13">
        <v>1.0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X357" s="20">
        <v>2022.0</v>
      </c>
      <c r="BY357" s="13">
        <f t="shared" si="193"/>
        <v>0</v>
      </c>
      <c r="BZ357" s="20" t="str">
        <f t="shared" si="194"/>
        <v/>
      </c>
      <c r="CA357" s="20">
        <f t="shared" si="192"/>
        <v>315</v>
      </c>
      <c r="CB357" s="13">
        <f t="shared" si="195"/>
        <v>0</v>
      </c>
      <c r="CC357" s="13">
        <f t="shared" si="196"/>
        <v>0</v>
      </c>
      <c r="CD357" s="13">
        <f t="shared" si="197"/>
        <v>0</v>
      </c>
      <c r="CE357" s="13">
        <f t="shared" si="198"/>
        <v>0</v>
      </c>
      <c r="CF357" s="13">
        <f t="shared" si="199"/>
        <v>0</v>
      </c>
      <c r="CG357" s="13">
        <f t="shared" si="200"/>
        <v>0</v>
      </c>
      <c r="CH357" s="13">
        <f t="shared" si="201"/>
        <v>0</v>
      </c>
      <c r="CI357" s="13">
        <f t="shared" si="202"/>
        <v>0</v>
      </c>
      <c r="CJ357" s="13">
        <f t="shared" si="203"/>
        <v>0</v>
      </c>
      <c r="CK357" s="13">
        <f t="shared" si="204"/>
        <v>0</v>
      </c>
      <c r="CM357" s="20">
        <f t="shared" si="205"/>
        <v>0</v>
      </c>
      <c r="CN357" s="20">
        <f t="shared" si="206"/>
        <v>0</v>
      </c>
      <c r="CO357" s="20">
        <f t="shared" si="207"/>
        <v>0</v>
      </c>
      <c r="CP357" s="20">
        <f t="shared" si="208"/>
        <v>0</v>
      </c>
      <c r="CQ357" s="20">
        <f t="shared" si="209"/>
        <v>0</v>
      </c>
      <c r="CR357" s="20">
        <f t="shared" si="210"/>
        <v>0</v>
      </c>
      <c r="CS357" s="20">
        <f t="shared" si="211"/>
        <v>0</v>
      </c>
      <c r="CT357" s="20">
        <f t="shared" si="212"/>
        <v>0</v>
      </c>
      <c r="CU357" s="20">
        <f t="shared" si="213"/>
        <v>0</v>
      </c>
      <c r="CV357" s="20">
        <f t="shared" si="214"/>
        <v>0</v>
      </c>
    </row>
    <row r="358" ht="12.75" customHeight="1">
      <c r="A358" s="13">
        <v>316.0</v>
      </c>
      <c r="B358" s="13">
        <v>2022.0</v>
      </c>
      <c r="C358" s="13">
        <v>5.8</v>
      </c>
      <c r="D358" s="13">
        <v>3.5</v>
      </c>
      <c r="E358" s="13">
        <v>3.5</v>
      </c>
      <c r="F358" s="13">
        <v>3.3</v>
      </c>
      <c r="G358" s="13">
        <v>3.5</v>
      </c>
      <c r="H358" s="13">
        <v>5.7</v>
      </c>
      <c r="I358" s="13">
        <v>5.7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X358" s="20">
        <v>2022.0</v>
      </c>
      <c r="BY358" s="13">
        <f t="shared" si="193"/>
        <v>8</v>
      </c>
      <c r="BZ358" s="20" t="str">
        <f t="shared" si="194"/>
        <v/>
      </c>
      <c r="CA358" s="20">
        <f t="shared" si="192"/>
        <v>316</v>
      </c>
      <c r="CB358" s="13">
        <f t="shared" si="195"/>
        <v>8</v>
      </c>
      <c r="CC358" s="13">
        <f t="shared" si="196"/>
        <v>0</v>
      </c>
      <c r="CD358" s="13">
        <f t="shared" si="197"/>
        <v>0</v>
      </c>
      <c r="CE358" s="13">
        <f t="shared" si="198"/>
        <v>0</v>
      </c>
      <c r="CF358" s="13">
        <f t="shared" si="199"/>
        <v>0</v>
      </c>
      <c r="CG358" s="13">
        <f t="shared" si="200"/>
        <v>0</v>
      </c>
      <c r="CH358" s="13">
        <f t="shared" si="201"/>
        <v>0</v>
      </c>
      <c r="CI358" s="13">
        <f t="shared" si="202"/>
        <v>0</v>
      </c>
      <c r="CJ358" s="13">
        <f t="shared" si="203"/>
        <v>0</v>
      </c>
      <c r="CK358" s="13">
        <f t="shared" si="204"/>
        <v>0</v>
      </c>
      <c r="CM358" s="20">
        <f t="shared" si="205"/>
        <v>0</v>
      </c>
      <c r="CN358" s="20">
        <f t="shared" si="206"/>
        <v>0</v>
      </c>
      <c r="CO358" s="20">
        <f t="shared" si="207"/>
        <v>0</v>
      </c>
      <c r="CP358" s="20">
        <f t="shared" si="208"/>
        <v>0</v>
      </c>
      <c r="CQ358" s="20">
        <f t="shared" si="209"/>
        <v>0</v>
      </c>
      <c r="CR358" s="20">
        <f t="shared" si="210"/>
        <v>0</v>
      </c>
      <c r="CS358" s="20">
        <f t="shared" si="211"/>
        <v>0</v>
      </c>
      <c r="CT358" s="20">
        <f t="shared" si="212"/>
        <v>0</v>
      </c>
      <c r="CU358" s="20">
        <f t="shared" si="213"/>
        <v>0</v>
      </c>
      <c r="CV358" s="20">
        <f t="shared" si="214"/>
        <v>0</v>
      </c>
    </row>
    <row r="359" ht="12.75" customHeight="1">
      <c r="A359" s="13">
        <v>317.0</v>
      </c>
      <c r="B359" s="13">
        <v>2022.0</v>
      </c>
      <c r="C359" s="13">
        <v>6.9</v>
      </c>
      <c r="D359" s="13">
        <v>5.1</v>
      </c>
      <c r="E359" s="13">
        <v>5.6</v>
      </c>
      <c r="F359" s="13">
        <v>5.0</v>
      </c>
      <c r="G359" s="13">
        <v>4.0</v>
      </c>
      <c r="H359" s="13">
        <v>6.1</v>
      </c>
      <c r="I359" s="13">
        <v>6.5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>
        <v>5.6</v>
      </c>
      <c r="BQ359" s="13"/>
      <c r="BR359" s="13"/>
      <c r="BS359" s="13"/>
      <c r="BT359" s="13"/>
      <c r="BU359" s="13"/>
      <c r="BV359" s="13"/>
      <c r="BX359" s="20">
        <v>2022.0</v>
      </c>
      <c r="BY359" s="13">
        <f t="shared" si="193"/>
        <v>38</v>
      </c>
      <c r="BZ359" s="20" t="str">
        <f t="shared" si="194"/>
        <v/>
      </c>
      <c r="CA359" s="20">
        <f t="shared" si="192"/>
        <v>317</v>
      </c>
      <c r="CB359" s="13">
        <f t="shared" si="195"/>
        <v>38</v>
      </c>
      <c r="CC359" s="13">
        <f t="shared" si="196"/>
        <v>0</v>
      </c>
      <c r="CD359" s="13">
        <f t="shared" si="197"/>
        <v>0</v>
      </c>
      <c r="CE359" s="13">
        <f t="shared" si="198"/>
        <v>0</v>
      </c>
      <c r="CF359" s="13">
        <f t="shared" si="199"/>
        <v>0</v>
      </c>
      <c r="CG359" s="13">
        <f t="shared" si="200"/>
        <v>0</v>
      </c>
      <c r="CH359" s="13">
        <f t="shared" si="201"/>
        <v>0</v>
      </c>
      <c r="CI359" s="13">
        <f t="shared" si="202"/>
        <v>0</v>
      </c>
      <c r="CJ359" s="13">
        <f t="shared" si="203"/>
        <v>0</v>
      </c>
      <c r="CK359" s="13">
        <f t="shared" si="204"/>
        <v>0</v>
      </c>
      <c r="CM359" s="20">
        <f t="shared" si="205"/>
        <v>1</v>
      </c>
      <c r="CN359" s="20">
        <f t="shared" si="206"/>
        <v>0</v>
      </c>
      <c r="CO359" s="20">
        <f t="shared" si="207"/>
        <v>0</v>
      </c>
      <c r="CP359" s="20">
        <f t="shared" si="208"/>
        <v>0</v>
      </c>
      <c r="CQ359" s="20">
        <f t="shared" si="209"/>
        <v>0</v>
      </c>
      <c r="CR359" s="20">
        <f t="shared" si="210"/>
        <v>0</v>
      </c>
      <c r="CS359" s="20">
        <f t="shared" si="211"/>
        <v>0</v>
      </c>
      <c r="CT359" s="20">
        <f t="shared" si="212"/>
        <v>0</v>
      </c>
      <c r="CU359" s="20">
        <f t="shared" si="213"/>
        <v>0</v>
      </c>
      <c r="CV359" s="20">
        <f t="shared" si="214"/>
        <v>0</v>
      </c>
    </row>
    <row r="360" ht="12.75" customHeight="1">
      <c r="A360" s="13">
        <v>318.0</v>
      </c>
      <c r="B360" s="13">
        <v>2022.0</v>
      </c>
      <c r="C360" s="13">
        <v>5.7</v>
      </c>
      <c r="D360" s="13">
        <v>3.5</v>
      </c>
      <c r="E360" s="13">
        <v>4.4</v>
      </c>
      <c r="F360" s="13">
        <v>5.3</v>
      </c>
      <c r="G360" s="13">
        <v>5.2</v>
      </c>
      <c r="H360" s="13">
        <v>6.2</v>
      </c>
      <c r="I360" s="13">
        <v>6.5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X360" s="20">
        <v>2022.0</v>
      </c>
      <c r="BY360" s="13">
        <f t="shared" si="193"/>
        <v>26</v>
      </c>
      <c r="BZ360" s="20" t="str">
        <f t="shared" si="194"/>
        <v/>
      </c>
      <c r="CA360" s="20">
        <f t="shared" si="192"/>
        <v>318</v>
      </c>
      <c r="CB360" s="13">
        <f t="shared" si="195"/>
        <v>26</v>
      </c>
      <c r="CC360" s="13">
        <f t="shared" si="196"/>
        <v>0</v>
      </c>
      <c r="CD360" s="13">
        <f t="shared" si="197"/>
        <v>0</v>
      </c>
      <c r="CE360" s="13">
        <f t="shared" si="198"/>
        <v>0</v>
      </c>
      <c r="CF360" s="13">
        <f t="shared" si="199"/>
        <v>0</v>
      </c>
      <c r="CG360" s="13">
        <f t="shared" si="200"/>
        <v>0</v>
      </c>
      <c r="CH360" s="13">
        <f t="shared" si="201"/>
        <v>0</v>
      </c>
      <c r="CI360" s="13">
        <f t="shared" si="202"/>
        <v>0</v>
      </c>
      <c r="CJ360" s="13">
        <f t="shared" si="203"/>
        <v>0</v>
      </c>
      <c r="CK360" s="13">
        <f t="shared" si="204"/>
        <v>0</v>
      </c>
      <c r="CM360" s="20">
        <f t="shared" si="205"/>
        <v>0</v>
      </c>
      <c r="CN360" s="20">
        <f t="shared" si="206"/>
        <v>0</v>
      </c>
      <c r="CO360" s="20">
        <f t="shared" si="207"/>
        <v>0</v>
      </c>
      <c r="CP360" s="20">
        <f t="shared" si="208"/>
        <v>0</v>
      </c>
      <c r="CQ360" s="20">
        <f t="shared" si="209"/>
        <v>0</v>
      </c>
      <c r="CR360" s="20">
        <f t="shared" si="210"/>
        <v>0</v>
      </c>
      <c r="CS360" s="20">
        <f t="shared" si="211"/>
        <v>0</v>
      </c>
      <c r="CT360" s="20">
        <f t="shared" si="212"/>
        <v>0</v>
      </c>
      <c r="CU360" s="20">
        <f t="shared" si="213"/>
        <v>0</v>
      </c>
      <c r="CV360" s="20">
        <f t="shared" si="214"/>
        <v>0</v>
      </c>
    </row>
    <row r="361" ht="12.75" customHeight="1">
      <c r="A361" s="13">
        <v>319.0</v>
      </c>
      <c r="B361" s="13">
        <v>2022.0</v>
      </c>
      <c r="C361" s="13">
        <v>6.2</v>
      </c>
      <c r="D361" s="13">
        <v>5.3</v>
      </c>
      <c r="E361" s="13">
        <v>5.4</v>
      </c>
      <c r="F361" s="13">
        <v>4.0</v>
      </c>
      <c r="G361" s="13">
        <v>5.0</v>
      </c>
      <c r="H361" s="13">
        <v>5.8</v>
      </c>
      <c r="I361" s="13">
        <v>6.7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X361" s="20">
        <v>2022.0</v>
      </c>
      <c r="BY361" s="13">
        <f t="shared" si="193"/>
        <v>34</v>
      </c>
      <c r="BZ361" s="20" t="str">
        <f t="shared" si="194"/>
        <v/>
      </c>
      <c r="CA361" s="20">
        <f t="shared" si="192"/>
        <v>319</v>
      </c>
      <c r="CB361" s="13">
        <f t="shared" si="195"/>
        <v>34</v>
      </c>
      <c r="CC361" s="13">
        <f t="shared" si="196"/>
        <v>0</v>
      </c>
      <c r="CD361" s="13">
        <f t="shared" si="197"/>
        <v>0</v>
      </c>
      <c r="CE361" s="13">
        <f t="shared" si="198"/>
        <v>0</v>
      </c>
      <c r="CF361" s="13">
        <f t="shared" si="199"/>
        <v>0</v>
      </c>
      <c r="CG361" s="13">
        <f t="shared" si="200"/>
        <v>0</v>
      </c>
      <c r="CH361" s="13">
        <f t="shared" si="201"/>
        <v>0</v>
      </c>
      <c r="CI361" s="13">
        <f t="shared" si="202"/>
        <v>0</v>
      </c>
      <c r="CJ361" s="13">
        <f t="shared" si="203"/>
        <v>0</v>
      </c>
      <c r="CK361" s="13">
        <f t="shared" si="204"/>
        <v>0</v>
      </c>
      <c r="CM361" s="20">
        <f t="shared" si="205"/>
        <v>0</v>
      </c>
      <c r="CN361" s="20">
        <f t="shared" si="206"/>
        <v>0</v>
      </c>
      <c r="CO361" s="20">
        <f t="shared" si="207"/>
        <v>0</v>
      </c>
      <c r="CP361" s="20">
        <f t="shared" si="208"/>
        <v>0</v>
      </c>
      <c r="CQ361" s="20">
        <f t="shared" si="209"/>
        <v>0</v>
      </c>
      <c r="CR361" s="20">
        <f t="shared" si="210"/>
        <v>0</v>
      </c>
      <c r="CS361" s="20">
        <f t="shared" si="211"/>
        <v>0</v>
      </c>
      <c r="CT361" s="20">
        <f t="shared" si="212"/>
        <v>0</v>
      </c>
      <c r="CU361" s="20">
        <f t="shared" si="213"/>
        <v>0</v>
      </c>
      <c r="CV361" s="20">
        <f t="shared" si="214"/>
        <v>0</v>
      </c>
    </row>
    <row r="362" ht="12.75" customHeight="1">
      <c r="A362" s="13">
        <v>320.0</v>
      </c>
      <c r="B362" s="13">
        <v>2022.0</v>
      </c>
      <c r="C362" s="13">
        <v>4.5</v>
      </c>
      <c r="D362" s="13">
        <v>3.5</v>
      </c>
      <c r="E362" s="13">
        <v>3.5</v>
      </c>
      <c r="F362" s="13">
        <v>3.5</v>
      </c>
      <c r="G362" s="13">
        <v>3.5</v>
      </c>
      <c r="H362" s="13">
        <v>3.5</v>
      </c>
      <c r="I362" s="13">
        <v>5.2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X362" s="20">
        <v>2022.0</v>
      </c>
      <c r="BY362" s="13">
        <f t="shared" si="193"/>
        <v>6</v>
      </c>
      <c r="BZ362" s="20" t="str">
        <f t="shared" si="194"/>
        <v/>
      </c>
      <c r="CA362" s="20">
        <f t="shared" si="192"/>
        <v>320</v>
      </c>
      <c r="CB362" s="13">
        <f t="shared" si="195"/>
        <v>6</v>
      </c>
      <c r="CC362" s="13">
        <f t="shared" si="196"/>
        <v>0</v>
      </c>
      <c r="CD362" s="13">
        <f t="shared" si="197"/>
        <v>0</v>
      </c>
      <c r="CE362" s="13">
        <f t="shared" si="198"/>
        <v>0</v>
      </c>
      <c r="CF362" s="13">
        <f t="shared" si="199"/>
        <v>0</v>
      </c>
      <c r="CG362" s="13">
        <f t="shared" si="200"/>
        <v>0</v>
      </c>
      <c r="CH362" s="13">
        <f t="shared" si="201"/>
        <v>0</v>
      </c>
      <c r="CI362" s="13">
        <f t="shared" si="202"/>
        <v>0</v>
      </c>
      <c r="CJ362" s="13">
        <f t="shared" si="203"/>
        <v>0</v>
      </c>
      <c r="CK362" s="13">
        <f t="shared" si="204"/>
        <v>0</v>
      </c>
      <c r="CM362" s="20">
        <f t="shared" si="205"/>
        <v>0</v>
      </c>
      <c r="CN362" s="20">
        <f t="shared" si="206"/>
        <v>0</v>
      </c>
      <c r="CO362" s="20">
        <f t="shared" si="207"/>
        <v>0</v>
      </c>
      <c r="CP362" s="20">
        <f t="shared" si="208"/>
        <v>0</v>
      </c>
      <c r="CQ362" s="20">
        <f t="shared" si="209"/>
        <v>0</v>
      </c>
      <c r="CR362" s="20">
        <f t="shared" si="210"/>
        <v>0</v>
      </c>
      <c r="CS362" s="20">
        <f t="shared" si="211"/>
        <v>0</v>
      </c>
      <c r="CT362" s="20">
        <f t="shared" si="212"/>
        <v>0</v>
      </c>
      <c r="CU362" s="20">
        <f t="shared" si="213"/>
        <v>0</v>
      </c>
      <c r="CV362" s="20">
        <f t="shared" si="214"/>
        <v>0</v>
      </c>
    </row>
    <row r="363" ht="12.75" customHeight="1">
      <c r="A363" s="13">
        <v>321.0</v>
      </c>
      <c r="B363" s="13">
        <v>2022.0</v>
      </c>
      <c r="C363" s="13">
        <v>5.9</v>
      </c>
      <c r="D363" s="13">
        <v>2.9</v>
      </c>
      <c r="E363" s="13">
        <v>3.5</v>
      </c>
      <c r="F363" s="13">
        <v>4.6</v>
      </c>
      <c r="G363" s="13">
        <v>3.7</v>
      </c>
      <c r="H363" s="13">
        <v>5.9</v>
      </c>
      <c r="I363" s="13">
        <v>6.2</v>
      </c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X363" s="20">
        <v>2022.0</v>
      </c>
      <c r="BY363" s="13">
        <f t="shared" si="193"/>
        <v>14</v>
      </c>
      <c r="BZ363" s="20" t="str">
        <f t="shared" si="194"/>
        <v/>
      </c>
      <c r="CA363" s="20">
        <f t="shared" si="192"/>
        <v>321</v>
      </c>
      <c r="CB363" s="13">
        <f t="shared" si="195"/>
        <v>14</v>
      </c>
      <c r="CC363" s="13">
        <f t="shared" si="196"/>
        <v>0</v>
      </c>
      <c r="CD363" s="13">
        <f t="shared" si="197"/>
        <v>0</v>
      </c>
      <c r="CE363" s="13">
        <f t="shared" si="198"/>
        <v>0</v>
      </c>
      <c r="CF363" s="13">
        <f t="shared" si="199"/>
        <v>0</v>
      </c>
      <c r="CG363" s="13">
        <f t="shared" si="200"/>
        <v>0</v>
      </c>
      <c r="CH363" s="13">
        <f t="shared" si="201"/>
        <v>0</v>
      </c>
      <c r="CI363" s="13">
        <f t="shared" si="202"/>
        <v>0</v>
      </c>
      <c r="CJ363" s="13">
        <f t="shared" si="203"/>
        <v>0</v>
      </c>
      <c r="CK363" s="13">
        <f t="shared" si="204"/>
        <v>0</v>
      </c>
      <c r="CM363" s="20">
        <f t="shared" si="205"/>
        <v>0</v>
      </c>
      <c r="CN363" s="20">
        <f t="shared" si="206"/>
        <v>0</v>
      </c>
      <c r="CO363" s="20">
        <f t="shared" si="207"/>
        <v>0</v>
      </c>
      <c r="CP363" s="20">
        <f t="shared" si="208"/>
        <v>0</v>
      </c>
      <c r="CQ363" s="20">
        <f t="shared" si="209"/>
        <v>0</v>
      </c>
      <c r="CR363" s="20">
        <f t="shared" si="210"/>
        <v>0</v>
      </c>
      <c r="CS363" s="20">
        <f t="shared" si="211"/>
        <v>0</v>
      </c>
      <c r="CT363" s="20">
        <f t="shared" si="212"/>
        <v>0</v>
      </c>
      <c r="CU363" s="20">
        <f t="shared" si="213"/>
        <v>0</v>
      </c>
      <c r="CV363" s="20">
        <f t="shared" si="214"/>
        <v>0</v>
      </c>
    </row>
    <row r="364" ht="12.75" customHeight="1">
      <c r="A364" s="13">
        <v>322.0</v>
      </c>
      <c r="B364" s="13">
        <v>2022.0</v>
      </c>
      <c r="C364" s="13">
        <v>5.7</v>
      </c>
      <c r="D364" s="13">
        <v>4.6</v>
      </c>
      <c r="E364" s="13">
        <v>4.4</v>
      </c>
      <c r="F364" s="13">
        <v>4.9</v>
      </c>
      <c r="G364" s="13">
        <v>3.5</v>
      </c>
      <c r="H364" s="13">
        <v>5.8</v>
      </c>
      <c r="I364" s="13">
        <v>6.7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>
        <v>4.6</v>
      </c>
      <c r="BQ364" s="13"/>
      <c r="BR364" s="13"/>
      <c r="BS364" s="13"/>
      <c r="BT364" s="13"/>
      <c r="BU364" s="13"/>
      <c r="BV364" s="13"/>
      <c r="BX364" s="20">
        <v>2022.0</v>
      </c>
      <c r="BY364" s="13">
        <f t="shared" si="193"/>
        <v>32</v>
      </c>
      <c r="BZ364" s="20" t="str">
        <f t="shared" si="194"/>
        <v/>
      </c>
      <c r="CA364" s="20">
        <f t="shared" si="192"/>
        <v>322</v>
      </c>
      <c r="CB364" s="13">
        <f t="shared" si="195"/>
        <v>32</v>
      </c>
      <c r="CC364" s="13">
        <f t="shared" si="196"/>
        <v>0</v>
      </c>
      <c r="CD364" s="13">
        <f t="shared" si="197"/>
        <v>0</v>
      </c>
      <c r="CE364" s="13">
        <f t="shared" si="198"/>
        <v>0</v>
      </c>
      <c r="CF364" s="13">
        <f t="shared" si="199"/>
        <v>0</v>
      </c>
      <c r="CG364" s="13">
        <f t="shared" si="200"/>
        <v>0</v>
      </c>
      <c r="CH364" s="13">
        <f t="shared" si="201"/>
        <v>0</v>
      </c>
      <c r="CI364" s="13">
        <f t="shared" si="202"/>
        <v>0</v>
      </c>
      <c r="CJ364" s="13">
        <f t="shared" si="203"/>
        <v>0</v>
      </c>
      <c r="CK364" s="13">
        <f t="shared" si="204"/>
        <v>0</v>
      </c>
      <c r="CM364" s="20">
        <f t="shared" si="205"/>
        <v>0</v>
      </c>
      <c r="CN364" s="20">
        <f t="shared" si="206"/>
        <v>0</v>
      </c>
      <c r="CO364" s="20">
        <f t="shared" si="207"/>
        <v>0</v>
      </c>
      <c r="CP364" s="20">
        <f t="shared" si="208"/>
        <v>0</v>
      </c>
      <c r="CQ364" s="20">
        <f t="shared" si="209"/>
        <v>0</v>
      </c>
      <c r="CR364" s="20">
        <f t="shared" si="210"/>
        <v>0</v>
      </c>
      <c r="CS364" s="20">
        <f t="shared" si="211"/>
        <v>0</v>
      </c>
      <c r="CT364" s="20">
        <f t="shared" si="212"/>
        <v>0</v>
      </c>
      <c r="CU364" s="20">
        <f t="shared" si="213"/>
        <v>0</v>
      </c>
      <c r="CV364" s="20">
        <f t="shared" si="214"/>
        <v>0</v>
      </c>
    </row>
    <row r="365" ht="12.75" customHeight="1">
      <c r="A365" s="13">
        <v>323.0</v>
      </c>
      <c r="B365" s="13">
        <v>2022.0</v>
      </c>
      <c r="C365" s="13">
        <v>6.5</v>
      </c>
      <c r="D365" s="13">
        <v>6.5</v>
      </c>
      <c r="E365" s="13">
        <v>5.3</v>
      </c>
      <c r="F365" s="13">
        <v>5.3</v>
      </c>
      <c r="G365" s="13">
        <v>5.6</v>
      </c>
      <c r="H365" s="13">
        <v>6.4</v>
      </c>
      <c r="I365" s="13">
        <v>6.0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X365" s="20">
        <v>2022.0</v>
      </c>
      <c r="BY365" s="13">
        <f t="shared" si="193"/>
        <v>34</v>
      </c>
      <c r="BZ365" s="20" t="str">
        <f t="shared" si="194"/>
        <v/>
      </c>
      <c r="CA365" s="20">
        <f t="shared" si="192"/>
        <v>323</v>
      </c>
      <c r="CB365" s="13">
        <f t="shared" si="195"/>
        <v>34</v>
      </c>
      <c r="CC365" s="13">
        <f t="shared" si="196"/>
        <v>0</v>
      </c>
      <c r="CD365" s="13">
        <f t="shared" si="197"/>
        <v>0</v>
      </c>
      <c r="CE365" s="13">
        <f t="shared" si="198"/>
        <v>0</v>
      </c>
      <c r="CF365" s="13">
        <f t="shared" si="199"/>
        <v>0</v>
      </c>
      <c r="CG365" s="13">
        <f t="shared" si="200"/>
        <v>0</v>
      </c>
      <c r="CH365" s="13">
        <f t="shared" si="201"/>
        <v>0</v>
      </c>
      <c r="CI365" s="13">
        <f t="shared" si="202"/>
        <v>0</v>
      </c>
      <c r="CJ365" s="13">
        <f t="shared" si="203"/>
        <v>0</v>
      </c>
      <c r="CK365" s="13">
        <f t="shared" si="204"/>
        <v>0</v>
      </c>
      <c r="CM365" s="20">
        <f t="shared" si="205"/>
        <v>0</v>
      </c>
      <c r="CN365" s="20">
        <f t="shared" si="206"/>
        <v>0</v>
      </c>
      <c r="CO365" s="20">
        <f t="shared" si="207"/>
        <v>0</v>
      </c>
      <c r="CP365" s="20">
        <f t="shared" si="208"/>
        <v>0</v>
      </c>
      <c r="CQ365" s="20">
        <f t="shared" si="209"/>
        <v>0</v>
      </c>
      <c r="CR365" s="20">
        <f t="shared" si="210"/>
        <v>0</v>
      </c>
      <c r="CS365" s="20">
        <f t="shared" si="211"/>
        <v>0</v>
      </c>
      <c r="CT365" s="20">
        <f t="shared" si="212"/>
        <v>0</v>
      </c>
      <c r="CU365" s="20">
        <f t="shared" si="213"/>
        <v>0</v>
      </c>
      <c r="CV365" s="20">
        <f t="shared" si="214"/>
        <v>0</v>
      </c>
    </row>
    <row r="366" ht="12.75" customHeight="1">
      <c r="A366" s="13">
        <v>324.0</v>
      </c>
      <c r="B366" s="13">
        <v>2022.0</v>
      </c>
      <c r="C366" s="13">
        <v>2.6</v>
      </c>
      <c r="D366" s="13">
        <v>3.5</v>
      </c>
      <c r="E366" s="13">
        <v>3.5</v>
      </c>
      <c r="F366" s="13">
        <v>3.5</v>
      </c>
      <c r="G366" s="13">
        <v>3.5</v>
      </c>
      <c r="H366" s="13">
        <v>3.5</v>
      </c>
      <c r="I366" s="13">
        <v>1.7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X366" s="20">
        <v>2022.0</v>
      </c>
      <c r="BY366" s="13">
        <f t="shared" si="193"/>
        <v>0</v>
      </c>
      <c r="BZ366" s="20" t="str">
        <f t="shared" si="194"/>
        <v/>
      </c>
      <c r="CA366" s="20">
        <f t="shared" si="192"/>
        <v>324</v>
      </c>
      <c r="CB366" s="13">
        <f t="shared" si="195"/>
        <v>0</v>
      </c>
      <c r="CC366" s="13">
        <f t="shared" si="196"/>
        <v>0</v>
      </c>
      <c r="CD366" s="13">
        <f t="shared" si="197"/>
        <v>0</v>
      </c>
      <c r="CE366" s="13">
        <f t="shared" si="198"/>
        <v>0</v>
      </c>
      <c r="CF366" s="13">
        <f t="shared" si="199"/>
        <v>0</v>
      </c>
      <c r="CG366" s="13">
        <f t="shared" si="200"/>
        <v>0</v>
      </c>
      <c r="CH366" s="13">
        <f t="shared" si="201"/>
        <v>0</v>
      </c>
      <c r="CI366" s="13">
        <f t="shared" si="202"/>
        <v>0</v>
      </c>
      <c r="CJ366" s="13">
        <f t="shared" si="203"/>
        <v>0</v>
      </c>
      <c r="CK366" s="13">
        <f t="shared" si="204"/>
        <v>0</v>
      </c>
      <c r="CM366" s="20">
        <f t="shared" si="205"/>
        <v>0</v>
      </c>
      <c r="CN366" s="20">
        <f t="shared" si="206"/>
        <v>0</v>
      </c>
      <c r="CO366" s="20">
        <f t="shared" si="207"/>
        <v>0</v>
      </c>
      <c r="CP366" s="20">
        <f t="shared" si="208"/>
        <v>0</v>
      </c>
      <c r="CQ366" s="20">
        <f t="shared" si="209"/>
        <v>0</v>
      </c>
      <c r="CR366" s="20">
        <f t="shared" si="210"/>
        <v>0</v>
      </c>
      <c r="CS366" s="20">
        <f t="shared" si="211"/>
        <v>0</v>
      </c>
      <c r="CT366" s="20">
        <f t="shared" si="212"/>
        <v>0</v>
      </c>
      <c r="CU366" s="20">
        <f t="shared" si="213"/>
        <v>0</v>
      </c>
      <c r="CV366" s="20">
        <f t="shared" si="214"/>
        <v>0</v>
      </c>
    </row>
    <row r="367" ht="12.75" customHeight="1">
      <c r="A367" s="13">
        <v>325.0</v>
      </c>
      <c r="B367" s="13">
        <v>2022.0</v>
      </c>
      <c r="C367" s="13">
        <v>6.0</v>
      </c>
      <c r="D367" s="13">
        <v>4.0</v>
      </c>
      <c r="E367" s="13">
        <v>4.0</v>
      </c>
      <c r="F367" s="13">
        <v>4.7</v>
      </c>
      <c r="G367" s="13">
        <v>3.1</v>
      </c>
      <c r="H367" s="13">
        <v>6.0</v>
      </c>
      <c r="I367" s="13">
        <v>6.7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>
        <v>5.2</v>
      </c>
      <c r="BQ367" s="13"/>
      <c r="BR367" s="13"/>
      <c r="BS367" s="13"/>
      <c r="BT367" s="13"/>
      <c r="BU367" s="13"/>
      <c r="BV367" s="13"/>
      <c r="BX367" s="20">
        <v>2022.0</v>
      </c>
      <c r="BY367" s="13">
        <f t="shared" si="193"/>
        <v>32</v>
      </c>
      <c r="BZ367" s="20" t="str">
        <f t="shared" si="194"/>
        <v/>
      </c>
      <c r="CA367" s="20">
        <f t="shared" si="192"/>
        <v>325</v>
      </c>
      <c r="CB367" s="13">
        <f t="shared" si="195"/>
        <v>32</v>
      </c>
      <c r="CC367" s="13">
        <f t="shared" si="196"/>
        <v>0</v>
      </c>
      <c r="CD367" s="13">
        <f t="shared" si="197"/>
        <v>0</v>
      </c>
      <c r="CE367" s="13">
        <f t="shared" si="198"/>
        <v>0</v>
      </c>
      <c r="CF367" s="13">
        <f t="shared" si="199"/>
        <v>0</v>
      </c>
      <c r="CG367" s="13">
        <f t="shared" si="200"/>
        <v>0</v>
      </c>
      <c r="CH367" s="13">
        <f t="shared" si="201"/>
        <v>0</v>
      </c>
      <c r="CI367" s="13">
        <f t="shared" si="202"/>
        <v>0</v>
      </c>
      <c r="CJ367" s="13">
        <f t="shared" si="203"/>
        <v>0</v>
      </c>
      <c r="CK367" s="13">
        <f t="shared" si="204"/>
        <v>0</v>
      </c>
      <c r="CM367" s="20">
        <f t="shared" si="205"/>
        <v>0</v>
      </c>
      <c r="CN367" s="20">
        <f t="shared" si="206"/>
        <v>0</v>
      </c>
      <c r="CO367" s="20">
        <f t="shared" si="207"/>
        <v>0</v>
      </c>
      <c r="CP367" s="20">
        <f t="shared" si="208"/>
        <v>0</v>
      </c>
      <c r="CQ367" s="20">
        <f t="shared" si="209"/>
        <v>0</v>
      </c>
      <c r="CR367" s="20">
        <f t="shared" si="210"/>
        <v>0</v>
      </c>
      <c r="CS367" s="20">
        <f t="shared" si="211"/>
        <v>0</v>
      </c>
      <c r="CT367" s="20">
        <f t="shared" si="212"/>
        <v>0</v>
      </c>
      <c r="CU367" s="20">
        <f t="shared" si="213"/>
        <v>0</v>
      </c>
      <c r="CV367" s="20">
        <f t="shared" si="214"/>
        <v>0</v>
      </c>
    </row>
    <row r="368" ht="12.75" customHeight="1">
      <c r="A368" s="13">
        <v>326.0</v>
      </c>
      <c r="B368" s="13">
        <v>2022.0</v>
      </c>
      <c r="C368" s="13">
        <v>5.8</v>
      </c>
      <c r="D368" s="13">
        <v>3.5</v>
      </c>
      <c r="E368" s="13">
        <v>3.5</v>
      </c>
      <c r="F368" s="13">
        <v>3.3</v>
      </c>
      <c r="G368" s="13">
        <v>3.5</v>
      </c>
      <c r="H368" s="13">
        <v>5.4</v>
      </c>
      <c r="I368" s="13">
        <v>6.2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X368" s="20">
        <v>2022.0</v>
      </c>
      <c r="BY368" s="13">
        <f t="shared" si="193"/>
        <v>8</v>
      </c>
      <c r="BZ368" s="20" t="str">
        <f t="shared" si="194"/>
        <v/>
      </c>
      <c r="CA368" s="20">
        <f t="shared" si="192"/>
        <v>326</v>
      </c>
      <c r="CB368" s="13">
        <f t="shared" si="195"/>
        <v>8</v>
      </c>
      <c r="CC368" s="13">
        <f t="shared" si="196"/>
        <v>0</v>
      </c>
      <c r="CD368" s="13">
        <f t="shared" si="197"/>
        <v>0</v>
      </c>
      <c r="CE368" s="13">
        <f t="shared" si="198"/>
        <v>0</v>
      </c>
      <c r="CF368" s="13">
        <f t="shared" si="199"/>
        <v>0</v>
      </c>
      <c r="CG368" s="13">
        <f t="shared" si="200"/>
        <v>0</v>
      </c>
      <c r="CH368" s="13">
        <f t="shared" si="201"/>
        <v>0</v>
      </c>
      <c r="CI368" s="13">
        <f t="shared" si="202"/>
        <v>0</v>
      </c>
      <c r="CJ368" s="13">
        <f t="shared" si="203"/>
        <v>0</v>
      </c>
      <c r="CK368" s="13">
        <f t="shared" si="204"/>
        <v>0</v>
      </c>
      <c r="CM368" s="20">
        <f t="shared" si="205"/>
        <v>0</v>
      </c>
      <c r="CN368" s="20">
        <f t="shared" si="206"/>
        <v>0</v>
      </c>
      <c r="CO368" s="20">
        <f t="shared" si="207"/>
        <v>0</v>
      </c>
      <c r="CP368" s="20">
        <f t="shared" si="208"/>
        <v>0</v>
      </c>
      <c r="CQ368" s="20">
        <f t="shared" si="209"/>
        <v>0</v>
      </c>
      <c r="CR368" s="20">
        <f t="shared" si="210"/>
        <v>0</v>
      </c>
      <c r="CS368" s="20">
        <f t="shared" si="211"/>
        <v>0</v>
      </c>
      <c r="CT368" s="20">
        <f t="shared" si="212"/>
        <v>0</v>
      </c>
      <c r="CU368" s="20">
        <f t="shared" si="213"/>
        <v>0</v>
      </c>
      <c r="CV368" s="20">
        <f t="shared" si="214"/>
        <v>0</v>
      </c>
    </row>
    <row r="369" ht="12.75" customHeight="1">
      <c r="A369" s="13">
        <v>327.0</v>
      </c>
      <c r="B369" s="13">
        <v>2022.0</v>
      </c>
      <c r="C369" s="13">
        <v>5.7</v>
      </c>
      <c r="D369" s="13">
        <v>3.5</v>
      </c>
      <c r="E369" s="13">
        <v>3.5</v>
      </c>
      <c r="F369" s="13">
        <v>4.2</v>
      </c>
      <c r="G369" s="13">
        <v>4.0</v>
      </c>
      <c r="H369" s="13">
        <v>5.8</v>
      </c>
      <c r="I369" s="13">
        <v>6.8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X369" s="20">
        <v>2022.0</v>
      </c>
      <c r="BY369" s="13">
        <f t="shared" si="193"/>
        <v>20</v>
      </c>
      <c r="BZ369" s="20" t="str">
        <f t="shared" si="194"/>
        <v/>
      </c>
      <c r="CA369" s="20">
        <f t="shared" si="192"/>
        <v>327</v>
      </c>
      <c r="CB369" s="13">
        <f t="shared" si="195"/>
        <v>20</v>
      </c>
      <c r="CC369" s="13">
        <f t="shared" si="196"/>
        <v>0</v>
      </c>
      <c r="CD369" s="13">
        <f t="shared" si="197"/>
        <v>0</v>
      </c>
      <c r="CE369" s="13">
        <f t="shared" si="198"/>
        <v>0</v>
      </c>
      <c r="CF369" s="13">
        <f t="shared" si="199"/>
        <v>0</v>
      </c>
      <c r="CG369" s="13">
        <f t="shared" si="200"/>
        <v>0</v>
      </c>
      <c r="CH369" s="13">
        <f t="shared" si="201"/>
        <v>0</v>
      </c>
      <c r="CI369" s="13">
        <f t="shared" si="202"/>
        <v>0</v>
      </c>
      <c r="CJ369" s="13">
        <f t="shared" si="203"/>
        <v>0</v>
      </c>
      <c r="CK369" s="13">
        <f t="shared" si="204"/>
        <v>0</v>
      </c>
      <c r="CM369" s="20">
        <f t="shared" si="205"/>
        <v>0</v>
      </c>
      <c r="CN369" s="20">
        <f t="shared" si="206"/>
        <v>0</v>
      </c>
      <c r="CO369" s="20">
        <f t="shared" si="207"/>
        <v>0</v>
      </c>
      <c r="CP369" s="20">
        <f t="shared" si="208"/>
        <v>0</v>
      </c>
      <c r="CQ369" s="20">
        <f t="shared" si="209"/>
        <v>0</v>
      </c>
      <c r="CR369" s="20">
        <f t="shared" si="210"/>
        <v>0</v>
      </c>
      <c r="CS369" s="20">
        <f t="shared" si="211"/>
        <v>0</v>
      </c>
      <c r="CT369" s="20">
        <f t="shared" si="212"/>
        <v>0</v>
      </c>
      <c r="CU369" s="20">
        <f t="shared" si="213"/>
        <v>0</v>
      </c>
      <c r="CV369" s="20">
        <f t="shared" si="214"/>
        <v>0</v>
      </c>
    </row>
    <row r="370" ht="12.75" customHeight="1">
      <c r="A370" s="13">
        <v>328.0</v>
      </c>
      <c r="B370" s="13">
        <v>2022.0</v>
      </c>
      <c r="C370" s="13">
        <v>5.7</v>
      </c>
      <c r="D370" s="13">
        <v>4.4</v>
      </c>
      <c r="E370" s="13">
        <v>4.3</v>
      </c>
      <c r="F370" s="13">
        <v>5.4</v>
      </c>
      <c r="G370" s="13">
        <v>3.7</v>
      </c>
      <c r="H370" s="13">
        <v>4.9</v>
      </c>
      <c r="I370" s="13">
        <v>5.8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X370" s="20">
        <v>2022.0</v>
      </c>
      <c r="BY370" s="13">
        <f t="shared" si="193"/>
        <v>28</v>
      </c>
      <c r="BZ370" s="20" t="str">
        <f t="shared" si="194"/>
        <v/>
      </c>
      <c r="CA370" s="20">
        <f t="shared" si="192"/>
        <v>328</v>
      </c>
      <c r="CB370" s="13">
        <f t="shared" si="195"/>
        <v>28</v>
      </c>
      <c r="CC370" s="13">
        <f t="shared" si="196"/>
        <v>0</v>
      </c>
      <c r="CD370" s="13">
        <f t="shared" si="197"/>
        <v>0</v>
      </c>
      <c r="CE370" s="13">
        <f t="shared" si="198"/>
        <v>0</v>
      </c>
      <c r="CF370" s="13">
        <f t="shared" si="199"/>
        <v>0</v>
      </c>
      <c r="CG370" s="13">
        <f t="shared" si="200"/>
        <v>0</v>
      </c>
      <c r="CH370" s="13">
        <f t="shared" si="201"/>
        <v>0</v>
      </c>
      <c r="CI370" s="13">
        <f t="shared" si="202"/>
        <v>0</v>
      </c>
      <c r="CJ370" s="13">
        <f t="shared" si="203"/>
        <v>0</v>
      </c>
      <c r="CK370" s="13">
        <f t="shared" si="204"/>
        <v>0</v>
      </c>
      <c r="CM370" s="20">
        <f t="shared" si="205"/>
        <v>0</v>
      </c>
      <c r="CN370" s="20">
        <f t="shared" si="206"/>
        <v>0</v>
      </c>
      <c r="CO370" s="20">
        <f t="shared" si="207"/>
        <v>0</v>
      </c>
      <c r="CP370" s="20">
        <f t="shared" si="208"/>
        <v>0</v>
      </c>
      <c r="CQ370" s="20">
        <f t="shared" si="209"/>
        <v>0</v>
      </c>
      <c r="CR370" s="20">
        <f t="shared" si="210"/>
        <v>0</v>
      </c>
      <c r="CS370" s="20">
        <f t="shared" si="211"/>
        <v>0</v>
      </c>
      <c r="CT370" s="20">
        <f t="shared" si="212"/>
        <v>0</v>
      </c>
      <c r="CU370" s="20">
        <f t="shared" si="213"/>
        <v>0</v>
      </c>
      <c r="CV370" s="20">
        <f t="shared" si="214"/>
        <v>0</v>
      </c>
    </row>
    <row r="371" ht="12.75" customHeight="1"/>
    <row r="372" ht="12.75" customHeight="1">
      <c r="BX372" s="22" t="s">
        <v>405</v>
      </c>
      <c r="BY372" s="5">
        <f>AVERAGE(BY270:BY370)</f>
        <v>21.06930693</v>
      </c>
      <c r="BZ372" s="5"/>
      <c r="CA372" s="5"/>
      <c r="CB372" s="5">
        <f t="shared" ref="CB372:CK372" si="215">AVERAGE(CB270:CB370)</f>
        <v>19.6039604</v>
      </c>
      <c r="CC372" s="5">
        <f t="shared" si="215"/>
        <v>0.6732673267</v>
      </c>
      <c r="CD372" s="5">
        <f t="shared" si="215"/>
        <v>0.4356435644</v>
      </c>
      <c r="CE372" s="5">
        <f t="shared" si="215"/>
        <v>0.198019802</v>
      </c>
      <c r="CF372" s="5">
        <f t="shared" si="215"/>
        <v>0.07920792079</v>
      </c>
      <c r="CG372" s="5">
        <f t="shared" si="215"/>
        <v>0</v>
      </c>
      <c r="CH372" s="5">
        <f t="shared" si="215"/>
        <v>0</v>
      </c>
      <c r="CI372" s="5">
        <f t="shared" si="215"/>
        <v>0.0396039604</v>
      </c>
      <c r="CJ372" s="5">
        <f t="shared" si="215"/>
        <v>0.0396039604</v>
      </c>
      <c r="CK372" s="5">
        <f t="shared" si="215"/>
        <v>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6" width="10.63"/>
    <col customWidth="1" min="77" max="77" width="16.88"/>
    <col customWidth="1" min="78" max="117" width="10.63"/>
  </cols>
  <sheetData>
    <row r="1" ht="12.75" customHeight="1">
      <c r="C1" s="4" t="s">
        <v>341</v>
      </c>
      <c r="D1" s="4" t="s">
        <v>3</v>
      </c>
      <c r="E1" s="4" t="s">
        <v>4</v>
      </c>
      <c r="F1" s="4" t="s">
        <v>342</v>
      </c>
      <c r="G1" s="4" t="s">
        <v>6</v>
      </c>
      <c r="H1" s="4" t="s">
        <v>343</v>
      </c>
      <c r="I1" s="4" t="s">
        <v>344</v>
      </c>
      <c r="J1" s="4" t="s">
        <v>345</v>
      </c>
      <c r="K1" s="4" t="s">
        <v>346</v>
      </c>
      <c r="L1" s="4" t="s">
        <v>11</v>
      </c>
      <c r="M1" s="4" t="s">
        <v>12</v>
      </c>
      <c r="N1" s="4" t="s">
        <v>347</v>
      </c>
      <c r="O1" s="4" t="s">
        <v>348</v>
      </c>
      <c r="P1" s="4" t="s">
        <v>349</v>
      </c>
      <c r="Q1" s="4" t="s">
        <v>16</v>
      </c>
      <c r="R1" s="4" t="s">
        <v>350</v>
      </c>
      <c r="S1" s="4" t="s">
        <v>351</v>
      </c>
      <c r="T1" s="4" t="s">
        <v>352</v>
      </c>
      <c r="U1" s="4" t="s">
        <v>20</v>
      </c>
      <c r="V1" s="4" t="s">
        <v>353</v>
      </c>
      <c r="W1" s="4" t="s">
        <v>354</v>
      </c>
      <c r="X1" s="4" t="s">
        <v>355</v>
      </c>
      <c r="Y1" s="4" t="s">
        <v>356</v>
      </c>
      <c r="Z1" s="4" t="s">
        <v>357</v>
      </c>
      <c r="AA1" s="4" t="s">
        <v>358</v>
      </c>
      <c r="AB1" s="4" t="s">
        <v>359</v>
      </c>
      <c r="AC1" s="4" t="s">
        <v>360</v>
      </c>
      <c r="AD1" s="4" t="s">
        <v>361</v>
      </c>
      <c r="AE1" s="4" t="s">
        <v>30</v>
      </c>
      <c r="AF1" s="4" t="s">
        <v>362</v>
      </c>
      <c r="AG1" s="4" t="s">
        <v>32</v>
      </c>
      <c r="AH1" s="4" t="s">
        <v>363</v>
      </c>
      <c r="AI1" s="4" t="s">
        <v>34</v>
      </c>
      <c r="AJ1" s="4" t="s">
        <v>364</v>
      </c>
      <c r="AK1" s="4" t="s">
        <v>365</v>
      </c>
      <c r="AL1" s="4" t="s">
        <v>366</v>
      </c>
      <c r="AM1" s="4" t="s">
        <v>367</v>
      </c>
      <c r="AN1" s="4" t="s">
        <v>39</v>
      </c>
      <c r="AO1" s="4" t="s">
        <v>368</v>
      </c>
      <c r="AP1" s="4" t="s">
        <v>369</v>
      </c>
      <c r="AQ1" s="4" t="s">
        <v>370</v>
      </c>
      <c r="AR1" s="4" t="s">
        <v>371</v>
      </c>
      <c r="AS1" s="4" t="s">
        <v>372</v>
      </c>
      <c r="AT1" s="4" t="s">
        <v>373</v>
      </c>
      <c r="AU1" s="4" t="s">
        <v>374</v>
      </c>
      <c r="AV1" s="4" t="s">
        <v>375</v>
      </c>
      <c r="AW1" s="4" t="s">
        <v>376</v>
      </c>
      <c r="AX1" s="4" t="s">
        <v>377</v>
      </c>
      <c r="AY1" s="4" t="s">
        <v>378</v>
      </c>
      <c r="AZ1" s="4" t="s">
        <v>379</v>
      </c>
      <c r="BA1" s="4" t="s">
        <v>380</v>
      </c>
      <c r="BB1" s="4" t="s">
        <v>381</v>
      </c>
      <c r="BC1" s="4" t="s">
        <v>382</v>
      </c>
      <c r="BD1" s="4" t="s">
        <v>383</v>
      </c>
      <c r="BE1" s="4" t="s">
        <v>384</v>
      </c>
      <c r="BF1" s="4" t="s">
        <v>385</v>
      </c>
      <c r="BG1" s="4" t="s">
        <v>386</v>
      </c>
      <c r="BH1" s="4" t="s">
        <v>387</v>
      </c>
      <c r="BI1" s="4" t="s">
        <v>388</v>
      </c>
      <c r="BJ1" s="4" t="s">
        <v>389</v>
      </c>
      <c r="BK1" s="4" t="s">
        <v>390</v>
      </c>
      <c r="BL1" s="4" t="s">
        <v>391</v>
      </c>
      <c r="BM1" s="4" t="s">
        <v>392</v>
      </c>
      <c r="BN1" s="4" t="s">
        <v>393</v>
      </c>
      <c r="BO1" s="4" t="s">
        <v>394</v>
      </c>
      <c r="BP1" s="4" t="s">
        <v>395</v>
      </c>
      <c r="BQ1" s="4" t="s">
        <v>396</v>
      </c>
      <c r="BR1" s="4" t="s">
        <v>397</v>
      </c>
      <c r="BS1" s="4" t="s">
        <v>398</v>
      </c>
      <c r="BT1" s="4" t="s">
        <v>399</v>
      </c>
      <c r="BU1" s="4" t="s">
        <v>400</v>
      </c>
      <c r="BV1" s="4" t="s">
        <v>401</v>
      </c>
    </row>
    <row r="2" ht="12.75" customHeight="1">
      <c r="C2" s="6">
        <v>4.0</v>
      </c>
      <c r="D2" s="7">
        <v>8.0</v>
      </c>
      <c r="E2" s="7">
        <v>6.0</v>
      </c>
      <c r="F2" s="7">
        <v>6.0</v>
      </c>
      <c r="G2" s="7">
        <v>6.0</v>
      </c>
      <c r="H2" s="7">
        <v>2.0</v>
      </c>
      <c r="I2" s="7">
        <v>2.0</v>
      </c>
      <c r="J2" s="7">
        <v>4.0</v>
      </c>
      <c r="K2" s="7">
        <v>6.0</v>
      </c>
      <c r="L2" s="7">
        <v>6.0</v>
      </c>
      <c r="M2" s="7">
        <v>6.0</v>
      </c>
      <c r="N2" s="7">
        <v>6.0</v>
      </c>
      <c r="O2" s="7">
        <v>6.0</v>
      </c>
      <c r="P2" s="7">
        <v>2.0</v>
      </c>
      <c r="Q2" s="7">
        <v>4.0</v>
      </c>
      <c r="R2" s="7">
        <v>6.0</v>
      </c>
      <c r="S2" s="7">
        <v>6.0</v>
      </c>
      <c r="T2" s="7">
        <v>6.0</v>
      </c>
      <c r="U2" s="7">
        <v>6.0</v>
      </c>
      <c r="V2" s="7">
        <v>6.0</v>
      </c>
      <c r="W2" s="7">
        <v>2.0</v>
      </c>
      <c r="X2" s="7">
        <v>4.0</v>
      </c>
      <c r="Y2" s="7">
        <v>6.0</v>
      </c>
      <c r="Z2" s="7">
        <v>6.0</v>
      </c>
      <c r="AA2" s="7">
        <v>6.0</v>
      </c>
      <c r="AB2" s="7">
        <v>6.0</v>
      </c>
      <c r="AC2" s="7">
        <v>6.0</v>
      </c>
      <c r="AD2" s="7">
        <v>2.0</v>
      </c>
      <c r="AE2" s="7">
        <v>4.0</v>
      </c>
      <c r="AF2" s="7">
        <v>4.0</v>
      </c>
      <c r="AG2" s="7">
        <v>6.0</v>
      </c>
      <c r="AH2" s="7">
        <v>6.0</v>
      </c>
      <c r="AI2" s="7">
        <v>6.0</v>
      </c>
      <c r="AJ2" s="7">
        <v>6.0</v>
      </c>
      <c r="AK2" s="7">
        <v>4.0</v>
      </c>
      <c r="AL2" s="7">
        <v>6.0</v>
      </c>
      <c r="AM2" s="7">
        <v>6.0</v>
      </c>
      <c r="AN2" s="7">
        <v>4.0</v>
      </c>
      <c r="AO2" s="7">
        <v>6.0</v>
      </c>
      <c r="AP2" s="7">
        <v>6.0</v>
      </c>
      <c r="AQ2" s="7">
        <v>4.0</v>
      </c>
      <c r="AR2" s="7">
        <v>6.0</v>
      </c>
      <c r="AS2" s="7">
        <v>6.0</v>
      </c>
      <c r="AT2" s="7">
        <v>6.0</v>
      </c>
      <c r="AU2" s="7">
        <v>6.0</v>
      </c>
      <c r="AV2" s="7">
        <v>6.0</v>
      </c>
      <c r="AW2" s="7">
        <v>4.0</v>
      </c>
      <c r="AX2" s="7">
        <v>6.0</v>
      </c>
      <c r="AY2" s="7">
        <v>6.0</v>
      </c>
      <c r="AZ2" s="7">
        <v>6.0</v>
      </c>
      <c r="BA2" s="7">
        <v>6.0</v>
      </c>
      <c r="BB2" s="7">
        <v>6.0</v>
      </c>
      <c r="BC2" s="7">
        <v>6.0</v>
      </c>
      <c r="BD2" s="7">
        <v>4.0</v>
      </c>
      <c r="BE2" s="7">
        <v>6.0</v>
      </c>
      <c r="BF2" s="7">
        <v>4.0</v>
      </c>
      <c r="BG2" s="7">
        <v>6.0</v>
      </c>
      <c r="BH2" s="7">
        <v>6.0</v>
      </c>
      <c r="BI2" s="7">
        <v>6.0</v>
      </c>
      <c r="BJ2" s="7">
        <v>10.0</v>
      </c>
      <c r="BK2" s="7">
        <v>6.0</v>
      </c>
      <c r="BL2" s="7">
        <v>6.0</v>
      </c>
      <c r="BM2" s="7">
        <v>6.0</v>
      </c>
      <c r="BN2" s="7">
        <v>4.0</v>
      </c>
      <c r="BO2" s="7">
        <v>16.0</v>
      </c>
      <c r="BP2" s="7">
        <v>4.0</v>
      </c>
      <c r="BQ2" s="7">
        <v>4.0</v>
      </c>
      <c r="BR2" s="7">
        <v>4.0</v>
      </c>
      <c r="BS2" s="7">
        <v>4.0</v>
      </c>
      <c r="BT2" s="7">
        <v>4.0</v>
      </c>
      <c r="BU2" s="7">
        <v>4.0</v>
      </c>
      <c r="BV2" s="8">
        <v>4.0</v>
      </c>
    </row>
    <row r="3" ht="12.75" customHeight="1">
      <c r="C3" s="6">
        <v>1.0</v>
      </c>
      <c r="D3" s="7">
        <v>1.0</v>
      </c>
      <c r="E3" s="7">
        <v>1.0</v>
      </c>
      <c r="F3" s="7">
        <v>1.0</v>
      </c>
      <c r="G3" s="7">
        <v>1.0</v>
      </c>
      <c r="H3" s="7">
        <v>1.0</v>
      </c>
      <c r="I3" s="7">
        <v>1.0</v>
      </c>
      <c r="J3" s="7">
        <v>2.0</v>
      </c>
      <c r="K3" s="7">
        <v>2.0</v>
      </c>
      <c r="L3" s="7">
        <v>2.0</v>
      </c>
      <c r="M3" s="7">
        <v>2.0</v>
      </c>
      <c r="N3" s="7">
        <v>2.0</v>
      </c>
      <c r="O3" s="7">
        <v>2.0</v>
      </c>
      <c r="P3" s="7">
        <v>2.0</v>
      </c>
      <c r="Q3" s="7">
        <v>3.0</v>
      </c>
      <c r="R3" s="7">
        <v>3.0</v>
      </c>
      <c r="S3" s="7">
        <v>3.0</v>
      </c>
      <c r="T3" s="7">
        <v>3.0</v>
      </c>
      <c r="U3" s="7">
        <v>3.0</v>
      </c>
      <c r="V3" s="7">
        <v>3.0</v>
      </c>
      <c r="W3" s="7">
        <v>3.0</v>
      </c>
      <c r="X3" s="7">
        <v>4.0</v>
      </c>
      <c r="Y3" s="7">
        <v>4.0</v>
      </c>
      <c r="Z3" s="7">
        <v>4.0</v>
      </c>
      <c r="AA3" s="7">
        <v>4.0</v>
      </c>
      <c r="AB3" s="7">
        <v>4.0</v>
      </c>
      <c r="AC3" s="7">
        <v>4.0</v>
      </c>
      <c r="AD3" s="7">
        <v>4.0</v>
      </c>
      <c r="AE3" s="7">
        <v>5.0</v>
      </c>
      <c r="AF3" s="7">
        <v>5.0</v>
      </c>
      <c r="AG3" s="7">
        <v>5.0</v>
      </c>
      <c r="AH3" s="7">
        <v>5.0</v>
      </c>
      <c r="AI3" s="7">
        <v>5.0</v>
      </c>
      <c r="AJ3" s="7">
        <v>5.0</v>
      </c>
      <c r="AK3" s="7">
        <v>5.0</v>
      </c>
      <c r="AL3" s="7">
        <v>6.0</v>
      </c>
      <c r="AM3" s="7">
        <v>6.0</v>
      </c>
      <c r="AN3" s="7">
        <v>6.0</v>
      </c>
      <c r="AO3" s="7">
        <v>6.0</v>
      </c>
      <c r="AP3" s="7">
        <v>6.0</v>
      </c>
      <c r="AQ3" s="7">
        <v>6.0</v>
      </c>
      <c r="AR3" s="7">
        <v>7.0</v>
      </c>
      <c r="AS3" s="7">
        <v>7.0</v>
      </c>
      <c r="AT3" s="7">
        <v>7.0</v>
      </c>
      <c r="AU3" s="7">
        <v>7.0</v>
      </c>
      <c r="AV3" s="7">
        <v>7.0</v>
      </c>
      <c r="AW3" s="7">
        <v>7.0</v>
      </c>
      <c r="AX3" s="7">
        <v>8.0</v>
      </c>
      <c r="AY3" s="7">
        <v>8.0</v>
      </c>
      <c r="AZ3" s="7">
        <v>8.0</v>
      </c>
      <c r="BA3" s="7">
        <v>8.0</v>
      </c>
      <c r="BB3" s="7">
        <v>8.0</v>
      </c>
      <c r="BC3" s="7">
        <v>8.0</v>
      </c>
      <c r="BD3" s="7">
        <v>8.0</v>
      </c>
      <c r="BE3" s="7">
        <v>9.0</v>
      </c>
      <c r="BF3" s="7">
        <v>9.0</v>
      </c>
      <c r="BG3" s="7">
        <v>9.0</v>
      </c>
      <c r="BH3" s="7">
        <v>9.0</v>
      </c>
      <c r="BI3" s="7">
        <v>9.0</v>
      </c>
      <c r="BJ3" s="7">
        <v>9.0</v>
      </c>
      <c r="BK3" s="7">
        <v>10.0</v>
      </c>
      <c r="BL3" s="7">
        <v>10.0</v>
      </c>
      <c r="BM3" s="7">
        <v>10.0</v>
      </c>
      <c r="BN3" s="7">
        <v>10.0</v>
      </c>
      <c r="BO3" s="7">
        <v>10.0</v>
      </c>
      <c r="BP3" s="7">
        <v>1.0</v>
      </c>
      <c r="BQ3" s="7">
        <v>2.0</v>
      </c>
      <c r="BR3" s="7">
        <v>3.0</v>
      </c>
      <c r="BS3" s="7">
        <v>4.0</v>
      </c>
      <c r="BT3" s="7">
        <v>8.0</v>
      </c>
      <c r="BU3" s="7">
        <v>9.0</v>
      </c>
      <c r="BV3" s="8">
        <v>10.0</v>
      </c>
    </row>
    <row r="4" ht="12.75" customHeight="1"/>
    <row r="5" ht="12.75" customHeight="1"/>
    <row r="6" ht="12.75" customHeight="1">
      <c r="A6" s="20">
        <v>2015.0</v>
      </c>
      <c r="CB6" s="20">
        <v>38.0</v>
      </c>
      <c r="CC6" s="20">
        <v>40.0</v>
      </c>
      <c r="CD6" s="20">
        <v>40.0</v>
      </c>
      <c r="CE6" s="20">
        <v>40.0</v>
      </c>
      <c r="CF6" s="20">
        <v>36.0</v>
      </c>
      <c r="CG6" s="20">
        <v>32.0</v>
      </c>
      <c r="CH6" s="20">
        <v>34.0</v>
      </c>
      <c r="CI6" s="20">
        <v>44.0</v>
      </c>
      <c r="CJ6" s="20">
        <v>42.0</v>
      </c>
      <c r="CK6" s="20">
        <v>42.0</v>
      </c>
      <c r="CQ6" s="20">
        <v>38.0</v>
      </c>
      <c r="CR6" s="20">
        <v>40.0</v>
      </c>
      <c r="CS6" s="20">
        <v>40.0</v>
      </c>
      <c r="CT6" s="20">
        <v>40.0</v>
      </c>
      <c r="CU6" s="20">
        <v>36.0</v>
      </c>
      <c r="CV6" s="20">
        <v>32.0</v>
      </c>
      <c r="CW6" s="20">
        <v>34.0</v>
      </c>
      <c r="CX6" s="20">
        <v>44.0</v>
      </c>
      <c r="CY6" s="20">
        <v>42.0</v>
      </c>
      <c r="CZ6" s="20">
        <v>42.0</v>
      </c>
      <c r="DA6" s="21"/>
      <c r="DB6" s="21"/>
      <c r="DC6" s="21"/>
      <c r="DD6" s="21"/>
      <c r="DE6" s="21"/>
      <c r="DF6" s="21"/>
      <c r="DG6" s="21"/>
      <c r="DH6" s="21"/>
    </row>
    <row r="7" ht="12.75" customHeight="1">
      <c r="A7" s="21" t="s">
        <v>0</v>
      </c>
      <c r="B7" s="21" t="s">
        <v>402</v>
      </c>
      <c r="C7" s="21" t="s">
        <v>74</v>
      </c>
      <c r="D7" s="21" t="s">
        <v>75</v>
      </c>
      <c r="E7" s="21" t="s">
        <v>76</v>
      </c>
      <c r="F7" s="21" t="s">
        <v>77</v>
      </c>
      <c r="G7" s="21" t="s">
        <v>78</v>
      </c>
      <c r="H7" s="21" t="s">
        <v>79</v>
      </c>
      <c r="I7" s="21" t="s">
        <v>80</v>
      </c>
      <c r="J7" s="21" t="s">
        <v>81</v>
      </c>
      <c r="K7" s="21" t="s">
        <v>82</v>
      </c>
      <c r="L7" s="21" t="s">
        <v>83</v>
      </c>
      <c r="M7" s="21" t="s">
        <v>84</v>
      </c>
      <c r="N7" s="21" t="s">
        <v>85</v>
      </c>
      <c r="O7" s="21" t="s">
        <v>86</v>
      </c>
      <c r="P7" s="21" t="s">
        <v>87</v>
      </c>
      <c r="Q7" s="21" t="s">
        <v>88</v>
      </c>
      <c r="R7" s="21" t="s">
        <v>89</v>
      </c>
      <c r="S7" s="21" t="s">
        <v>90</v>
      </c>
      <c r="T7" s="21" t="s">
        <v>91</v>
      </c>
      <c r="U7" s="21" t="s">
        <v>92</v>
      </c>
      <c r="V7" s="21" t="s">
        <v>93</v>
      </c>
      <c r="W7" s="21" t="s">
        <v>94</v>
      </c>
      <c r="X7" s="21" t="s">
        <v>95</v>
      </c>
      <c r="Y7" s="21" t="s">
        <v>96</v>
      </c>
      <c r="Z7" s="21" t="s">
        <v>97</v>
      </c>
      <c r="AA7" s="21" t="s">
        <v>98</v>
      </c>
      <c r="AB7" s="21" t="s">
        <v>99</v>
      </c>
      <c r="AC7" s="21" t="s">
        <v>100</v>
      </c>
      <c r="AD7" s="21" t="s">
        <v>101</v>
      </c>
      <c r="AE7" s="21" t="s">
        <v>102</v>
      </c>
      <c r="AF7" s="21" t="s">
        <v>103</v>
      </c>
      <c r="AG7" s="21" t="s">
        <v>104</v>
      </c>
      <c r="AH7" s="21" t="s">
        <v>105</v>
      </c>
      <c r="AI7" s="21" t="s">
        <v>106</v>
      </c>
      <c r="AJ7" s="21" t="s">
        <v>107</v>
      </c>
      <c r="AK7" s="21" t="s">
        <v>108</v>
      </c>
      <c r="AL7" s="21" t="s">
        <v>109</v>
      </c>
      <c r="AM7" s="21" t="s">
        <v>110</v>
      </c>
      <c r="AN7" s="21" t="s">
        <v>111</v>
      </c>
      <c r="AO7" s="21" t="s">
        <v>112</v>
      </c>
      <c r="AP7" s="21" t="s">
        <v>113</v>
      </c>
      <c r="AQ7" s="21" t="s">
        <v>114</v>
      </c>
      <c r="AR7" s="21" t="s">
        <v>115</v>
      </c>
      <c r="AS7" s="21" t="s">
        <v>116</v>
      </c>
      <c r="AT7" s="21" t="s">
        <v>117</v>
      </c>
      <c r="AU7" s="21" t="s">
        <v>118</v>
      </c>
      <c r="AV7" s="21" t="s">
        <v>119</v>
      </c>
      <c r="AW7" s="21" t="s">
        <v>120</v>
      </c>
      <c r="AX7" s="21" t="s">
        <v>121</v>
      </c>
      <c r="AY7" s="21" t="s">
        <v>122</v>
      </c>
      <c r="AZ7" s="21" t="s">
        <v>123</v>
      </c>
      <c r="BA7" s="21" t="s">
        <v>124</v>
      </c>
      <c r="BB7" s="21" t="s">
        <v>125</v>
      </c>
      <c r="BC7" s="21" t="s">
        <v>126</v>
      </c>
      <c r="BD7" s="21" t="s">
        <v>127</v>
      </c>
      <c r="BE7" s="21" t="s">
        <v>128</v>
      </c>
      <c r="BF7" s="21" t="s">
        <v>129</v>
      </c>
      <c r="BG7" s="21" t="s">
        <v>130</v>
      </c>
      <c r="BH7" s="21" t="s">
        <v>131</v>
      </c>
      <c r="BI7" s="21" t="s">
        <v>132</v>
      </c>
      <c r="BJ7" s="21" t="s">
        <v>133</v>
      </c>
      <c r="BK7" s="21" t="s">
        <v>134</v>
      </c>
      <c r="BL7" s="21" t="s">
        <v>135</v>
      </c>
      <c r="BM7" s="21" t="s">
        <v>136</v>
      </c>
      <c r="BN7" s="21" t="s">
        <v>137</v>
      </c>
      <c r="BO7" s="21" t="s">
        <v>138</v>
      </c>
      <c r="BP7" s="21" t="s">
        <v>139</v>
      </c>
      <c r="BQ7" s="21" t="s">
        <v>140</v>
      </c>
      <c r="BR7" s="21" t="s">
        <v>141</v>
      </c>
      <c r="BS7" s="21" t="s">
        <v>142</v>
      </c>
      <c r="BT7" s="21" t="s">
        <v>143</v>
      </c>
      <c r="BU7" s="21" t="s">
        <v>144</v>
      </c>
      <c r="BV7" s="21" t="s">
        <v>145</v>
      </c>
      <c r="BX7" s="21" t="s">
        <v>403</v>
      </c>
      <c r="BY7" s="21" t="s">
        <v>146</v>
      </c>
      <c r="BZ7" s="21" t="s">
        <v>404</v>
      </c>
      <c r="CA7" s="21" t="str">
        <f t="shared" ref="CA7:CA9" si="1">A7</f>
        <v>Alumno</v>
      </c>
      <c r="CB7" s="21" t="s">
        <v>147</v>
      </c>
      <c r="CC7" s="21" t="s">
        <v>148</v>
      </c>
      <c r="CD7" s="21" t="s">
        <v>149</v>
      </c>
      <c r="CE7" s="21" t="s">
        <v>150</v>
      </c>
      <c r="CF7" s="21" t="s">
        <v>151</v>
      </c>
      <c r="CG7" s="21" t="s">
        <v>152</v>
      </c>
      <c r="CH7" s="21" t="s">
        <v>153</v>
      </c>
      <c r="CI7" s="21" t="s">
        <v>154</v>
      </c>
      <c r="CJ7" s="21" t="s">
        <v>155</v>
      </c>
      <c r="CK7" s="21" t="s">
        <v>156</v>
      </c>
      <c r="CM7" s="21"/>
      <c r="CN7" s="21"/>
      <c r="CO7" s="21" t="str">
        <f t="shared" ref="CO7:CO9" si="2">CA7</f>
        <v>Alumno</v>
      </c>
      <c r="CP7" s="22" t="s">
        <v>408</v>
      </c>
      <c r="CQ7" s="21" t="s">
        <v>147</v>
      </c>
      <c r="CR7" s="21" t="s">
        <v>148</v>
      </c>
      <c r="CS7" s="21" t="s">
        <v>149</v>
      </c>
      <c r="CT7" s="21" t="s">
        <v>150</v>
      </c>
      <c r="CU7" s="21" t="s">
        <v>151</v>
      </c>
      <c r="CV7" s="21" t="s">
        <v>152</v>
      </c>
      <c r="CW7" s="21" t="s">
        <v>153</v>
      </c>
      <c r="CX7" s="21" t="s">
        <v>154</v>
      </c>
      <c r="CY7" s="21" t="s">
        <v>155</v>
      </c>
      <c r="CZ7" s="21" t="s">
        <v>156</v>
      </c>
    </row>
    <row r="8" ht="12.75" customHeight="1">
      <c r="A8" s="13">
        <v>3.0</v>
      </c>
      <c r="B8" s="13">
        <v>2015.0</v>
      </c>
      <c r="C8" s="13">
        <v>5.1</v>
      </c>
      <c r="D8" s="13">
        <v>3.5</v>
      </c>
      <c r="E8" s="13">
        <v>4.6</v>
      </c>
      <c r="F8" s="13">
        <v>4.5</v>
      </c>
      <c r="G8" s="13">
        <v>4.3</v>
      </c>
      <c r="H8" s="13">
        <v>5.5</v>
      </c>
      <c r="I8" s="13">
        <v>5.4</v>
      </c>
      <c r="J8" s="13">
        <v>4.1</v>
      </c>
      <c r="K8" s="13"/>
      <c r="L8" s="13"/>
      <c r="M8" s="13"/>
      <c r="N8" s="13">
        <v>5.6</v>
      </c>
      <c r="O8" s="13">
        <v>3.5</v>
      </c>
      <c r="P8" s="13">
        <v>6.0</v>
      </c>
      <c r="Q8" s="13">
        <v>5.8</v>
      </c>
      <c r="R8" s="13"/>
      <c r="S8" s="13"/>
      <c r="T8" s="13"/>
      <c r="U8" s="13"/>
      <c r="V8" s="13"/>
      <c r="W8" s="13">
        <v>7.0</v>
      </c>
      <c r="X8" s="13">
        <v>7.0</v>
      </c>
      <c r="Y8" s="13"/>
      <c r="Z8" s="13"/>
      <c r="AA8" s="13"/>
      <c r="AB8" s="13"/>
      <c r="AC8" s="13"/>
      <c r="AD8" s="13"/>
      <c r="AE8" s="13">
        <v>5.1</v>
      </c>
      <c r="AF8" s="13">
        <v>6.1</v>
      </c>
      <c r="AG8" s="13"/>
      <c r="AH8" s="13"/>
      <c r="AI8" s="13"/>
      <c r="AJ8" s="13"/>
      <c r="AK8" s="13">
        <v>5.7</v>
      </c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 t="s">
        <v>161</v>
      </c>
      <c r="BQ8" s="13" t="s">
        <v>161</v>
      </c>
      <c r="BR8" s="13" t="s">
        <v>161</v>
      </c>
      <c r="BS8" s="13" t="s">
        <v>161</v>
      </c>
      <c r="BT8" s="13"/>
      <c r="BU8" s="13"/>
      <c r="BV8" s="13"/>
      <c r="BX8" s="20">
        <v>2015.0</v>
      </c>
      <c r="BY8" s="13">
        <f t="shared" ref="BY8:BY9" si="4">IF(C8&gt;3.9,$C$2,0)+IF(D8&gt;3.9,$D$2,0)+IF(E8&gt;3.9,$E$2,0)+IF(F8&gt;3.9,$F$2,0)+IF(G8&gt;3.9,$G$2,0)+IF(H8&gt;3.9,$H$2,0)+IF(I8&gt;3.9,$I$2,0)+IF(J8&gt;3.9,$J$2,0)+IF(K8&gt;3.9,$K$2,0)+IF(L8&gt;3.9,$L$2,0)+IF(M8&gt;3.9,$M$2,0)+IF(N8&gt;3.9,$N$2,0)+IF(O8&gt;3.9,$O$2,0)+IF(P8&gt;3.9,$P$2,0)+IF(Q8&gt;3.9,$Q$2,0)+IF(R8&gt;3.9,$R$2,0)+IF(S8&gt;3.9,$S$2,0)+IF(T8&gt;3.9,$T$2,0)+IF(U8&gt;3.9,$U$2,0)+IF(V8&gt;3.9,$V$2,0)+IF(W8&gt;3.9,$W$2,0)+IF(X8&gt;3.9,$X$2,0)+IF(Y8&gt;3.9,$Y$2,0)+IF(Z8&gt;3.9,$Z$2,0)+IF(AA8&gt;3.9,$AA$2,0)+IF(AB8&gt;3.9,$AB$2,0)+IF(AC8&gt;3.9,$AC$2,0)+IF(AD8&gt;3.9,$AD$2,0)+IF(AE8&gt;3.9,$AE$2,0)+IF(AF8&gt;3.9,$AF$2,0)+IF(AG8&gt;3.9,$AG$2,0)+IF(AH8&gt;3.9,$AH$2,0)+IF(AI8&gt;3.9,$AI$2,0)+IF(AJ8&gt;3.9,$AJ$2,0)+IF(AK8&gt;3.9,$AK$2,0)+IF(AL8&gt;3.9,$AL$2,0)+IF(AM8&gt;3.9,$AM$2,0)+IF(AN8&gt;3.9,$AN$2,0)+IF(AO8&gt;3.9,$AO$2,0)+IF(AP8&gt;3.9,$AP$2,0)+IF(AQ8&gt;3.9,$AQ$2,0)+IF(AR8&gt;3.9,$AR$2,0)+IF(AS8&gt;3.9,$AS$2,0)+IF(AT8&gt;3.9,$AT$2,0)+IF(AU8&gt;3.9,$AU$2,0)+IF(AV8&gt;3.9,$AV$2,0)+IF(AW8&gt;3.9,$AW$2,0)+IF(AX8&gt;3.9,$AX$2,0)+IF(AY8&gt;3.9,$AY$2,0)+IF(AZ8&gt;3.9,$AZ$2,0)+IF(BA8&gt;3.9,$BA$2,0)+IF(BB8&gt;3.9,$BB$2,0)+IF(BC8&gt;3.9,$BC$2,0)+IF(BD8&gt;3.9,$BD$2,0)+IF(BE8&gt;3.9,$BE$2,0)+IF(BF8&gt;3.9,$BF$2,0)+IF(BG8&gt;3.9,$BG$2,0)+IF(BH8&gt;3.9,$BH$2,0)+IF(BI8&gt;3.9,$BI$2,0)+IF(BJ8&gt;3.9,$BJ$2,0)+IF(BK8&gt;3.9,$BK$2,0)+IF(BL8&gt;3.9,$BL$2,0)+IF(BM8&gt;3.9,$BM$2,0)+IF(BN8&gt;3.9,$BN$2,0)+IF(BO8&gt;3.9,$BO$2,0)+IF(BP8&gt;3.9,$BP$2,0)+IF(BQ8&gt;3.9,$BQ$2,0)+IF(BR8&gt;3.9,$BR$2,0)+IF(BS8&gt;3.9,$BS$2,0)+IF(BT8&gt;3.9,$BT$2,0)+IF(BU8&gt;3.9,$BU$2,0)+IF(BV8&gt;3.9,$BV$2,0)</f>
        <v>76</v>
      </c>
      <c r="BZ8" s="20" t="str">
        <f t="shared" ref="BZ8:BZ10" si="5">IF(BY8&gt;384, "titulado", "")</f>
        <v/>
      </c>
      <c r="CA8" s="20">
        <f t="shared" si="1"/>
        <v>3</v>
      </c>
      <c r="CB8" s="13">
        <f t="shared" ref="CB8:CB9" si="6">IF(C8&gt;3.9,$C$2,0)+IF(D8&gt;3.9,$D$2,0)+IF(E8&gt;3.9,$E$2,0)+IF(F8&gt;3.9,$F$2,0)+IF(G8&gt;3.9,$G$2,0)+IF(H8&gt;3.9,$H$2,0)+IF(I8&gt;3.9,$I$2,0)+IF(BP8&gt;3.9,$BP$2,0)</f>
        <v>30</v>
      </c>
      <c r="CC8" s="13">
        <f t="shared" ref="CC8:CC9" si="7">IF(J8&gt;3.9,$J$2,0)+IF(K8&gt;3.9,$K$2,0)+IF(L8&gt;3.9,$L$2,0)+IF(M8&gt;3.9,$M$2,0)+IF(N8&gt;3.9,$N$2,0)+IF(O8&gt;3.9,$O$2,0)+IF(P8&gt;3.9,$P$2,0)+IF(BQ8&gt;3.9,$BQ$2,0)</f>
        <v>16</v>
      </c>
      <c r="CD8" s="13">
        <f t="shared" ref="CD8:CD9" si="8">IF(Q8&gt;3.9,$Q$2,0)+IF(R8&gt;3.9,$R$2,0)+IF(S8&gt;3.9,$S$2,0)+IF(T8&gt;3.9,$T$2,0)+IF(U8&gt;3.9,$U$2,0)+IF(V8&gt;3.9,$V$2,0)+IF(W8&gt;3.9,$W$2,0)+IF(BR8&gt;3.9,$BR$2,0)</f>
        <v>10</v>
      </c>
      <c r="CE8" s="13">
        <f t="shared" ref="CE8:CE9" si="9">IF(X8&gt;3.9,$X$2,0)+IF(Y8&gt;3.9,$Y$2,0)+IF(Z8&gt;3.9,$Z$2,0)+IF(AA8&gt;3.9,$AA$2,0)+IF(AB8&gt;3.9,$AB$2,0)+IF(AC8&gt;3.9,$AC$2,0)+IF(AD8&gt;3.9,$AD$2,0)+IF(BS8&gt;3.9,$BS$2,0)</f>
        <v>8</v>
      </c>
      <c r="CF8" s="13">
        <f t="shared" ref="CF8:CF9" si="10">IF(AE8&gt;3.9,$AE$2,0)+IF(AF8&gt;3.9,$AF$2,0)+IF(AG8&gt;3.9,$AG$2,0)+IF(AH8&gt;3.9,$AH$2,0)+IF(AI8&gt;3.9,$AI$2,0)+IF(AJ8&gt;3.9,$AJ$2,0)+IF(AK8&gt;3.9,$AK$2,0)</f>
        <v>12</v>
      </c>
      <c r="CG8" s="13">
        <f t="shared" ref="CG8:CG9" si="11">IF(AL8&gt;3.9,$AL$2,0)+IF(AM8&gt;3.9,$AM$2,0)+IF(AN8&gt;3.9,$AN$2,0)+IF(AO8&gt;3.9,$AO$2,0)+IF(AP8&gt;3.9,$AP$2,0)+IF(AQ8&gt;3.9,$AQ$2,0)</f>
        <v>0</v>
      </c>
      <c r="CH8" s="13">
        <f t="shared" ref="CH8:CH9" si="12">IF(AR8&gt;3.9,$AR$2,0)+IF(AS8&gt;3.9,$AS$2,0)+IF(AT8&gt;3.9,$AT$2,0)+IF(AU8&gt;3.9,$AU$2,0)+IF(AV8&gt;3.9,$AV$2,0)+IF(AW8&gt;3.9,$AW$2,0)</f>
        <v>0</v>
      </c>
      <c r="CI8" s="13">
        <f t="shared" ref="CI8:CI9" si="13">IF(AX8&gt;3.9,$AX$2,0)+IF(AY8&gt;3.9,$AY$2,0)+IF(AZ8&gt;3.9,$AZ$2,0)+IF(BA8&gt;3.9,$BA$2,0)+IF(BB8&gt;3.9,$BB$2,0)+IF(BC8&gt;3.9,$BC$2,0)+IF(BD8&gt;3.9,$BD$2,0)+IF(BT8&gt;3.9,$BT$2,0)</f>
        <v>0</v>
      </c>
      <c r="CJ8" s="13">
        <f t="shared" ref="CJ8:CJ9" si="14">IF(BE8&gt;3.9,$BE$2,0)+IF(BF8&gt;3.9,$BF$2,0)+IF(BG8&gt;3.9,$BG$2,0)+IF(BH8&gt;3.9,$BH$2,0)+IF(BI8&gt;3.9,$BI$2,0)+IF(BJ8&gt;3.9,$BJ$2,0)+IF(BU8&gt;3.9,$BU$2,0)</f>
        <v>0</v>
      </c>
      <c r="CK8" s="13">
        <f t="shared" ref="CK8:CK9" si="15">IF(BK8&gt;3.9,$BK$2,0)+IF(BL8&gt;3.9,$BL$2,0)+IF(BM8&gt;3.9,$BM$2,0)+IF(BN8&gt;3.9,$BN$2,0)+IF(BO8&gt;3.9,$BO$2,0)+IF(BV8&gt;3.9,$BV$2,0)</f>
        <v>0</v>
      </c>
      <c r="CO8" s="21">
        <f t="shared" si="2"/>
        <v>3</v>
      </c>
      <c r="CP8" s="20">
        <v>0.0</v>
      </c>
      <c r="CQ8" s="13">
        <f t="shared" ref="CQ8:CU8" si="3">CP8+CB8</f>
        <v>30</v>
      </c>
      <c r="CR8" s="13">
        <f t="shared" si="3"/>
        <v>46</v>
      </c>
      <c r="CS8" s="13">
        <f t="shared" si="3"/>
        <v>56</v>
      </c>
      <c r="CT8" s="13">
        <f t="shared" si="3"/>
        <v>64</v>
      </c>
      <c r="CU8" s="13">
        <f t="shared" si="3"/>
        <v>76</v>
      </c>
      <c r="CV8" s="13"/>
      <c r="CW8" s="13"/>
      <c r="CX8" s="13"/>
      <c r="CY8" s="13"/>
      <c r="CZ8" s="13"/>
      <c r="DC8" s="22" t="s">
        <v>403</v>
      </c>
      <c r="DD8" s="21" t="s">
        <v>147</v>
      </c>
      <c r="DE8" s="21" t="s">
        <v>148</v>
      </c>
      <c r="DF8" s="21" t="s">
        <v>149</v>
      </c>
      <c r="DG8" s="21" t="s">
        <v>150</v>
      </c>
      <c r="DH8" s="21" t="s">
        <v>151</v>
      </c>
      <c r="DI8" s="21" t="s">
        <v>152</v>
      </c>
      <c r="DJ8" s="21" t="s">
        <v>153</v>
      </c>
      <c r="DK8" s="21" t="s">
        <v>154</v>
      </c>
      <c r="DL8" s="21" t="s">
        <v>155</v>
      </c>
      <c r="DM8" s="21" t="s">
        <v>156</v>
      </c>
    </row>
    <row r="9" ht="12.75" customHeight="1">
      <c r="A9" s="13">
        <v>5.0</v>
      </c>
      <c r="B9" s="13">
        <v>2015.0</v>
      </c>
      <c r="C9" s="13">
        <v>4.4</v>
      </c>
      <c r="D9" s="13">
        <v>4.8</v>
      </c>
      <c r="E9" s="13">
        <v>4.7</v>
      </c>
      <c r="F9" s="13">
        <v>5.2</v>
      </c>
      <c r="G9" s="13">
        <v>4.8</v>
      </c>
      <c r="H9" s="13">
        <v>4.1</v>
      </c>
      <c r="I9" s="13">
        <v>5.9</v>
      </c>
      <c r="J9" s="13">
        <v>4.0</v>
      </c>
      <c r="K9" s="13">
        <v>4.2</v>
      </c>
      <c r="L9" s="13">
        <v>4.1</v>
      </c>
      <c r="M9" s="13">
        <v>4.2</v>
      </c>
      <c r="N9" s="13">
        <v>4.5</v>
      </c>
      <c r="O9" s="13">
        <v>4.3</v>
      </c>
      <c r="P9" s="13">
        <v>6.0</v>
      </c>
      <c r="Q9" s="13">
        <v>6.1</v>
      </c>
      <c r="R9" s="13">
        <v>5.4</v>
      </c>
      <c r="S9" s="13">
        <v>4.5</v>
      </c>
      <c r="T9" s="13">
        <v>4.4</v>
      </c>
      <c r="U9" s="13">
        <v>4.3</v>
      </c>
      <c r="V9" s="13">
        <v>6.0</v>
      </c>
      <c r="W9" s="13">
        <v>6.3</v>
      </c>
      <c r="X9" s="13">
        <v>6.7</v>
      </c>
      <c r="Y9" s="13">
        <v>4.2</v>
      </c>
      <c r="Z9" s="13">
        <v>4.6</v>
      </c>
      <c r="AA9" s="13">
        <v>4.9</v>
      </c>
      <c r="AB9" s="13">
        <v>5.7</v>
      </c>
      <c r="AC9" s="13">
        <v>4.3</v>
      </c>
      <c r="AD9" s="13">
        <v>6.0</v>
      </c>
      <c r="AE9" s="13">
        <v>5.4</v>
      </c>
      <c r="AF9" s="13">
        <v>6.1</v>
      </c>
      <c r="AG9" s="13">
        <v>5.1</v>
      </c>
      <c r="AH9" s="13">
        <v>5.2</v>
      </c>
      <c r="AI9" s="13">
        <v>5.4</v>
      </c>
      <c r="AJ9" s="13">
        <v>5.2</v>
      </c>
      <c r="AK9" s="13">
        <v>5.7</v>
      </c>
      <c r="AL9" s="13">
        <v>5.2</v>
      </c>
      <c r="AM9" s="13">
        <v>5.1</v>
      </c>
      <c r="AN9" s="13">
        <v>4.7</v>
      </c>
      <c r="AO9" s="13">
        <v>5.4</v>
      </c>
      <c r="AP9" s="13">
        <v>6.5</v>
      </c>
      <c r="AQ9" s="13">
        <v>6.4</v>
      </c>
      <c r="AR9" s="13">
        <v>5.1</v>
      </c>
      <c r="AS9" s="13">
        <v>6.1</v>
      </c>
      <c r="AT9" s="13">
        <v>5.3</v>
      </c>
      <c r="AU9" s="13">
        <v>5.1</v>
      </c>
      <c r="AV9" s="13">
        <v>6.1</v>
      </c>
      <c r="AW9" s="13">
        <v>5.3</v>
      </c>
      <c r="AX9" s="13">
        <v>6.2</v>
      </c>
      <c r="AY9" s="13">
        <v>4.8</v>
      </c>
      <c r="AZ9" s="13">
        <v>4.4</v>
      </c>
      <c r="BA9" s="13"/>
      <c r="BB9" s="13">
        <v>5.1</v>
      </c>
      <c r="BC9" s="13"/>
      <c r="BD9" s="13">
        <v>6.5</v>
      </c>
      <c r="BE9" s="13">
        <v>6.1</v>
      </c>
      <c r="BF9" s="13">
        <v>6.3</v>
      </c>
      <c r="BG9" s="13">
        <v>6.4</v>
      </c>
      <c r="BH9" s="13">
        <v>5.3</v>
      </c>
      <c r="BI9" s="13"/>
      <c r="BJ9" s="13">
        <v>5.8</v>
      </c>
      <c r="BK9" s="13">
        <v>4.5</v>
      </c>
      <c r="BL9" s="13">
        <v>5.3</v>
      </c>
      <c r="BM9" s="13">
        <v>4.4</v>
      </c>
      <c r="BN9" s="13"/>
      <c r="BO9" s="13"/>
      <c r="BP9" s="13">
        <v>4.8</v>
      </c>
      <c r="BQ9" s="13">
        <v>4.8</v>
      </c>
      <c r="BR9" s="13">
        <v>4.0</v>
      </c>
      <c r="BS9" s="13">
        <v>4.3</v>
      </c>
      <c r="BT9" s="13" t="s">
        <v>168</v>
      </c>
      <c r="BU9" s="13" t="s">
        <v>171</v>
      </c>
      <c r="BV9" s="13" t="s">
        <v>172</v>
      </c>
      <c r="BX9" s="20">
        <v>2015.0</v>
      </c>
      <c r="BY9" s="13">
        <f t="shared" si="4"/>
        <v>350</v>
      </c>
      <c r="BZ9" s="20" t="str">
        <f t="shared" si="5"/>
        <v/>
      </c>
      <c r="CA9" s="20">
        <f t="shared" si="1"/>
        <v>5</v>
      </c>
      <c r="CB9" s="13">
        <f t="shared" si="6"/>
        <v>38</v>
      </c>
      <c r="CC9" s="13">
        <f t="shared" si="7"/>
        <v>40</v>
      </c>
      <c r="CD9" s="13">
        <f t="shared" si="8"/>
        <v>40</v>
      </c>
      <c r="CE9" s="13">
        <f t="shared" si="9"/>
        <v>40</v>
      </c>
      <c r="CF9" s="13">
        <f t="shared" si="10"/>
        <v>36</v>
      </c>
      <c r="CG9" s="13">
        <f t="shared" si="11"/>
        <v>32</v>
      </c>
      <c r="CH9" s="13">
        <f t="shared" si="12"/>
        <v>34</v>
      </c>
      <c r="CI9" s="13">
        <f t="shared" si="13"/>
        <v>32</v>
      </c>
      <c r="CJ9" s="13">
        <f t="shared" si="14"/>
        <v>36</v>
      </c>
      <c r="CK9" s="13">
        <f t="shared" si="15"/>
        <v>22</v>
      </c>
      <c r="CN9" s="20">
        <v>2015.0</v>
      </c>
      <c r="CO9" s="21">
        <f t="shared" si="2"/>
        <v>5</v>
      </c>
      <c r="CP9" s="20">
        <v>0.0</v>
      </c>
      <c r="CQ9" s="13">
        <f t="shared" ref="CQ9:CZ9" si="16">CP9+CB9</f>
        <v>38</v>
      </c>
      <c r="CR9" s="13">
        <f t="shared" si="16"/>
        <v>78</v>
      </c>
      <c r="CS9" s="13">
        <f t="shared" si="16"/>
        <v>118</v>
      </c>
      <c r="CT9" s="13">
        <f t="shared" si="16"/>
        <v>158</v>
      </c>
      <c r="CU9" s="13">
        <f t="shared" si="16"/>
        <v>194</v>
      </c>
      <c r="CV9" s="13">
        <f t="shared" si="16"/>
        <v>226</v>
      </c>
      <c r="CW9" s="13">
        <f t="shared" si="16"/>
        <v>260</v>
      </c>
      <c r="CX9" s="13">
        <f t="shared" si="16"/>
        <v>292</v>
      </c>
      <c r="CY9" s="13">
        <f t="shared" si="16"/>
        <v>328</v>
      </c>
      <c r="CZ9" s="13">
        <f t="shared" si="16"/>
        <v>350</v>
      </c>
      <c r="DC9" s="20">
        <v>2015.0</v>
      </c>
      <c r="DD9" s="23">
        <f t="shared" ref="DD9:DM9" si="17">CQ12</f>
        <v>34</v>
      </c>
      <c r="DE9" s="23">
        <f t="shared" si="17"/>
        <v>62</v>
      </c>
      <c r="DF9" s="23">
        <f t="shared" si="17"/>
        <v>87</v>
      </c>
      <c r="DG9" s="23">
        <f t="shared" si="17"/>
        <v>111</v>
      </c>
      <c r="DH9" s="23">
        <f t="shared" si="17"/>
        <v>135</v>
      </c>
      <c r="DI9" s="23">
        <f t="shared" si="17"/>
        <v>226</v>
      </c>
      <c r="DJ9" s="23">
        <f t="shared" si="17"/>
        <v>260</v>
      </c>
      <c r="DK9" s="23">
        <f t="shared" si="17"/>
        <v>292</v>
      </c>
      <c r="DL9" s="23">
        <f t="shared" si="17"/>
        <v>328</v>
      </c>
      <c r="DM9" s="23">
        <f t="shared" si="17"/>
        <v>350</v>
      </c>
    </row>
    <row r="10" ht="12.75" customHeight="1">
      <c r="BY10" s="13"/>
      <c r="BZ10" s="20" t="str">
        <f t="shared" si="5"/>
        <v/>
      </c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22"/>
      <c r="CM10" s="22"/>
      <c r="CN10" s="22"/>
      <c r="CO10" s="22"/>
      <c r="CP10" s="22"/>
      <c r="CQ10" s="5"/>
      <c r="CR10" s="13"/>
      <c r="CS10" s="13"/>
      <c r="CT10" s="13"/>
      <c r="CU10" s="13"/>
      <c r="CV10" s="13"/>
      <c r="CW10" s="13"/>
      <c r="CX10" s="13"/>
      <c r="CY10" s="13"/>
      <c r="DC10" s="20">
        <v>2016.0</v>
      </c>
      <c r="DD10" s="23">
        <f t="shared" ref="DD10:DM10" si="18">CQ22</f>
        <v>36</v>
      </c>
      <c r="DE10" s="23">
        <f t="shared" si="18"/>
        <v>75.33333333</v>
      </c>
      <c r="DF10" s="23">
        <f t="shared" si="18"/>
        <v>113</v>
      </c>
      <c r="DG10" s="23">
        <f t="shared" si="18"/>
        <v>150.3333333</v>
      </c>
      <c r="DH10" s="23">
        <f t="shared" si="18"/>
        <v>182.6666667</v>
      </c>
      <c r="DI10" s="23">
        <f t="shared" si="18"/>
        <v>222</v>
      </c>
      <c r="DJ10" s="23">
        <f t="shared" si="18"/>
        <v>252.4</v>
      </c>
      <c r="DK10" s="23">
        <f t="shared" si="18"/>
        <v>295.2</v>
      </c>
      <c r="DL10" s="23">
        <f t="shared" si="18"/>
        <v>331.6</v>
      </c>
      <c r="DM10" s="23">
        <f t="shared" si="18"/>
        <v>354</v>
      </c>
    </row>
    <row r="11" ht="12.75" customHeight="1">
      <c r="BX11" s="22" t="s">
        <v>405</v>
      </c>
      <c r="BY11" s="5">
        <f>AVERAGE(BY8:BY9)</f>
        <v>213</v>
      </c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22"/>
      <c r="CM11" s="22"/>
      <c r="CN11" s="22"/>
      <c r="CO11" s="22"/>
      <c r="CP11" s="22"/>
      <c r="CQ11" s="5"/>
      <c r="CR11" s="5"/>
      <c r="CS11" s="5"/>
      <c r="CT11" s="5"/>
      <c r="CU11" s="5"/>
      <c r="CV11" s="5"/>
      <c r="CW11" s="5"/>
      <c r="CX11" s="5"/>
      <c r="CY11" s="5"/>
      <c r="DC11" s="20">
        <v>2017.0</v>
      </c>
      <c r="DD11" s="23">
        <f t="shared" ref="DD11:DM11" si="19">CQ40</f>
        <v>35.23076923</v>
      </c>
      <c r="DE11" s="23">
        <f t="shared" si="19"/>
        <v>73.38461538</v>
      </c>
      <c r="DF11" s="23">
        <f t="shared" si="19"/>
        <v>111.8461538</v>
      </c>
      <c r="DG11" s="23">
        <f t="shared" si="19"/>
        <v>151.5384615</v>
      </c>
      <c r="DH11" s="23">
        <f t="shared" si="19"/>
        <v>186.3076923</v>
      </c>
      <c r="DI11" s="23">
        <f t="shared" si="19"/>
        <v>214.7692308</v>
      </c>
      <c r="DJ11" s="23">
        <f t="shared" si="19"/>
        <v>242.7692308</v>
      </c>
      <c r="DK11" s="23">
        <f t="shared" si="19"/>
        <v>273.0769231</v>
      </c>
      <c r="DL11" s="23">
        <f t="shared" si="19"/>
        <v>303.8333333</v>
      </c>
      <c r="DM11" s="23">
        <f t="shared" si="19"/>
        <v>312.8333333</v>
      </c>
    </row>
    <row r="12" ht="12.75" customHeight="1">
      <c r="BY12" s="5"/>
      <c r="BZ12" s="22" t="str">
        <f t="shared" ref="BZ12:BZ13" si="22">IF(BY12&gt;384, "titulado", "")</f>
        <v/>
      </c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22"/>
      <c r="CM12" s="22"/>
      <c r="CN12" s="22"/>
      <c r="CO12" s="22"/>
      <c r="CP12" s="22"/>
      <c r="CQ12" s="5">
        <f t="shared" ref="CQ12:CZ12" si="20">AVERAGE(CQ8:CQ9)</f>
        <v>34</v>
      </c>
      <c r="CR12" s="5">
        <f t="shared" si="20"/>
        <v>62</v>
      </c>
      <c r="CS12" s="5">
        <f t="shared" si="20"/>
        <v>87</v>
      </c>
      <c r="CT12" s="5">
        <f t="shared" si="20"/>
        <v>111</v>
      </c>
      <c r="CU12" s="5">
        <f t="shared" si="20"/>
        <v>135</v>
      </c>
      <c r="CV12" s="5">
        <f t="shared" si="20"/>
        <v>226</v>
      </c>
      <c r="CW12" s="5">
        <f t="shared" si="20"/>
        <v>260</v>
      </c>
      <c r="CX12" s="5">
        <f t="shared" si="20"/>
        <v>292</v>
      </c>
      <c r="CY12" s="5">
        <f t="shared" si="20"/>
        <v>328</v>
      </c>
      <c r="CZ12" s="5">
        <f t="shared" si="20"/>
        <v>350</v>
      </c>
      <c r="DC12" s="20">
        <v>2018.0</v>
      </c>
      <c r="DD12" s="23">
        <f t="shared" ref="DD12:DM12" si="21">CQ76</f>
        <v>35.48387097</v>
      </c>
      <c r="DE12" s="23">
        <f t="shared" si="21"/>
        <v>73.67741935</v>
      </c>
      <c r="DF12" s="23">
        <f t="shared" si="21"/>
        <v>111.7419355</v>
      </c>
      <c r="DG12" s="23">
        <f t="shared" si="21"/>
        <v>147.2258065</v>
      </c>
      <c r="DH12" s="23">
        <f t="shared" si="21"/>
        <v>181.8</v>
      </c>
      <c r="DI12" s="23">
        <f t="shared" si="21"/>
        <v>210.6896552</v>
      </c>
      <c r="DJ12" s="23">
        <f t="shared" si="21"/>
        <v>236.2758621</v>
      </c>
      <c r="DK12" s="23">
        <f t="shared" si="21"/>
        <v>256.4137931</v>
      </c>
      <c r="DL12" s="23">
        <f t="shared" si="21"/>
        <v>270</v>
      </c>
      <c r="DM12" s="23">
        <f t="shared" si="21"/>
        <v>270.0769231</v>
      </c>
    </row>
    <row r="13" ht="12.75" customHeight="1">
      <c r="A13" s="20">
        <v>2016.0</v>
      </c>
      <c r="BY13" s="5"/>
      <c r="BZ13" s="22" t="str">
        <f t="shared" si="22"/>
        <v/>
      </c>
      <c r="CA13" s="20">
        <f t="shared" ref="CA13:CA20" si="24">A13</f>
        <v>2016</v>
      </c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22"/>
      <c r="CM13" s="22"/>
      <c r="CN13" s="22"/>
      <c r="CO13" s="22"/>
      <c r="CP13" s="22"/>
      <c r="CQ13" s="5"/>
      <c r="DC13" s="20">
        <v>2019.0</v>
      </c>
      <c r="DD13" s="23">
        <f t="shared" ref="DD13:DM13" si="23">CQ124</f>
        <v>36.09302326</v>
      </c>
      <c r="DE13" s="23">
        <f t="shared" si="23"/>
        <v>74.51162791</v>
      </c>
      <c r="DF13" s="23">
        <f t="shared" si="23"/>
        <v>113.1162791</v>
      </c>
      <c r="DG13" s="23">
        <f t="shared" si="23"/>
        <v>147.9534884</v>
      </c>
      <c r="DH13" s="23">
        <f t="shared" si="23"/>
        <v>180.5714286</v>
      </c>
      <c r="DI13" s="23">
        <f t="shared" si="23"/>
        <v>209.3157895</v>
      </c>
      <c r="DJ13" s="23">
        <f t="shared" si="23"/>
        <v>235.6111111</v>
      </c>
      <c r="DK13" s="23">
        <f t="shared" si="23"/>
        <v>242.3636364</v>
      </c>
      <c r="DL13" s="23">
        <f t="shared" si="23"/>
        <v>251.1111111</v>
      </c>
      <c r="DM13" s="23">
        <f t="shared" si="23"/>
        <v>254.6363636</v>
      </c>
    </row>
    <row r="14" ht="12.75" customHeight="1">
      <c r="A14" s="21" t="s">
        <v>0</v>
      </c>
      <c r="B14" s="21" t="s">
        <v>402</v>
      </c>
      <c r="C14" s="21" t="s">
        <v>74</v>
      </c>
      <c r="D14" s="21" t="s">
        <v>75</v>
      </c>
      <c r="E14" s="21" t="s">
        <v>76</v>
      </c>
      <c r="F14" s="21" t="s">
        <v>77</v>
      </c>
      <c r="G14" s="21" t="s">
        <v>78</v>
      </c>
      <c r="H14" s="21" t="s">
        <v>79</v>
      </c>
      <c r="I14" s="21" t="s">
        <v>80</v>
      </c>
      <c r="J14" s="21" t="s">
        <v>81</v>
      </c>
      <c r="K14" s="21" t="s">
        <v>82</v>
      </c>
      <c r="L14" s="21" t="s">
        <v>83</v>
      </c>
      <c r="M14" s="21" t="s">
        <v>84</v>
      </c>
      <c r="N14" s="21" t="s">
        <v>85</v>
      </c>
      <c r="O14" s="21" t="s">
        <v>86</v>
      </c>
      <c r="P14" s="21" t="s">
        <v>87</v>
      </c>
      <c r="Q14" s="21" t="s">
        <v>88</v>
      </c>
      <c r="R14" s="21" t="s">
        <v>89</v>
      </c>
      <c r="S14" s="21" t="s">
        <v>90</v>
      </c>
      <c r="T14" s="21" t="s">
        <v>91</v>
      </c>
      <c r="U14" s="21" t="s">
        <v>92</v>
      </c>
      <c r="V14" s="21" t="s">
        <v>93</v>
      </c>
      <c r="W14" s="21" t="s">
        <v>94</v>
      </c>
      <c r="X14" s="21" t="s">
        <v>95</v>
      </c>
      <c r="Y14" s="21" t="s">
        <v>96</v>
      </c>
      <c r="Z14" s="21" t="s">
        <v>97</v>
      </c>
      <c r="AA14" s="21" t="s">
        <v>98</v>
      </c>
      <c r="AB14" s="21" t="s">
        <v>99</v>
      </c>
      <c r="AC14" s="21" t="s">
        <v>100</v>
      </c>
      <c r="AD14" s="21" t="s">
        <v>101</v>
      </c>
      <c r="AE14" s="21" t="s">
        <v>102</v>
      </c>
      <c r="AF14" s="21" t="s">
        <v>103</v>
      </c>
      <c r="AG14" s="21" t="s">
        <v>104</v>
      </c>
      <c r="AH14" s="21" t="s">
        <v>105</v>
      </c>
      <c r="AI14" s="21" t="s">
        <v>106</v>
      </c>
      <c r="AJ14" s="21" t="s">
        <v>107</v>
      </c>
      <c r="AK14" s="21" t="s">
        <v>108</v>
      </c>
      <c r="AL14" s="21" t="s">
        <v>109</v>
      </c>
      <c r="AM14" s="21" t="s">
        <v>110</v>
      </c>
      <c r="AN14" s="21" t="s">
        <v>111</v>
      </c>
      <c r="AO14" s="21" t="s">
        <v>112</v>
      </c>
      <c r="AP14" s="21" t="s">
        <v>113</v>
      </c>
      <c r="AQ14" s="21" t="s">
        <v>114</v>
      </c>
      <c r="AR14" s="21" t="s">
        <v>115</v>
      </c>
      <c r="AS14" s="21" t="s">
        <v>116</v>
      </c>
      <c r="AT14" s="21" t="s">
        <v>117</v>
      </c>
      <c r="AU14" s="21" t="s">
        <v>118</v>
      </c>
      <c r="AV14" s="21" t="s">
        <v>119</v>
      </c>
      <c r="AW14" s="21" t="s">
        <v>120</v>
      </c>
      <c r="AX14" s="21" t="s">
        <v>121</v>
      </c>
      <c r="AY14" s="21" t="s">
        <v>122</v>
      </c>
      <c r="AZ14" s="21" t="s">
        <v>123</v>
      </c>
      <c r="BA14" s="21" t="s">
        <v>124</v>
      </c>
      <c r="BB14" s="21" t="s">
        <v>125</v>
      </c>
      <c r="BC14" s="21" t="s">
        <v>126</v>
      </c>
      <c r="BD14" s="21" t="s">
        <v>127</v>
      </c>
      <c r="BE14" s="21" t="s">
        <v>128</v>
      </c>
      <c r="BF14" s="21" t="s">
        <v>129</v>
      </c>
      <c r="BG14" s="21" t="s">
        <v>130</v>
      </c>
      <c r="BH14" s="21" t="s">
        <v>131</v>
      </c>
      <c r="BI14" s="21" t="s">
        <v>132</v>
      </c>
      <c r="BJ14" s="21" t="s">
        <v>133</v>
      </c>
      <c r="BK14" s="21" t="s">
        <v>134</v>
      </c>
      <c r="BL14" s="21" t="s">
        <v>135</v>
      </c>
      <c r="BM14" s="21" t="s">
        <v>136</v>
      </c>
      <c r="BN14" s="21" t="s">
        <v>137</v>
      </c>
      <c r="BO14" s="21" t="s">
        <v>138</v>
      </c>
      <c r="BP14" s="21" t="s">
        <v>139</v>
      </c>
      <c r="BQ14" s="21" t="s">
        <v>140</v>
      </c>
      <c r="BR14" s="21" t="s">
        <v>141</v>
      </c>
      <c r="BS14" s="21" t="s">
        <v>142</v>
      </c>
      <c r="BT14" s="21" t="s">
        <v>143</v>
      </c>
      <c r="BU14" s="21" t="s">
        <v>144</v>
      </c>
      <c r="BV14" s="21" t="s">
        <v>145</v>
      </c>
      <c r="BY14" s="5"/>
      <c r="CA14" s="20" t="str">
        <f t="shared" si="24"/>
        <v>Alumno</v>
      </c>
      <c r="CB14" s="5" t="s">
        <v>147</v>
      </c>
      <c r="CC14" s="5" t="s">
        <v>148</v>
      </c>
      <c r="CD14" s="5" t="s">
        <v>149</v>
      </c>
      <c r="CE14" s="5" t="s">
        <v>150</v>
      </c>
      <c r="CF14" s="5" t="s">
        <v>151</v>
      </c>
      <c r="CG14" s="5" t="s">
        <v>152</v>
      </c>
      <c r="CH14" s="5" t="s">
        <v>153</v>
      </c>
      <c r="CI14" s="5" t="s">
        <v>154</v>
      </c>
      <c r="CJ14" s="5" t="s">
        <v>155</v>
      </c>
      <c r="CK14" s="5" t="s">
        <v>156</v>
      </c>
      <c r="CL14" s="22"/>
      <c r="CM14" s="22"/>
      <c r="CN14" s="22"/>
      <c r="CO14" s="22"/>
      <c r="CP14" s="22"/>
      <c r="CQ14" s="5"/>
      <c r="DC14" s="20">
        <v>2020.0</v>
      </c>
      <c r="DD14" s="23">
        <f t="shared" ref="DD14:DH14" si="25">CQ186</f>
        <v>34.77192982</v>
      </c>
      <c r="DE14" s="23">
        <f t="shared" si="25"/>
        <v>69.85964912</v>
      </c>
      <c r="DF14" s="23">
        <f t="shared" si="25"/>
        <v>101.3571429</v>
      </c>
      <c r="DG14" s="23">
        <f t="shared" si="25"/>
        <v>125.8113208</v>
      </c>
      <c r="DH14" s="23">
        <f t="shared" si="25"/>
        <v>150.8372093</v>
      </c>
      <c r="DI14" s="23"/>
      <c r="DJ14" s="23"/>
      <c r="DK14" s="23"/>
      <c r="DL14" s="23"/>
      <c r="DM14" s="23"/>
    </row>
    <row r="15" ht="12.75" customHeight="1">
      <c r="A15" s="13">
        <v>2.0</v>
      </c>
      <c r="B15" s="13">
        <v>2016.0</v>
      </c>
      <c r="C15" s="13">
        <v>5.8</v>
      </c>
      <c r="D15" s="13" t="s">
        <v>161</v>
      </c>
      <c r="E15" s="13">
        <v>5.1</v>
      </c>
      <c r="F15" s="13">
        <v>6.0</v>
      </c>
      <c r="G15" s="13">
        <v>6.2</v>
      </c>
      <c r="H15" s="13">
        <v>4.0</v>
      </c>
      <c r="I15" s="13">
        <v>6.3</v>
      </c>
      <c r="J15" s="13">
        <v>5.1</v>
      </c>
      <c r="K15" s="13">
        <v>5.5</v>
      </c>
      <c r="L15" s="13">
        <v>5.6</v>
      </c>
      <c r="M15" s="13">
        <v>4.8</v>
      </c>
      <c r="N15" s="13">
        <v>5.7</v>
      </c>
      <c r="O15" s="13">
        <v>5.6</v>
      </c>
      <c r="P15" s="13">
        <v>6.8</v>
      </c>
      <c r="Q15" s="13">
        <v>5.7</v>
      </c>
      <c r="R15" s="13">
        <v>6.1</v>
      </c>
      <c r="S15" s="13">
        <v>5.8</v>
      </c>
      <c r="T15" s="13">
        <v>5.0</v>
      </c>
      <c r="U15" s="13">
        <v>4.6</v>
      </c>
      <c r="V15" s="13">
        <v>4.9</v>
      </c>
      <c r="W15" s="13">
        <v>6.8</v>
      </c>
      <c r="X15" s="13">
        <v>6.9</v>
      </c>
      <c r="Y15" s="13">
        <v>5.2</v>
      </c>
      <c r="Z15" s="13">
        <v>5.0</v>
      </c>
      <c r="AA15" s="13">
        <v>5.9</v>
      </c>
      <c r="AB15" s="13">
        <v>5.8</v>
      </c>
      <c r="AC15" s="13">
        <v>5.5</v>
      </c>
      <c r="AD15" s="13">
        <v>6.8</v>
      </c>
      <c r="AE15" s="13">
        <v>6.5</v>
      </c>
      <c r="AF15" s="13">
        <v>6.0</v>
      </c>
      <c r="AG15" s="13">
        <v>6.0</v>
      </c>
      <c r="AH15" s="13">
        <v>5.5</v>
      </c>
      <c r="AI15" s="13">
        <v>4.9</v>
      </c>
      <c r="AJ15" s="13">
        <v>5.4</v>
      </c>
      <c r="AK15" s="13">
        <v>5.8</v>
      </c>
      <c r="AL15" s="13">
        <v>5.8</v>
      </c>
      <c r="AM15" s="13">
        <v>5.7</v>
      </c>
      <c r="AN15" s="13">
        <v>6.1</v>
      </c>
      <c r="AO15" s="13">
        <v>4.6</v>
      </c>
      <c r="AP15" s="13">
        <v>6.0</v>
      </c>
      <c r="AQ15" s="13">
        <v>6.3</v>
      </c>
      <c r="AR15" s="13">
        <v>5.5</v>
      </c>
      <c r="AS15" s="13">
        <v>5.3</v>
      </c>
      <c r="AT15" s="13">
        <v>6.0</v>
      </c>
      <c r="AU15" s="13">
        <v>4.9</v>
      </c>
      <c r="AV15" s="13">
        <v>5.3</v>
      </c>
      <c r="AW15" s="13">
        <v>5.5</v>
      </c>
      <c r="AX15" s="13">
        <v>5.8</v>
      </c>
      <c r="AY15" s="13">
        <v>5.0</v>
      </c>
      <c r="AZ15" s="13">
        <v>5.6</v>
      </c>
      <c r="BA15" s="13">
        <v>5.2</v>
      </c>
      <c r="BB15" s="13">
        <v>5.2</v>
      </c>
      <c r="BC15" s="13">
        <v>6.4</v>
      </c>
      <c r="BD15" s="13">
        <v>5.1</v>
      </c>
      <c r="BE15" s="13">
        <v>6.0</v>
      </c>
      <c r="BF15" s="13">
        <v>5.9</v>
      </c>
      <c r="BG15" s="13">
        <v>5.6</v>
      </c>
      <c r="BH15" s="13">
        <v>5.5</v>
      </c>
      <c r="BI15" s="13">
        <v>4.7</v>
      </c>
      <c r="BJ15" s="13">
        <v>4.4</v>
      </c>
      <c r="BK15" s="13">
        <v>5.3</v>
      </c>
      <c r="BL15" s="13">
        <v>4.7</v>
      </c>
      <c r="BM15" s="13">
        <v>5.2</v>
      </c>
      <c r="BN15" s="13">
        <v>6.1</v>
      </c>
      <c r="BO15" s="13">
        <v>5.8</v>
      </c>
      <c r="BP15" s="13">
        <v>5.7</v>
      </c>
      <c r="BQ15" s="13">
        <v>4.1</v>
      </c>
      <c r="BR15" s="13">
        <v>4.7</v>
      </c>
      <c r="BS15" s="13">
        <v>4.2</v>
      </c>
      <c r="BT15" s="13" t="s">
        <v>162</v>
      </c>
      <c r="BU15" s="13" t="s">
        <v>163</v>
      </c>
      <c r="BV15" s="13" t="s">
        <v>164</v>
      </c>
      <c r="BX15" s="20">
        <v>2016.0</v>
      </c>
      <c r="BY15" s="13">
        <f t="shared" ref="BY15:BY20" si="28">IF(C15&gt;3.9,$C$2,0)+IF(D15&gt;3.9,$D$2,0)+IF(E15&gt;3.9,$E$2,0)+IF(F15&gt;3.9,$F$2,0)+IF(G15&gt;3.9,$G$2,0)+IF(H15&gt;3.9,$H$2,0)+IF(I15&gt;3.9,$I$2,0)+IF(J15&gt;3.9,$J$2,0)+IF(K15&gt;3.9,$K$2,0)+IF(L15&gt;3.9,$L$2,0)+IF(M15&gt;3.9,$M$2,0)+IF(N15&gt;3.9,$N$2,0)+IF(O15&gt;3.9,$O$2,0)+IF(P15&gt;3.9,$P$2,0)+IF(Q15&gt;3.9,$Q$2,0)+IF(R15&gt;3.9,$R$2,0)+IF(S15&gt;3.9,$S$2,0)+IF(T15&gt;3.9,$T$2,0)+IF(U15&gt;3.9,$U$2,0)+IF(V15&gt;3.9,$V$2,0)+IF(W15&gt;3.9,$W$2,0)+IF(X15&gt;3.9,$X$2,0)+IF(Y15&gt;3.9,$Y$2,0)+IF(Z15&gt;3.9,$Z$2,0)+IF(AA15&gt;3.9,$AA$2,0)+IF(AB15&gt;3.9,$AB$2,0)+IF(AC15&gt;3.9,$AC$2,0)+IF(AD15&gt;3.9,$AD$2,0)+IF(AE15&gt;3.9,$AE$2,0)+IF(AF15&gt;3.9,$AF$2,0)+IF(AG15&gt;3.9,$AG$2,0)+IF(AH15&gt;3.9,$AH$2,0)+IF(AI15&gt;3.9,$AI$2,0)+IF(AJ15&gt;3.9,$AJ$2,0)+IF(AK15&gt;3.9,$AK$2,0)+IF(AL15&gt;3.9,$AL$2,0)+IF(AM15&gt;3.9,$AM$2,0)+IF(AN15&gt;3.9,$AN$2,0)+IF(AO15&gt;3.9,$AO$2,0)+IF(AP15&gt;3.9,$AP$2,0)+IF(AQ15&gt;3.9,$AQ$2,0)+IF(AR15&gt;3.9,$AR$2,0)+IF(AS15&gt;3.9,$AS$2,0)+IF(AT15&gt;3.9,$AT$2,0)+IF(AU15&gt;3.9,$AU$2,0)+IF(AV15&gt;3.9,$AV$2,0)+IF(AW15&gt;3.9,$AW$2,0)+IF(AX15&gt;3.9,$AX$2,0)+IF(AY15&gt;3.9,$AY$2,0)+IF(AZ15&gt;3.9,$AZ$2,0)+IF(BA15&gt;3.9,$BA$2,0)+IF(BB15&gt;3.9,$BB$2,0)+IF(BC15&gt;3.9,$BC$2,0)+IF(BD15&gt;3.9,$BD$2,0)+IF(BE15&gt;3.9,$BE$2,0)+IF(BF15&gt;3.9,$BF$2,0)+IF(BG15&gt;3.9,$BG$2,0)+IF(BH15&gt;3.9,$BH$2,0)+IF(BI15&gt;3.9,$BI$2,0)+IF(BJ15&gt;3.9,$BJ$2,0)+IF(BK15&gt;3.9,$BK$2,0)+IF(BL15&gt;3.9,$BL$2,0)+IF(BM15&gt;3.9,$BM$2,0)+IF(BN15&gt;3.9,$BN$2,0)+IF(BO15&gt;3.9,$BO$2,0)+IF(BP15&gt;3.9,$BP$2,0)+IF(BQ15&gt;3.9,$BQ$2,0)+IF(BR15&gt;3.9,$BR$2,0)+IF(BS15&gt;3.9,$BS$2,0)+IF(BT15&gt;3.9,$BT$2,0)+IF(BU15&gt;3.9,$BU$2,0)+IF(BV15&gt;3.9,$BV$2,0)</f>
        <v>388</v>
      </c>
      <c r="BZ15" s="20" t="str">
        <f t="shared" ref="BZ15:BZ21" si="29">IF(BY15&gt;384, "titulado", "")</f>
        <v>titulado</v>
      </c>
      <c r="CA15" s="20">
        <f t="shared" si="24"/>
        <v>2</v>
      </c>
      <c r="CB15" s="13">
        <f t="shared" ref="CB15:CB20" si="30">IF(C15&gt;3.9,$C$2,0)+IF(D15&gt;3.9,$D$2,0)+IF(E15&gt;3.9,$E$2,0)+IF(F15&gt;3.9,$F$2,0)+IF(G15&gt;3.9,$G$2,0)+IF(H15&gt;3.9,$H$2,0)+IF(I15&gt;3.9,$I$2,0)+IF(BP15&gt;3.9,$BP$2,0)</f>
        <v>38</v>
      </c>
      <c r="CC15" s="13">
        <f t="shared" ref="CC15:CC20" si="31">IF(J15&gt;3.9,$J$2,0)+IF(K15&gt;3.9,$K$2,0)+IF(L15&gt;3.9,$L$2,0)+IF(M15&gt;3.9,$M$2,0)+IF(N15&gt;3.9,$N$2,0)+IF(O15&gt;3.9,$O$2,0)+IF(P15&gt;3.9,$P$2,0)+IF(BQ15&gt;3.9,$BQ$2,0)</f>
        <v>40</v>
      </c>
      <c r="CD15" s="13">
        <f t="shared" ref="CD15:CD20" si="32">IF(Q15&gt;3.9,$Q$2,0)+IF(R15&gt;3.9,$R$2,0)+IF(S15&gt;3.9,$S$2,0)+IF(T15&gt;3.9,$T$2,0)+IF(U15&gt;3.9,$U$2,0)+IF(V15&gt;3.9,$V$2,0)+IF(W15&gt;3.9,$W$2,0)+IF(BR15&gt;3.9,$BR$2,0)</f>
        <v>40</v>
      </c>
      <c r="CE15" s="13">
        <f t="shared" ref="CE15:CE20" si="33">IF(X15&gt;3.9,$X$2,0)+IF(Y15&gt;3.9,$Y$2,0)+IF(Z15&gt;3.9,$Z$2,0)+IF(AA15&gt;3.9,$AA$2,0)+IF(AB15&gt;3.9,$AB$2,0)+IF(AC15&gt;3.9,$AC$2,0)+IF(AD15&gt;3.9,$AD$2,0)+IF(BS15&gt;3.9,$BS$2,0)</f>
        <v>40</v>
      </c>
      <c r="CF15" s="13">
        <f t="shared" ref="CF15:CF20" si="34">IF(AE15&gt;3.9,$AE$2,0)+IF(AF15&gt;3.9,$AF$2,0)+IF(AG15&gt;3.9,$AG$2,0)+IF(AH15&gt;3.9,$AH$2,0)+IF(AI15&gt;3.9,$AI$2,0)+IF(AJ15&gt;3.9,$AJ$2,0)+IF(AK15&gt;3.9,$AK$2,0)</f>
        <v>36</v>
      </c>
      <c r="CG15" s="13">
        <f t="shared" ref="CG15:CG20" si="35">IF(AL15&gt;3.9,$AL$2,0)+IF(AM15&gt;3.9,$AM$2,0)+IF(AN15&gt;3.9,$AN$2,0)+IF(AO15&gt;3.9,$AO$2,0)+IF(AP15&gt;3.9,$AP$2,0)+IF(AQ15&gt;3.9,$AQ$2,0)</f>
        <v>32</v>
      </c>
      <c r="CH15" s="13">
        <f t="shared" ref="CH15:CH20" si="36">IF(AR15&gt;3.9,$AR$2,0)+IF(AS15&gt;3.9,$AS$2,0)+IF(AT15&gt;3.9,$AT$2,0)+IF(AU15&gt;3.9,$AU$2,0)+IF(AV15&gt;3.9,$AV$2,0)+IF(AW15&gt;3.9,$AW$2,0)</f>
        <v>34</v>
      </c>
      <c r="CI15" s="13">
        <f t="shared" ref="CI15:CI20" si="37">IF(AX15&gt;3.9,$AX$2,0)+IF(AY15&gt;3.9,$AY$2,0)+IF(AZ15&gt;3.9,$AZ$2,0)+IF(BA15&gt;3.9,$BA$2,0)+IF(BB15&gt;3.9,$BB$2,0)+IF(BC15&gt;3.9,$BC$2,0)+IF(BD15&gt;3.9,$BD$2,0)+IF(BT15&gt;3.9,$BT$2,0)</f>
        <v>44</v>
      </c>
      <c r="CJ15" s="13">
        <f t="shared" ref="CJ15:CJ20" si="38">IF(BE15&gt;3.9,$BE$2,0)+IF(BF15&gt;3.9,$BF$2,0)+IF(BG15&gt;3.9,$BG$2,0)+IF(BH15&gt;3.9,$BH$2,0)+IF(BI15&gt;3.9,$BI$2,0)+IF(BJ15&gt;3.9,$BJ$2,0)+IF(BU15&gt;3.9,$BU$2,0)</f>
        <v>42</v>
      </c>
      <c r="CK15" s="13">
        <f t="shared" ref="CK15:CK20" si="39">IF(BK15&gt;3.9,$BK$2,0)+IF(BL15&gt;3.9,$BL$2,0)+IF(BM15&gt;3.9,$BM$2,0)+IF(BN15&gt;3.9,$BN$2,0)+IF(BO15&gt;3.9,$BO$2,0)+IF(BV15&gt;3.9,$BV$2,0)</f>
        <v>42</v>
      </c>
      <c r="CP15" s="20">
        <v>0.0</v>
      </c>
      <c r="CQ15" s="5">
        <f t="shared" ref="CQ15:CZ15" si="26">CP15+CB15</f>
        <v>38</v>
      </c>
      <c r="CR15" s="5">
        <f t="shared" si="26"/>
        <v>78</v>
      </c>
      <c r="CS15" s="5">
        <f t="shared" si="26"/>
        <v>118</v>
      </c>
      <c r="CT15" s="5">
        <f t="shared" si="26"/>
        <v>158</v>
      </c>
      <c r="CU15" s="5">
        <f t="shared" si="26"/>
        <v>194</v>
      </c>
      <c r="CV15" s="5">
        <f t="shared" si="26"/>
        <v>226</v>
      </c>
      <c r="CW15" s="5">
        <f t="shared" si="26"/>
        <v>260</v>
      </c>
      <c r="CX15" s="5">
        <f t="shared" si="26"/>
        <v>304</v>
      </c>
      <c r="CY15" s="5">
        <f t="shared" si="26"/>
        <v>346</v>
      </c>
      <c r="CZ15" s="5">
        <f t="shared" si="26"/>
        <v>388</v>
      </c>
      <c r="DC15" s="20">
        <v>2021.0</v>
      </c>
      <c r="DD15" s="23">
        <f t="shared" ref="DD15:DF15" si="27">CQ266</f>
        <v>33.12</v>
      </c>
      <c r="DE15" s="23">
        <f t="shared" si="27"/>
        <v>64.91176471</v>
      </c>
      <c r="DF15" s="23">
        <f t="shared" si="27"/>
        <v>84.71875</v>
      </c>
      <c r="DG15" s="23"/>
      <c r="DH15" s="23"/>
      <c r="DI15" s="23"/>
      <c r="DJ15" s="23"/>
      <c r="DK15" s="23"/>
      <c r="DL15" s="23"/>
      <c r="DM15" s="23"/>
    </row>
    <row r="16" ht="12.75" customHeight="1">
      <c r="A16" s="13">
        <v>8.0</v>
      </c>
      <c r="B16" s="13">
        <v>2016.0</v>
      </c>
      <c r="C16" s="13">
        <v>5.9</v>
      </c>
      <c r="D16" s="13">
        <v>6.1</v>
      </c>
      <c r="E16" s="13">
        <v>4.6</v>
      </c>
      <c r="F16" s="13">
        <v>5.5</v>
      </c>
      <c r="G16" s="13">
        <v>5.2</v>
      </c>
      <c r="H16" s="13">
        <v>6.0</v>
      </c>
      <c r="I16" s="13">
        <v>6.4</v>
      </c>
      <c r="J16" s="13">
        <v>5.0</v>
      </c>
      <c r="K16" s="13">
        <v>4.6</v>
      </c>
      <c r="L16" s="13">
        <v>5.2</v>
      </c>
      <c r="M16" s="13">
        <v>5.0</v>
      </c>
      <c r="N16" s="13">
        <v>5.7</v>
      </c>
      <c r="O16" s="13">
        <v>5.0</v>
      </c>
      <c r="P16" s="13">
        <v>6.2</v>
      </c>
      <c r="Q16" s="13">
        <v>6.3</v>
      </c>
      <c r="R16" s="13">
        <v>5.3</v>
      </c>
      <c r="S16" s="13">
        <v>4.4</v>
      </c>
      <c r="T16" s="13">
        <v>5.4</v>
      </c>
      <c r="U16" s="13">
        <v>5.2</v>
      </c>
      <c r="V16" s="13"/>
      <c r="W16" s="13">
        <v>6.8</v>
      </c>
      <c r="X16" s="13">
        <v>6.9</v>
      </c>
      <c r="Y16" s="13">
        <v>3.5</v>
      </c>
      <c r="Z16" s="13">
        <v>3.5</v>
      </c>
      <c r="AA16" s="13">
        <v>5.3</v>
      </c>
      <c r="AB16" s="13">
        <v>5.3</v>
      </c>
      <c r="AC16" s="13">
        <v>4.0</v>
      </c>
      <c r="AD16" s="13">
        <v>6.1</v>
      </c>
      <c r="AE16" s="13">
        <v>6.0</v>
      </c>
      <c r="AF16" s="13">
        <v>6.3</v>
      </c>
      <c r="AG16" s="13"/>
      <c r="AH16" s="13"/>
      <c r="AI16" s="13"/>
      <c r="AJ16" s="13">
        <v>4.1</v>
      </c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>
        <v>5.1</v>
      </c>
      <c r="BQ16" s="13">
        <v>4.7</v>
      </c>
      <c r="BR16" s="13"/>
      <c r="BS16" s="13"/>
      <c r="BT16" s="13"/>
      <c r="BU16" s="13"/>
      <c r="BV16" s="13"/>
      <c r="BX16" s="20">
        <v>2016.0</v>
      </c>
      <c r="BY16" s="13">
        <f t="shared" si="28"/>
        <v>146</v>
      </c>
      <c r="BZ16" s="20" t="str">
        <f t="shared" si="29"/>
        <v/>
      </c>
      <c r="CA16" s="20">
        <f t="shared" si="24"/>
        <v>8</v>
      </c>
      <c r="CB16" s="13">
        <f t="shared" si="30"/>
        <v>38</v>
      </c>
      <c r="CC16" s="13">
        <f t="shared" si="31"/>
        <v>40</v>
      </c>
      <c r="CD16" s="13">
        <f t="shared" si="32"/>
        <v>30</v>
      </c>
      <c r="CE16" s="13">
        <f t="shared" si="33"/>
        <v>24</v>
      </c>
      <c r="CF16" s="13">
        <f t="shared" si="34"/>
        <v>14</v>
      </c>
      <c r="CG16" s="13">
        <f t="shared" si="35"/>
        <v>0</v>
      </c>
      <c r="CH16" s="13">
        <f t="shared" si="36"/>
        <v>0</v>
      </c>
      <c r="CI16" s="13">
        <f t="shared" si="37"/>
        <v>0</v>
      </c>
      <c r="CJ16" s="13">
        <f t="shared" si="38"/>
        <v>0</v>
      </c>
      <c r="CK16" s="13">
        <f t="shared" si="39"/>
        <v>0</v>
      </c>
      <c r="CP16" s="20">
        <v>0.0</v>
      </c>
      <c r="CQ16" s="13">
        <f t="shared" ref="CQ16:CU16" si="40">CP16+CB16</f>
        <v>38</v>
      </c>
      <c r="CR16" s="13">
        <f t="shared" si="40"/>
        <v>78</v>
      </c>
      <c r="CS16" s="13">
        <f t="shared" si="40"/>
        <v>108</v>
      </c>
      <c r="CT16" s="13">
        <f t="shared" si="40"/>
        <v>132</v>
      </c>
      <c r="CU16" s="13">
        <f t="shared" si="40"/>
        <v>146</v>
      </c>
      <c r="CV16" s="13"/>
      <c r="CW16" s="13"/>
      <c r="CX16" s="13"/>
      <c r="CY16" s="13"/>
      <c r="CZ16" s="13"/>
      <c r="DC16" s="20">
        <v>2022.0</v>
      </c>
      <c r="DD16" s="23">
        <f>CQ373</f>
        <v>19.6039604</v>
      </c>
      <c r="DE16" s="23"/>
      <c r="DF16" s="23"/>
      <c r="DG16" s="23"/>
      <c r="DH16" s="23"/>
      <c r="DI16" s="23"/>
      <c r="DJ16" s="23"/>
      <c r="DK16" s="23"/>
      <c r="DL16" s="23"/>
      <c r="DM16" s="23"/>
    </row>
    <row r="17" ht="12.75" customHeight="1">
      <c r="A17" s="13">
        <v>9.0</v>
      </c>
      <c r="B17" s="13">
        <v>2016.0</v>
      </c>
      <c r="C17" s="13">
        <v>5.8</v>
      </c>
      <c r="D17" s="13">
        <v>6.1</v>
      </c>
      <c r="E17" s="13">
        <v>5.8</v>
      </c>
      <c r="F17" s="13">
        <v>4.7</v>
      </c>
      <c r="G17" s="13">
        <v>5.1</v>
      </c>
      <c r="H17" s="13">
        <v>6.0</v>
      </c>
      <c r="I17" s="13">
        <v>6.4</v>
      </c>
      <c r="J17" s="13">
        <v>5.5</v>
      </c>
      <c r="K17" s="13">
        <v>5.2</v>
      </c>
      <c r="L17" s="13">
        <v>5.1</v>
      </c>
      <c r="M17" s="13">
        <v>4.8</v>
      </c>
      <c r="N17" s="13">
        <v>6.1</v>
      </c>
      <c r="O17" s="13">
        <v>5.1</v>
      </c>
      <c r="P17" s="13">
        <v>6.3</v>
      </c>
      <c r="Q17" s="13">
        <v>5.8</v>
      </c>
      <c r="R17" s="13">
        <v>6.5</v>
      </c>
      <c r="S17" s="13">
        <v>4.8</v>
      </c>
      <c r="T17" s="13">
        <v>5.8</v>
      </c>
      <c r="U17" s="13">
        <v>6.0</v>
      </c>
      <c r="V17" s="13">
        <v>5.1</v>
      </c>
      <c r="W17" s="13">
        <v>6.8</v>
      </c>
      <c r="X17" s="13">
        <v>6.5</v>
      </c>
      <c r="Y17" s="13">
        <v>6.0</v>
      </c>
      <c r="Z17" s="13">
        <v>5.6</v>
      </c>
      <c r="AA17" s="13">
        <v>6.1</v>
      </c>
      <c r="AB17" s="13">
        <v>5.2</v>
      </c>
      <c r="AC17" s="13">
        <v>5.4</v>
      </c>
      <c r="AD17" s="13">
        <v>6.8</v>
      </c>
      <c r="AE17" s="13">
        <v>5.5</v>
      </c>
      <c r="AF17" s="13">
        <v>5.9</v>
      </c>
      <c r="AG17" s="13">
        <v>6.0</v>
      </c>
      <c r="AH17" s="13">
        <v>6.0</v>
      </c>
      <c r="AI17" s="13">
        <v>5.1</v>
      </c>
      <c r="AJ17" s="13">
        <v>4.4</v>
      </c>
      <c r="AK17" s="13">
        <v>4.9</v>
      </c>
      <c r="AL17" s="13">
        <v>4.8</v>
      </c>
      <c r="AM17" s="13">
        <v>5.5</v>
      </c>
      <c r="AN17" s="13">
        <v>4.4</v>
      </c>
      <c r="AO17" s="13">
        <v>5.5</v>
      </c>
      <c r="AP17" s="13">
        <v>5.0</v>
      </c>
      <c r="AQ17" s="13">
        <v>4.5</v>
      </c>
      <c r="AR17" s="13">
        <v>5.2</v>
      </c>
      <c r="AS17" s="13">
        <v>5.7</v>
      </c>
      <c r="AT17" s="13"/>
      <c r="AU17" s="13">
        <v>4.5</v>
      </c>
      <c r="AV17" s="13">
        <v>4.7</v>
      </c>
      <c r="AW17" s="13">
        <v>5.5</v>
      </c>
      <c r="AX17" s="13">
        <v>5.3</v>
      </c>
      <c r="AY17" s="13">
        <v>5.7</v>
      </c>
      <c r="AZ17" s="13">
        <v>4.4</v>
      </c>
      <c r="BA17" s="13">
        <v>5.3</v>
      </c>
      <c r="BB17" s="13">
        <v>5.1</v>
      </c>
      <c r="BC17" s="13">
        <v>6.0</v>
      </c>
      <c r="BD17" s="13">
        <v>6.6</v>
      </c>
      <c r="BE17" s="13">
        <v>5.9</v>
      </c>
      <c r="BF17" s="13"/>
      <c r="BG17" s="13">
        <v>4.8</v>
      </c>
      <c r="BH17" s="13">
        <v>4.1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>
        <v>6.0</v>
      </c>
      <c r="BT17" s="13" t="s">
        <v>172</v>
      </c>
      <c r="BU17" s="13" t="s">
        <v>176</v>
      </c>
      <c r="BV17" s="13" t="s">
        <v>164</v>
      </c>
      <c r="BX17" s="20">
        <v>2016.0</v>
      </c>
      <c r="BY17" s="13">
        <f t="shared" si="28"/>
        <v>312</v>
      </c>
      <c r="BZ17" s="20" t="str">
        <f t="shared" si="29"/>
        <v/>
      </c>
      <c r="CA17" s="20">
        <f t="shared" si="24"/>
        <v>9</v>
      </c>
      <c r="CB17" s="13">
        <f t="shared" si="30"/>
        <v>34</v>
      </c>
      <c r="CC17" s="13">
        <f t="shared" si="31"/>
        <v>36</v>
      </c>
      <c r="CD17" s="13">
        <f t="shared" si="32"/>
        <v>36</v>
      </c>
      <c r="CE17" s="13">
        <f t="shared" si="33"/>
        <v>40</v>
      </c>
      <c r="CF17" s="13">
        <f t="shared" si="34"/>
        <v>36</v>
      </c>
      <c r="CG17" s="13">
        <f t="shared" si="35"/>
        <v>32</v>
      </c>
      <c r="CH17" s="13">
        <f t="shared" si="36"/>
        <v>28</v>
      </c>
      <c r="CI17" s="13">
        <f t="shared" si="37"/>
        <v>44</v>
      </c>
      <c r="CJ17" s="13">
        <f t="shared" si="38"/>
        <v>22</v>
      </c>
      <c r="CK17" s="13">
        <f t="shared" si="39"/>
        <v>4</v>
      </c>
      <c r="CN17" s="20">
        <v>2016.0</v>
      </c>
      <c r="CP17" s="20">
        <v>0.0</v>
      </c>
      <c r="CQ17" s="13">
        <f t="shared" ref="CQ17:CZ17" si="41">CP17+CB17</f>
        <v>34</v>
      </c>
      <c r="CR17" s="13">
        <f t="shared" si="41"/>
        <v>70</v>
      </c>
      <c r="CS17" s="13">
        <f t="shared" si="41"/>
        <v>106</v>
      </c>
      <c r="CT17" s="13">
        <f t="shared" si="41"/>
        <v>146</v>
      </c>
      <c r="CU17" s="13">
        <f t="shared" si="41"/>
        <v>182</v>
      </c>
      <c r="CV17" s="13">
        <f t="shared" si="41"/>
        <v>214</v>
      </c>
      <c r="CW17" s="13">
        <f t="shared" si="41"/>
        <v>242</v>
      </c>
      <c r="CX17" s="13">
        <f t="shared" si="41"/>
        <v>286</v>
      </c>
      <c r="CY17" s="13">
        <f t="shared" si="41"/>
        <v>308</v>
      </c>
      <c r="CZ17" s="13">
        <f t="shared" si="41"/>
        <v>312</v>
      </c>
    </row>
    <row r="18" ht="12.75" customHeight="1">
      <c r="A18" s="13">
        <v>10.0</v>
      </c>
      <c r="B18" s="13">
        <v>2016.0</v>
      </c>
      <c r="C18" s="13">
        <v>4.8</v>
      </c>
      <c r="D18" s="13">
        <v>4.8</v>
      </c>
      <c r="E18" s="13">
        <v>5.3</v>
      </c>
      <c r="F18" s="13">
        <v>5.0</v>
      </c>
      <c r="G18" s="13">
        <v>4.9</v>
      </c>
      <c r="H18" s="13">
        <v>5.0</v>
      </c>
      <c r="I18" s="13">
        <v>5.3</v>
      </c>
      <c r="J18" s="13">
        <v>6.0</v>
      </c>
      <c r="K18" s="13">
        <v>4.7</v>
      </c>
      <c r="L18" s="13">
        <v>4.9</v>
      </c>
      <c r="M18" s="13">
        <v>4.9</v>
      </c>
      <c r="N18" s="13">
        <v>4.0</v>
      </c>
      <c r="O18" s="13">
        <v>4.6</v>
      </c>
      <c r="P18" s="13">
        <v>5.0</v>
      </c>
      <c r="Q18" s="13">
        <v>5.7</v>
      </c>
      <c r="R18" s="13">
        <v>6.2</v>
      </c>
      <c r="S18" s="13">
        <v>5.0</v>
      </c>
      <c r="T18" s="13">
        <v>5.6</v>
      </c>
      <c r="U18" s="13">
        <v>4.5</v>
      </c>
      <c r="V18" s="13">
        <v>5.0</v>
      </c>
      <c r="W18" s="13">
        <v>6.9</v>
      </c>
      <c r="X18" s="13">
        <v>6.5</v>
      </c>
      <c r="Y18" s="13">
        <v>4.3</v>
      </c>
      <c r="Z18" s="13">
        <v>4.2</v>
      </c>
      <c r="AA18" s="13">
        <v>5.7</v>
      </c>
      <c r="AB18" s="13">
        <v>5.2</v>
      </c>
      <c r="AC18" s="13">
        <v>4.0</v>
      </c>
      <c r="AD18" s="13">
        <v>5.0</v>
      </c>
      <c r="AE18" s="13">
        <v>4.6</v>
      </c>
      <c r="AF18" s="13">
        <v>6.2</v>
      </c>
      <c r="AG18" s="13">
        <v>5.5</v>
      </c>
      <c r="AH18" s="13">
        <v>5.7</v>
      </c>
      <c r="AI18" s="13">
        <v>4.2</v>
      </c>
      <c r="AJ18" s="13">
        <v>5.2</v>
      </c>
      <c r="AK18" s="13">
        <v>5.1</v>
      </c>
      <c r="AL18" s="13">
        <v>6.3</v>
      </c>
      <c r="AM18" s="13">
        <v>6.2</v>
      </c>
      <c r="AN18" s="13">
        <v>4.7</v>
      </c>
      <c r="AO18" s="13">
        <v>4.4</v>
      </c>
      <c r="AP18" s="13">
        <v>5.2</v>
      </c>
      <c r="AQ18" s="13">
        <v>5.7</v>
      </c>
      <c r="AR18" s="13">
        <v>4.8</v>
      </c>
      <c r="AS18" s="13">
        <v>5.3</v>
      </c>
      <c r="AT18" s="13">
        <v>4.1</v>
      </c>
      <c r="AU18" s="13">
        <v>4.0</v>
      </c>
      <c r="AV18" s="13">
        <v>6.0</v>
      </c>
      <c r="AW18" s="13">
        <v>5.4</v>
      </c>
      <c r="AX18" s="13">
        <v>4.8</v>
      </c>
      <c r="AY18" s="13">
        <v>5.4</v>
      </c>
      <c r="AZ18" s="13">
        <v>6.2</v>
      </c>
      <c r="BA18" s="13">
        <v>6.0</v>
      </c>
      <c r="BB18" s="13">
        <v>6.9</v>
      </c>
      <c r="BC18" s="13">
        <v>6.6</v>
      </c>
      <c r="BD18" s="13">
        <v>6.0</v>
      </c>
      <c r="BE18" s="13">
        <v>6.7</v>
      </c>
      <c r="BF18" s="13">
        <v>4.5</v>
      </c>
      <c r="BG18" s="13">
        <v>6.0</v>
      </c>
      <c r="BH18" s="13">
        <v>4.8</v>
      </c>
      <c r="BI18" s="13">
        <v>5.8</v>
      </c>
      <c r="BJ18" s="13">
        <v>6.8</v>
      </c>
      <c r="BK18" s="13">
        <v>6.4</v>
      </c>
      <c r="BL18" s="13">
        <v>5.6</v>
      </c>
      <c r="BM18" s="13"/>
      <c r="BN18" s="13"/>
      <c r="BO18" s="13"/>
      <c r="BP18" s="13"/>
      <c r="BQ18" s="13">
        <v>4.1</v>
      </c>
      <c r="BR18" s="13">
        <v>4.6</v>
      </c>
      <c r="BS18" s="13">
        <v>5.0</v>
      </c>
      <c r="BT18" s="13" t="s">
        <v>179</v>
      </c>
      <c r="BU18" s="13"/>
      <c r="BV18" s="13" t="s">
        <v>180</v>
      </c>
      <c r="BX18" s="20">
        <v>2016.0</v>
      </c>
      <c r="BY18" s="13">
        <f t="shared" si="28"/>
        <v>354</v>
      </c>
      <c r="BZ18" s="20" t="str">
        <f t="shared" si="29"/>
        <v/>
      </c>
      <c r="CA18" s="20">
        <f t="shared" si="24"/>
        <v>10</v>
      </c>
      <c r="CB18" s="13">
        <f t="shared" si="30"/>
        <v>34</v>
      </c>
      <c r="CC18" s="13">
        <f t="shared" si="31"/>
        <v>40</v>
      </c>
      <c r="CD18" s="13">
        <f t="shared" si="32"/>
        <v>40</v>
      </c>
      <c r="CE18" s="13">
        <f t="shared" si="33"/>
        <v>40</v>
      </c>
      <c r="CF18" s="13">
        <f t="shared" si="34"/>
        <v>36</v>
      </c>
      <c r="CG18" s="13">
        <f t="shared" si="35"/>
        <v>32</v>
      </c>
      <c r="CH18" s="13">
        <f t="shared" si="36"/>
        <v>34</v>
      </c>
      <c r="CI18" s="13">
        <f t="shared" si="37"/>
        <v>44</v>
      </c>
      <c r="CJ18" s="13">
        <f t="shared" si="38"/>
        <v>38</v>
      </c>
      <c r="CK18" s="13">
        <f t="shared" si="39"/>
        <v>16</v>
      </c>
      <c r="CP18" s="20">
        <v>0.0</v>
      </c>
      <c r="CQ18" s="13">
        <f t="shared" ref="CQ18:CZ18" si="42">CP18+CB18</f>
        <v>34</v>
      </c>
      <c r="CR18" s="13">
        <f t="shared" si="42"/>
        <v>74</v>
      </c>
      <c r="CS18" s="13">
        <f t="shared" si="42"/>
        <v>114</v>
      </c>
      <c r="CT18" s="13">
        <f t="shared" si="42"/>
        <v>154</v>
      </c>
      <c r="CU18" s="13">
        <f t="shared" si="42"/>
        <v>190</v>
      </c>
      <c r="CV18" s="13">
        <f t="shared" si="42"/>
        <v>222</v>
      </c>
      <c r="CW18" s="13">
        <f t="shared" si="42"/>
        <v>256</v>
      </c>
      <c r="CX18" s="13">
        <f t="shared" si="42"/>
        <v>300</v>
      </c>
      <c r="CY18" s="13">
        <f t="shared" si="42"/>
        <v>338</v>
      </c>
      <c r="CZ18" s="13">
        <f t="shared" si="42"/>
        <v>354</v>
      </c>
    </row>
    <row r="19" ht="12.75" customHeight="1">
      <c r="A19" s="13">
        <v>11.0</v>
      </c>
      <c r="B19" s="13">
        <v>2016.0</v>
      </c>
      <c r="C19" s="13">
        <v>4.7</v>
      </c>
      <c r="D19" s="13">
        <v>5.2</v>
      </c>
      <c r="E19" s="13">
        <v>5.7</v>
      </c>
      <c r="F19" s="13">
        <v>5.1</v>
      </c>
      <c r="G19" s="13">
        <v>5.3</v>
      </c>
      <c r="H19" s="13">
        <v>4.0</v>
      </c>
      <c r="I19" s="13">
        <v>5.9</v>
      </c>
      <c r="J19" s="13">
        <v>5.0</v>
      </c>
      <c r="K19" s="13">
        <v>5.1</v>
      </c>
      <c r="L19" s="13">
        <v>6.0</v>
      </c>
      <c r="M19" s="13">
        <v>5.4</v>
      </c>
      <c r="N19" s="13">
        <v>4.0</v>
      </c>
      <c r="O19" s="13">
        <v>4.7</v>
      </c>
      <c r="P19" s="13">
        <v>6.5</v>
      </c>
      <c r="Q19" s="13">
        <v>6.1</v>
      </c>
      <c r="R19" s="13">
        <v>5.6</v>
      </c>
      <c r="S19" s="13">
        <v>5.5</v>
      </c>
      <c r="T19" s="13">
        <v>5.0</v>
      </c>
      <c r="U19" s="13">
        <v>4.7</v>
      </c>
      <c r="V19" s="13">
        <v>4.5</v>
      </c>
      <c r="W19" s="13">
        <v>7.0</v>
      </c>
      <c r="X19" s="13">
        <v>6.4</v>
      </c>
      <c r="Y19" s="13">
        <v>5.0</v>
      </c>
      <c r="Z19" s="13">
        <v>5.2</v>
      </c>
      <c r="AA19" s="13">
        <v>5.0</v>
      </c>
      <c r="AB19" s="13">
        <v>5.3</v>
      </c>
      <c r="AC19" s="13">
        <v>4.0</v>
      </c>
      <c r="AD19" s="13">
        <v>5.9</v>
      </c>
      <c r="AE19" s="13">
        <v>4.1</v>
      </c>
      <c r="AF19" s="13">
        <v>6.2</v>
      </c>
      <c r="AG19" s="13">
        <v>5.2</v>
      </c>
      <c r="AH19" s="13">
        <v>5.0</v>
      </c>
      <c r="AI19" s="13">
        <v>5.6</v>
      </c>
      <c r="AJ19" s="13">
        <v>5.5</v>
      </c>
      <c r="AK19" s="13">
        <v>5.0</v>
      </c>
      <c r="AL19" s="13">
        <v>6.1</v>
      </c>
      <c r="AM19" s="13">
        <v>6.1</v>
      </c>
      <c r="AN19" s="13">
        <v>5.7</v>
      </c>
      <c r="AO19" s="13">
        <v>5.5</v>
      </c>
      <c r="AP19" s="13">
        <v>6.9</v>
      </c>
      <c r="AQ19" s="13">
        <v>6.4</v>
      </c>
      <c r="AR19" s="13">
        <v>5.6</v>
      </c>
      <c r="AS19" s="13">
        <v>5.9</v>
      </c>
      <c r="AT19" s="13">
        <v>6.0</v>
      </c>
      <c r="AU19" s="13">
        <v>4.9</v>
      </c>
      <c r="AV19" s="13">
        <v>5.9</v>
      </c>
      <c r="AW19" s="13">
        <v>5.2</v>
      </c>
      <c r="AX19" s="13">
        <v>6.0</v>
      </c>
      <c r="AY19" s="13">
        <v>6.2</v>
      </c>
      <c r="AZ19" s="13">
        <v>6.9</v>
      </c>
      <c r="BA19" s="13">
        <v>7.0</v>
      </c>
      <c r="BB19" s="13">
        <v>4.4</v>
      </c>
      <c r="BC19" s="13">
        <v>6.5</v>
      </c>
      <c r="BD19" s="13">
        <v>6.1</v>
      </c>
      <c r="BE19" s="13">
        <v>6.8</v>
      </c>
      <c r="BF19" s="13">
        <v>4.6</v>
      </c>
      <c r="BG19" s="13">
        <v>4.5</v>
      </c>
      <c r="BH19" s="13">
        <v>6.3</v>
      </c>
      <c r="BI19" s="13">
        <v>5.4</v>
      </c>
      <c r="BJ19" s="13">
        <v>5.5</v>
      </c>
      <c r="BK19" s="13">
        <v>5.2</v>
      </c>
      <c r="BL19" s="13">
        <v>7.0</v>
      </c>
      <c r="BM19" s="13"/>
      <c r="BN19" s="13"/>
      <c r="BO19" s="13"/>
      <c r="BP19" s="13">
        <v>4.8</v>
      </c>
      <c r="BQ19" s="13">
        <v>4.0</v>
      </c>
      <c r="BR19" s="13">
        <v>4.0</v>
      </c>
      <c r="BS19" s="13">
        <v>4.0</v>
      </c>
      <c r="BT19" s="13" t="s">
        <v>182</v>
      </c>
      <c r="BU19" s="13" t="s">
        <v>168</v>
      </c>
      <c r="BV19" s="13" t="s">
        <v>180</v>
      </c>
      <c r="BX19" s="20">
        <v>2016.0</v>
      </c>
      <c r="BY19" s="13">
        <f t="shared" si="28"/>
        <v>362</v>
      </c>
      <c r="BZ19" s="20" t="str">
        <f t="shared" si="29"/>
        <v/>
      </c>
      <c r="CA19" s="20">
        <f t="shared" si="24"/>
        <v>11</v>
      </c>
      <c r="CB19" s="13">
        <f t="shared" si="30"/>
        <v>38</v>
      </c>
      <c r="CC19" s="13">
        <f t="shared" si="31"/>
        <v>40</v>
      </c>
      <c r="CD19" s="13">
        <f t="shared" si="32"/>
        <v>40</v>
      </c>
      <c r="CE19" s="13">
        <f t="shared" si="33"/>
        <v>40</v>
      </c>
      <c r="CF19" s="13">
        <f t="shared" si="34"/>
        <v>36</v>
      </c>
      <c r="CG19" s="13">
        <f t="shared" si="35"/>
        <v>32</v>
      </c>
      <c r="CH19" s="13">
        <f t="shared" si="36"/>
        <v>34</v>
      </c>
      <c r="CI19" s="13">
        <f t="shared" si="37"/>
        <v>44</v>
      </c>
      <c r="CJ19" s="13">
        <f t="shared" si="38"/>
        <v>42</v>
      </c>
      <c r="CK19" s="13">
        <f t="shared" si="39"/>
        <v>16</v>
      </c>
      <c r="CP19" s="20">
        <v>0.0</v>
      </c>
      <c r="CQ19" s="13">
        <f t="shared" ref="CQ19:CZ19" si="43">CP19+CB19</f>
        <v>38</v>
      </c>
      <c r="CR19" s="13">
        <f t="shared" si="43"/>
        <v>78</v>
      </c>
      <c r="CS19" s="13">
        <f t="shared" si="43"/>
        <v>118</v>
      </c>
      <c r="CT19" s="13">
        <f t="shared" si="43"/>
        <v>158</v>
      </c>
      <c r="CU19" s="13">
        <f t="shared" si="43"/>
        <v>194</v>
      </c>
      <c r="CV19" s="13">
        <f t="shared" si="43"/>
        <v>226</v>
      </c>
      <c r="CW19" s="13">
        <f t="shared" si="43"/>
        <v>260</v>
      </c>
      <c r="CX19" s="13">
        <f t="shared" si="43"/>
        <v>304</v>
      </c>
      <c r="CY19" s="13">
        <f t="shared" si="43"/>
        <v>346</v>
      </c>
      <c r="CZ19" s="13">
        <f t="shared" si="43"/>
        <v>362</v>
      </c>
    </row>
    <row r="20" ht="12.75" customHeight="1">
      <c r="A20" s="13">
        <v>12.0</v>
      </c>
      <c r="B20" s="13">
        <v>2016.0</v>
      </c>
      <c r="C20" s="13">
        <v>4.8</v>
      </c>
      <c r="D20" s="13">
        <v>4.6</v>
      </c>
      <c r="E20" s="13">
        <v>4.5</v>
      </c>
      <c r="F20" s="13">
        <v>4.7</v>
      </c>
      <c r="G20" s="13">
        <v>4.2</v>
      </c>
      <c r="H20" s="13">
        <v>6.0</v>
      </c>
      <c r="I20" s="13">
        <v>6.5</v>
      </c>
      <c r="J20" s="13">
        <v>5.3</v>
      </c>
      <c r="K20" s="13">
        <v>4.7</v>
      </c>
      <c r="L20" s="13">
        <v>5.2</v>
      </c>
      <c r="M20" s="13">
        <v>5.1</v>
      </c>
      <c r="N20" s="13">
        <v>5.9</v>
      </c>
      <c r="O20" s="13">
        <v>4.0</v>
      </c>
      <c r="P20" s="13">
        <v>6.5</v>
      </c>
      <c r="Q20" s="13">
        <v>6.0</v>
      </c>
      <c r="R20" s="13">
        <v>6.3</v>
      </c>
      <c r="S20" s="13">
        <v>5.5</v>
      </c>
      <c r="T20" s="13">
        <v>5.5</v>
      </c>
      <c r="U20" s="13">
        <v>5.3</v>
      </c>
      <c r="V20" s="13">
        <v>4.4</v>
      </c>
      <c r="W20" s="13">
        <v>6.6</v>
      </c>
      <c r="X20" s="13">
        <v>6.9</v>
      </c>
      <c r="Y20" s="13">
        <v>4.1</v>
      </c>
      <c r="Z20" s="13">
        <v>4.2</v>
      </c>
      <c r="AA20" s="13">
        <v>5.3</v>
      </c>
      <c r="AB20" s="13">
        <v>4.9</v>
      </c>
      <c r="AC20" s="13">
        <v>5.4</v>
      </c>
      <c r="AD20" s="13">
        <v>5.5</v>
      </c>
      <c r="AE20" s="13">
        <v>4.9</v>
      </c>
      <c r="AF20" s="13">
        <v>6.0</v>
      </c>
      <c r="AG20" s="13">
        <v>5.5</v>
      </c>
      <c r="AH20" s="13">
        <v>5.3</v>
      </c>
      <c r="AI20" s="13">
        <v>4.0</v>
      </c>
      <c r="AJ20" s="13">
        <v>5.0</v>
      </c>
      <c r="AK20" s="13">
        <v>5.0</v>
      </c>
      <c r="AL20" s="13">
        <v>5.6</v>
      </c>
      <c r="AM20" s="13">
        <v>5.4</v>
      </c>
      <c r="AN20" s="13">
        <v>4.6</v>
      </c>
      <c r="AO20" s="13">
        <v>4.0</v>
      </c>
      <c r="AP20" s="13">
        <v>5.9</v>
      </c>
      <c r="AQ20" s="13">
        <v>5.5</v>
      </c>
      <c r="AR20" s="13">
        <v>5.4</v>
      </c>
      <c r="AS20" s="13">
        <v>5.4</v>
      </c>
      <c r="AT20" s="13">
        <v>4.2</v>
      </c>
      <c r="AU20" s="13">
        <v>3.5</v>
      </c>
      <c r="AV20" s="13"/>
      <c r="AW20" s="13">
        <v>5.1</v>
      </c>
      <c r="AX20" s="13">
        <v>4.9</v>
      </c>
      <c r="AY20" s="13">
        <v>5.3</v>
      </c>
      <c r="AZ20" s="13">
        <v>4.9</v>
      </c>
      <c r="BA20" s="13">
        <v>5.7</v>
      </c>
      <c r="BB20" s="13">
        <v>5.3</v>
      </c>
      <c r="BC20" s="13"/>
      <c r="BD20" s="13">
        <v>5.8</v>
      </c>
      <c r="BE20" s="13">
        <v>6.7</v>
      </c>
      <c r="BF20" s="13">
        <v>4.6</v>
      </c>
      <c r="BG20" s="13">
        <v>5.0</v>
      </c>
      <c r="BH20" s="13">
        <v>4.9</v>
      </c>
      <c r="BI20" s="13">
        <v>4.3</v>
      </c>
      <c r="BJ20" s="13">
        <v>4.4</v>
      </c>
      <c r="BK20" s="13"/>
      <c r="BL20" s="13"/>
      <c r="BM20" s="13"/>
      <c r="BN20" s="13"/>
      <c r="BO20" s="13"/>
      <c r="BP20" s="13"/>
      <c r="BQ20" s="13">
        <v>4.8</v>
      </c>
      <c r="BR20" s="13">
        <v>4.9</v>
      </c>
      <c r="BS20" s="13">
        <v>4.8</v>
      </c>
      <c r="BT20" s="13" t="s">
        <v>184</v>
      </c>
      <c r="BU20" s="13"/>
      <c r="BV20" s="13"/>
      <c r="BX20" s="20">
        <v>2016.0</v>
      </c>
      <c r="BY20" s="13">
        <f t="shared" si="28"/>
        <v>320</v>
      </c>
      <c r="BZ20" s="20" t="str">
        <f t="shared" si="29"/>
        <v/>
      </c>
      <c r="CA20" s="20">
        <f t="shared" si="24"/>
        <v>12</v>
      </c>
      <c r="CB20" s="13">
        <f t="shared" si="30"/>
        <v>34</v>
      </c>
      <c r="CC20" s="13">
        <f t="shared" si="31"/>
        <v>40</v>
      </c>
      <c r="CD20" s="13">
        <f t="shared" si="32"/>
        <v>40</v>
      </c>
      <c r="CE20" s="13">
        <f t="shared" si="33"/>
        <v>40</v>
      </c>
      <c r="CF20" s="13">
        <f t="shared" si="34"/>
        <v>36</v>
      </c>
      <c r="CG20" s="13">
        <f t="shared" si="35"/>
        <v>32</v>
      </c>
      <c r="CH20" s="13">
        <f t="shared" si="36"/>
        <v>22</v>
      </c>
      <c r="CI20" s="13">
        <f t="shared" si="37"/>
        <v>38</v>
      </c>
      <c r="CJ20" s="13">
        <f t="shared" si="38"/>
        <v>38</v>
      </c>
      <c r="CK20" s="13">
        <f t="shared" si="39"/>
        <v>0</v>
      </c>
      <c r="CP20" s="20">
        <v>0.0</v>
      </c>
      <c r="CQ20" s="13">
        <f t="shared" ref="CQ20:CY20" si="44">CP20+CB20</f>
        <v>34</v>
      </c>
      <c r="CR20" s="13">
        <f t="shared" si="44"/>
        <v>74</v>
      </c>
      <c r="CS20" s="13">
        <f t="shared" si="44"/>
        <v>114</v>
      </c>
      <c r="CT20" s="13">
        <f t="shared" si="44"/>
        <v>154</v>
      </c>
      <c r="CU20" s="13">
        <f t="shared" si="44"/>
        <v>190</v>
      </c>
      <c r="CV20" s="13">
        <f t="shared" si="44"/>
        <v>222</v>
      </c>
      <c r="CW20" s="13">
        <f t="shared" si="44"/>
        <v>244</v>
      </c>
      <c r="CX20" s="13">
        <f t="shared" si="44"/>
        <v>282</v>
      </c>
      <c r="CY20" s="13">
        <f t="shared" si="44"/>
        <v>320</v>
      </c>
      <c r="CZ20" s="13"/>
    </row>
    <row r="21" ht="12.75" customHeight="1">
      <c r="BY21" s="13"/>
      <c r="BZ21" s="20" t="str">
        <f t="shared" si="29"/>
        <v/>
      </c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22"/>
      <c r="CM21" s="22"/>
      <c r="CN21" s="22"/>
      <c r="CO21" s="22"/>
      <c r="CP21" s="22"/>
      <c r="CQ21" s="5"/>
    </row>
    <row r="22" ht="12.75" customHeight="1">
      <c r="BX22" s="22" t="s">
        <v>405</v>
      </c>
      <c r="BY22" s="5">
        <f>AVERAGE(BY15:BY20)</f>
        <v>313.6666667</v>
      </c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22"/>
      <c r="CM22" s="22"/>
      <c r="CN22" s="22"/>
      <c r="CO22" s="22"/>
      <c r="CP22" s="22"/>
      <c r="CQ22" s="5">
        <f t="shared" ref="CQ22:CZ22" si="45">AVERAGE(CQ15:CQ20)</f>
        <v>36</v>
      </c>
      <c r="CR22" s="5">
        <f t="shared" si="45"/>
        <v>75.33333333</v>
      </c>
      <c r="CS22" s="5">
        <f t="shared" si="45"/>
        <v>113</v>
      </c>
      <c r="CT22" s="5">
        <f t="shared" si="45"/>
        <v>150.3333333</v>
      </c>
      <c r="CU22" s="5">
        <f t="shared" si="45"/>
        <v>182.6666667</v>
      </c>
      <c r="CV22" s="5">
        <f t="shared" si="45"/>
        <v>222</v>
      </c>
      <c r="CW22" s="5">
        <f t="shared" si="45"/>
        <v>252.4</v>
      </c>
      <c r="CX22" s="5">
        <f t="shared" si="45"/>
        <v>295.2</v>
      </c>
      <c r="CY22" s="5">
        <f t="shared" si="45"/>
        <v>331.6</v>
      </c>
      <c r="CZ22" s="5">
        <f t="shared" si="45"/>
        <v>354</v>
      </c>
    </row>
    <row r="23" ht="12.75" customHeight="1">
      <c r="BY23" s="5"/>
      <c r="BZ23" s="22" t="str">
        <f t="shared" ref="BZ23:BZ24" si="46">IF(BY23&gt;384, "titulado", "")</f>
        <v/>
      </c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22"/>
      <c r="CM23" s="22"/>
      <c r="CN23" s="22"/>
      <c r="CO23" s="22"/>
      <c r="CP23" s="22"/>
      <c r="CQ23" s="5"/>
    </row>
    <row r="24" ht="12.75" customHeight="1">
      <c r="A24" s="20">
        <v>2017.0</v>
      </c>
      <c r="BY24" s="5"/>
      <c r="BZ24" s="22" t="str">
        <f t="shared" si="46"/>
        <v/>
      </c>
      <c r="CA24" s="20">
        <f t="shared" ref="CA24:CA38" si="47">A24</f>
        <v>2017</v>
      </c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22"/>
      <c r="CM24" s="22"/>
      <c r="CN24" s="22"/>
      <c r="CO24" s="22"/>
      <c r="CP24" s="22"/>
      <c r="CQ24" s="5"/>
    </row>
    <row r="25" ht="12.75" customHeight="1">
      <c r="A25" s="21" t="s">
        <v>0</v>
      </c>
      <c r="B25" s="21" t="s">
        <v>402</v>
      </c>
      <c r="C25" s="21" t="s">
        <v>74</v>
      </c>
      <c r="D25" s="21" t="s">
        <v>75</v>
      </c>
      <c r="E25" s="21" t="s">
        <v>76</v>
      </c>
      <c r="F25" s="21" t="s">
        <v>77</v>
      </c>
      <c r="G25" s="21" t="s">
        <v>78</v>
      </c>
      <c r="H25" s="21" t="s">
        <v>79</v>
      </c>
      <c r="I25" s="21" t="s">
        <v>80</v>
      </c>
      <c r="J25" s="21" t="s">
        <v>81</v>
      </c>
      <c r="K25" s="21" t="s">
        <v>82</v>
      </c>
      <c r="L25" s="21" t="s">
        <v>83</v>
      </c>
      <c r="M25" s="21" t="s">
        <v>84</v>
      </c>
      <c r="N25" s="21" t="s">
        <v>85</v>
      </c>
      <c r="O25" s="21" t="s">
        <v>86</v>
      </c>
      <c r="P25" s="21" t="s">
        <v>87</v>
      </c>
      <c r="Q25" s="21" t="s">
        <v>88</v>
      </c>
      <c r="R25" s="21" t="s">
        <v>89</v>
      </c>
      <c r="S25" s="21" t="s">
        <v>90</v>
      </c>
      <c r="T25" s="21" t="s">
        <v>91</v>
      </c>
      <c r="U25" s="21" t="s">
        <v>92</v>
      </c>
      <c r="V25" s="21" t="s">
        <v>93</v>
      </c>
      <c r="W25" s="21" t="s">
        <v>94</v>
      </c>
      <c r="X25" s="21" t="s">
        <v>95</v>
      </c>
      <c r="Y25" s="21" t="s">
        <v>96</v>
      </c>
      <c r="Z25" s="21" t="s">
        <v>97</v>
      </c>
      <c r="AA25" s="21" t="s">
        <v>98</v>
      </c>
      <c r="AB25" s="21" t="s">
        <v>99</v>
      </c>
      <c r="AC25" s="21" t="s">
        <v>100</v>
      </c>
      <c r="AD25" s="21" t="s">
        <v>101</v>
      </c>
      <c r="AE25" s="21" t="s">
        <v>102</v>
      </c>
      <c r="AF25" s="21" t="s">
        <v>103</v>
      </c>
      <c r="AG25" s="21" t="s">
        <v>104</v>
      </c>
      <c r="AH25" s="21" t="s">
        <v>105</v>
      </c>
      <c r="AI25" s="21" t="s">
        <v>106</v>
      </c>
      <c r="AJ25" s="21" t="s">
        <v>107</v>
      </c>
      <c r="AK25" s="21" t="s">
        <v>108</v>
      </c>
      <c r="AL25" s="21" t="s">
        <v>109</v>
      </c>
      <c r="AM25" s="21" t="s">
        <v>110</v>
      </c>
      <c r="AN25" s="21" t="s">
        <v>111</v>
      </c>
      <c r="AO25" s="21" t="s">
        <v>112</v>
      </c>
      <c r="AP25" s="21" t="s">
        <v>113</v>
      </c>
      <c r="AQ25" s="21" t="s">
        <v>114</v>
      </c>
      <c r="AR25" s="21" t="s">
        <v>115</v>
      </c>
      <c r="AS25" s="21" t="s">
        <v>116</v>
      </c>
      <c r="AT25" s="21" t="s">
        <v>117</v>
      </c>
      <c r="AU25" s="21" t="s">
        <v>118</v>
      </c>
      <c r="AV25" s="21" t="s">
        <v>119</v>
      </c>
      <c r="AW25" s="21" t="s">
        <v>120</v>
      </c>
      <c r="AX25" s="21" t="s">
        <v>121</v>
      </c>
      <c r="AY25" s="21" t="s">
        <v>122</v>
      </c>
      <c r="AZ25" s="21" t="s">
        <v>123</v>
      </c>
      <c r="BA25" s="21" t="s">
        <v>124</v>
      </c>
      <c r="BB25" s="21" t="s">
        <v>125</v>
      </c>
      <c r="BC25" s="21" t="s">
        <v>126</v>
      </c>
      <c r="BD25" s="21" t="s">
        <v>127</v>
      </c>
      <c r="BE25" s="21" t="s">
        <v>128</v>
      </c>
      <c r="BF25" s="21" t="s">
        <v>129</v>
      </c>
      <c r="BG25" s="21" t="s">
        <v>130</v>
      </c>
      <c r="BH25" s="21" t="s">
        <v>131</v>
      </c>
      <c r="BI25" s="21" t="s">
        <v>132</v>
      </c>
      <c r="BJ25" s="21" t="s">
        <v>133</v>
      </c>
      <c r="BK25" s="21" t="s">
        <v>134</v>
      </c>
      <c r="BL25" s="21" t="s">
        <v>135</v>
      </c>
      <c r="BM25" s="21" t="s">
        <v>136</v>
      </c>
      <c r="BN25" s="21" t="s">
        <v>137</v>
      </c>
      <c r="BO25" s="21" t="s">
        <v>138</v>
      </c>
      <c r="BP25" s="21" t="s">
        <v>139</v>
      </c>
      <c r="BQ25" s="21" t="s">
        <v>140</v>
      </c>
      <c r="BR25" s="21" t="s">
        <v>141</v>
      </c>
      <c r="BS25" s="21" t="s">
        <v>142</v>
      </c>
      <c r="BT25" s="21" t="s">
        <v>143</v>
      </c>
      <c r="BU25" s="21" t="s">
        <v>144</v>
      </c>
      <c r="BV25" s="21" t="s">
        <v>145</v>
      </c>
      <c r="BY25" s="5"/>
      <c r="CA25" s="20" t="str">
        <f t="shared" si="47"/>
        <v>Alumno</v>
      </c>
      <c r="CB25" s="5" t="s">
        <v>147</v>
      </c>
      <c r="CC25" s="5" t="s">
        <v>148</v>
      </c>
      <c r="CD25" s="5" t="s">
        <v>149</v>
      </c>
      <c r="CE25" s="5" t="s">
        <v>150</v>
      </c>
      <c r="CF25" s="5" t="s">
        <v>151</v>
      </c>
      <c r="CG25" s="5" t="s">
        <v>152</v>
      </c>
      <c r="CH25" s="5" t="s">
        <v>153</v>
      </c>
      <c r="CI25" s="5" t="s">
        <v>154</v>
      </c>
      <c r="CJ25" s="5" t="s">
        <v>155</v>
      </c>
      <c r="CK25" s="5" t="s">
        <v>156</v>
      </c>
      <c r="CL25" s="22"/>
      <c r="CM25" s="22"/>
      <c r="CN25" s="22"/>
      <c r="CO25" s="22"/>
      <c r="CP25" s="22"/>
      <c r="CQ25" s="5"/>
    </row>
    <row r="26" ht="12.75" customHeight="1">
      <c r="A26" s="13">
        <v>1.0</v>
      </c>
      <c r="B26" s="13">
        <v>2017.0</v>
      </c>
      <c r="C26" s="13">
        <v>6.1</v>
      </c>
      <c r="D26" s="13">
        <v>5.0</v>
      </c>
      <c r="E26" s="13">
        <v>5.4</v>
      </c>
      <c r="F26" s="13">
        <v>4.8</v>
      </c>
      <c r="G26" s="13">
        <v>5.0</v>
      </c>
      <c r="H26" s="13">
        <v>4.9</v>
      </c>
      <c r="I26" s="13">
        <v>6.6</v>
      </c>
      <c r="J26" s="13">
        <v>5.6</v>
      </c>
      <c r="K26" s="13">
        <v>4.7</v>
      </c>
      <c r="L26" s="13">
        <v>5.2</v>
      </c>
      <c r="M26" s="13">
        <v>5.2</v>
      </c>
      <c r="N26" s="13">
        <v>5.7</v>
      </c>
      <c r="O26" s="13">
        <v>5.7</v>
      </c>
      <c r="P26" s="13">
        <v>6.4</v>
      </c>
      <c r="Q26" s="13">
        <v>5.0</v>
      </c>
      <c r="R26" s="13">
        <v>5.4</v>
      </c>
      <c r="S26" s="13">
        <v>4.7</v>
      </c>
      <c r="T26" s="13">
        <v>5.0</v>
      </c>
      <c r="U26" s="13">
        <v>5.1</v>
      </c>
      <c r="V26" s="13">
        <v>4.4</v>
      </c>
      <c r="W26" s="13">
        <v>5.1</v>
      </c>
      <c r="X26" s="13">
        <v>6.1</v>
      </c>
      <c r="Y26" s="13">
        <v>5.2</v>
      </c>
      <c r="Z26" s="13">
        <v>4.9</v>
      </c>
      <c r="AA26" s="13">
        <v>5.1</v>
      </c>
      <c r="AB26" s="13">
        <v>5.5</v>
      </c>
      <c r="AC26" s="13">
        <v>4.5</v>
      </c>
      <c r="AD26" s="13">
        <v>5.5</v>
      </c>
      <c r="AE26" s="13">
        <v>4.9</v>
      </c>
      <c r="AF26" s="13">
        <v>6.9</v>
      </c>
      <c r="AG26" s="13">
        <v>4.8</v>
      </c>
      <c r="AH26" s="13">
        <v>4.4</v>
      </c>
      <c r="AI26" s="13">
        <v>5.6</v>
      </c>
      <c r="AJ26" s="13">
        <v>4.7</v>
      </c>
      <c r="AK26" s="13"/>
      <c r="AL26" s="13">
        <v>5.1</v>
      </c>
      <c r="AM26" s="13">
        <v>6.2</v>
      </c>
      <c r="AN26" s="13">
        <v>5.6</v>
      </c>
      <c r="AO26" s="13">
        <v>5.1</v>
      </c>
      <c r="AP26" s="13">
        <v>5.8</v>
      </c>
      <c r="AQ26" s="13"/>
      <c r="AR26" s="13">
        <v>5.8</v>
      </c>
      <c r="AS26" s="13">
        <v>6.0</v>
      </c>
      <c r="AT26" s="13">
        <v>5.8</v>
      </c>
      <c r="AU26" s="13"/>
      <c r="AV26" s="13">
        <v>6.1</v>
      </c>
      <c r="AW26" s="13"/>
      <c r="AX26" s="13"/>
      <c r="AY26" s="13"/>
      <c r="AZ26" s="13">
        <v>4.6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>
        <v>6.2</v>
      </c>
      <c r="BQ26" s="13">
        <v>4.6</v>
      </c>
      <c r="BR26" s="13">
        <v>4.1</v>
      </c>
      <c r="BS26" s="13">
        <v>4.3</v>
      </c>
      <c r="BT26" s="13"/>
      <c r="BU26" s="13"/>
      <c r="BV26" s="13"/>
      <c r="BX26" s="20">
        <v>2017.0</v>
      </c>
      <c r="BY26" s="13">
        <f t="shared" ref="BY26:BY38" si="49">IF(C26&gt;3.9,$C$2,0)+IF(D26&gt;3.9,$D$2,0)+IF(E26&gt;3.9,$E$2,0)+IF(F26&gt;3.9,$F$2,0)+IF(G26&gt;3.9,$G$2,0)+IF(H26&gt;3.9,$H$2,0)+IF(I26&gt;3.9,$I$2,0)+IF(J26&gt;3.9,$J$2,0)+IF(K26&gt;3.9,$K$2,0)+IF(L26&gt;3.9,$L$2,0)+IF(M26&gt;3.9,$M$2,0)+IF(N26&gt;3.9,$N$2,0)+IF(O26&gt;3.9,$O$2,0)+IF(P26&gt;3.9,$P$2,0)+IF(Q26&gt;3.9,$Q$2,0)+IF(R26&gt;3.9,$R$2,0)+IF(S26&gt;3.9,$S$2,0)+IF(T26&gt;3.9,$T$2,0)+IF(U26&gt;3.9,$U$2,0)+IF(V26&gt;3.9,$V$2,0)+IF(W26&gt;3.9,$W$2,0)+IF(X26&gt;3.9,$X$2,0)+IF(Y26&gt;3.9,$Y$2,0)+IF(Z26&gt;3.9,$Z$2,0)+IF(AA26&gt;3.9,$AA$2,0)+IF(AB26&gt;3.9,$AB$2,0)+IF(AC26&gt;3.9,$AC$2,0)+IF(AD26&gt;3.9,$AD$2,0)+IF(AE26&gt;3.9,$AE$2,0)+IF(AF26&gt;3.9,$AF$2,0)+IF(AG26&gt;3.9,$AG$2,0)+IF(AH26&gt;3.9,$AH$2,0)+IF(AI26&gt;3.9,$AI$2,0)+IF(AJ26&gt;3.9,$AJ$2,0)+IF(AK26&gt;3.9,$AK$2,0)+IF(AL26&gt;3.9,$AL$2,0)+IF(AM26&gt;3.9,$AM$2,0)+IF(AN26&gt;3.9,$AN$2,0)+IF(AO26&gt;3.9,$AO$2,0)+IF(AP26&gt;3.9,$AP$2,0)+IF(AQ26&gt;3.9,$AQ$2,0)+IF(AR26&gt;3.9,$AR$2,0)+IF(AS26&gt;3.9,$AS$2,0)+IF(AT26&gt;3.9,$AT$2,0)+IF(AU26&gt;3.9,$AU$2,0)+IF(AV26&gt;3.9,$AV$2,0)+IF(AW26&gt;3.9,$AW$2,0)+IF(AX26&gt;3.9,$AX$2,0)+IF(AY26&gt;3.9,$AY$2,0)+IF(AZ26&gt;3.9,$AZ$2,0)+IF(BA26&gt;3.9,$BA$2,0)+IF(BB26&gt;3.9,$BB$2,0)+IF(BC26&gt;3.9,$BC$2,0)+IF(BD26&gt;3.9,$BD$2,0)+IF(BE26&gt;3.9,$BE$2,0)+IF(BF26&gt;3.9,$BF$2,0)+IF(BG26&gt;3.9,$BG$2,0)+IF(BH26&gt;3.9,$BH$2,0)+IF(BI26&gt;3.9,$BI$2,0)+IF(BJ26&gt;3.9,$BJ$2,0)+IF(BK26&gt;3.9,$BK$2,0)+IF(BL26&gt;3.9,$BL$2,0)+IF(BM26&gt;3.9,$BM$2,0)+IF(BN26&gt;3.9,$BN$2,0)+IF(BO26&gt;3.9,$BO$2,0)+IF(BP26&gt;3.9,$BP$2,0)+IF(BQ26&gt;3.9,$BQ$2,0)+IF(BR26&gt;3.9,$BR$2,0)+IF(BS26&gt;3.9,$BS$2,0)+IF(BT26&gt;3.9,$BT$2,0)+IF(BU26&gt;3.9,$BU$2,0)+IF(BV26&gt;3.9,$BV$2,0)</f>
        <v>248</v>
      </c>
      <c r="BZ26" s="20" t="str">
        <f t="shared" ref="BZ26:BZ39" si="50">IF(BY26&gt;384, "titulado", "")</f>
        <v/>
      </c>
      <c r="CA26" s="20">
        <f t="shared" si="47"/>
        <v>1</v>
      </c>
      <c r="CB26" s="13">
        <f t="shared" ref="CB26:CB38" si="51">IF(C26&gt;3.9,$C$2,0)+IF(D26&gt;3.9,$D$2,0)+IF(E26&gt;3.9,$E$2,0)+IF(F26&gt;3.9,$F$2,0)+IF(G26&gt;3.9,$G$2,0)+IF(H26&gt;3.9,$H$2,0)+IF(I26&gt;3.9,$I$2,0)+IF(BP26&gt;3.9,$BP$2,0)</f>
        <v>38</v>
      </c>
      <c r="CC26" s="13">
        <f t="shared" ref="CC26:CC38" si="52">IF(J26&gt;3.9,$J$2,0)+IF(K26&gt;3.9,$K$2,0)+IF(L26&gt;3.9,$L$2,0)+IF(M26&gt;3.9,$M$2,0)+IF(N26&gt;3.9,$N$2,0)+IF(O26&gt;3.9,$O$2,0)+IF(P26&gt;3.9,$P$2,0)+IF(BQ26&gt;3.9,$BQ$2,0)</f>
        <v>40</v>
      </c>
      <c r="CD26" s="13">
        <f t="shared" ref="CD26:CD38" si="53">IF(Q26&gt;3.9,$Q$2,0)+IF(R26&gt;3.9,$R$2,0)+IF(S26&gt;3.9,$S$2,0)+IF(T26&gt;3.9,$T$2,0)+IF(U26&gt;3.9,$U$2,0)+IF(V26&gt;3.9,$V$2,0)+IF(W26&gt;3.9,$W$2,0)+IF(BR26&gt;3.9,$BR$2,0)</f>
        <v>40</v>
      </c>
      <c r="CE26" s="13">
        <f t="shared" ref="CE26:CE38" si="54">IF(X26&gt;3.9,$X$2,0)+IF(Y26&gt;3.9,$Y$2,0)+IF(Z26&gt;3.9,$Z$2,0)+IF(AA26&gt;3.9,$AA$2,0)+IF(AB26&gt;3.9,$AB$2,0)+IF(AC26&gt;3.9,$AC$2,0)+IF(AD26&gt;3.9,$AD$2,0)+IF(BS26&gt;3.9,$BS$2,0)</f>
        <v>40</v>
      </c>
      <c r="CF26" s="13">
        <f t="shared" ref="CF26:CF38" si="55">IF(AE26&gt;3.9,$AE$2,0)+IF(AF26&gt;3.9,$AF$2,0)+IF(AG26&gt;3.9,$AG$2,0)+IF(AH26&gt;3.9,$AH$2,0)+IF(AI26&gt;3.9,$AI$2,0)+IF(AJ26&gt;3.9,$AJ$2,0)+IF(AK26&gt;3.9,$AK$2,0)</f>
        <v>32</v>
      </c>
      <c r="CG26" s="13">
        <f t="shared" ref="CG26:CG38" si="56">IF(AL26&gt;3.9,$AL$2,0)+IF(AM26&gt;3.9,$AM$2,0)+IF(AN26&gt;3.9,$AN$2,0)+IF(AO26&gt;3.9,$AO$2,0)+IF(AP26&gt;3.9,$AP$2,0)+IF(AQ26&gt;3.9,$AQ$2,0)</f>
        <v>28</v>
      </c>
      <c r="CH26" s="13">
        <f t="shared" ref="CH26:CH38" si="57">IF(AR26&gt;3.9,$AR$2,0)+IF(AS26&gt;3.9,$AS$2,0)+IF(AT26&gt;3.9,$AT$2,0)+IF(AU26&gt;3.9,$AU$2,0)+IF(AV26&gt;3.9,$AV$2,0)+IF(AW26&gt;3.9,$AW$2,0)</f>
        <v>24</v>
      </c>
      <c r="CI26" s="13">
        <f t="shared" ref="CI26:CI38" si="58">IF(AX26&gt;3.9,$AX$2,0)+IF(AY26&gt;3.9,$AY$2,0)+IF(AZ26&gt;3.9,$AZ$2,0)+IF(BA26&gt;3.9,$BA$2,0)+IF(BB26&gt;3.9,$BB$2,0)+IF(BC26&gt;3.9,$BC$2,0)+IF(BD26&gt;3.9,$BD$2,0)+IF(BT26&gt;3.9,$BT$2,0)</f>
        <v>6</v>
      </c>
      <c r="CJ26" s="13">
        <f t="shared" ref="CJ26:CJ38" si="59">IF(BE26&gt;3.9,$BE$2,0)+IF(BF26&gt;3.9,$BF$2,0)+IF(BG26&gt;3.9,$BG$2,0)+IF(BH26&gt;3.9,$BH$2,0)+IF(BI26&gt;3.9,$BI$2,0)+IF(BJ26&gt;3.9,$BJ$2,0)+IF(BU26&gt;3.9,$BU$2,0)</f>
        <v>0</v>
      </c>
      <c r="CK26" s="13">
        <f t="shared" ref="CK26:CK38" si="60">IF(BK26&gt;3.9,$BK$2,0)+IF(BL26&gt;3.9,$BL$2,0)+IF(BM26&gt;3.9,$BM$2,0)+IF(BN26&gt;3.9,$BN$2,0)+IF(BO26&gt;3.9,$BO$2,0)+IF(BV26&gt;3.9,$BV$2,0)</f>
        <v>0</v>
      </c>
      <c r="CP26" s="20">
        <v>0.0</v>
      </c>
      <c r="CQ26" s="5">
        <f t="shared" ref="CQ26:CX26" si="48">CP26+CB26</f>
        <v>38</v>
      </c>
      <c r="CR26" s="5">
        <f t="shared" si="48"/>
        <v>78</v>
      </c>
      <c r="CS26" s="5">
        <f t="shared" si="48"/>
        <v>118</v>
      </c>
      <c r="CT26" s="5">
        <f t="shared" si="48"/>
        <v>158</v>
      </c>
      <c r="CU26" s="5">
        <f t="shared" si="48"/>
        <v>190</v>
      </c>
      <c r="CV26" s="5">
        <f t="shared" si="48"/>
        <v>218</v>
      </c>
      <c r="CW26" s="5">
        <f t="shared" si="48"/>
        <v>242</v>
      </c>
      <c r="CX26" s="5">
        <f t="shared" si="48"/>
        <v>248</v>
      </c>
      <c r="CY26" s="5"/>
      <c r="CZ26" s="5"/>
    </row>
    <row r="27" ht="12.75" customHeight="1">
      <c r="A27" s="13">
        <v>7.0</v>
      </c>
      <c r="B27" s="13">
        <v>2017.0</v>
      </c>
      <c r="C27" s="13">
        <v>5.8</v>
      </c>
      <c r="D27" s="13">
        <v>4.8</v>
      </c>
      <c r="E27" s="13">
        <v>4.4</v>
      </c>
      <c r="F27" s="13">
        <v>4.9</v>
      </c>
      <c r="G27" s="13">
        <v>5.1</v>
      </c>
      <c r="H27" s="13">
        <v>6.3</v>
      </c>
      <c r="I27" s="13">
        <v>5.9</v>
      </c>
      <c r="J27" s="13">
        <v>5.3</v>
      </c>
      <c r="K27" s="13">
        <v>4.2</v>
      </c>
      <c r="L27" s="13">
        <v>4.4</v>
      </c>
      <c r="M27" s="13">
        <v>4.6</v>
      </c>
      <c r="N27" s="13">
        <v>4.7</v>
      </c>
      <c r="O27" s="13">
        <v>4.7</v>
      </c>
      <c r="P27" s="13">
        <v>6.3</v>
      </c>
      <c r="Q27" s="13">
        <v>5.8</v>
      </c>
      <c r="R27" s="13">
        <v>4.1</v>
      </c>
      <c r="S27" s="13">
        <v>4.2</v>
      </c>
      <c r="T27" s="13">
        <v>4.0</v>
      </c>
      <c r="U27" s="13">
        <v>4.8</v>
      </c>
      <c r="V27" s="13">
        <v>5.0</v>
      </c>
      <c r="W27" s="13">
        <v>7.0</v>
      </c>
      <c r="X27" s="13">
        <v>6.6</v>
      </c>
      <c r="Y27" s="13">
        <v>4.5</v>
      </c>
      <c r="Z27" s="13">
        <v>5.2</v>
      </c>
      <c r="AA27" s="13">
        <v>5.9</v>
      </c>
      <c r="AB27" s="13">
        <v>5.2</v>
      </c>
      <c r="AC27" s="13">
        <v>4.0</v>
      </c>
      <c r="AD27" s="13">
        <v>4.9</v>
      </c>
      <c r="AE27" s="13">
        <v>4.5</v>
      </c>
      <c r="AF27" s="13">
        <v>6.3</v>
      </c>
      <c r="AG27" s="13">
        <v>5.4</v>
      </c>
      <c r="AH27" s="13">
        <v>5.7</v>
      </c>
      <c r="AI27" s="13">
        <v>4.3</v>
      </c>
      <c r="AJ27" s="13">
        <v>4.3</v>
      </c>
      <c r="AK27" s="13">
        <v>4.7</v>
      </c>
      <c r="AL27" s="13">
        <v>4.8</v>
      </c>
      <c r="AM27" s="13">
        <v>5.5</v>
      </c>
      <c r="AN27" s="13">
        <v>4.0</v>
      </c>
      <c r="AO27" s="13">
        <v>4.5</v>
      </c>
      <c r="AP27" s="13">
        <v>6.1</v>
      </c>
      <c r="AQ27" s="13">
        <v>5.5</v>
      </c>
      <c r="AR27" s="13"/>
      <c r="AS27" s="13">
        <v>5.4</v>
      </c>
      <c r="AT27" s="13">
        <v>4.3</v>
      </c>
      <c r="AU27" s="13">
        <v>4.7</v>
      </c>
      <c r="AV27" s="13">
        <v>5.6</v>
      </c>
      <c r="AW27" s="13">
        <v>5.9</v>
      </c>
      <c r="AX27" s="13">
        <v>5.5</v>
      </c>
      <c r="AY27" s="13">
        <v>5.7</v>
      </c>
      <c r="AZ27" s="13">
        <v>7.0</v>
      </c>
      <c r="BA27" s="13">
        <v>5.9</v>
      </c>
      <c r="BB27" s="13">
        <v>4.8</v>
      </c>
      <c r="BC27" s="13">
        <v>6.2</v>
      </c>
      <c r="BD27" s="13">
        <v>6.1</v>
      </c>
      <c r="BE27" s="13">
        <v>6.5</v>
      </c>
      <c r="BF27" s="13">
        <v>4.3</v>
      </c>
      <c r="BG27" s="13">
        <v>5.0</v>
      </c>
      <c r="BH27" s="13">
        <v>4.2</v>
      </c>
      <c r="BI27" s="13">
        <v>3.2</v>
      </c>
      <c r="BJ27" s="13">
        <v>5.2</v>
      </c>
      <c r="BK27" s="13">
        <v>5.0</v>
      </c>
      <c r="BL27" s="13"/>
      <c r="BM27" s="13"/>
      <c r="BN27" s="13"/>
      <c r="BO27" s="13"/>
      <c r="BP27" s="13"/>
      <c r="BQ27" s="13">
        <v>4.8</v>
      </c>
      <c r="BR27" s="13">
        <v>5.0</v>
      </c>
      <c r="BS27" s="13">
        <v>4.1</v>
      </c>
      <c r="BT27" s="13" t="s">
        <v>168</v>
      </c>
      <c r="BU27" s="13" t="s">
        <v>175</v>
      </c>
      <c r="BV27" s="13" t="s">
        <v>172</v>
      </c>
      <c r="BX27" s="20">
        <v>2017.0</v>
      </c>
      <c r="BY27" s="13">
        <f t="shared" si="49"/>
        <v>340</v>
      </c>
      <c r="BZ27" s="20" t="str">
        <f t="shared" si="50"/>
        <v/>
      </c>
      <c r="CA27" s="20">
        <f t="shared" si="47"/>
        <v>7</v>
      </c>
      <c r="CB27" s="13">
        <f t="shared" si="51"/>
        <v>34</v>
      </c>
      <c r="CC27" s="13">
        <f t="shared" si="52"/>
        <v>40</v>
      </c>
      <c r="CD27" s="13">
        <f t="shared" si="53"/>
        <v>40</v>
      </c>
      <c r="CE27" s="13">
        <f t="shared" si="54"/>
        <v>40</v>
      </c>
      <c r="CF27" s="13">
        <f t="shared" si="55"/>
        <v>36</v>
      </c>
      <c r="CG27" s="13">
        <f t="shared" si="56"/>
        <v>32</v>
      </c>
      <c r="CH27" s="13">
        <f t="shared" si="57"/>
        <v>28</v>
      </c>
      <c r="CI27" s="13">
        <f t="shared" si="58"/>
        <v>44</v>
      </c>
      <c r="CJ27" s="13">
        <f t="shared" si="59"/>
        <v>36</v>
      </c>
      <c r="CK27" s="13">
        <f t="shared" si="60"/>
        <v>10</v>
      </c>
      <c r="CP27" s="20">
        <v>0.0</v>
      </c>
      <c r="CQ27" s="13">
        <f t="shared" ref="CQ27:CZ27" si="61">CP27+CB27</f>
        <v>34</v>
      </c>
      <c r="CR27" s="13">
        <f t="shared" si="61"/>
        <v>74</v>
      </c>
      <c r="CS27" s="13">
        <f t="shared" si="61"/>
        <v>114</v>
      </c>
      <c r="CT27" s="13">
        <f t="shared" si="61"/>
        <v>154</v>
      </c>
      <c r="CU27" s="13">
        <f t="shared" si="61"/>
        <v>190</v>
      </c>
      <c r="CV27" s="13">
        <f t="shared" si="61"/>
        <v>222</v>
      </c>
      <c r="CW27" s="13">
        <f t="shared" si="61"/>
        <v>250</v>
      </c>
      <c r="CX27" s="13">
        <f t="shared" si="61"/>
        <v>294</v>
      </c>
      <c r="CY27" s="13">
        <f t="shared" si="61"/>
        <v>330</v>
      </c>
      <c r="CZ27" s="13">
        <f t="shared" si="61"/>
        <v>340</v>
      </c>
    </row>
    <row r="28" ht="12.75" customHeight="1">
      <c r="A28" s="13">
        <v>14.0</v>
      </c>
      <c r="B28" s="13">
        <v>2017.0</v>
      </c>
      <c r="C28" s="13">
        <v>5.9</v>
      </c>
      <c r="D28" s="13">
        <v>4.7</v>
      </c>
      <c r="E28" s="13">
        <v>4.7</v>
      </c>
      <c r="F28" s="13">
        <v>5.2</v>
      </c>
      <c r="G28" s="13">
        <v>5.6</v>
      </c>
      <c r="H28" s="13">
        <v>6.3</v>
      </c>
      <c r="I28" s="13">
        <v>6.5</v>
      </c>
      <c r="J28" s="13">
        <v>5.4</v>
      </c>
      <c r="K28" s="13">
        <v>4.4</v>
      </c>
      <c r="L28" s="13">
        <v>4.1</v>
      </c>
      <c r="M28" s="13">
        <v>4.5</v>
      </c>
      <c r="N28" s="13">
        <v>4.7</v>
      </c>
      <c r="O28" s="13">
        <v>5.0</v>
      </c>
      <c r="P28" s="13">
        <v>6.5</v>
      </c>
      <c r="Q28" s="13">
        <v>6.0</v>
      </c>
      <c r="R28" s="13">
        <v>5.3</v>
      </c>
      <c r="S28" s="13">
        <v>4.2</v>
      </c>
      <c r="T28" s="13">
        <v>5.8</v>
      </c>
      <c r="U28" s="13">
        <v>5.4</v>
      </c>
      <c r="V28" s="13">
        <v>4.5</v>
      </c>
      <c r="W28" s="13">
        <v>7.0</v>
      </c>
      <c r="X28" s="13">
        <v>6.6</v>
      </c>
      <c r="Y28" s="13">
        <v>4.6</v>
      </c>
      <c r="Z28" s="13">
        <v>5.9</v>
      </c>
      <c r="AA28" s="13">
        <v>5.8</v>
      </c>
      <c r="AB28" s="13">
        <v>6.4</v>
      </c>
      <c r="AC28" s="13">
        <v>5.0</v>
      </c>
      <c r="AD28" s="13">
        <v>6.8</v>
      </c>
      <c r="AE28" s="13">
        <v>5.9</v>
      </c>
      <c r="AF28" s="13">
        <v>6.5</v>
      </c>
      <c r="AG28" s="13">
        <v>6.2</v>
      </c>
      <c r="AH28" s="13">
        <v>6.2</v>
      </c>
      <c r="AI28" s="13">
        <v>5.5</v>
      </c>
      <c r="AJ28" s="13">
        <v>5.6</v>
      </c>
      <c r="AK28" s="13">
        <v>4.7</v>
      </c>
      <c r="AL28" s="13">
        <v>5.9</v>
      </c>
      <c r="AM28" s="13">
        <v>5.7</v>
      </c>
      <c r="AN28" s="13">
        <v>5.2</v>
      </c>
      <c r="AO28" s="13">
        <v>6.1</v>
      </c>
      <c r="AP28" s="13">
        <v>7.0</v>
      </c>
      <c r="AQ28" s="13">
        <v>6.7</v>
      </c>
      <c r="AR28" s="13">
        <v>6.7</v>
      </c>
      <c r="AS28" s="13">
        <v>6.3</v>
      </c>
      <c r="AT28" s="13">
        <v>4.6</v>
      </c>
      <c r="AU28" s="13">
        <v>6.1</v>
      </c>
      <c r="AV28" s="13">
        <v>5.9</v>
      </c>
      <c r="AW28" s="13">
        <v>6.7</v>
      </c>
      <c r="AX28" s="13">
        <v>5.0</v>
      </c>
      <c r="AY28" s="13">
        <v>6.8</v>
      </c>
      <c r="AZ28" s="13">
        <v>6.0</v>
      </c>
      <c r="BA28" s="13">
        <v>6.3</v>
      </c>
      <c r="BB28" s="13">
        <v>5.1</v>
      </c>
      <c r="BC28" s="13">
        <v>6.1</v>
      </c>
      <c r="BD28" s="13">
        <v>6.3</v>
      </c>
      <c r="BE28" s="13">
        <v>6.8</v>
      </c>
      <c r="BF28" s="13">
        <v>5.1</v>
      </c>
      <c r="BG28" s="13">
        <v>6.6</v>
      </c>
      <c r="BH28" s="13">
        <v>5.0</v>
      </c>
      <c r="BI28" s="13">
        <v>5.0</v>
      </c>
      <c r="BJ28" s="13">
        <v>6.3</v>
      </c>
      <c r="BK28" s="13">
        <v>4.3</v>
      </c>
      <c r="BL28" s="13">
        <v>5.8</v>
      </c>
      <c r="BM28" s="13"/>
      <c r="BN28" s="13"/>
      <c r="BO28" s="13"/>
      <c r="BP28" s="13">
        <v>6.0</v>
      </c>
      <c r="BQ28" s="13">
        <v>4.3</v>
      </c>
      <c r="BR28" s="13">
        <v>4.6</v>
      </c>
      <c r="BS28" s="13">
        <v>4.8</v>
      </c>
      <c r="BT28" s="13" t="s">
        <v>171</v>
      </c>
      <c r="BU28" s="13" t="s">
        <v>172</v>
      </c>
      <c r="BV28" s="13" t="s">
        <v>189</v>
      </c>
      <c r="BX28" s="20">
        <v>2017.0</v>
      </c>
      <c r="BY28" s="13">
        <f t="shared" si="49"/>
        <v>362</v>
      </c>
      <c r="BZ28" s="20" t="str">
        <f t="shared" si="50"/>
        <v/>
      </c>
      <c r="CA28" s="20">
        <f t="shared" si="47"/>
        <v>14</v>
      </c>
      <c r="CB28" s="13">
        <f t="shared" si="51"/>
        <v>38</v>
      </c>
      <c r="CC28" s="13">
        <f t="shared" si="52"/>
        <v>40</v>
      </c>
      <c r="CD28" s="13">
        <f t="shared" si="53"/>
        <v>40</v>
      </c>
      <c r="CE28" s="13">
        <f t="shared" si="54"/>
        <v>40</v>
      </c>
      <c r="CF28" s="13">
        <f t="shared" si="55"/>
        <v>36</v>
      </c>
      <c r="CG28" s="13">
        <f t="shared" si="56"/>
        <v>32</v>
      </c>
      <c r="CH28" s="13">
        <f t="shared" si="57"/>
        <v>34</v>
      </c>
      <c r="CI28" s="13">
        <f t="shared" si="58"/>
        <v>44</v>
      </c>
      <c r="CJ28" s="13">
        <f t="shared" si="59"/>
        <v>42</v>
      </c>
      <c r="CK28" s="13">
        <f t="shared" si="60"/>
        <v>16</v>
      </c>
      <c r="CP28" s="20">
        <v>0.0</v>
      </c>
      <c r="CQ28" s="13">
        <f t="shared" ref="CQ28:CZ28" si="62">CP28+CB28</f>
        <v>38</v>
      </c>
      <c r="CR28" s="13">
        <f t="shared" si="62"/>
        <v>78</v>
      </c>
      <c r="CS28" s="13">
        <f t="shared" si="62"/>
        <v>118</v>
      </c>
      <c r="CT28" s="13">
        <f t="shared" si="62"/>
        <v>158</v>
      </c>
      <c r="CU28" s="13">
        <f t="shared" si="62"/>
        <v>194</v>
      </c>
      <c r="CV28" s="13">
        <f t="shared" si="62"/>
        <v>226</v>
      </c>
      <c r="CW28" s="13">
        <f t="shared" si="62"/>
        <v>260</v>
      </c>
      <c r="CX28" s="13">
        <f t="shared" si="62"/>
        <v>304</v>
      </c>
      <c r="CY28" s="13">
        <f t="shared" si="62"/>
        <v>346</v>
      </c>
      <c r="CZ28" s="13">
        <f t="shared" si="62"/>
        <v>362</v>
      </c>
    </row>
    <row r="29" ht="12.75" customHeight="1">
      <c r="A29" s="13">
        <v>17.0</v>
      </c>
      <c r="B29" s="13">
        <v>2017.0</v>
      </c>
      <c r="C29" s="13">
        <v>5.5</v>
      </c>
      <c r="D29" s="13">
        <v>4.0</v>
      </c>
      <c r="E29" s="13">
        <v>4.2</v>
      </c>
      <c r="F29" s="13">
        <v>4.8</v>
      </c>
      <c r="G29" s="13">
        <v>5.0</v>
      </c>
      <c r="H29" s="13">
        <v>5.6</v>
      </c>
      <c r="I29" s="13">
        <v>5.0</v>
      </c>
      <c r="J29" s="13">
        <v>4.2</v>
      </c>
      <c r="K29" s="13">
        <v>4.5</v>
      </c>
      <c r="L29" s="13">
        <v>4.3</v>
      </c>
      <c r="M29" s="13">
        <v>4.1</v>
      </c>
      <c r="N29" s="13">
        <v>5.0</v>
      </c>
      <c r="O29" s="13">
        <v>5.8</v>
      </c>
      <c r="P29" s="13">
        <v>6.4</v>
      </c>
      <c r="Q29" s="13">
        <v>5.9</v>
      </c>
      <c r="R29" s="13">
        <v>4.0</v>
      </c>
      <c r="S29" s="13">
        <v>4.1</v>
      </c>
      <c r="T29" s="13">
        <v>4.5</v>
      </c>
      <c r="U29" s="13">
        <v>5.0</v>
      </c>
      <c r="V29" s="13">
        <v>4.4</v>
      </c>
      <c r="W29" s="13">
        <v>6.9</v>
      </c>
      <c r="X29" s="13">
        <v>6.5</v>
      </c>
      <c r="Y29" s="13">
        <v>4.8</v>
      </c>
      <c r="Z29" s="13">
        <v>5.0</v>
      </c>
      <c r="AA29" s="13">
        <v>5.0</v>
      </c>
      <c r="AB29" s="13">
        <v>6.0</v>
      </c>
      <c r="AC29" s="13">
        <v>4.0</v>
      </c>
      <c r="AD29" s="13">
        <v>6.8</v>
      </c>
      <c r="AE29" s="13">
        <v>5.5</v>
      </c>
      <c r="AF29" s="13">
        <v>6.2</v>
      </c>
      <c r="AG29" s="13">
        <v>5.6</v>
      </c>
      <c r="AH29" s="13">
        <v>5.4</v>
      </c>
      <c r="AI29" s="13">
        <v>6.0</v>
      </c>
      <c r="AJ29" s="13">
        <v>5.1</v>
      </c>
      <c r="AK29" s="13">
        <v>4.7</v>
      </c>
      <c r="AL29" s="13">
        <v>5.1</v>
      </c>
      <c r="AM29" s="13">
        <v>6.2</v>
      </c>
      <c r="AN29" s="13">
        <v>4.9</v>
      </c>
      <c r="AO29" s="13">
        <v>4.7</v>
      </c>
      <c r="AP29" s="13">
        <v>5.2</v>
      </c>
      <c r="AQ29" s="13">
        <v>5.5</v>
      </c>
      <c r="AR29" s="13">
        <v>5.9</v>
      </c>
      <c r="AS29" s="13">
        <v>6.1</v>
      </c>
      <c r="AT29" s="13">
        <v>6.3</v>
      </c>
      <c r="AU29" s="13">
        <v>5.5</v>
      </c>
      <c r="AV29" s="13">
        <v>6.4</v>
      </c>
      <c r="AW29" s="13"/>
      <c r="AX29" s="13"/>
      <c r="AY29" s="13">
        <v>6.4</v>
      </c>
      <c r="AZ29" s="13">
        <v>6.1</v>
      </c>
      <c r="BA29" s="13">
        <v>4.4</v>
      </c>
      <c r="BB29" s="13">
        <v>5.4</v>
      </c>
      <c r="BC29" s="13">
        <v>6.2</v>
      </c>
      <c r="BD29" s="13"/>
      <c r="BE29" s="13">
        <v>6.5</v>
      </c>
      <c r="BF29" s="13">
        <v>5.4</v>
      </c>
      <c r="BG29" s="13">
        <v>7.0</v>
      </c>
      <c r="BH29" s="13">
        <v>4.9</v>
      </c>
      <c r="BI29" s="13"/>
      <c r="BJ29" s="13"/>
      <c r="BK29" s="13">
        <v>6.3</v>
      </c>
      <c r="BL29" s="13">
        <v>5.2</v>
      </c>
      <c r="BM29" s="13"/>
      <c r="BN29" s="13"/>
      <c r="BO29" s="13"/>
      <c r="BP29" s="13"/>
      <c r="BQ29" s="13"/>
      <c r="BR29" s="13">
        <v>5.3</v>
      </c>
      <c r="BS29" s="13">
        <v>5.4</v>
      </c>
      <c r="BT29" s="13" t="s">
        <v>175</v>
      </c>
      <c r="BU29" s="13" t="s">
        <v>196</v>
      </c>
      <c r="BV29" s="13" t="s">
        <v>171</v>
      </c>
      <c r="BX29" s="20">
        <v>2017.0</v>
      </c>
      <c r="BY29" s="13">
        <f t="shared" si="49"/>
        <v>324</v>
      </c>
      <c r="BZ29" s="20" t="str">
        <f t="shared" si="50"/>
        <v/>
      </c>
      <c r="CA29" s="20">
        <f t="shared" si="47"/>
        <v>17</v>
      </c>
      <c r="CB29" s="13">
        <f t="shared" si="51"/>
        <v>34</v>
      </c>
      <c r="CC29" s="13">
        <f t="shared" si="52"/>
        <v>36</v>
      </c>
      <c r="CD29" s="13">
        <f t="shared" si="53"/>
        <v>40</v>
      </c>
      <c r="CE29" s="13">
        <f t="shared" si="54"/>
        <v>40</v>
      </c>
      <c r="CF29" s="13">
        <f t="shared" si="55"/>
        <v>36</v>
      </c>
      <c r="CG29" s="13">
        <f t="shared" si="56"/>
        <v>32</v>
      </c>
      <c r="CH29" s="13">
        <f t="shared" si="57"/>
        <v>30</v>
      </c>
      <c r="CI29" s="13">
        <f t="shared" si="58"/>
        <v>34</v>
      </c>
      <c r="CJ29" s="13">
        <f t="shared" si="59"/>
        <v>26</v>
      </c>
      <c r="CK29" s="13">
        <f t="shared" si="60"/>
        <v>16</v>
      </c>
      <c r="CP29" s="20">
        <v>0.0</v>
      </c>
      <c r="CQ29" s="13">
        <f t="shared" ref="CQ29:CZ29" si="63">CP29+CB29</f>
        <v>34</v>
      </c>
      <c r="CR29" s="13">
        <f t="shared" si="63"/>
        <v>70</v>
      </c>
      <c r="CS29" s="13">
        <f t="shared" si="63"/>
        <v>110</v>
      </c>
      <c r="CT29" s="13">
        <f t="shared" si="63"/>
        <v>150</v>
      </c>
      <c r="CU29" s="13">
        <f t="shared" si="63"/>
        <v>186</v>
      </c>
      <c r="CV29" s="13">
        <f t="shared" si="63"/>
        <v>218</v>
      </c>
      <c r="CW29" s="13">
        <f t="shared" si="63"/>
        <v>248</v>
      </c>
      <c r="CX29" s="13">
        <f t="shared" si="63"/>
        <v>282</v>
      </c>
      <c r="CY29" s="13">
        <f t="shared" si="63"/>
        <v>308</v>
      </c>
      <c r="CZ29" s="13">
        <f t="shared" si="63"/>
        <v>324</v>
      </c>
    </row>
    <row r="30" ht="12.75" customHeight="1">
      <c r="A30" s="13">
        <v>18.0</v>
      </c>
      <c r="B30" s="13">
        <v>2017.0</v>
      </c>
      <c r="C30" s="13">
        <v>6.4</v>
      </c>
      <c r="D30" s="13">
        <v>5.2</v>
      </c>
      <c r="E30" s="13">
        <v>4.7</v>
      </c>
      <c r="F30" s="13">
        <v>5.3</v>
      </c>
      <c r="G30" s="13">
        <v>5.4</v>
      </c>
      <c r="H30" s="13">
        <v>7.0</v>
      </c>
      <c r="I30" s="13">
        <v>6.6</v>
      </c>
      <c r="J30" s="13">
        <v>4.9</v>
      </c>
      <c r="K30" s="13">
        <v>4.0</v>
      </c>
      <c r="L30" s="13">
        <v>5.1</v>
      </c>
      <c r="M30" s="13">
        <v>5.6</v>
      </c>
      <c r="N30" s="13">
        <v>4.3</v>
      </c>
      <c r="O30" s="13">
        <v>5.2</v>
      </c>
      <c r="P30" s="13">
        <v>6.3</v>
      </c>
      <c r="Q30" s="13">
        <v>5.4</v>
      </c>
      <c r="R30" s="13">
        <v>4.1</v>
      </c>
      <c r="S30" s="13">
        <v>5.4</v>
      </c>
      <c r="T30" s="13">
        <v>5.0</v>
      </c>
      <c r="U30" s="13">
        <v>5.2</v>
      </c>
      <c r="V30" s="13">
        <v>5.1</v>
      </c>
      <c r="W30" s="13">
        <v>6.5</v>
      </c>
      <c r="X30" s="13">
        <v>6.3</v>
      </c>
      <c r="Y30" s="13">
        <v>4.9</v>
      </c>
      <c r="Z30" s="13">
        <v>4.2</v>
      </c>
      <c r="AA30" s="13">
        <v>5.3</v>
      </c>
      <c r="AB30" s="13">
        <v>5.9</v>
      </c>
      <c r="AC30" s="13">
        <v>4.0</v>
      </c>
      <c r="AD30" s="13">
        <v>7.0</v>
      </c>
      <c r="AE30" s="13">
        <v>6.1</v>
      </c>
      <c r="AF30" s="13">
        <v>6.6</v>
      </c>
      <c r="AG30" s="13">
        <v>6.3</v>
      </c>
      <c r="AH30" s="13">
        <v>5.4</v>
      </c>
      <c r="AI30" s="13">
        <v>6.6</v>
      </c>
      <c r="AJ30" s="13">
        <v>4.5</v>
      </c>
      <c r="AK30" s="13">
        <v>5.8</v>
      </c>
      <c r="AL30" s="13">
        <v>5.4</v>
      </c>
      <c r="AM30" s="13">
        <v>6.6</v>
      </c>
      <c r="AN30" s="13">
        <v>4.8</v>
      </c>
      <c r="AO30" s="13">
        <v>6.0</v>
      </c>
      <c r="AP30" s="13">
        <v>6.0</v>
      </c>
      <c r="AQ30" s="13">
        <v>6.0</v>
      </c>
      <c r="AR30" s="13">
        <v>5.9</v>
      </c>
      <c r="AS30" s="13">
        <v>6.2</v>
      </c>
      <c r="AT30" s="13">
        <v>6.4</v>
      </c>
      <c r="AU30" s="13">
        <v>5.2</v>
      </c>
      <c r="AV30" s="13">
        <v>6.5</v>
      </c>
      <c r="AW30" s="13">
        <v>6.4</v>
      </c>
      <c r="AX30" s="13">
        <v>6.0</v>
      </c>
      <c r="AY30" s="13">
        <v>6.4</v>
      </c>
      <c r="AZ30" s="13">
        <v>7.0</v>
      </c>
      <c r="BA30" s="13">
        <v>6.0</v>
      </c>
      <c r="BB30" s="13">
        <v>5.7</v>
      </c>
      <c r="BC30" s="13">
        <v>6.0</v>
      </c>
      <c r="BD30" s="13">
        <v>6.5</v>
      </c>
      <c r="BE30" s="13">
        <v>6.6</v>
      </c>
      <c r="BF30" s="13">
        <v>5.1</v>
      </c>
      <c r="BG30" s="13">
        <v>6.6</v>
      </c>
      <c r="BH30" s="13"/>
      <c r="BI30" s="13">
        <v>6.2</v>
      </c>
      <c r="BJ30" s="13">
        <v>6.4</v>
      </c>
      <c r="BK30" s="13"/>
      <c r="BL30" s="13"/>
      <c r="BM30" s="13"/>
      <c r="BN30" s="13"/>
      <c r="BO30" s="13"/>
      <c r="BP30" s="13"/>
      <c r="BQ30" s="13"/>
      <c r="BR30" s="13"/>
      <c r="BS30" s="13">
        <v>5.7</v>
      </c>
      <c r="BT30" s="13" t="s">
        <v>187</v>
      </c>
      <c r="BU30" s="13" t="s">
        <v>163</v>
      </c>
      <c r="BV30" s="13" t="s">
        <v>163</v>
      </c>
      <c r="BX30" s="20">
        <v>2017.0</v>
      </c>
      <c r="BY30" s="13">
        <f t="shared" si="49"/>
        <v>332</v>
      </c>
      <c r="BZ30" s="20" t="str">
        <f t="shared" si="50"/>
        <v/>
      </c>
      <c r="CA30" s="20">
        <f t="shared" si="47"/>
        <v>18</v>
      </c>
      <c r="CB30" s="13">
        <f t="shared" si="51"/>
        <v>34</v>
      </c>
      <c r="CC30" s="13">
        <f t="shared" si="52"/>
        <v>36</v>
      </c>
      <c r="CD30" s="13">
        <f t="shared" si="53"/>
        <v>36</v>
      </c>
      <c r="CE30" s="13">
        <f t="shared" si="54"/>
        <v>40</v>
      </c>
      <c r="CF30" s="13">
        <f t="shared" si="55"/>
        <v>36</v>
      </c>
      <c r="CG30" s="13">
        <f t="shared" si="56"/>
        <v>32</v>
      </c>
      <c r="CH30" s="13">
        <f t="shared" si="57"/>
        <v>34</v>
      </c>
      <c r="CI30" s="13">
        <f t="shared" si="58"/>
        <v>44</v>
      </c>
      <c r="CJ30" s="13">
        <f t="shared" si="59"/>
        <v>36</v>
      </c>
      <c r="CK30" s="13">
        <f t="shared" si="60"/>
        <v>4</v>
      </c>
      <c r="CP30" s="20">
        <v>0.0</v>
      </c>
      <c r="CQ30" s="13">
        <f t="shared" ref="CQ30:CZ30" si="64">CP30+CB30</f>
        <v>34</v>
      </c>
      <c r="CR30" s="13">
        <f t="shared" si="64"/>
        <v>70</v>
      </c>
      <c r="CS30" s="13">
        <f t="shared" si="64"/>
        <v>106</v>
      </c>
      <c r="CT30" s="13">
        <f t="shared" si="64"/>
        <v>146</v>
      </c>
      <c r="CU30" s="13">
        <f t="shared" si="64"/>
        <v>182</v>
      </c>
      <c r="CV30" s="13">
        <f t="shared" si="64"/>
        <v>214</v>
      </c>
      <c r="CW30" s="13">
        <f t="shared" si="64"/>
        <v>248</v>
      </c>
      <c r="CX30" s="13">
        <f t="shared" si="64"/>
        <v>292</v>
      </c>
      <c r="CY30" s="13">
        <f t="shared" si="64"/>
        <v>328</v>
      </c>
      <c r="CZ30" s="13">
        <f t="shared" si="64"/>
        <v>332</v>
      </c>
    </row>
    <row r="31" ht="12.75" customHeight="1">
      <c r="A31" s="13">
        <v>19.0</v>
      </c>
      <c r="B31" s="13">
        <v>2017.0</v>
      </c>
      <c r="C31" s="13">
        <v>5.6</v>
      </c>
      <c r="D31" s="13">
        <v>5.1</v>
      </c>
      <c r="E31" s="13">
        <v>4.5</v>
      </c>
      <c r="F31" s="13">
        <v>5.1</v>
      </c>
      <c r="G31" s="13">
        <v>5.1</v>
      </c>
      <c r="H31" s="13">
        <v>4.9</v>
      </c>
      <c r="I31" s="13">
        <v>6.5</v>
      </c>
      <c r="J31" s="13">
        <v>5.2</v>
      </c>
      <c r="K31" s="13">
        <v>4.2</v>
      </c>
      <c r="L31" s="13">
        <v>5.4</v>
      </c>
      <c r="M31" s="13">
        <v>5.3</v>
      </c>
      <c r="N31" s="13">
        <v>4.1</v>
      </c>
      <c r="O31" s="13">
        <v>4.2</v>
      </c>
      <c r="P31" s="13">
        <v>6.1</v>
      </c>
      <c r="Q31" s="13">
        <v>5.4</v>
      </c>
      <c r="R31" s="13">
        <v>5.2</v>
      </c>
      <c r="S31" s="13">
        <v>4.2</v>
      </c>
      <c r="T31" s="13">
        <v>4.2</v>
      </c>
      <c r="U31" s="13">
        <v>4.3</v>
      </c>
      <c r="V31" s="13">
        <v>4.9</v>
      </c>
      <c r="W31" s="13">
        <v>6.4</v>
      </c>
      <c r="X31" s="13">
        <v>6.7</v>
      </c>
      <c r="Y31" s="13">
        <v>5.0</v>
      </c>
      <c r="Z31" s="13">
        <v>4.5</v>
      </c>
      <c r="AA31" s="13">
        <v>4.9</v>
      </c>
      <c r="AB31" s="13">
        <v>5.0</v>
      </c>
      <c r="AC31" s="13">
        <v>4.5</v>
      </c>
      <c r="AD31" s="13">
        <v>4.8</v>
      </c>
      <c r="AE31" s="13">
        <v>4.7</v>
      </c>
      <c r="AF31" s="13">
        <v>6.1</v>
      </c>
      <c r="AG31" s="13">
        <v>5.2</v>
      </c>
      <c r="AH31" s="13">
        <v>5.4</v>
      </c>
      <c r="AI31" s="13">
        <v>6.4</v>
      </c>
      <c r="AJ31" s="13">
        <v>4.9</v>
      </c>
      <c r="AK31" s="13">
        <v>4.8</v>
      </c>
      <c r="AL31" s="13"/>
      <c r="AM31" s="13">
        <v>6.0</v>
      </c>
      <c r="AN31" s="13"/>
      <c r="AO31" s="13">
        <v>4.9</v>
      </c>
      <c r="AP31" s="13"/>
      <c r="AQ31" s="13">
        <v>6.3</v>
      </c>
      <c r="AR31" s="13"/>
      <c r="AS31" s="13">
        <v>6.1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>
        <v>5.3</v>
      </c>
      <c r="BT31" s="13"/>
      <c r="BU31" s="13"/>
      <c r="BV31" s="13" t="s">
        <v>179</v>
      </c>
      <c r="BX31" s="20">
        <v>2017.0</v>
      </c>
      <c r="BY31" s="13">
        <f t="shared" si="49"/>
        <v>208</v>
      </c>
      <c r="BZ31" s="20" t="str">
        <f t="shared" si="50"/>
        <v/>
      </c>
      <c r="CA31" s="20">
        <f t="shared" si="47"/>
        <v>19</v>
      </c>
      <c r="CB31" s="13">
        <f t="shared" si="51"/>
        <v>34</v>
      </c>
      <c r="CC31" s="13">
        <f t="shared" si="52"/>
        <v>36</v>
      </c>
      <c r="CD31" s="13">
        <f t="shared" si="53"/>
        <v>36</v>
      </c>
      <c r="CE31" s="13">
        <f t="shared" si="54"/>
        <v>40</v>
      </c>
      <c r="CF31" s="13">
        <f t="shared" si="55"/>
        <v>36</v>
      </c>
      <c r="CG31" s="13">
        <f t="shared" si="56"/>
        <v>16</v>
      </c>
      <c r="CH31" s="13">
        <f t="shared" si="57"/>
        <v>6</v>
      </c>
      <c r="CI31" s="13">
        <f t="shared" si="58"/>
        <v>0</v>
      </c>
      <c r="CJ31" s="13">
        <f t="shared" si="59"/>
        <v>0</v>
      </c>
      <c r="CK31" s="13">
        <f t="shared" si="60"/>
        <v>4</v>
      </c>
      <c r="CN31" s="20">
        <v>2017.0</v>
      </c>
      <c r="CP31" s="20">
        <v>0.0</v>
      </c>
      <c r="CQ31" s="13">
        <f t="shared" ref="CQ31:CZ31" si="65">CP31+CB31</f>
        <v>34</v>
      </c>
      <c r="CR31" s="13">
        <f t="shared" si="65"/>
        <v>70</v>
      </c>
      <c r="CS31" s="13">
        <f t="shared" si="65"/>
        <v>106</v>
      </c>
      <c r="CT31" s="13">
        <f t="shared" si="65"/>
        <v>146</v>
      </c>
      <c r="CU31" s="13">
        <f t="shared" si="65"/>
        <v>182</v>
      </c>
      <c r="CV31" s="13">
        <f t="shared" si="65"/>
        <v>198</v>
      </c>
      <c r="CW31" s="13">
        <f t="shared" si="65"/>
        <v>204</v>
      </c>
      <c r="CX31" s="13">
        <f t="shared" si="65"/>
        <v>204</v>
      </c>
      <c r="CY31" s="13">
        <f t="shared" si="65"/>
        <v>204</v>
      </c>
      <c r="CZ31" s="13">
        <f t="shared" si="65"/>
        <v>208</v>
      </c>
    </row>
    <row r="32" ht="12.75" customHeight="1">
      <c r="A32" s="13">
        <v>20.0</v>
      </c>
      <c r="B32" s="13">
        <v>2017.0</v>
      </c>
      <c r="C32" s="13">
        <v>4.5</v>
      </c>
      <c r="D32" s="13">
        <v>4.2</v>
      </c>
      <c r="E32" s="13">
        <v>4.5</v>
      </c>
      <c r="F32" s="13">
        <v>4.9</v>
      </c>
      <c r="G32" s="13">
        <v>5.4</v>
      </c>
      <c r="H32" s="13">
        <v>5.6</v>
      </c>
      <c r="I32" s="13">
        <v>6.5</v>
      </c>
      <c r="J32" s="13">
        <v>4.9</v>
      </c>
      <c r="K32" s="13">
        <v>4.9</v>
      </c>
      <c r="L32" s="13">
        <v>4.2</v>
      </c>
      <c r="M32" s="13">
        <v>5.4</v>
      </c>
      <c r="N32" s="13">
        <v>5.0</v>
      </c>
      <c r="O32" s="13">
        <v>4.5</v>
      </c>
      <c r="P32" s="13">
        <v>6.1</v>
      </c>
      <c r="Q32" s="13">
        <v>5.6</v>
      </c>
      <c r="R32" s="13">
        <v>4.1</v>
      </c>
      <c r="S32" s="13">
        <v>5.4</v>
      </c>
      <c r="T32" s="13">
        <v>4.7</v>
      </c>
      <c r="U32" s="13">
        <v>5.2</v>
      </c>
      <c r="V32" s="13">
        <v>5.3</v>
      </c>
      <c r="W32" s="13">
        <v>6.9</v>
      </c>
      <c r="X32" s="13">
        <v>6.7</v>
      </c>
      <c r="Y32" s="13">
        <v>4.0</v>
      </c>
      <c r="Z32" s="13">
        <v>4.7</v>
      </c>
      <c r="AA32" s="13">
        <v>5.1</v>
      </c>
      <c r="AB32" s="13">
        <v>5.7</v>
      </c>
      <c r="AC32" s="13">
        <v>4.8</v>
      </c>
      <c r="AD32" s="13">
        <v>6.7</v>
      </c>
      <c r="AE32" s="13">
        <v>6.2</v>
      </c>
      <c r="AF32" s="13">
        <v>6.3</v>
      </c>
      <c r="AG32" s="13">
        <v>5.5</v>
      </c>
      <c r="AH32" s="13">
        <v>5.1</v>
      </c>
      <c r="AI32" s="13">
        <v>6.0</v>
      </c>
      <c r="AJ32" s="13">
        <v>4.0</v>
      </c>
      <c r="AK32" s="13">
        <v>4.8</v>
      </c>
      <c r="AL32" s="13">
        <v>5.5</v>
      </c>
      <c r="AM32" s="13">
        <v>6.6</v>
      </c>
      <c r="AN32" s="13">
        <v>5.1</v>
      </c>
      <c r="AO32" s="13">
        <v>4.5</v>
      </c>
      <c r="AP32" s="13">
        <v>5.5</v>
      </c>
      <c r="AQ32" s="13">
        <v>4.9</v>
      </c>
      <c r="AR32" s="13">
        <v>5.7</v>
      </c>
      <c r="AS32" s="13">
        <v>6.1</v>
      </c>
      <c r="AT32" s="13">
        <v>6.1</v>
      </c>
      <c r="AU32" s="13">
        <v>4.0</v>
      </c>
      <c r="AV32" s="13">
        <v>5.8</v>
      </c>
      <c r="AW32" s="13">
        <v>6.4</v>
      </c>
      <c r="AX32" s="13">
        <v>4.4</v>
      </c>
      <c r="AY32" s="13">
        <v>6.1</v>
      </c>
      <c r="AZ32" s="13">
        <v>6.3</v>
      </c>
      <c r="BA32" s="13">
        <v>7.0</v>
      </c>
      <c r="BB32" s="13">
        <v>5.7</v>
      </c>
      <c r="BC32" s="13" t="s">
        <v>199</v>
      </c>
      <c r="BD32" s="13">
        <v>6.0</v>
      </c>
      <c r="BE32" s="13">
        <v>6.5</v>
      </c>
      <c r="BF32" s="13">
        <v>5.3</v>
      </c>
      <c r="BG32" s="13"/>
      <c r="BH32" s="13"/>
      <c r="BI32" s="13">
        <v>4.1</v>
      </c>
      <c r="BJ32" s="13">
        <v>5.5</v>
      </c>
      <c r="BK32" s="13"/>
      <c r="BL32" s="13"/>
      <c r="BM32" s="13"/>
      <c r="BN32" s="13"/>
      <c r="BO32" s="13"/>
      <c r="BP32" s="13">
        <v>5.8</v>
      </c>
      <c r="BQ32" s="13">
        <v>4.7</v>
      </c>
      <c r="BR32" s="13">
        <v>5.2</v>
      </c>
      <c r="BS32" s="13">
        <v>4.3</v>
      </c>
      <c r="BT32" s="13" t="s">
        <v>200</v>
      </c>
      <c r="BU32" s="13" t="s">
        <v>163</v>
      </c>
      <c r="BV32" s="13" t="s">
        <v>163</v>
      </c>
      <c r="BX32" s="20">
        <v>2017.0</v>
      </c>
      <c r="BY32" s="13">
        <f t="shared" si="49"/>
        <v>338</v>
      </c>
      <c r="BZ32" s="20" t="str">
        <f t="shared" si="50"/>
        <v/>
      </c>
      <c r="CA32" s="20">
        <f t="shared" si="47"/>
        <v>20</v>
      </c>
      <c r="CB32" s="13">
        <f t="shared" si="51"/>
        <v>38</v>
      </c>
      <c r="CC32" s="13">
        <f t="shared" si="52"/>
        <v>40</v>
      </c>
      <c r="CD32" s="13">
        <f t="shared" si="53"/>
        <v>40</v>
      </c>
      <c r="CE32" s="13">
        <f t="shared" si="54"/>
        <v>40</v>
      </c>
      <c r="CF32" s="13">
        <f t="shared" si="55"/>
        <v>36</v>
      </c>
      <c r="CG32" s="13">
        <f t="shared" si="56"/>
        <v>32</v>
      </c>
      <c r="CH32" s="13">
        <f t="shared" si="57"/>
        <v>34</v>
      </c>
      <c r="CI32" s="13">
        <f t="shared" si="58"/>
        <v>44</v>
      </c>
      <c r="CJ32" s="13">
        <f t="shared" si="59"/>
        <v>30</v>
      </c>
      <c r="CK32" s="13">
        <f t="shared" si="60"/>
        <v>4</v>
      </c>
      <c r="CP32" s="20">
        <v>0.0</v>
      </c>
      <c r="CQ32" s="13">
        <f t="shared" ref="CQ32:CZ32" si="66">CP32+CB32</f>
        <v>38</v>
      </c>
      <c r="CR32" s="13">
        <f t="shared" si="66"/>
        <v>78</v>
      </c>
      <c r="CS32" s="13">
        <f t="shared" si="66"/>
        <v>118</v>
      </c>
      <c r="CT32" s="13">
        <f t="shared" si="66"/>
        <v>158</v>
      </c>
      <c r="CU32" s="13">
        <f t="shared" si="66"/>
        <v>194</v>
      </c>
      <c r="CV32" s="13">
        <f t="shared" si="66"/>
        <v>226</v>
      </c>
      <c r="CW32" s="13">
        <f t="shared" si="66"/>
        <v>260</v>
      </c>
      <c r="CX32" s="13">
        <f t="shared" si="66"/>
        <v>304</v>
      </c>
      <c r="CY32" s="13">
        <f t="shared" si="66"/>
        <v>334</v>
      </c>
      <c r="CZ32" s="13">
        <f t="shared" si="66"/>
        <v>338</v>
      </c>
    </row>
    <row r="33" ht="12.75" customHeight="1">
      <c r="A33" s="13">
        <v>21.0</v>
      </c>
      <c r="B33" s="13">
        <v>2017.0</v>
      </c>
      <c r="C33" s="13">
        <v>6.3</v>
      </c>
      <c r="D33" s="13">
        <v>4.6</v>
      </c>
      <c r="E33" s="13">
        <v>4.1</v>
      </c>
      <c r="F33" s="13">
        <v>4.7</v>
      </c>
      <c r="G33" s="13">
        <v>4.4</v>
      </c>
      <c r="H33" s="13">
        <v>4.9</v>
      </c>
      <c r="I33" s="13">
        <v>6.6</v>
      </c>
      <c r="J33" s="13">
        <v>4.5</v>
      </c>
      <c r="K33" s="13">
        <v>4.6</v>
      </c>
      <c r="L33" s="13">
        <v>5.1</v>
      </c>
      <c r="M33" s="13">
        <v>4.0</v>
      </c>
      <c r="N33" s="13">
        <v>5.0</v>
      </c>
      <c r="O33" s="13">
        <v>4.1</v>
      </c>
      <c r="P33" s="13">
        <v>6.1</v>
      </c>
      <c r="Q33" s="13">
        <v>6.8</v>
      </c>
      <c r="R33" s="13">
        <v>4.8</v>
      </c>
      <c r="S33" s="13">
        <v>4.7</v>
      </c>
      <c r="T33" s="13">
        <v>4.9</v>
      </c>
      <c r="U33" s="13">
        <v>4.2</v>
      </c>
      <c r="V33" s="13" t="s">
        <v>199</v>
      </c>
      <c r="W33" s="13">
        <v>7.0</v>
      </c>
      <c r="X33" s="13">
        <v>6.7</v>
      </c>
      <c r="Y33" s="13">
        <v>5.0</v>
      </c>
      <c r="Z33" s="13">
        <v>4.9</v>
      </c>
      <c r="AA33" s="13">
        <v>5.7</v>
      </c>
      <c r="AB33" s="13">
        <v>4.7</v>
      </c>
      <c r="AC33" s="13">
        <v>5.6</v>
      </c>
      <c r="AD33" s="13">
        <v>5.3</v>
      </c>
      <c r="AE33" s="13">
        <v>4.6</v>
      </c>
      <c r="AF33" s="13">
        <v>6.0</v>
      </c>
      <c r="AG33" s="13">
        <v>5.6</v>
      </c>
      <c r="AH33" s="13">
        <v>6.0</v>
      </c>
      <c r="AI33" s="13">
        <v>4.2</v>
      </c>
      <c r="AJ33" s="13">
        <v>5.2</v>
      </c>
      <c r="AK33" s="13">
        <v>4.7</v>
      </c>
      <c r="AL33" s="13">
        <v>5.3</v>
      </c>
      <c r="AM33" s="13">
        <v>5.5</v>
      </c>
      <c r="AN33" s="13">
        <v>5.1</v>
      </c>
      <c r="AO33" s="13">
        <v>4.1</v>
      </c>
      <c r="AP33" s="13">
        <v>5.7</v>
      </c>
      <c r="AQ33" s="13">
        <v>6.2</v>
      </c>
      <c r="AR33" s="13">
        <v>5.2</v>
      </c>
      <c r="AS33" s="13">
        <v>5.2</v>
      </c>
      <c r="AT33" s="13">
        <v>5.0</v>
      </c>
      <c r="AU33" s="13">
        <v>4.0</v>
      </c>
      <c r="AV33" s="13">
        <v>5.0</v>
      </c>
      <c r="AW33" s="13">
        <v>5.0</v>
      </c>
      <c r="AX33" s="13">
        <v>5.0</v>
      </c>
      <c r="AY33" s="13">
        <v>5.5</v>
      </c>
      <c r="AZ33" s="13">
        <v>5.0</v>
      </c>
      <c r="BA33" s="13">
        <v>4.3</v>
      </c>
      <c r="BB33" s="13">
        <v>4.9</v>
      </c>
      <c r="BC33" s="13">
        <v>6.1</v>
      </c>
      <c r="BD33" s="13">
        <v>5.5</v>
      </c>
      <c r="BE33" s="13">
        <v>6.3</v>
      </c>
      <c r="BF33" s="13">
        <v>5.1</v>
      </c>
      <c r="BG33" s="13">
        <v>5.0</v>
      </c>
      <c r="BH33" s="13">
        <v>4.3</v>
      </c>
      <c r="BI33" s="13">
        <v>4.0</v>
      </c>
      <c r="BJ33" s="13">
        <v>4.5</v>
      </c>
      <c r="BK33" s="13">
        <v>5.8</v>
      </c>
      <c r="BL33" s="13">
        <v>5.2</v>
      </c>
      <c r="BM33" s="13">
        <v>6.0</v>
      </c>
      <c r="BN33" s="13">
        <v>6.8</v>
      </c>
      <c r="BO33" s="13">
        <v>5.3</v>
      </c>
      <c r="BP33" s="13"/>
      <c r="BQ33" s="13">
        <v>4.0</v>
      </c>
      <c r="BR33" s="13">
        <v>4.4</v>
      </c>
      <c r="BS33" s="13">
        <v>5.6</v>
      </c>
      <c r="BT33" s="13" t="s">
        <v>182</v>
      </c>
      <c r="BU33" s="13" t="s">
        <v>202</v>
      </c>
      <c r="BV33" s="13" t="s">
        <v>189</v>
      </c>
      <c r="BX33" s="20">
        <v>2017.0</v>
      </c>
      <c r="BY33" s="13">
        <f t="shared" si="49"/>
        <v>384</v>
      </c>
      <c r="BZ33" s="20" t="str">
        <f t="shared" si="50"/>
        <v/>
      </c>
      <c r="CA33" s="20">
        <f t="shared" si="47"/>
        <v>21</v>
      </c>
      <c r="CB33" s="13">
        <f t="shared" si="51"/>
        <v>34</v>
      </c>
      <c r="CC33" s="13">
        <f t="shared" si="52"/>
        <v>40</v>
      </c>
      <c r="CD33" s="13">
        <f t="shared" si="53"/>
        <v>40</v>
      </c>
      <c r="CE33" s="13">
        <f t="shared" si="54"/>
        <v>40</v>
      </c>
      <c r="CF33" s="13">
        <f t="shared" si="55"/>
        <v>36</v>
      </c>
      <c r="CG33" s="13">
        <f t="shared" si="56"/>
        <v>32</v>
      </c>
      <c r="CH33" s="13">
        <f t="shared" si="57"/>
        <v>34</v>
      </c>
      <c r="CI33" s="13">
        <f t="shared" si="58"/>
        <v>44</v>
      </c>
      <c r="CJ33" s="13">
        <f t="shared" si="59"/>
        <v>42</v>
      </c>
      <c r="CK33" s="13">
        <f t="shared" si="60"/>
        <v>42</v>
      </c>
      <c r="CP33" s="20">
        <v>0.0</v>
      </c>
      <c r="CQ33" s="13">
        <f t="shared" ref="CQ33:CZ33" si="67">CP33+CB33</f>
        <v>34</v>
      </c>
      <c r="CR33" s="13">
        <f t="shared" si="67"/>
        <v>74</v>
      </c>
      <c r="CS33" s="13">
        <f t="shared" si="67"/>
        <v>114</v>
      </c>
      <c r="CT33" s="13">
        <f t="shared" si="67"/>
        <v>154</v>
      </c>
      <c r="CU33" s="13">
        <f t="shared" si="67"/>
        <v>190</v>
      </c>
      <c r="CV33" s="13">
        <f t="shared" si="67"/>
        <v>222</v>
      </c>
      <c r="CW33" s="13">
        <f t="shared" si="67"/>
        <v>256</v>
      </c>
      <c r="CX33" s="13">
        <f t="shared" si="67"/>
        <v>300</v>
      </c>
      <c r="CY33" s="13">
        <f t="shared" si="67"/>
        <v>342</v>
      </c>
      <c r="CZ33" s="13">
        <f t="shared" si="67"/>
        <v>384</v>
      </c>
    </row>
    <row r="34" ht="12.75" customHeight="1">
      <c r="A34" s="13">
        <v>22.0</v>
      </c>
      <c r="B34" s="13">
        <v>2017.0</v>
      </c>
      <c r="C34" s="13">
        <v>5.3</v>
      </c>
      <c r="D34" s="13">
        <v>5.0</v>
      </c>
      <c r="E34" s="13">
        <v>4.7</v>
      </c>
      <c r="F34" s="13">
        <v>5.0</v>
      </c>
      <c r="G34" s="13">
        <v>5.5</v>
      </c>
      <c r="H34" s="13">
        <v>7.0</v>
      </c>
      <c r="I34" s="13">
        <v>6.3</v>
      </c>
      <c r="J34" s="13">
        <v>5.2</v>
      </c>
      <c r="K34" s="13">
        <v>5.3</v>
      </c>
      <c r="L34" s="13">
        <v>4.5</v>
      </c>
      <c r="M34" s="13">
        <v>4.0</v>
      </c>
      <c r="N34" s="13">
        <v>4.7</v>
      </c>
      <c r="O34" s="13">
        <v>4.0</v>
      </c>
      <c r="P34" s="13">
        <v>6.4</v>
      </c>
      <c r="Q34" s="13">
        <v>5.6</v>
      </c>
      <c r="R34" s="13">
        <v>4.5</v>
      </c>
      <c r="S34" s="13">
        <v>4.2</v>
      </c>
      <c r="T34" s="13">
        <v>4.2</v>
      </c>
      <c r="U34" s="13">
        <v>5.5</v>
      </c>
      <c r="V34" s="13">
        <v>4.9</v>
      </c>
      <c r="W34" s="13">
        <v>7.0</v>
      </c>
      <c r="X34" s="13">
        <v>6.4</v>
      </c>
      <c r="Y34" s="13">
        <v>4.3</v>
      </c>
      <c r="Z34" s="13">
        <v>4.0</v>
      </c>
      <c r="AA34" s="13">
        <v>5.1</v>
      </c>
      <c r="AB34" s="13">
        <v>5.9</v>
      </c>
      <c r="AC34" s="13">
        <v>4.2</v>
      </c>
      <c r="AD34" s="13">
        <v>4.7</v>
      </c>
      <c r="AE34" s="13">
        <v>4.0</v>
      </c>
      <c r="AF34" s="13">
        <v>6.2</v>
      </c>
      <c r="AG34" s="13">
        <v>6.4</v>
      </c>
      <c r="AH34" s="13">
        <v>5.6</v>
      </c>
      <c r="AI34" s="13">
        <v>4.7</v>
      </c>
      <c r="AJ34" s="13">
        <v>5.2</v>
      </c>
      <c r="AK34" s="13">
        <v>4.8</v>
      </c>
      <c r="AL34" s="13">
        <v>5.3</v>
      </c>
      <c r="AM34" s="13">
        <v>6.5</v>
      </c>
      <c r="AN34" s="13">
        <v>5.1</v>
      </c>
      <c r="AO34" s="13">
        <v>5.9</v>
      </c>
      <c r="AP34" s="13">
        <v>6.1</v>
      </c>
      <c r="AQ34" s="13">
        <v>4.5</v>
      </c>
      <c r="AR34" s="13">
        <v>5.8</v>
      </c>
      <c r="AS34" s="13">
        <v>6.1</v>
      </c>
      <c r="AT34" s="13">
        <v>6.1</v>
      </c>
      <c r="AU34" s="13">
        <v>5.1</v>
      </c>
      <c r="AV34" s="13">
        <v>5.4</v>
      </c>
      <c r="AW34" s="13">
        <v>6.2</v>
      </c>
      <c r="AX34" s="13">
        <v>5.5</v>
      </c>
      <c r="AY34" s="13">
        <v>6.4</v>
      </c>
      <c r="AZ34" s="13">
        <v>7.0</v>
      </c>
      <c r="BA34" s="13">
        <v>5.6</v>
      </c>
      <c r="BB34" s="13">
        <v>5.4</v>
      </c>
      <c r="BC34" s="13">
        <v>6.0</v>
      </c>
      <c r="BD34" s="13">
        <v>6.1</v>
      </c>
      <c r="BE34" s="13">
        <v>6.5</v>
      </c>
      <c r="BF34" s="13">
        <v>4.9</v>
      </c>
      <c r="BG34" s="13">
        <v>6.5</v>
      </c>
      <c r="BH34" s="13">
        <v>5.0</v>
      </c>
      <c r="BI34" s="13">
        <v>6.2</v>
      </c>
      <c r="BJ34" s="13">
        <v>5.2</v>
      </c>
      <c r="BK34" s="13"/>
      <c r="BL34" s="13"/>
      <c r="BM34" s="13"/>
      <c r="BN34" s="13"/>
      <c r="BO34" s="13"/>
      <c r="BP34" s="13"/>
      <c r="BQ34" s="13"/>
      <c r="BR34" s="13"/>
      <c r="BS34" s="13">
        <v>5.2</v>
      </c>
      <c r="BT34" s="13" t="s">
        <v>203</v>
      </c>
      <c r="BU34" s="13" t="s">
        <v>175</v>
      </c>
      <c r="BV34" s="13" t="s">
        <v>204</v>
      </c>
      <c r="BX34" s="20">
        <v>2017.0</v>
      </c>
      <c r="BY34" s="13">
        <f t="shared" si="49"/>
        <v>338</v>
      </c>
      <c r="BZ34" s="20" t="str">
        <f t="shared" si="50"/>
        <v/>
      </c>
      <c r="CA34" s="20">
        <f t="shared" si="47"/>
        <v>22</v>
      </c>
      <c r="CB34" s="13">
        <f t="shared" si="51"/>
        <v>34</v>
      </c>
      <c r="CC34" s="13">
        <f t="shared" si="52"/>
        <v>36</v>
      </c>
      <c r="CD34" s="13">
        <f t="shared" si="53"/>
        <v>36</v>
      </c>
      <c r="CE34" s="13">
        <f t="shared" si="54"/>
        <v>40</v>
      </c>
      <c r="CF34" s="13">
        <f t="shared" si="55"/>
        <v>36</v>
      </c>
      <c r="CG34" s="13">
        <f t="shared" si="56"/>
        <v>32</v>
      </c>
      <c r="CH34" s="13">
        <f t="shared" si="57"/>
        <v>34</v>
      </c>
      <c r="CI34" s="13">
        <f t="shared" si="58"/>
        <v>44</v>
      </c>
      <c r="CJ34" s="13">
        <f t="shared" si="59"/>
        <v>42</v>
      </c>
      <c r="CK34" s="13">
        <f t="shared" si="60"/>
        <v>4</v>
      </c>
      <c r="CP34" s="20">
        <v>0.0</v>
      </c>
      <c r="CQ34" s="13">
        <f t="shared" ref="CQ34:CZ34" si="68">CP34+CB34</f>
        <v>34</v>
      </c>
      <c r="CR34" s="13">
        <f t="shared" si="68"/>
        <v>70</v>
      </c>
      <c r="CS34" s="13">
        <f t="shared" si="68"/>
        <v>106</v>
      </c>
      <c r="CT34" s="13">
        <f t="shared" si="68"/>
        <v>146</v>
      </c>
      <c r="CU34" s="13">
        <f t="shared" si="68"/>
        <v>182</v>
      </c>
      <c r="CV34" s="13">
        <f t="shared" si="68"/>
        <v>214</v>
      </c>
      <c r="CW34" s="13">
        <f t="shared" si="68"/>
        <v>248</v>
      </c>
      <c r="CX34" s="13">
        <f t="shared" si="68"/>
        <v>292</v>
      </c>
      <c r="CY34" s="13">
        <f t="shared" si="68"/>
        <v>334</v>
      </c>
      <c r="CZ34" s="13">
        <f t="shared" si="68"/>
        <v>338</v>
      </c>
    </row>
    <row r="35" ht="12.75" customHeight="1">
      <c r="A35" s="13">
        <v>23.0</v>
      </c>
      <c r="B35" s="13">
        <v>2017.0</v>
      </c>
      <c r="C35" s="13">
        <v>5.7</v>
      </c>
      <c r="D35" s="13">
        <v>4.0</v>
      </c>
      <c r="E35" s="13">
        <v>4.3</v>
      </c>
      <c r="F35" s="13">
        <v>4.9</v>
      </c>
      <c r="G35" s="13">
        <v>5.6</v>
      </c>
      <c r="H35" s="13">
        <v>6.3</v>
      </c>
      <c r="I35" s="13">
        <v>6.9</v>
      </c>
      <c r="J35" s="13">
        <v>4.5</v>
      </c>
      <c r="K35" s="13">
        <v>5.2</v>
      </c>
      <c r="L35" s="13">
        <v>5.4</v>
      </c>
      <c r="M35" s="13">
        <v>5.3</v>
      </c>
      <c r="N35" s="13">
        <v>4.8</v>
      </c>
      <c r="O35" s="13">
        <v>5.0</v>
      </c>
      <c r="P35" s="13">
        <v>6.3</v>
      </c>
      <c r="Q35" s="13">
        <v>5.7</v>
      </c>
      <c r="R35" s="13">
        <v>4.8</v>
      </c>
      <c r="S35" s="13">
        <v>4.0</v>
      </c>
      <c r="T35" s="13">
        <v>4.9</v>
      </c>
      <c r="U35" s="13">
        <v>4.7</v>
      </c>
      <c r="V35" s="13">
        <v>4.0</v>
      </c>
      <c r="W35" s="13">
        <v>6.9</v>
      </c>
      <c r="X35" s="13">
        <v>6.5</v>
      </c>
      <c r="Y35" s="13">
        <v>4.7</v>
      </c>
      <c r="Z35" s="13">
        <v>4.7</v>
      </c>
      <c r="AA35" s="13">
        <v>4.6</v>
      </c>
      <c r="AB35" s="13">
        <v>4.4</v>
      </c>
      <c r="AC35" s="13">
        <v>4.5</v>
      </c>
      <c r="AD35" s="13">
        <v>5.9</v>
      </c>
      <c r="AE35" s="13">
        <v>4.8</v>
      </c>
      <c r="AF35" s="13">
        <v>4.6</v>
      </c>
      <c r="AG35" s="13">
        <v>5.6</v>
      </c>
      <c r="AH35" s="13">
        <v>5.4</v>
      </c>
      <c r="AI35" s="13">
        <v>6.5</v>
      </c>
      <c r="AJ35" s="13">
        <v>4.8</v>
      </c>
      <c r="AK35" s="13">
        <v>5.2</v>
      </c>
      <c r="AL35" s="13">
        <v>5.3</v>
      </c>
      <c r="AM35" s="13">
        <v>6.7</v>
      </c>
      <c r="AN35" s="13">
        <v>3.5</v>
      </c>
      <c r="AO35" s="13"/>
      <c r="AP35" s="13">
        <v>5.3</v>
      </c>
      <c r="AQ35" s="13">
        <v>6.4</v>
      </c>
      <c r="AR35" s="13">
        <v>5.3</v>
      </c>
      <c r="AS35" s="13">
        <v>5.6</v>
      </c>
      <c r="AT35" s="13">
        <v>3.5</v>
      </c>
      <c r="AU35" s="13"/>
      <c r="AV35" s="13">
        <v>5.6</v>
      </c>
      <c r="AW35" s="13">
        <v>5.5</v>
      </c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4.0</v>
      </c>
      <c r="BR35" s="13">
        <v>5.3</v>
      </c>
      <c r="BS35" s="13">
        <v>4.5</v>
      </c>
      <c r="BT35" s="13" t="s">
        <v>167</v>
      </c>
      <c r="BU35" s="13"/>
      <c r="BV35" s="13" t="s">
        <v>163</v>
      </c>
      <c r="BX35" s="20">
        <v>2017.0</v>
      </c>
      <c r="BY35" s="13">
        <f t="shared" si="49"/>
        <v>242</v>
      </c>
      <c r="BZ35" s="20" t="str">
        <f t="shared" si="50"/>
        <v/>
      </c>
      <c r="CA35" s="20">
        <f t="shared" si="47"/>
        <v>23</v>
      </c>
      <c r="CB35" s="13">
        <f t="shared" si="51"/>
        <v>34</v>
      </c>
      <c r="CC35" s="13">
        <f t="shared" si="52"/>
        <v>40</v>
      </c>
      <c r="CD35" s="13">
        <f t="shared" si="53"/>
        <v>40</v>
      </c>
      <c r="CE35" s="13">
        <f t="shared" si="54"/>
        <v>40</v>
      </c>
      <c r="CF35" s="13">
        <f t="shared" si="55"/>
        <v>36</v>
      </c>
      <c r="CG35" s="13">
        <f t="shared" si="56"/>
        <v>22</v>
      </c>
      <c r="CH35" s="13">
        <f t="shared" si="57"/>
        <v>22</v>
      </c>
      <c r="CI35" s="13">
        <f t="shared" si="58"/>
        <v>4</v>
      </c>
      <c r="CJ35" s="13">
        <f t="shared" si="59"/>
        <v>0</v>
      </c>
      <c r="CK35" s="13">
        <f t="shared" si="60"/>
        <v>4</v>
      </c>
      <c r="CP35" s="20">
        <v>0.0</v>
      </c>
      <c r="CQ35" s="13">
        <f t="shared" ref="CQ35:CZ35" si="69">CP35+CB35</f>
        <v>34</v>
      </c>
      <c r="CR35" s="13">
        <f t="shared" si="69"/>
        <v>74</v>
      </c>
      <c r="CS35" s="13">
        <f t="shared" si="69"/>
        <v>114</v>
      </c>
      <c r="CT35" s="13">
        <f t="shared" si="69"/>
        <v>154</v>
      </c>
      <c r="CU35" s="13">
        <f t="shared" si="69"/>
        <v>190</v>
      </c>
      <c r="CV35" s="13">
        <f t="shared" si="69"/>
        <v>212</v>
      </c>
      <c r="CW35" s="13">
        <f t="shared" si="69"/>
        <v>234</v>
      </c>
      <c r="CX35" s="13">
        <f t="shared" si="69"/>
        <v>238</v>
      </c>
      <c r="CY35" s="13">
        <f t="shared" si="69"/>
        <v>238</v>
      </c>
      <c r="CZ35" s="13">
        <f t="shared" si="69"/>
        <v>242</v>
      </c>
    </row>
    <row r="36" ht="12.75" customHeight="1">
      <c r="A36" s="13">
        <v>24.0</v>
      </c>
      <c r="B36" s="13">
        <v>2017.0</v>
      </c>
      <c r="C36" s="13">
        <v>5.4</v>
      </c>
      <c r="D36" s="13">
        <v>4.7</v>
      </c>
      <c r="E36" s="13">
        <v>4.7</v>
      </c>
      <c r="F36" s="13">
        <v>4.9</v>
      </c>
      <c r="G36" s="13">
        <v>5.3</v>
      </c>
      <c r="H36" s="13">
        <v>5.6</v>
      </c>
      <c r="I36" s="13">
        <v>5.6</v>
      </c>
      <c r="J36" s="13">
        <v>4.9</v>
      </c>
      <c r="K36" s="13">
        <v>4.0</v>
      </c>
      <c r="L36" s="13">
        <v>5.6</v>
      </c>
      <c r="M36" s="13">
        <v>4.0</v>
      </c>
      <c r="N36" s="13">
        <v>5.5</v>
      </c>
      <c r="O36" s="13">
        <v>5.4</v>
      </c>
      <c r="P36" s="13">
        <v>6.5</v>
      </c>
      <c r="Q36" s="13">
        <v>5.5</v>
      </c>
      <c r="R36" s="13">
        <v>5.1</v>
      </c>
      <c r="S36" s="13">
        <v>4.5</v>
      </c>
      <c r="T36" s="13">
        <v>5.5</v>
      </c>
      <c r="U36" s="13">
        <v>5.2</v>
      </c>
      <c r="V36" s="13">
        <v>5.1</v>
      </c>
      <c r="W36" s="13">
        <v>6.7</v>
      </c>
      <c r="X36" s="13">
        <v>6.3</v>
      </c>
      <c r="Y36" s="13">
        <v>4.6</v>
      </c>
      <c r="Z36" s="13">
        <v>5.5</v>
      </c>
      <c r="AA36" s="13">
        <v>6.1</v>
      </c>
      <c r="AB36" s="13">
        <v>6.0</v>
      </c>
      <c r="AC36" s="13">
        <v>4.8</v>
      </c>
      <c r="AD36" s="13">
        <v>5.6</v>
      </c>
      <c r="AE36" s="13">
        <v>6.6</v>
      </c>
      <c r="AF36" s="13">
        <v>6.2</v>
      </c>
      <c r="AG36" s="13">
        <v>5.9</v>
      </c>
      <c r="AH36" s="13">
        <v>5.4</v>
      </c>
      <c r="AI36" s="13">
        <v>5.3</v>
      </c>
      <c r="AJ36" s="13">
        <v>5.3</v>
      </c>
      <c r="AK36" s="13">
        <v>5.0</v>
      </c>
      <c r="AL36" s="13">
        <v>5.1</v>
      </c>
      <c r="AM36" s="13">
        <v>6.1</v>
      </c>
      <c r="AN36" s="13">
        <v>5.3</v>
      </c>
      <c r="AO36" s="13">
        <v>5.1</v>
      </c>
      <c r="AP36" s="13">
        <v>6.8</v>
      </c>
      <c r="AQ36" s="13">
        <v>6.3</v>
      </c>
      <c r="AR36" s="13">
        <v>5.4</v>
      </c>
      <c r="AS36" s="13">
        <v>6.0</v>
      </c>
      <c r="AT36" s="13">
        <v>6.2</v>
      </c>
      <c r="AU36" s="13">
        <v>5.1</v>
      </c>
      <c r="AV36" s="13">
        <v>5.7</v>
      </c>
      <c r="AW36" s="13">
        <v>5.7</v>
      </c>
      <c r="AX36" s="13">
        <v>5.3</v>
      </c>
      <c r="AY36" s="13">
        <v>6.6</v>
      </c>
      <c r="AZ36" s="13">
        <v>5.9</v>
      </c>
      <c r="BA36" s="13">
        <v>7.0</v>
      </c>
      <c r="BB36" s="13">
        <v>5.3</v>
      </c>
      <c r="BC36" s="13">
        <v>6.1</v>
      </c>
      <c r="BD36" s="13">
        <v>6.2</v>
      </c>
      <c r="BE36" s="13">
        <v>6.6</v>
      </c>
      <c r="BF36" s="13">
        <v>5.4</v>
      </c>
      <c r="BG36" s="13">
        <v>5.6</v>
      </c>
      <c r="BH36" s="13">
        <v>6.6</v>
      </c>
      <c r="BI36" s="13">
        <v>5.8</v>
      </c>
      <c r="BJ36" s="13">
        <v>5.2</v>
      </c>
      <c r="BK36" s="13"/>
      <c r="BL36" s="13"/>
      <c r="BM36" s="13"/>
      <c r="BN36" s="13"/>
      <c r="BO36" s="13"/>
      <c r="BP36" s="13"/>
      <c r="BQ36" s="13"/>
      <c r="BR36" s="13">
        <v>5.5</v>
      </c>
      <c r="BS36" s="13">
        <v>4.3</v>
      </c>
      <c r="BT36" s="13" t="s">
        <v>180</v>
      </c>
      <c r="BU36" s="13"/>
      <c r="BV36" s="13" t="s">
        <v>172</v>
      </c>
      <c r="BX36" s="20">
        <v>2017.0</v>
      </c>
      <c r="BY36" s="13">
        <f t="shared" si="49"/>
        <v>338</v>
      </c>
      <c r="BZ36" s="20" t="str">
        <f t="shared" si="50"/>
        <v/>
      </c>
      <c r="CA36" s="20">
        <f t="shared" si="47"/>
        <v>24</v>
      </c>
      <c r="CB36" s="13">
        <f t="shared" si="51"/>
        <v>34</v>
      </c>
      <c r="CC36" s="13">
        <f t="shared" si="52"/>
        <v>36</v>
      </c>
      <c r="CD36" s="13">
        <f t="shared" si="53"/>
        <v>40</v>
      </c>
      <c r="CE36" s="13">
        <f t="shared" si="54"/>
        <v>40</v>
      </c>
      <c r="CF36" s="13">
        <f t="shared" si="55"/>
        <v>36</v>
      </c>
      <c r="CG36" s="13">
        <f t="shared" si="56"/>
        <v>32</v>
      </c>
      <c r="CH36" s="13">
        <f t="shared" si="57"/>
        <v>34</v>
      </c>
      <c r="CI36" s="13">
        <f t="shared" si="58"/>
        <v>44</v>
      </c>
      <c r="CJ36" s="13">
        <f t="shared" si="59"/>
        <v>38</v>
      </c>
      <c r="CK36" s="13">
        <f t="shared" si="60"/>
        <v>4</v>
      </c>
      <c r="CP36" s="20">
        <v>0.0</v>
      </c>
      <c r="CQ36" s="13">
        <f t="shared" ref="CQ36:CZ36" si="70">CP36+CB36</f>
        <v>34</v>
      </c>
      <c r="CR36" s="13">
        <f t="shared" si="70"/>
        <v>70</v>
      </c>
      <c r="CS36" s="13">
        <f t="shared" si="70"/>
        <v>110</v>
      </c>
      <c r="CT36" s="13">
        <f t="shared" si="70"/>
        <v>150</v>
      </c>
      <c r="CU36" s="13">
        <f t="shared" si="70"/>
        <v>186</v>
      </c>
      <c r="CV36" s="13">
        <f t="shared" si="70"/>
        <v>218</v>
      </c>
      <c r="CW36" s="13">
        <f t="shared" si="70"/>
        <v>252</v>
      </c>
      <c r="CX36" s="13">
        <f t="shared" si="70"/>
        <v>296</v>
      </c>
      <c r="CY36" s="13">
        <f t="shared" si="70"/>
        <v>334</v>
      </c>
      <c r="CZ36" s="13">
        <f t="shared" si="70"/>
        <v>338</v>
      </c>
    </row>
    <row r="37" ht="12.75" customHeight="1">
      <c r="A37" s="13">
        <v>25.0</v>
      </c>
      <c r="B37" s="13">
        <v>2017.0</v>
      </c>
      <c r="C37" s="13">
        <v>5.8</v>
      </c>
      <c r="D37" s="13">
        <v>4.7</v>
      </c>
      <c r="E37" s="13">
        <v>4.2</v>
      </c>
      <c r="F37" s="13">
        <v>4.8</v>
      </c>
      <c r="G37" s="13">
        <v>5.0</v>
      </c>
      <c r="H37" s="13">
        <v>5.6</v>
      </c>
      <c r="I37" s="13">
        <v>6.4</v>
      </c>
      <c r="J37" s="13">
        <v>5.5</v>
      </c>
      <c r="K37" s="13">
        <v>4.3</v>
      </c>
      <c r="L37" s="13">
        <v>4.2</v>
      </c>
      <c r="M37" s="13">
        <v>4.7</v>
      </c>
      <c r="N37" s="13">
        <v>5.7</v>
      </c>
      <c r="O37" s="13">
        <v>4.6</v>
      </c>
      <c r="P37" s="13">
        <v>6.4</v>
      </c>
      <c r="Q37" s="13">
        <v>6.3</v>
      </c>
      <c r="R37" s="13">
        <v>5.5</v>
      </c>
      <c r="S37" s="13">
        <v>5.0</v>
      </c>
      <c r="T37" s="13">
        <v>6.5</v>
      </c>
      <c r="U37" s="13">
        <v>5.4</v>
      </c>
      <c r="V37" s="13">
        <v>4.5</v>
      </c>
      <c r="W37" s="13">
        <v>6.9</v>
      </c>
      <c r="X37" s="13">
        <v>6.5</v>
      </c>
      <c r="Y37" s="13">
        <v>5.4</v>
      </c>
      <c r="Z37" s="13">
        <v>5.2</v>
      </c>
      <c r="AA37" s="13">
        <v>5.2</v>
      </c>
      <c r="AB37" s="13">
        <v>6.2</v>
      </c>
      <c r="AC37" s="13">
        <v>5.0</v>
      </c>
      <c r="AD37" s="13">
        <v>6.4</v>
      </c>
      <c r="AE37" s="13">
        <v>5.6</v>
      </c>
      <c r="AF37" s="13">
        <v>6.2</v>
      </c>
      <c r="AG37" s="13"/>
      <c r="AH37" s="13"/>
      <c r="AI37" s="13">
        <v>4.5</v>
      </c>
      <c r="AJ37" s="13">
        <v>5.0</v>
      </c>
      <c r="AK37" s="13">
        <v>5.3</v>
      </c>
      <c r="AL37" s="13"/>
      <c r="AM37" s="13"/>
      <c r="AN37" s="13"/>
      <c r="AO37" s="13">
        <v>6.0</v>
      </c>
      <c r="AP37" s="13">
        <v>6.0</v>
      </c>
      <c r="AQ37" s="13">
        <v>6.3</v>
      </c>
      <c r="AR37" s="13"/>
      <c r="AS37" s="13"/>
      <c r="AT37" s="13"/>
      <c r="AU37" s="13">
        <v>6.0</v>
      </c>
      <c r="AV37" s="13">
        <v>6.3</v>
      </c>
      <c r="AW37" s="13">
        <v>5.9</v>
      </c>
      <c r="AX37" s="13"/>
      <c r="AY37" s="13"/>
      <c r="AZ37" s="13"/>
      <c r="BA37" s="13"/>
      <c r="BB37" s="13"/>
      <c r="BC37" s="13">
        <v>5.9</v>
      </c>
      <c r="BD37" s="13">
        <v>6.2</v>
      </c>
      <c r="BE37" s="13"/>
      <c r="BF37" s="13"/>
      <c r="BG37" s="13"/>
      <c r="BH37" s="13"/>
      <c r="BI37" s="13">
        <v>5.0</v>
      </c>
      <c r="BJ37" s="13">
        <v>6.7</v>
      </c>
      <c r="BK37" s="13"/>
      <c r="BL37" s="13"/>
      <c r="BM37" s="13"/>
      <c r="BN37" s="13"/>
      <c r="BO37" s="13"/>
      <c r="BP37" s="13">
        <v>5.6</v>
      </c>
      <c r="BQ37" s="13">
        <v>4.1</v>
      </c>
      <c r="BR37" s="13"/>
      <c r="BS37" s="13"/>
      <c r="BT37" s="13"/>
      <c r="BU37" s="13"/>
      <c r="BV37" s="13"/>
      <c r="BX37" s="20">
        <v>2017.0</v>
      </c>
      <c r="BY37" s="13">
        <f t="shared" si="49"/>
        <v>232</v>
      </c>
      <c r="BZ37" s="20" t="str">
        <f t="shared" si="50"/>
        <v/>
      </c>
      <c r="CA37" s="20">
        <f t="shared" si="47"/>
        <v>25</v>
      </c>
      <c r="CB37" s="13">
        <f t="shared" si="51"/>
        <v>38</v>
      </c>
      <c r="CC37" s="13">
        <f t="shared" si="52"/>
        <v>40</v>
      </c>
      <c r="CD37" s="13">
        <f t="shared" si="53"/>
        <v>36</v>
      </c>
      <c r="CE37" s="13">
        <f t="shared" si="54"/>
        <v>36</v>
      </c>
      <c r="CF37" s="13">
        <f t="shared" si="55"/>
        <v>24</v>
      </c>
      <c r="CG37" s="13">
        <f t="shared" si="56"/>
        <v>16</v>
      </c>
      <c r="CH37" s="13">
        <f t="shared" si="57"/>
        <v>16</v>
      </c>
      <c r="CI37" s="13">
        <f t="shared" si="58"/>
        <v>10</v>
      </c>
      <c r="CJ37" s="13">
        <f t="shared" si="59"/>
        <v>16</v>
      </c>
      <c r="CK37" s="13">
        <f t="shared" si="60"/>
        <v>0</v>
      </c>
      <c r="CP37" s="20">
        <v>0.0</v>
      </c>
      <c r="CQ37" s="13">
        <f t="shared" ref="CQ37:CZ37" si="71">CP37+CB37</f>
        <v>38</v>
      </c>
      <c r="CR37" s="13">
        <f t="shared" si="71"/>
        <v>78</v>
      </c>
      <c r="CS37" s="13">
        <f t="shared" si="71"/>
        <v>114</v>
      </c>
      <c r="CT37" s="13">
        <f t="shared" si="71"/>
        <v>150</v>
      </c>
      <c r="CU37" s="13">
        <f t="shared" si="71"/>
        <v>174</v>
      </c>
      <c r="CV37" s="13">
        <f t="shared" si="71"/>
        <v>190</v>
      </c>
      <c r="CW37" s="13">
        <f t="shared" si="71"/>
        <v>206</v>
      </c>
      <c r="CX37" s="13">
        <f t="shared" si="71"/>
        <v>216</v>
      </c>
      <c r="CY37" s="13">
        <f t="shared" si="71"/>
        <v>232</v>
      </c>
      <c r="CZ37" s="13">
        <f t="shared" si="71"/>
        <v>232</v>
      </c>
    </row>
    <row r="38" ht="12.75" customHeight="1">
      <c r="A38" s="13">
        <v>27.0</v>
      </c>
      <c r="B38" s="13">
        <v>2017.0</v>
      </c>
      <c r="C38" s="13">
        <v>5.9</v>
      </c>
      <c r="D38" s="13">
        <v>4.3</v>
      </c>
      <c r="E38" s="13">
        <v>4.4</v>
      </c>
      <c r="F38" s="13">
        <v>5.0</v>
      </c>
      <c r="G38" s="13">
        <v>4.5</v>
      </c>
      <c r="H38" s="13">
        <v>6.3</v>
      </c>
      <c r="I38" s="13">
        <v>6.2</v>
      </c>
      <c r="J38" s="13">
        <v>4.7</v>
      </c>
      <c r="K38" s="13">
        <v>5.0</v>
      </c>
      <c r="L38" s="13">
        <v>4.3</v>
      </c>
      <c r="M38" s="13">
        <v>4.9</v>
      </c>
      <c r="N38" s="13">
        <v>5.4</v>
      </c>
      <c r="O38" s="13">
        <v>5.7</v>
      </c>
      <c r="P38" s="13">
        <v>6.7</v>
      </c>
      <c r="Q38" s="13">
        <v>5.9</v>
      </c>
      <c r="R38" s="13">
        <v>4.1</v>
      </c>
      <c r="S38" s="13">
        <v>4.0</v>
      </c>
      <c r="T38" s="13">
        <v>5.5</v>
      </c>
      <c r="U38" s="13">
        <v>5.5</v>
      </c>
      <c r="V38" s="13">
        <v>4.0</v>
      </c>
      <c r="W38" s="13">
        <v>6.3</v>
      </c>
      <c r="X38" s="13">
        <v>6.1</v>
      </c>
      <c r="Y38" s="13">
        <v>4.1</v>
      </c>
      <c r="Z38" s="13">
        <v>4.4</v>
      </c>
      <c r="AA38" s="13">
        <v>4.9</v>
      </c>
      <c r="AB38" s="13">
        <v>5.3</v>
      </c>
      <c r="AC38" s="13">
        <v>5.1</v>
      </c>
      <c r="AD38" s="13">
        <v>5.9</v>
      </c>
      <c r="AE38" s="13">
        <v>5.5</v>
      </c>
      <c r="AF38" s="13">
        <v>6.7</v>
      </c>
      <c r="AG38" s="13">
        <v>5.9</v>
      </c>
      <c r="AH38" s="13">
        <v>4.9</v>
      </c>
      <c r="AI38" s="13">
        <v>4.7</v>
      </c>
      <c r="AJ38" s="13">
        <v>5.2</v>
      </c>
      <c r="AK38" s="13">
        <v>5.8</v>
      </c>
      <c r="AL38" s="13">
        <v>4.5</v>
      </c>
      <c r="AM38" s="13">
        <v>6.1</v>
      </c>
      <c r="AN38" s="13">
        <v>4.5</v>
      </c>
      <c r="AO38" s="13">
        <v>6.4</v>
      </c>
      <c r="AP38" s="13">
        <v>6.0</v>
      </c>
      <c r="AQ38" s="13">
        <v>6.4</v>
      </c>
      <c r="AR38" s="13">
        <v>5.8</v>
      </c>
      <c r="AS38" s="13">
        <v>6.1</v>
      </c>
      <c r="AT38" s="13">
        <v>6.3</v>
      </c>
      <c r="AU38" s="13">
        <v>5.7</v>
      </c>
      <c r="AV38" s="13">
        <v>5.6</v>
      </c>
      <c r="AW38" s="13">
        <v>5.4</v>
      </c>
      <c r="AX38" s="13">
        <v>3.5</v>
      </c>
      <c r="AY38" s="13">
        <v>6.7</v>
      </c>
      <c r="AZ38" s="13">
        <v>4.8</v>
      </c>
      <c r="BA38" s="13">
        <v>5.0</v>
      </c>
      <c r="BB38" s="13">
        <v>4.8</v>
      </c>
      <c r="BC38" s="13"/>
      <c r="BD38" s="13">
        <v>5.8</v>
      </c>
      <c r="BE38" s="13">
        <v>6.3</v>
      </c>
      <c r="BF38" s="13">
        <v>5.4</v>
      </c>
      <c r="BG38" s="13">
        <v>4.7</v>
      </c>
      <c r="BH38" s="13"/>
      <c r="BI38" s="13">
        <v>4.1</v>
      </c>
      <c r="BJ38" s="13">
        <v>4.6</v>
      </c>
      <c r="BK38" s="13"/>
      <c r="BL38" s="13"/>
      <c r="BM38" s="13"/>
      <c r="BN38" s="13"/>
      <c r="BO38" s="13"/>
      <c r="BP38" s="13"/>
      <c r="BQ38" s="13"/>
      <c r="BR38" s="13"/>
      <c r="BS38" s="13">
        <v>5.4</v>
      </c>
      <c r="BT38" s="13" t="s">
        <v>187</v>
      </c>
      <c r="BU38" s="13" t="s">
        <v>184</v>
      </c>
      <c r="BV38" s="13"/>
      <c r="BX38" s="20">
        <v>2017.0</v>
      </c>
      <c r="BY38" s="13">
        <f t="shared" si="49"/>
        <v>316</v>
      </c>
      <c r="BZ38" s="20" t="str">
        <f t="shared" si="50"/>
        <v/>
      </c>
      <c r="CA38" s="20">
        <f t="shared" si="47"/>
        <v>27</v>
      </c>
      <c r="CB38" s="13">
        <f t="shared" si="51"/>
        <v>34</v>
      </c>
      <c r="CC38" s="13">
        <f t="shared" si="52"/>
        <v>36</v>
      </c>
      <c r="CD38" s="13">
        <f t="shared" si="53"/>
        <v>36</v>
      </c>
      <c r="CE38" s="13">
        <f t="shared" si="54"/>
        <v>40</v>
      </c>
      <c r="CF38" s="13">
        <f t="shared" si="55"/>
        <v>36</v>
      </c>
      <c r="CG38" s="13">
        <f t="shared" si="56"/>
        <v>32</v>
      </c>
      <c r="CH38" s="13">
        <f t="shared" si="57"/>
        <v>34</v>
      </c>
      <c r="CI38" s="13">
        <f t="shared" si="58"/>
        <v>32</v>
      </c>
      <c r="CJ38" s="13">
        <f t="shared" si="59"/>
        <v>36</v>
      </c>
      <c r="CK38" s="13">
        <f t="shared" si="60"/>
        <v>0</v>
      </c>
      <c r="CP38" s="20">
        <v>0.0</v>
      </c>
      <c r="CQ38" s="13">
        <f t="shared" ref="CQ38:CZ38" si="72">CP38+CB38</f>
        <v>34</v>
      </c>
      <c r="CR38" s="13">
        <f t="shared" si="72"/>
        <v>70</v>
      </c>
      <c r="CS38" s="13">
        <f t="shared" si="72"/>
        <v>106</v>
      </c>
      <c r="CT38" s="13">
        <f t="shared" si="72"/>
        <v>146</v>
      </c>
      <c r="CU38" s="13">
        <f t="shared" si="72"/>
        <v>182</v>
      </c>
      <c r="CV38" s="13">
        <f t="shared" si="72"/>
        <v>214</v>
      </c>
      <c r="CW38" s="13">
        <f t="shared" si="72"/>
        <v>248</v>
      </c>
      <c r="CX38" s="13">
        <f t="shared" si="72"/>
        <v>280</v>
      </c>
      <c r="CY38" s="13">
        <f t="shared" si="72"/>
        <v>316</v>
      </c>
      <c r="CZ38" s="13">
        <f t="shared" si="72"/>
        <v>316</v>
      </c>
    </row>
    <row r="39" ht="12.75" customHeight="1">
      <c r="BY39" s="13"/>
      <c r="BZ39" s="20" t="str">
        <f t="shared" si="50"/>
        <v/>
      </c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22"/>
      <c r="CM39" s="22"/>
      <c r="CN39" s="22"/>
      <c r="CO39" s="22"/>
      <c r="CP39" s="22"/>
      <c r="CQ39" s="5"/>
      <c r="CX39" s="22"/>
      <c r="CY39" s="22"/>
      <c r="CZ39" s="5"/>
      <c r="DA39" s="5"/>
      <c r="DB39" s="5"/>
      <c r="DC39" s="5"/>
      <c r="DD39" s="5"/>
      <c r="DE39" s="5"/>
      <c r="DF39" s="5"/>
      <c r="DG39" s="5"/>
      <c r="DH39" s="5"/>
      <c r="DI39" s="5"/>
    </row>
    <row r="40" ht="12.75" customHeight="1">
      <c r="BX40" s="22" t="s">
        <v>405</v>
      </c>
      <c r="BY40" s="5">
        <f>AVERAGE(BY26:BY38)</f>
        <v>307.8461538</v>
      </c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22"/>
      <c r="CM40" s="22"/>
      <c r="CN40" s="22"/>
      <c r="CO40" s="22"/>
      <c r="CP40" s="22"/>
      <c r="CQ40" s="5">
        <f t="shared" ref="CQ40:CZ40" si="73">AVERAGE(CQ26:CQ38)</f>
        <v>35.23076923</v>
      </c>
      <c r="CR40" s="5">
        <f t="shared" si="73"/>
        <v>73.38461538</v>
      </c>
      <c r="CS40" s="5">
        <f t="shared" si="73"/>
        <v>111.8461538</v>
      </c>
      <c r="CT40" s="5">
        <f t="shared" si="73"/>
        <v>151.5384615</v>
      </c>
      <c r="CU40" s="5">
        <f t="shared" si="73"/>
        <v>186.3076923</v>
      </c>
      <c r="CV40" s="5">
        <f t="shared" si="73"/>
        <v>214.7692308</v>
      </c>
      <c r="CW40" s="5">
        <f t="shared" si="73"/>
        <v>242.7692308</v>
      </c>
      <c r="CX40" s="5">
        <f t="shared" si="73"/>
        <v>273.0769231</v>
      </c>
      <c r="CY40" s="5">
        <f t="shared" si="73"/>
        <v>303.8333333</v>
      </c>
      <c r="CZ40" s="5">
        <f t="shared" si="73"/>
        <v>312.8333333</v>
      </c>
      <c r="DA40" s="23"/>
      <c r="DB40" s="23"/>
      <c r="DC40" s="23"/>
      <c r="DD40" s="23"/>
      <c r="DE40" s="23"/>
      <c r="DF40" s="23"/>
      <c r="DG40" s="23"/>
      <c r="DH40" s="23"/>
      <c r="DI40" s="23"/>
    </row>
    <row r="41" ht="12.75" customHeight="1">
      <c r="BY41" s="5"/>
      <c r="BZ41" s="22" t="str">
        <f t="shared" ref="BZ41:BZ42" si="74">IF(BY41&gt;384, "titulado", "")</f>
        <v/>
      </c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22"/>
      <c r="CM41" s="22"/>
      <c r="CN41" s="22"/>
      <c r="CO41" s="22"/>
      <c r="CP41" s="22"/>
      <c r="CQ41" s="5"/>
      <c r="CZ41" s="23"/>
      <c r="DA41" s="23"/>
      <c r="DB41" s="23"/>
      <c r="DC41" s="23"/>
      <c r="DD41" s="23"/>
      <c r="DE41" s="23"/>
      <c r="DF41" s="23"/>
      <c r="DG41" s="23"/>
      <c r="DH41" s="23"/>
      <c r="DI41" s="23"/>
    </row>
    <row r="42" ht="12.75" customHeight="1">
      <c r="A42" s="20">
        <v>2018.0</v>
      </c>
      <c r="BY42" s="5"/>
      <c r="BZ42" s="22" t="str">
        <f t="shared" si="74"/>
        <v/>
      </c>
      <c r="CA42" s="20">
        <f t="shared" ref="CA42:CA74" si="75">A42</f>
        <v>2018</v>
      </c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22"/>
      <c r="CM42" s="22"/>
      <c r="CN42" s="22"/>
      <c r="CO42" s="22"/>
      <c r="CP42" s="22"/>
      <c r="CQ42" s="5"/>
      <c r="CZ42" s="23"/>
      <c r="DA42" s="23"/>
      <c r="DB42" s="23"/>
      <c r="DC42" s="23"/>
      <c r="DD42" s="23"/>
      <c r="DE42" s="23"/>
      <c r="DF42" s="23"/>
      <c r="DG42" s="23"/>
      <c r="DH42" s="23"/>
      <c r="DI42" s="23"/>
    </row>
    <row r="43" ht="12.75" customHeight="1">
      <c r="A43" s="21" t="s">
        <v>0</v>
      </c>
      <c r="B43" s="21" t="s">
        <v>402</v>
      </c>
      <c r="C43" s="21" t="s">
        <v>74</v>
      </c>
      <c r="D43" s="21" t="s">
        <v>75</v>
      </c>
      <c r="E43" s="21" t="s">
        <v>76</v>
      </c>
      <c r="F43" s="21" t="s">
        <v>77</v>
      </c>
      <c r="G43" s="21" t="s">
        <v>78</v>
      </c>
      <c r="H43" s="21" t="s">
        <v>79</v>
      </c>
      <c r="I43" s="21" t="s">
        <v>80</v>
      </c>
      <c r="J43" s="21" t="s">
        <v>81</v>
      </c>
      <c r="K43" s="21" t="s">
        <v>82</v>
      </c>
      <c r="L43" s="21" t="s">
        <v>83</v>
      </c>
      <c r="M43" s="21" t="s">
        <v>84</v>
      </c>
      <c r="N43" s="21" t="s">
        <v>85</v>
      </c>
      <c r="O43" s="21" t="s">
        <v>86</v>
      </c>
      <c r="P43" s="21" t="s">
        <v>87</v>
      </c>
      <c r="Q43" s="21" t="s">
        <v>88</v>
      </c>
      <c r="R43" s="21" t="s">
        <v>89</v>
      </c>
      <c r="S43" s="21" t="s">
        <v>90</v>
      </c>
      <c r="T43" s="21" t="s">
        <v>91</v>
      </c>
      <c r="U43" s="21" t="s">
        <v>92</v>
      </c>
      <c r="V43" s="21" t="s">
        <v>93</v>
      </c>
      <c r="W43" s="21" t="s">
        <v>94</v>
      </c>
      <c r="X43" s="21" t="s">
        <v>95</v>
      </c>
      <c r="Y43" s="21" t="s">
        <v>96</v>
      </c>
      <c r="Z43" s="21" t="s">
        <v>97</v>
      </c>
      <c r="AA43" s="21" t="s">
        <v>98</v>
      </c>
      <c r="AB43" s="21" t="s">
        <v>99</v>
      </c>
      <c r="AC43" s="21" t="s">
        <v>100</v>
      </c>
      <c r="AD43" s="21" t="s">
        <v>101</v>
      </c>
      <c r="AE43" s="21" t="s">
        <v>102</v>
      </c>
      <c r="AF43" s="21" t="s">
        <v>103</v>
      </c>
      <c r="AG43" s="21" t="s">
        <v>104</v>
      </c>
      <c r="AH43" s="21" t="s">
        <v>105</v>
      </c>
      <c r="AI43" s="21" t="s">
        <v>106</v>
      </c>
      <c r="AJ43" s="21" t="s">
        <v>107</v>
      </c>
      <c r="AK43" s="21" t="s">
        <v>108</v>
      </c>
      <c r="AL43" s="21" t="s">
        <v>109</v>
      </c>
      <c r="AM43" s="21" t="s">
        <v>110</v>
      </c>
      <c r="AN43" s="21" t="s">
        <v>111</v>
      </c>
      <c r="AO43" s="21" t="s">
        <v>112</v>
      </c>
      <c r="AP43" s="21" t="s">
        <v>113</v>
      </c>
      <c r="AQ43" s="21" t="s">
        <v>114</v>
      </c>
      <c r="AR43" s="21" t="s">
        <v>115</v>
      </c>
      <c r="AS43" s="21" t="s">
        <v>116</v>
      </c>
      <c r="AT43" s="21" t="s">
        <v>117</v>
      </c>
      <c r="AU43" s="21" t="s">
        <v>118</v>
      </c>
      <c r="AV43" s="21" t="s">
        <v>119</v>
      </c>
      <c r="AW43" s="21" t="s">
        <v>120</v>
      </c>
      <c r="AX43" s="21" t="s">
        <v>121</v>
      </c>
      <c r="AY43" s="21" t="s">
        <v>122</v>
      </c>
      <c r="AZ43" s="21" t="s">
        <v>123</v>
      </c>
      <c r="BA43" s="21" t="s">
        <v>124</v>
      </c>
      <c r="BB43" s="21" t="s">
        <v>125</v>
      </c>
      <c r="BC43" s="21" t="s">
        <v>126</v>
      </c>
      <c r="BD43" s="21" t="s">
        <v>127</v>
      </c>
      <c r="BE43" s="21" t="s">
        <v>128</v>
      </c>
      <c r="BF43" s="21" t="s">
        <v>129</v>
      </c>
      <c r="BG43" s="21" t="s">
        <v>130</v>
      </c>
      <c r="BH43" s="21" t="s">
        <v>131</v>
      </c>
      <c r="BI43" s="21" t="s">
        <v>132</v>
      </c>
      <c r="BJ43" s="21" t="s">
        <v>133</v>
      </c>
      <c r="BK43" s="21" t="s">
        <v>134</v>
      </c>
      <c r="BL43" s="21" t="s">
        <v>135</v>
      </c>
      <c r="BM43" s="21" t="s">
        <v>136</v>
      </c>
      <c r="BN43" s="21" t="s">
        <v>137</v>
      </c>
      <c r="BO43" s="21" t="s">
        <v>138</v>
      </c>
      <c r="BP43" s="21" t="s">
        <v>139</v>
      </c>
      <c r="BQ43" s="21" t="s">
        <v>140</v>
      </c>
      <c r="BR43" s="21" t="s">
        <v>141</v>
      </c>
      <c r="BS43" s="21" t="s">
        <v>142</v>
      </c>
      <c r="BT43" s="21" t="s">
        <v>143</v>
      </c>
      <c r="BU43" s="21" t="s">
        <v>144</v>
      </c>
      <c r="BV43" s="21" t="s">
        <v>145</v>
      </c>
      <c r="BY43" s="5"/>
      <c r="CA43" s="20" t="str">
        <f t="shared" si="75"/>
        <v>Alumno</v>
      </c>
      <c r="CB43" s="5" t="s">
        <v>147</v>
      </c>
      <c r="CC43" s="5" t="s">
        <v>148</v>
      </c>
      <c r="CD43" s="5" t="s">
        <v>149</v>
      </c>
      <c r="CE43" s="5" t="s">
        <v>150</v>
      </c>
      <c r="CF43" s="5" t="s">
        <v>151</v>
      </c>
      <c r="CG43" s="5" t="s">
        <v>152</v>
      </c>
      <c r="CH43" s="5" t="s">
        <v>153</v>
      </c>
      <c r="CI43" s="5" t="s">
        <v>154</v>
      </c>
      <c r="CJ43" s="5" t="s">
        <v>155</v>
      </c>
      <c r="CK43" s="5" t="s">
        <v>156</v>
      </c>
      <c r="CL43" s="22"/>
      <c r="CM43" s="22"/>
      <c r="CN43" s="22"/>
      <c r="CO43" s="22"/>
      <c r="CP43" s="22"/>
      <c r="CQ43" s="5"/>
      <c r="CZ43" s="23"/>
      <c r="DA43" s="23"/>
      <c r="DB43" s="23"/>
      <c r="DC43" s="23"/>
      <c r="DD43" s="23"/>
      <c r="DE43" s="23"/>
      <c r="DF43" s="23"/>
      <c r="DG43" s="23"/>
      <c r="DH43" s="23"/>
      <c r="DI43" s="23"/>
    </row>
    <row r="44" ht="12.75" customHeight="1">
      <c r="A44" s="13">
        <v>4.0</v>
      </c>
      <c r="B44" s="13">
        <v>2018.0</v>
      </c>
      <c r="C44" s="13">
        <v>5.9</v>
      </c>
      <c r="D44" s="13">
        <v>5.3</v>
      </c>
      <c r="E44" s="13">
        <v>5.3</v>
      </c>
      <c r="F44" s="13">
        <v>4.8</v>
      </c>
      <c r="G44" s="13">
        <v>5.5</v>
      </c>
      <c r="H44" s="13">
        <v>6.5</v>
      </c>
      <c r="I44" s="13">
        <v>6.9</v>
      </c>
      <c r="J44" s="13">
        <v>4.9</v>
      </c>
      <c r="K44" s="13">
        <v>5.0</v>
      </c>
      <c r="L44" s="13">
        <v>5.2</v>
      </c>
      <c r="M44" s="13">
        <v>5.3</v>
      </c>
      <c r="N44" s="13">
        <v>5.0</v>
      </c>
      <c r="O44" s="13">
        <v>6.6</v>
      </c>
      <c r="P44" s="13">
        <v>5.3</v>
      </c>
      <c r="Q44" s="13">
        <v>6.6</v>
      </c>
      <c r="R44" s="13">
        <v>5.2</v>
      </c>
      <c r="S44" s="13">
        <v>5.3</v>
      </c>
      <c r="T44" s="13">
        <v>4.3</v>
      </c>
      <c r="U44" s="13">
        <v>5.3</v>
      </c>
      <c r="V44" s="13">
        <v>4.7</v>
      </c>
      <c r="W44" s="13">
        <v>6.3</v>
      </c>
      <c r="X44" s="13">
        <v>6.3</v>
      </c>
      <c r="Y44" s="13">
        <v>5.0</v>
      </c>
      <c r="Z44" s="13">
        <v>4.7</v>
      </c>
      <c r="AA44" s="13">
        <v>6.5</v>
      </c>
      <c r="AB44" s="13">
        <v>6.3</v>
      </c>
      <c r="AC44" s="13">
        <v>5.1</v>
      </c>
      <c r="AD44" s="13">
        <v>6.7</v>
      </c>
      <c r="AE44" s="13">
        <v>6.5</v>
      </c>
      <c r="AF44" s="13">
        <v>6.3</v>
      </c>
      <c r="AG44" s="13">
        <v>6.5</v>
      </c>
      <c r="AH44" s="13">
        <v>5.8</v>
      </c>
      <c r="AI44" s="13">
        <v>5.9</v>
      </c>
      <c r="AJ44" s="13">
        <v>6.3</v>
      </c>
      <c r="AK44" s="13">
        <v>5.5</v>
      </c>
      <c r="AL44" s="13">
        <v>6.1</v>
      </c>
      <c r="AM44" s="13">
        <v>6.3</v>
      </c>
      <c r="AN44" s="13">
        <v>5.8</v>
      </c>
      <c r="AO44" s="13">
        <v>6.0</v>
      </c>
      <c r="AP44" s="13">
        <v>6.6</v>
      </c>
      <c r="AQ44" s="13">
        <v>6.4</v>
      </c>
      <c r="AR44" s="13">
        <v>6.1</v>
      </c>
      <c r="AS44" s="13">
        <v>6.8</v>
      </c>
      <c r="AT44" s="13">
        <v>6.4</v>
      </c>
      <c r="AU44" s="13">
        <v>5.7</v>
      </c>
      <c r="AV44" s="13">
        <v>5.9</v>
      </c>
      <c r="AW44" s="13">
        <v>6.7</v>
      </c>
      <c r="AX44" s="13">
        <v>6.4</v>
      </c>
      <c r="AY44" s="13">
        <v>6.7</v>
      </c>
      <c r="AZ44" s="13">
        <v>6.7</v>
      </c>
      <c r="BA44" s="13">
        <v>7.0</v>
      </c>
      <c r="BB44" s="13">
        <v>5.7</v>
      </c>
      <c r="BC44" s="13">
        <v>6.2</v>
      </c>
      <c r="BD44" s="13">
        <v>6.4</v>
      </c>
      <c r="BE44" s="13">
        <v>6.9</v>
      </c>
      <c r="BF44" s="13">
        <v>6.4</v>
      </c>
      <c r="BG44" s="13">
        <v>6.2</v>
      </c>
      <c r="BH44" s="13">
        <v>6.7</v>
      </c>
      <c r="BI44" s="13">
        <v>6.9</v>
      </c>
      <c r="BJ44" s="13">
        <v>6.1</v>
      </c>
      <c r="BK44" s="13"/>
      <c r="BL44" s="13"/>
      <c r="BM44" s="13"/>
      <c r="BN44" s="13"/>
      <c r="BO44" s="13"/>
      <c r="BP44" s="13">
        <v>4.4</v>
      </c>
      <c r="BQ44" s="13">
        <v>4.9</v>
      </c>
      <c r="BR44" s="13">
        <v>4.5</v>
      </c>
      <c r="BS44" s="13">
        <v>5.3</v>
      </c>
      <c r="BT44" s="13" t="s">
        <v>166</v>
      </c>
      <c r="BU44" s="13" t="s">
        <v>167</v>
      </c>
      <c r="BV44" s="13" t="s">
        <v>168</v>
      </c>
      <c r="BX44" s="20">
        <v>2018.0</v>
      </c>
      <c r="BY44" s="13">
        <f t="shared" ref="BY44:BY74" si="77">IF(C44&gt;3.9,$C$2,0)+IF(D44&gt;3.9,$D$2,0)+IF(E44&gt;3.9,$E$2,0)+IF(F44&gt;3.9,$F$2,0)+IF(G44&gt;3.9,$G$2,0)+IF(H44&gt;3.9,$H$2,0)+IF(I44&gt;3.9,$I$2,0)+IF(J44&gt;3.9,$J$2,0)+IF(K44&gt;3.9,$K$2,0)+IF(L44&gt;3.9,$L$2,0)+IF(M44&gt;3.9,$M$2,0)+IF(N44&gt;3.9,$N$2,0)+IF(O44&gt;3.9,$O$2,0)+IF(P44&gt;3.9,$P$2,0)+IF(Q44&gt;3.9,$Q$2,0)+IF(R44&gt;3.9,$R$2,0)+IF(S44&gt;3.9,$S$2,0)+IF(T44&gt;3.9,$T$2,0)+IF(U44&gt;3.9,$U$2,0)+IF(V44&gt;3.9,$V$2,0)+IF(W44&gt;3.9,$W$2,0)+IF(X44&gt;3.9,$X$2,0)+IF(Y44&gt;3.9,$Y$2,0)+IF(Z44&gt;3.9,$Z$2,0)+IF(AA44&gt;3.9,$AA$2,0)+IF(AB44&gt;3.9,$AB$2,0)+IF(AC44&gt;3.9,$AC$2,0)+IF(AD44&gt;3.9,$AD$2,0)+IF(AE44&gt;3.9,$AE$2,0)+IF(AF44&gt;3.9,$AF$2,0)+IF(AG44&gt;3.9,$AG$2,0)+IF(AH44&gt;3.9,$AH$2,0)+IF(AI44&gt;3.9,$AI$2,0)+IF(AJ44&gt;3.9,$AJ$2,0)+IF(AK44&gt;3.9,$AK$2,0)+IF(AL44&gt;3.9,$AL$2,0)+IF(AM44&gt;3.9,$AM$2,0)+IF(AN44&gt;3.9,$AN$2,0)+IF(AO44&gt;3.9,$AO$2,0)+IF(AP44&gt;3.9,$AP$2,0)+IF(AQ44&gt;3.9,$AQ$2,0)+IF(AR44&gt;3.9,$AR$2,0)+IF(AS44&gt;3.9,$AS$2,0)+IF(AT44&gt;3.9,$AT$2,0)+IF(AU44&gt;3.9,$AU$2,0)+IF(AV44&gt;3.9,$AV$2,0)+IF(AW44&gt;3.9,$AW$2,0)+IF(AX44&gt;3.9,$AX$2,0)+IF(AY44&gt;3.9,$AY$2,0)+IF(AZ44&gt;3.9,$AZ$2,0)+IF(BA44&gt;3.9,$BA$2,0)+IF(BB44&gt;3.9,$BB$2,0)+IF(BC44&gt;3.9,$BC$2,0)+IF(BD44&gt;3.9,$BD$2,0)+IF(BE44&gt;3.9,$BE$2,0)+IF(BF44&gt;3.9,$BF$2,0)+IF(BG44&gt;3.9,$BG$2,0)+IF(BH44&gt;3.9,$BH$2,0)+IF(BI44&gt;3.9,$BI$2,0)+IF(BJ44&gt;3.9,$BJ$2,0)+IF(BK44&gt;3.9,$BK$2,0)+IF(BL44&gt;3.9,$BL$2,0)+IF(BM44&gt;3.9,$BM$2,0)+IF(BN44&gt;3.9,$BN$2,0)+IF(BO44&gt;3.9,$BO$2,0)+IF(BP44&gt;3.9,$BP$2,0)+IF(BQ44&gt;3.9,$BQ$2,0)+IF(BR44&gt;3.9,$BR$2,0)+IF(BS44&gt;3.9,$BS$2,0)+IF(BT44&gt;3.9,$BT$2,0)+IF(BU44&gt;3.9,$BU$2,0)+IF(BV44&gt;3.9,$BV$2,0)</f>
        <v>350</v>
      </c>
      <c r="BZ44" s="20" t="str">
        <f t="shared" ref="BZ44:BZ75" si="78">IF(BY44&gt;384, "titulado", "")</f>
        <v/>
      </c>
      <c r="CA44" s="20">
        <f t="shared" si="75"/>
        <v>4</v>
      </c>
      <c r="CB44" s="13">
        <f t="shared" ref="CB44:CB74" si="79">IF(C44&gt;3.9,$C$2,0)+IF(D44&gt;3.9,$D$2,0)+IF(E44&gt;3.9,$E$2,0)+IF(F44&gt;3.9,$F$2,0)+IF(G44&gt;3.9,$G$2,0)+IF(H44&gt;3.9,$H$2,0)+IF(I44&gt;3.9,$I$2,0)+IF(BP44&gt;3.9,$BP$2,0)</f>
        <v>38</v>
      </c>
      <c r="CC44" s="13">
        <f t="shared" ref="CC44:CC74" si="80">IF(J44&gt;3.9,$J$2,0)+IF(K44&gt;3.9,$K$2,0)+IF(L44&gt;3.9,$L$2,0)+IF(M44&gt;3.9,$M$2,0)+IF(N44&gt;3.9,$N$2,0)+IF(O44&gt;3.9,$O$2,0)+IF(P44&gt;3.9,$P$2,0)+IF(BQ44&gt;3.9,$BQ$2,0)</f>
        <v>40</v>
      </c>
      <c r="CD44" s="13">
        <f t="shared" ref="CD44:CD74" si="81">IF(Q44&gt;3.9,$Q$2,0)+IF(R44&gt;3.9,$R$2,0)+IF(S44&gt;3.9,$S$2,0)+IF(T44&gt;3.9,$T$2,0)+IF(U44&gt;3.9,$U$2,0)+IF(V44&gt;3.9,$V$2,0)+IF(W44&gt;3.9,$W$2,0)+IF(BR44&gt;3.9,$BR$2,0)</f>
        <v>40</v>
      </c>
      <c r="CE44" s="13">
        <f t="shared" ref="CE44:CE74" si="82">IF(X44&gt;3.9,$X$2,0)+IF(Y44&gt;3.9,$Y$2,0)+IF(Z44&gt;3.9,$Z$2,0)+IF(AA44&gt;3.9,$AA$2,0)+IF(AB44&gt;3.9,$AB$2,0)+IF(AC44&gt;3.9,$AC$2,0)+IF(AD44&gt;3.9,$AD$2,0)+IF(BS44&gt;3.9,$BS$2,0)</f>
        <v>40</v>
      </c>
      <c r="CF44" s="13">
        <f t="shared" ref="CF44:CF74" si="83">IF(AE44&gt;3.9,$AE$2,0)+IF(AF44&gt;3.9,$AF$2,0)+IF(AG44&gt;3.9,$AG$2,0)+IF(AH44&gt;3.9,$AH$2,0)+IF(AI44&gt;3.9,$AI$2,0)+IF(AJ44&gt;3.9,$AJ$2,0)+IF(AK44&gt;3.9,$AK$2,0)</f>
        <v>36</v>
      </c>
      <c r="CG44" s="13">
        <f t="shared" ref="CG44:CG74" si="84">IF(AL44&gt;3.9,$AL$2,0)+IF(AM44&gt;3.9,$AM$2,0)+IF(AN44&gt;3.9,$AN$2,0)+IF(AO44&gt;3.9,$AO$2,0)+IF(AP44&gt;3.9,$AP$2,0)+IF(AQ44&gt;3.9,$AQ$2,0)</f>
        <v>32</v>
      </c>
      <c r="CH44" s="13">
        <f t="shared" ref="CH44:CH74" si="85">IF(AR44&gt;3.9,$AR$2,0)+IF(AS44&gt;3.9,$AS$2,0)+IF(AT44&gt;3.9,$AT$2,0)+IF(AU44&gt;3.9,$AU$2,0)+IF(AV44&gt;3.9,$AV$2,0)+IF(AW44&gt;3.9,$AW$2,0)</f>
        <v>34</v>
      </c>
      <c r="CI44" s="13">
        <f t="shared" ref="CI44:CI74" si="86">IF(AX44&gt;3.9,$AX$2,0)+IF(AY44&gt;3.9,$AY$2,0)+IF(AZ44&gt;3.9,$AZ$2,0)+IF(BA44&gt;3.9,$BA$2,0)+IF(BB44&gt;3.9,$BB$2,0)+IF(BC44&gt;3.9,$BC$2,0)+IF(BD44&gt;3.9,$BD$2,0)+IF(BT44&gt;3.9,$BT$2,0)</f>
        <v>44</v>
      </c>
      <c r="CJ44" s="13">
        <f t="shared" ref="CJ44:CJ74" si="87">IF(BE44&gt;3.9,$BE$2,0)+IF(BF44&gt;3.9,$BF$2,0)+IF(BG44&gt;3.9,$BG$2,0)+IF(BH44&gt;3.9,$BH$2,0)+IF(BI44&gt;3.9,$BI$2,0)+IF(BJ44&gt;3.9,$BJ$2,0)+IF(BU44&gt;3.9,$BU$2,0)</f>
        <v>42</v>
      </c>
      <c r="CK44" s="13">
        <f t="shared" ref="CK44:CK74" si="88">IF(BK44&gt;3.9,$BK$2,0)+IF(BL44&gt;3.9,$BL$2,0)+IF(BM44&gt;3.9,$BM$2,0)+IF(BN44&gt;3.9,$BN$2,0)+IF(BO44&gt;3.9,$BO$2,0)+IF(BV44&gt;3.9,$BV$2,0)</f>
        <v>4</v>
      </c>
      <c r="CP44" s="20">
        <v>0.0</v>
      </c>
      <c r="CQ44" s="5">
        <f t="shared" ref="CQ44:CZ44" si="76">CP44+CB44</f>
        <v>38</v>
      </c>
      <c r="CR44" s="5">
        <f t="shared" si="76"/>
        <v>78</v>
      </c>
      <c r="CS44" s="5">
        <f t="shared" si="76"/>
        <v>118</v>
      </c>
      <c r="CT44" s="5">
        <f t="shared" si="76"/>
        <v>158</v>
      </c>
      <c r="CU44" s="5">
        <f t="shared" si="76"/>
        <v>194</v>
      </c>
      <c r="CV44" s="5">
        <f t="shared" si="76"/>
        <v>226</v>
      </c>
      <c r="CW44" s="5">
        <f t="shared" si="76"/>
        <v>260</v>
      </c>
      <c r="CX44" s="5">
        <f t="shared" si="76"/>
        <v>304</v>
      </c>
      <c r="CY44" s="5">
        <f t="shared" si="76"/>
        <v>346</v>
      </c>
      <c r="CZ44" s="5">
        <f t="shared" si="76"/>
        <v>350</v>
      </c>
      <c r="DA44" s="23"/>
      <c r="DB44" s="23"/>
      <c r="DC44" s="23"/>
      <c r="DD44" s="23"/>
      <c r="DE44" s="23"/>
      <c r="DF44" s="23"/>
      <c r="DG44" s="23"/>
      <c r="DH44" s="23"/>
      <c r="DI44" s="23"/>
    </row>
    <row r="45" ht="12.75" customHeight="1">
      <c r="A45" s="13">
        <v>16.0</v>
      </c>
      <c r="B45" s="13">
        <v>2018.0</v>
      </c>
      <c r="C45" s="13">
        <v>6.7</v>
      </c>
      <c r="D45" s="13">
        <v>5.4</v>
      </c>
      <c r="E45" s="13">
        <v>4.0</v>
      </c>
      <c r="F45" s="13">
        <v>4.4</v>
      </c>
      <c r="G45" s="13">
        <v>4.4</v>
      </c>
      <c r="H45" s="13">
        <v>5.3</v>
      </c>
      <c r="I45" s="13">
        <v>7.0</v>
      </c>
      <c r="J45" s="13">
        <v>4.9</v>
      </c>
      <c r="K45" s="13">
        <v>4.8</v>
      </c>
      <c r="L45" s="13">
        <v>4.8</v>
      </c>
      <c r="M45" s="13">
        <v>4.5</v>
      </c>
      <c r="N45" s="13">
        <v>4.4</v>
      </c>
      <c r="O45" s="13">
        <v>6.0</v>
      </c>
      <c r="P45" s="13">
        <v>5.8</v>
      </c>
      <c r="Q45" s="13">
        <v>5.5</v>
      </c>
      <c r="R45" s="13">
        <v>5.5</v>
      </c>
      <c r="S45" s="13">
        <v>5.5</v>
      </c>
      <c r="T45" s="13">
        <v>4.8</v>
      </c>
      <c r="U45" s="13">
        <v>5.9</v>
      </c>
      <c r="V45" s="13">
        <v>4.0</v>
      </c>
      <c r="W45" s="13">
        <v>5.0</v>
      </c>
      <c r="X45" s="13">
        <v>6.4</v>
      </c>
      <c r="Y45" s="13">
        <v>5.5</v>
      </c>
      <c r="Z45" s="13">
        <v>5.4</v>
      </c>
      <c r="AA45" s="13">
        <v>5.3</v>
      </c>
      <c r="AB45" s="13">
        <v>5.3</v>
      </c>
      <c r="AC45" s="13">
        <v>5.2</v>
      </c>
      <c r="AD45" s="13">
        <v>7.0</v>
      </c>
      <c r="AE45" s="13">
        <v>4.9</v>
      </c>
      <c r="AF45" s="13">
        <v>6.8</v>
      </c>
      <c r="AG45" s="13">
        <v>6.4</v>
      </c>
      <c r="AH45" s="13">
        <v>5.8</v>
      </c>
      <c r="AI45" s="13">
        <v>5.3</v>
      </c>
      <c r="AJ45" s="13">
        <v>5.2</v>
      </c>
      <c r="AK45" s="13">
        <v>5.5</v>
      </c>
      <c r="AL45" s="13">
        <v>6.0</v>
      </c>
      <c r="AM45" s="13">
        <v>6.9</v>
      </c>
      <c r="AN45" s="13">
        <v>4.9</v>
      </c>
      <c r="AO45" s="13">
        <v>5.6</v>
      </c>
      <c r="AP45" s="13">
        <v>6.2</v>
      </c>
      <c r="AQ45" s="13">
        <v>6.6</v>
      </c>
      <c r="AR45" s="13">
        <v>6.5</v>
      </c>
      <c r="AS45" s="13">
        <v>6.3</v>
      </c>
      <c r="AT45" s="13">
        <v>4.2</v>
      </c>
      <c r="AU45" s="13">
        <v>5.8</v>
      </c>
      <c r="AV45" s="13">
        <v>5.9</v>
      </c>
      <c r="AW45" s="13">
        <v>6.0</v>
      </c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>
        <v>5.7</v>
      </c>
      <c r="BT45" s="13" t="s">
        <v>172</v>
      </c>
      <c r="BU45" s="13" t="s">
        <v>194</v>
      </c>
      <c r="BV45" s="13" t="s">
        <v>179</v>
      </c>
      <c r="BX45" s="20">
        <v>2018.0</v>
      </c>
      <c r="BY45" s="13">
        <f t="shared" si="77"/>
        <v>260</v>
      </c>
      <c r="BZ45" s="20" t="str">
        <f t="shared" si="78"/>
        <v/>
      </c>
      <c r="CA45" s="20">
        <f t="shared" si="75"/>
        <v>16</v>
      </c>
      <c r="CB45" s="13">
        <f t="shared" si="79"/>
        <v>34</v>
      </c>
      <c r="CC45" s="13">
        <f t="shared" si="80"/>
        <v>36</v>
      </c>
      <c r="CD45" s="13">
        <f t="shared" si="81"/>
        <v>36</v>
      </c>
      <c r="CE45" s="13">
        <f t="shared" si="82"/>
        <v>40</v>
      </c>
      <c r="CF45" s="13">
        <f t="shared" si="83"/>
        <v>36</v>
      </c>
      <c r="CG45" s="13">
        <f t="shared" si="84"/>
        <v>32</v>
      </c>
      <c r="CH45" s="13">
        <f t="shared" si="85"/>
        <v>34</v>
      </c>
      <c r="CI45" s="13">
        <f t="shared" si="86"/>
        <v>4</v>
      </c>
      <c r="CJ45" s="13">
        <f t="shared" si="87"/>
        <v>4</v>
      </c>
      <c r="CK45" s="13">
        <f t="shared" si="88"/>
        <v>4</v>
      </c>
      <c r="CP45" s="20">
        <v>0.0</v>
      </c>
      <c r="CQ45" s="13">
        <f t="shared" ref="CQ45:CZ45" si="89">CP45+CB45</f>
        <v>34</v>
      </c>
      <c r="CR45" s="13">
        <f t="shared" si="89"/>
        <v>70</v>
      </c>
      <c r="CS45" s="13">
        <f t="shared" si="89"/>
        <v>106</v>
      </c>
      <c r="CT45" s="13">
        <f t="shared" si="89"/>
        <v>146</v>
      </c>
      <c r="CU45" s="13">
        <f t="shared" si="89"/>
        <v>182</v>
      </c>
      <c r="CV45" s="13">
        <f t="shared" si="89"/>
        <v>214</v>
      </c>
      <c r="CW45" s="13">
        <f t="shared" si="89"/>
        <v>248</v>
      </c>
      <c r="CX45" s="13">
        <f t="shared" si="89"/>
        <v>252</v>
      </c>
      <c r="CY45" s="13">
        <f t="shared" si="89"/>
        <v>256</v>
      </c>
      <c r="CZ45" s="13">
        <f t="shared" si="89"/>
        <v>260</v>
      </c>
      <c r="DA45" s="23"/>
      <c r="DB45" s="23"/>
      <c r="DC45" s="23"/>
      <c r="DD45" s="23"/>
      <c r="DE45" s="23"/>
      <c r="DF45" s="23"/>
      <c r="DG45" s="23"/>
      <c r="DH45" s="23"/>
      <c r="DI45" s="23"/>
    </row>
    <row r="46" ht="12.75" customHeight="1">
      <c r="A46" s="13">
        <v>26.0</v>
      </c>
      <c r="B46" s="13">
        <v>2018.0</v>
      </c>
      <c r="C46" s="13">
        <v>6.3</v>
      </c>
      <c r="D46" s="13">
        <v>5.0</v>
      </c>
      <c r="E46" s="13">
        <v>4.8</v>
      </c>
      <c r="F46" s="13">
        <v>4.6</v>
      </c>
      <c r="G46" s="13">
        <v>4.2</v>
      </c>
      <c r="H46" s="13">
        <v>4.5</v>
      </c>
      <c r="I46" s="13">
        <v>7.0</v>
      </c>
      <c r="J46" s="13">
        <v>5.7</v>
      </c>
      <c r="K46" s="13">
        <v>4.3</v>
      </c>
      <c r="L46" s="13">
        <v>4.3</v>
      </c>
      <c r="M46" s="13">
        <v>6.1</v>
      </c>
      <c r="N46" s="13">
        <v>4.7</v>
      </c>
      <c r="O46" s="13">
        <v>5.2</v>
      </c>
      <c r="P46" s="13">
        <v>6.1</v>
      </c>
      <c r="Q46" s="13">
        <v>6.1</v>
      </c>
      <c r="R46" s="13">
        <v>5.1</v>
      </c>
      <c r="S46" s="13">
        <v>4.4</v>
      </c>
      <c r="T46" s="13">
        <v>4.9</v>
      </c>
      <c r="U46" s="13">
        <v>5.0</v>
      </c>
      <c r="V46" s="13">
        <v>5.6</v>
      </c>
      <c r="W46" s="13">
        <v>6.5</v>
      </c>
      <c r="X46" s="13">
        <v>6.6</v>
      </c>
      <c r="Y46" s="13">
        <v>4.7</v>
      </c>
      <c r="Z46" s="13">
        <v>4.7</v>
      </c>
      <c r="AA46" s="13">
        <v>4.5</v>
      </c>
      <c r="AB46" s="13">
        <v>5.2</v>
      </c>
      <c r="AC46" s="13">
        <v>5.3</v>
      </c>
      <c r="AD46" s="13">
        <v>7.0</v>
      </c>
      <c r="AE46" s="13"/>
      <c r="AF46" s="13">
        <v>6.5</v>
      </c>
      <c r="AG46" s="13">
        <v>5.5</v>
      </c>
      <c r="AH46" s="13">
        <v>5.9</v>
      </c>
      <c r="AI46" s="13">
        <v>5.0</v>
      </c>
      <c r="AJ46" s="13">
        <v>5.1</v>
      </c>
      <c r="AK46" s="13">
        <v>5.0</v>
      </c>
      <c r="AL46" s="13">
        <v>5.3</v>
      </c>
      <c r="AM46" s="13">
        <v>6.1</v>
      </c>
      <c r="AN46" s="13">
        <v>5.4</v>
      </c>
      <c r="AO46" s="13">
        <v>4.9</v>
      </c>
      <c r="AP46" s="13">
        <v>7.0</v>
      </c>
      <c r="AQ46" s="13">
        <v>6.1</v>
      </c>
      <c r="AR46" s="13"/>
      <c r="AS46" s="13">
        <v>6.5</v>
      </c>
      <c r="AT46" s="13">
        <v>6.1</v>
      </c>
      <c r="AU46" s="13">
        <v>5.0</v>
      </c>
      <c r="AV46" s="13">
        <v>6.1</v>
      </c>
      <c r="AW46" s="13">
        <v>6.1</v>
      </c>
      <c r="AX46" s="13">
        <v>5.5</v>
      </c>
      <c r="AY46" s="13">
        <v>6.4</v>
      </c>
      <c r="AZ46" s="13">
        <v>6.0</v>
      </c>
      <c r="BA46" s="13"/>
      <c r="BB46" s="13">
        <v>5.1</v>
      </c>
      <c r="BC46" s="13"/>
      <c r="BD46" s="13">
        <v>5.8</v>
      </c>
      <c r="BE46" s="13">
        <v>6.3</v>
      </c>
      <c r="BF46" s="13">
        <v>4.0</v>
      </c>
      <c r="BG46" s="13"/>
      <c r="BH46" s="13"/>
      <c r="BI46" s="13">
        <v>5.0</v>
      </c>
      <c r="BJ46" s="13"/>
      <c r="BK46" s="13"/>
      <c r="BL46" s="13"/>
      <c r="BM46" s="13"/>
      <c r="BN46" s="13"/>
      <c r="BO46" s="13"/>
      <c r="BP46" s="13"/>
      <c r="BQ46" s="13"/>
      <c r="BR46" s="13">
        <v>5.2</v>
      </c>
      <c r="BS46" s="13">
        <v>4.6</v>
      </c>
      <c r="BT46" s="13" t="s">
        <v>172</v>
      </c>
      <c r="BU46" s="13" t="s">
        <v>172</v>
      </c>
      <c r="BV46" s="13"/>
      <c r="BX46" s="20">
        <v>2018.0</v>
      </c>
      <c r="BY46" s="13">
        <f t="shared" si="77"/>
        <v>294</v>
      </c>
      <c r="BZ46" s="20" t="str">
        <f t="shared" si="78"/>
        <v/>
      </c>
      <c r="CA46" s="20">
        <f t="shared" si="75"/>
        <v>26</v>
      </c>
      <c r="CB46" s="13">
        <f t="shared" si="79"/>
        <v>34</v>
      </c>
      <c r="CC46" s="13">
        <f t="shared" si="80"/>
        <v>36</v>
      </c>
      <c r="CD46" s="13">
        <f t="shared" si="81"/>
        <v>40</v>
      </c>
      <c r="CE46" s="13">
        <f t="shared" si="82"/>
        <v>40</v>
      </c>
      <c r="CF46" s="13">
        <f t="shared" si="83"/>
        <v>32</v>
      </c>
      <c r="CG46" s="13">
        <f t="shared" si="84"/>
        <v>32</v>
      </c>
      <c r="CH46" s="13">
        <f t="shared" si="85"/>
        <v>28</v>
      </c>
      <c r="CI46" s="13">
        <f t="shared" si="86"/>
        <v>32</v>
      </c>
      <c r="CJ46" s="13">
        <f t="shared" si="87"/>
        <v>20</v>
      </c>
      <c r="CK46" s="13">
        <f t="shared" si="88"/>
        <v>0</v>
      </c>
      <c r="CP46" s="20">
        <v>0.0</v>
      </c>
      <c r="CQ46" s="13">
        <f t="shared" ref="CQ46:CY46" si="90">CP46+CB46</f>
        <v>34</v>
      </c>
      <c r="CR46" s="13">
        <f t="shared" si="90"/>
        <v>70</v>
      </c>
      <c r="CS46" s="13">
        <f t="shared" si="90"/>
        <v>110</v>
      </c>
      <c r="CT46" s="13">
        <f t="shared" si="90"/>
        <v>150</v>
      </c>
      <c r="CU46" s="13">
        <f t="shared" si="90"/>
        <v>182</v>
      </c>
      <c r="CV46" s="13">
        <f t="shared" si="90"/>
        <v>214</v>
      </c>
      <c r="CW46" s="13">
        <f t="shared" si="90"/>
        <v>242</v>
      </c>
      <c r="CX46" s="13">
        <f t="shared" si="90"/>
        <v>274</v>
      </c>
      <c r="CY46" s="13">
        <f t="shared" si="90"/>
        <v>294</v>
      </c>
      <c r="CZ46" s="13"/>
      <c r="DA46" s="23"/>
      <c r="DB46" s="23"/>
      <c r="DC46" s="23"/>
      <c r="DD46" s="23"/>
      <c r="DE46" s="23"/>
      <c r="DF46" s="23"/>
      <c r="DG46" s="23"/>
      <c r="DH46" s="23"/>
      <c r="DI46" s="23"/>
    </row>
    <row r="47" ht="12.75" customHeight="1">
      <c r="A47" s="13">
        <v>28.0</v>
      </c>
      <c r="B47" s="13">
        <v>2018.0</v>
      </c>
      <c r="C47" s="13">
        <v>6.0</v>
      </c>
      <c r="D47" s="13">
        <v>5.0</v>
      </c>
      <c r="E47" s="13">
        <v>4.7</v>
      </c>
      <c r="F47" s="13">
        <v>4.3</v>
      </c>
      <c r="G47" s="13">
        <v>4.1</v>
      </c>
      <c r="H47" s="13">
        <v>5.9</v>
      </c>
      <c r="I47" s="13">
        <v>6.9</v>
      </c>
      <c r="J47" s="13">
        <v>4.7</v>
      </c>
      <c r="K47" s="13">
        <v>4.4</v>
      </c>
      <c r="L47" s="13">
        <v>5.0</v>
      </c>
      <c r="M47" s="13">
        <v>4.1</v>
      </c>
      <c r="N47" s="13">
        <v>5.1</v>
      </c>
      <c r="O47" s="13">
        <v>4.5</v>
      </c>
      <c r="P47" s="13">
        <v>6.3</v>
      </c>
      <c r="Q47" s="13">
        <v>6.8</v>
      </c>
      <c r="R47" s="13">
        <v>4.0</v>
      </c>
      <c r="S47" s="13">
        <v>4.1</v>
      </c>
      <c r="T47" s="13">
        <v>4.7</v>
      </c>
      <c r="U47" s="13">
        <v>4.3</v>
      </c>
      <c r="V47" s="13">
        <v>4.2</v>
      </c>
      <c r="W47" s="13">
        <v>5.2</v>
      </c>
      <c r="X47" s="13">
        <v>6.9</v>
      </c>
      <c r="Y47" s="13">
        <v>5.1</v>
      </c>
      <c r="Z47" s="13">
        <v>4.1</v>
      </c>
      <c r="AA47" s="13">
        <v>5.3</v>
      </c>
      <c r="AB47" s="13">
        <v>5.5</v>
      </c>
      <c r="AC47" s="13">
        <v>4.2</v>
      </c>
      <c r="AD47" s="13">
        <v>6.3</v>
      </c>
      <c r="AE47" s="13">
        <v>6.7</v>
      </c>
      <c r="AF47" s="13">
        <v>4.9</v>
      </c>
      <c r="AG47" s="13">
        <v>5.7</v>
      </c>
      <c r="AH47" s="13">
        <v>5.6</v>
      </c>
      <c r="AI47" s="13">
        <v>6.5</v>
      </c>
      <c r="AJ47" s="13">
        <v>4.8</v>
      </c>
      <c r="AK47" s="13">
        <v>4.9</v>
      </c>
      <c r="AL47" s="13">
        <v>5.5</v>
      </c>
      <c r="AM47" s="13">
        <v>6.2</v>
      </c>
      <c r="AN47" s="13">
        <v>5.2</v>
      </c>
      <c r="AO47" s="13">
        <v>5.3</v>
      </c>
      <c r="AP47" s="13">
        <v>4.6</v>
      </c>
      <c r="AQ47" s="13">
        <v>6.1</v>
      </c>
      <c r="AR47" s="13">
        <v>5.5</v>
      </c>
      <c r="AS47" s="13">
        <v>5.8</v>
      </c>
      <c r="AT47" s="13">
        <v>4.7</v>
      </c>
      <c r="AU47" s="13">
        <v>4.7</v>
      </c>
      <c r="AV47" s="13">
        <v>3.5</v>
      </c>
      <c r="AW47" s="13"/>
      <c r="AX47" s="13"/>
      <c r="AY47" s="13">
        <v>5.5</v>
      </c>
      <c r="AZ47" s="13">
        <v>6.0</v>
      </c>
      <c r="BA47" s="13"/>
      <c r="BB47" s="13">
        <v>5.2</v>
      </c>
      <c r="BC47" s="13">
        <v>6.0</v>
      </c>
      <c r="BD47" s="13"/>
      <c r="BE47" s="13">
        <v>6.2</v>
      </c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6.7</v>
      </c>
      <c r="BR47" s="13">
        <v>4.3</v>
      </c>
      <c r="BS47" s="13">
        <v>5.8</v>
      </c>
      <c r="BT47" s="13" t="s">
        <v>210</v>
      </c>
      <c r="BU47" s="13" t="s">
        <v>196</v>
      </c>
      <c r="BV47" s="13"/>
      <c r="BX47" s="20">
        <v>2018.0</v>
      </c>
      <c r="BY47" s="13">
        <f t="shared" si="77"/>
        <v>284</v>
      </c>
      <c r="BZ47" s="20" t="str">
        <f t="shared" si="78"/>
        <v/>
      </c>
      <c r="CA47" s="20">
        <f t="shared" si="75"/>
        <v>28</v>
      </c>
      <c r="CB47" s="13">
        <f t="shared" si="79"/>
        <v>34</v>
      </c>
      <c r="CC47" s="13">
        <f t="shared" si="80"/>
        <v>40</v>
      </c>
      <c r="CD47" s="13">
        <f t="shared" si="81"/>
        <v>40</v>
      </c>
      <c r="CE47" s="13">
        <f t="shared" si="82"/>
        <v>40</v>
      </c>
      <c r="CF47" s="13">
        <f t="shared" si="83"/>
        <v>36</v>
      </c>
      <c r="CG47" s="13">
        <f t="shared" si="84"/>
        <v>32</v>
      </c>
      <c r="CH47" s="13">
        <f t="shared" si="85"/>
        <v>24</v>
      </c>
      <c r="CI47" s="13">
        <f t="shared" si="86"/>
        <v>28</v>
      </c>
      <c r="CJ47" s="13">
        <f t="shared" si="87"/>
        <v>10</v>
      </c>
      <c r="CK47" s="13">
        <f t="shared" si="88"/>
        <v>0</v>
      </c>
      <c r="CP47" s="20">
        <v>0.0</v>
      </c>
      <c r="CQ47" s="13">
        <f t="shared" ref="CQ47:CY47" si="91">CP47+CB47</f>
        <v>34</v>
      </c>
      <c r="CR47" s="13">
        <f t="shared" si="91"/>
        <v>74</v>
      </c>
      <c r="CS47" s="13">
        <f t="shared" si="91"/>
        <v>114</v>
      </c>
      <c r="CT47" s="13">
        <f t="shared" si="91"/>
        <v>154</v>
      </c>
      <c r="CU47" s="13">
        <f t="shared" si="91"/>
        <v>190</v>
      </c>
      <c r="CV47" s="13">
        <f t="shared" si="91"/>
        <v>222</v>
      </c>
      <c r="CW47" s="13">
        <f t="shared" si="91"/>
        <v>246</v>
      </c>
      <c r="CX47" s="13">
        <f t="shared" si="91"/>
        <v>274</v>
      </c>
      <c r="CY47" s="13">
        <f t="shared" si="91"/>
        <v>284</v>
      </c>
      <c r="CZ47" s="13"/>
      <c r="DA47" s="23"/>
      <c r="DB47" s="23"/>
      <c r="DC47" s="23"/>
      <c r="DD47" s="23"/>
      <c r="DE47" s="23"/>
      <c r="DF47" s="23"/>
      <c r="DG47" s="23"/>
      <c r="DH47" s="23"/>
      <c r="DI47" s="23"/>
    </row>
    <row r="48" ht="12.75" customHeight="1">
      <c r="A48" s="13">
        <v>29.0</v>
      </c>
      <c r="B48" s="13">
        <v>2018.0</v>
      </c>
      <c r="C48" s="13">
        <v>5.5</v>
      </c>
      <c r="D48" s="13">
        <v>5.0</v>
      </c>
      <c r="E48" s="13">
        <v>5.0</v>
      </c>
      <c r="F48" s="13">
        <v>4.5</v>
      </c>
      <c r="G48" s="13">
        <v>5.0</v>
      </c>
      <c r="H48" s="13">
        <v>5.5</v>
      </c>
      <c r="I48" s="13">
        <v>6.6</v>
      </c>
      <c r="J48" s="13">
        <v>4.4</v>
      </c>
      <c r="K48" s="13">
        <v>4.3</v>
      </c>
      <c r="L48" s="13">
        <v>4.0</v>
      </c>
      <c r="M48" s="13">
        <v>4.5</v>
      </c>
      <c r="N48" s="13">
        <v>4.3</v>
      </c>
      <c r="O48" s="13">
        <v>5.9</v>
      </c>
      <c r="P48" s="13">
        <v>5.7</v>
      </c>
      <c r="Q48" s="13">
        <v>7.0</v>
      </c>
      <c r="R48" s="13">
        <v>5.0</v>
      </c>
      <c r="S48" s="13">
        <v>5.7</v>
      </c>
      <c r="T48" s="13">
        <v>4.6</v>
      </c>
      <c r="U48" s="13">
        <v>4.0</v>
      </c>
      <c r="V48" s="13">
        <v>4.3</v>
      </c>
      <c r="W48" s="13">
        <v>6.4</v>
      </c>
      <c r="X48" s="13">
        <v>6.5</v>
      </c>
      <c r="Y48" s="13">
        <v>4.8</v>
      </c>
      <c r="Z48" s="13">
        <v>5.1</v>
      </c>
      <c r="AA48" s="13">
        <v>4.5</v>
      </c>
      <c r="AB48" s="13">
        <v>5.3</v>
      </c>
      <c r="AC48" s="13">
        <v>4.9</v>
      </c>
      <c r="AD48" s="13">
        <v>5.5</v>
      </c>
      <c r="AE48" s="13">
        <v>6.3</v>
      </c>
      <c r="AF48" s="13">
        <v>6.4</v>
      </c>
      <c r="AG48" s="13">
        <v>5.7</v>
      </c>
      <c r="AH48" s="13">
        <v>4.5</v>
      </c>
      <c r="AI48" s="13">
        <v>6.4</v>
      </c>
      <c r="AJ48" s="13">
        <v>4.9</v>
      </c>
      <c r="AK48" s="13"/>
      <c r="AL48" s="13"/>
      <c r="AM48" s="13">
        <v>5.6</v>
      </c>
      <c r="AN48" s="13">
        <v>4.9</v>
      </c>
      <c r="AO48" s="13">
        <v>4.5</v>
      </c>
      <c r="AP48" s="13">
        <v>5.3</v>
      </c>
      <c r="AQ48" s="13"/>
      <c r="AR48" s="13"/>
      <c r="AS48" s="13">
        <v>5.2</v>
      </c>
      <c r="AT48" s="13">
        <v>4.8</v>
      </c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>
        <v>4.7</v>
      </c>
      <c r="BQ48" s="13">
        <v>5.0</v>
      </c>
      <c r="BR48" s="13">
        <v>4.3</v>
      </c>
      <c r="BS48" s="13"/>
      <c r="BT48" s="13" t="s">
        <v>211</v>
      </c>
      <c r="BU48" s="13" t="s">
        <v>204</v>
      </c>
      <c r="BV48" s="13" t="s">
        <v>167</v>
      </c>
      <c r="BX48" s="20">
        <v>2018.0</v>
      </c>
      <c r="BY48" s="13">
        <f t="shared" si="77"/>
        <v>232</v>
      </c>
      <c r="BZ48" s="20" t="str">
        <f t="shared" si="78"/>
        <v/>
      </c>
      <c r="CA48" s="20">
        <f t="shared" si="75"/>
        <v>29</v>
      </c>
      <c r="CB48" s="13">
        <f t="shared" si="79"/>
        <v>38</v>
      </c>
      <c r="CC48" s="13">
        <f t="shared" si="80"/>
        <v>40</v>
      </c>
      <c r="CD48" s="13">
        <f t="shared" si="81"/>
        <v>40</v>
      </c>
      <c r="CE48" s="13">
        <f t="shared" si="82"/>
        <v>36</v>
      </c>
      <c r="CF48" s="13">
        <f t="shared" si="83"/>
        <v>32</v>
      </c>
      <c r="CG48" s="13">
        <f t="shared" si="84"/>
        <v>22</v>
      </c>
      <c r="CH48" s="13">
        <f t="shared" si="85"/>
        <v>12</v>
      </c>
      <c r="CI48" s="13">
        <f t="shared" si="86"/>
        <v>4</v>
      </c>
      <c r="CJ48" s="13">
        <f t="shared" si="87"/>
        <v>4</v>
      </c>
      <c r="CK48" s="13">
        <f t="shared" si="88"/>
        <v>4</v>
      </c>
      <c r="CP48" s="20">
        <v>0.0</v>
      </c>
      <c r="CQ48" s="13">
        <f t="shared" ref="CQ48:CZ48" si="92">CP48+CB48</f>
        <v>38</v>
      </c>
      <c r="CR48" s="13">
        <f t="shared" si="92"/>
        <v>78</v>
      </c>
      <c r="CS48" s="13">
        <f t="shared" si="92"/>
        <v>118</v>
      </c>
      <c r="CT48" s="13">
        <f t="shared" si="92"/>
        <v>154</v>
      </c>
      <c r="CU48" s="13">
        <f t="shared" si="92"/>
        <v>186</v>
      </c>
      <c r="CV48" s="13">
        <f t="shared" si="92"/>
        <v>208</v>
      </c>
      <c r="CW48" s="13">
        <f t="shared" si="92"/>
        <v>220</v>
      </c>
      <c r="CX48" s="13">
        <f t="shared" si="92"/>
        <v>224</v>
      </c>
      <c r="CY48" s="13">
        <f t="shared" si="92"/>
        <v>228</v>
      </c>
      <c r="CZ48" s="13">
        <f t="shared" si="92"/>
        <v>232</v>
      </c>
    </row>
    <row r="49" ht="12.75" customHeight="1">
      <c r="A49" s="13">
        <v>30.0</v>
      </c>
      <c r="B49" s="13">
        <v>2018.0</v>
      </c>
      <c r="C49" s="13">
        <v>5.9</v>
      </c>
      <c r="D49" s="13">
        <v>5.8</v>
      </c>
      <c r="E49" s="13">
        <v>5.3</v>
      </c>
      <c r="F49" s="13">
        <v>5.0</v>
      </c>
      <c r="G49" s="13">
        <v>6.4</v>
      </c>
      <c r="H49" s="13">
        <v>5.3</v>
      </c>
      <c r="I49" s="13">
        <v>6.6</v>
      </c>
      <c r="J49" s="13">
        <v>6.3</v>
      </c>
      <c r="K49" s="13">
        <v>5.6</v>
      </c>
      <c r="L49" s="13">
        <v>5.6</v>
      </c>
      <c r="M49" s="13">
        <v>5.1</v>
      </c>
      <c r="N49" s="13">
        <v>5.0</v>
      </c>
      <c r="O49" s="13">
        <v>6.1</v>
      </c>
      <c r="P49" s="13">
        <v>6.0</v>
      </c>
      <c r="Q49" s="13">
        <v>5.8</v>
      </c>
      <c r="R49" s="13">
        <v>5.3</v>
      </c>
      <c r="S49" s="13">
        <v>5.6</v>
      </c>
      <c r="T49" s="13">
        <v>5.0</v>
      </c>
      <c r="U49" s="13">
        <v>5.4</v>
      </c>
      <c r="V49" s="13">
        <v>5.4</v>
      </c>
      <c r="W49" s="13">
        <v>6.5</v>
      </c>
      <c r="X49" s="13">
        <v>6.7</v>
      </c>
      <c r="Y49" s="13">
        <v>5.8</v>
      </c>
      <c r="Z49" s="13">
        <v>6.1</v>
      </c>
      <c r="AA49" s="13">
        <v>5.8</v>
      </c>
      <c r="AB49" s="13">
        <v>6.3</v>
      </c>
      <c r="AC49" s="13">
        <v>5.3</v>
      </c>
      <c r="AD49" s="13">
        <v>7.0</v>
      </c>
      <c r="AE49" s="13">
        <v>7.0</v>
      </c>
      <c r="AF49" s="13">
        <v>6.0</v>
      </c>
      <c r="AG49" s="13">
        <v>5.8</v>
      </c>
      <c r="AH49" s="13">
        <v>5.9</v>
      </c>
      <c r="AI49" s="13">
        <v>4.8</v>
      </c>
      <c r="AJ49" s="13">
        <v>5.5</v>
      </c>
      <c r="AK49" s="13">
        <v>5.4</v>
      </c>
      <c r="AL49" s="13">
        <v>5.9</v>
      </c>
      <c r="AM49" s="13">
        <v>6.3</v>
      </c>
      <c r="AN49" s="13">
        <v>5.9</v>
      </c>
      <c r="AO49" s="13">
        <v>5.5</v>
      </c>
      <c r="AP49" s="13">
        <v>6.2</v>
      </c>
      <c r="AQ49" s="13">
        <v>5.6</v>
      </c>
      <c r="AR49" s="13">
        <v>6.1</v>
      </c>
      <c r="AS49" s="13">
        <v>6.6</v>
      </c>
      <c r="AT49" s="13">
        <v>6.6</v>
      </c>
      <c r="AU49" s="13">
        <v>5.3</v>
      </c>
      <c r="AV49" s="13">
        <v>6.1</v>
      </c>
      <c r="AW49" s="13">
        <v>6.3</v>
      </c>
      <c r="AX49" s="13">
        <v>6.1</v>
      </c>
      <c r="AY49" s="13">
        <v>6.8</v>
      </c>
      <c r="AZ49" s="13">
        <v>6.5</v>
      </c>
      <c r="BA49" s="13">
        <v>7.0</v>
      </c>
      <c r="BB49" s="13">
        <v>5.1</v>
      </c>
      <c r="BC49" s="13">
        <v>6.1</v>
      </c>
      <c r="BD49" s="13">
        <v>6.1</v>
      </c>
      <c r="BE49" s="13">
        <v>6.8</v>
      </c>
      <c r="BF49" s="13">
        <v>6.4</v>
      </c>
      <c r="BG49" s="13">
        <v>6.4</v>
      </c>
      <c r="BH49" s="13">
        <v>6.0</v>
      </c>
      <c r="BI49" s="13">
        <v>5.8</v>
      </c>
      <c r="BJ49" s="13">
        <v>6.3</v>
      </c>
      <c r="BK49" s="13"/>
      <c r="BL49" s="13"/>
      <c r="BM49" s="13"/>
      <c r="BN49" s="13"/>
      <c r="BO49" s="13"/>
      <c r="BP49" s="13"/>
      <c r="BQ49" s="13"/>
      <c r="BR49" s="13"/>
      <c r="BS49" s="13">
        <v>6.1</v>
      </c>
      <c r="BT49" s="13" t="s">
        <v>196</v>
      </c>
      <c r="BU49" s="13" t="s">
        <v>213</v>
      </c>
      <c r="BV49" s="13" t="s">
        <v>203</v>
      </c>
      <c r="BX49" s="20">
        <v>2018.0</v>
      </c>
      <c r="BY49" s="13">
        <f t="shared" si="77"/>
        <v>338</v>
      </c>
      <c r="BZ49" s="20" t="str">
        <f t="shared" si="78"/>
        <v/>
      </c>
      <c r="CA49" s="20">
        <f t="shared" si="75"/>
        <v>30</v>
      </c>
      <c r="CB49" s="13">
        <f t="shared" si="79"/>
        <v>34</v>
      </c>
      <c r="CC49" s="13">
        <f t="shared" si="80"/>
        <v>36</v>
      </c>
      <c r="CD49" s="13">
        <f t="shared" si="81"/>
        <v>36</v>
      </c>
      <c r="CE49" s="13">
        <f t="shared" si="82"/>
        <v>40</v>
      </c>
      <c r="CF49" s="13">
        <f t="shared" si="83"/>
        <v>36</v>
      </c>
      <c r="CG49" s="13">
        <f t="shared" si="84"/>
        <v>32</v>
      </c>
      <c r="CH49" s="13">
        <f t="shared" si="85"/>
        <v>34</v>
      </c>
      <c r="CI49" s="13">
        <f t="shared" si="86"/>
        <v>44</v>
      </c>
      <c r="CJ49" s="13">
        <f t="shared" si="87"/>
        <v>42</v>
      </c>
      <c r="CK49" s="13">
        <f t="shared" si="88"/>
        <v>4</v>
      </c>
      <c r="CP49" s="20">
        <v>0.0</v>
      </c>
      <c r="CQ49" s="13">
        <f t="shared" ref="CQ49:CZ49" si="93">CP49+CB49</f>
        <v>34</v>
      </c>
      <c r="CR49" s="13">
        <f t="shared" si="93"/>
        <v>70</v>
      </c>
      <c r="CS49" s="13">
        <f t="shared" si="93"/>
        <v>106</v>
      </c>
      <c r="CT49" s="13">
        <f t="shared" si="93"/>
        <v>146</v>
      </c>
      <c r="CU49" s="13">
        <f t="shared" si="93"/>
        <v>182</v>
      </c>
      <c r="CV49" s="13">
        <f t="shared" si="93"/>
        <v>214</v>
      </c>
      <c r="CW49" s="13">
        <f t="shared" si="93"/>
        <v>248</v>
      </c>
      <c r="CX49" s="13">
        <f t="shared" si="93"/>
        <v>292</v>
      </c>
      <c r="CY49" s="13">
        <f t="shared" si="93"/>
        <v>334</v>
      </c>
      <c r="CZ49" s="13">
        <f t="shared" si="93"/>
        <v>338</v>
      </c>
    </row>
    <row r="50" ht="12.75" customHeight="1">
      <c r="A50" s="13">
        <v>31.0</v>
      </c>
      <c r="B50" s="13">
        <v>2018.0</v>
      </c>
      <c r="C50" s="13">
        <v>5.4</v>
      </c>
      <c r="D50" s="13">
        <v>4.5</v>
      </c>
      <c r="E50" s="13">
        <v>4.6</v>
      </c>
      <c r="F50" s="13">
        <v>4.1</v>
      </c>
      <c r="G50" s="13">
        <v>5.4</v>
      </c>
      <c r="H50" s="13">
        <v>5.9</v>
      </c>
      <c r="I50" s="13">
        <v>6.6</v>
      </c>
      <c r="J50" s="13">
        <v>4.8</v>
      </c>
      <c r="K50" s="13">
        <v>4.2</v>
      </c>
      <c r="L50" s="13">
        <v>4.1</v>
      </c>
      <c r="M50" s="13">
        <v>4.9</v>
      </c>
      <c r="N50" s="13">
        <v>5.3</v>
      </c>
      <c r="O50" s="13">
        <v>5.2</v>
      </c>
      <c r="P50" s="13">
        <v>6.7</v>
      </c>
      <c r="Q50" s="13">
        <v>5.5</v>
      </c>
      <c r="R50" s="13">
        <v>5.1</v>
      </c>
      <c r="S50" s="13">
        <v>4.7</v>
      </c>
      <c r="T50" s="13">
        <v>3.5</v>
      </c>
      <c r="U50" s="13">
        <v>5.2</v>
      </c>
      <c r="V50" s="13">
        <v>4.7</v>
      </c>
      <c r="W50" s="13">
        <v>6.5</v>
      </c>
      <c r="X50" s="13">
        <v>5.7</v>
      </c>
      <c r="Y50" s="13">
        <v>4.7</v>
      </c>
      <c r="Z50" s="13">
        <v>3.5</v>
      </c>
      <c r="AA50" s="13">
        <v>3.5</v>
      </c>
      <c r="AB50" s="13"/>
      <c r="AC50" s="13">
        <v>3.5</v>
      </c>
      <c r="AD50" s="13">
        <v>6.8</v>
      </c>
      <c r="AE50" s="13">
        <v>5.9</v>
      </c>
      <c r="AF50" s="13">
        <v>3.5</v>
      </c>
      <c r="AG50" s="13"/>
      <c r="AH50" s="13">
        <v>4.6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>
        <v>6.4</v>
      </c>
      <c r="BR50" s="13">
        <v>5.1</v>
      </c>
      <c r="BS50" s="13"/>
      <c r="BT50" s="13"/>
      <c r="BU50" s="13"/>
      <c r="BV50" s="13"/>
      <c r="BX50" s="20">
        <v>2018.0</v>
      </c>
      <c r="BY50" s="13">
        <f t="shared" si="77"/>
        <v>130</v>
      </c>
      <c r="BZ50" s="20" t="str">
        <f t="shared" si="78"/>
        <v/>
      </c>
      <c r="CA50" s="20">
        <f t="shared" si="75"/>
        <v>31</v>
      </c>
      <c r="CB50" s="13">
        <f t="shared" si="79"/>
        <v>34</v>
      </c>
      <c r="CC50" s="13">
        <f t="shared" si="80"/>
        <v>40</v>
      </c>
      <c r="CD50" s="13">
        <f t="shared" si="81"/>
        <v>34</v>
      </c>
      <c r="CE50" s="13">
        <f t="shared" si="82"/>
        <v>12</v>
      </c>
      <c r="CF50" s="13">
        <f t="shared" si="83"/>
        <v>10</v>
      </c>
      <c r="CG50" s="13">
        <f t="shared" si="84"/>
        <v>0</v>
      </c>
      <c r="CH50" s="13">
        <f t="shared" si="85"/>
        <v>0</v>
      </c>
      <c r="CI50" s="13">
        <f t="shared" si="86"/>
        <v>0</v>
      </c>
      <c r="CJ50" s="13">
        <f t="shared" si="87"/>
        <v>0</v>
      </c>
      <c r="CK50" s="13">
        <f t="shared" si="88"/>
        <v>0</v>
      </c>
      <c r="CP50" s="20">
        <v>0.0</v>
      </c>
      <c r="CQ50" s="13">
        <f t="shared" ref="CQ50:CU50" si="94">CP50+CB50</f>
        <v>34</v>
      </c>
      <c r="CR50" s="13">
        <f t="shared" si="94"/>
        <v>74</v>
      </c>
      <c r="CS50" s="13">
        <f t="shared" si="94"/>
        <v>108</v>
      </c>
      <c r="CT50" s="13">
        <f t="shared" si="94"/>
        <v>120</v>
      </c>
      <c r="CU50" s="13">
        <f t="shared" si="94"/>
        <v>130</v>
      </c>
      <c r="CV50" s="13"/>
      <c r="CW50" s="13"/>
      <c r="CX50" s="13"/>
      <c r="CY50" s="13"/>
      <c r="CZ50" s="13"/>
    </row>
    <row r="51" ht="12.75" customHeight="1">
      <c r="A51" s="13">
        <v>32.0</v>
      </c>
      <c r="B51" s="13">
        <v>2018.0</v>
      </c>
      <c r="C51" s="13">
        <v>5.9</v>
      </c>
      <c r="D51" s="13">
        <v>4.5</v>
      </c>
      <c r="E51" s="13">
        <v>5.0</v>
      </c>
      <c r="F51" s="13">
        <v>4.1</v>
      </c>
      <c r="G51" s="13">
        <v>5.2</v>
      </c>
      <c r="H51" s="13">
        <v>5.4</v>
      </c>
      <c r="I51" s="13">
        <v>7.0</v>
      </c>
      <c r="J51" s="13">
        <v>6.6</v>
      </c>
      <c r="K51" s="13">
        <v>4.3</v>
      </c>
      <c r="L51" s="13">
        <v>5.0</v>
      </c>
      <c r="M51" s="13">
        <v>5.1</v>
      </c>
      <c r="N51" s="13">
        <v>4.1</v>
      </c>
      <c r="O51" s="13">
        <v>6.7</v>
      </c>
      <c r="P51" s="13">
        <v>6.6</v>
      </c>
      <c r="Q51" s="13">
        <v>6.7</v>
      </c>
      <c r="R51" s="13">
        <v>5.0</v>
      </c>
      <c r="S51" s="13">
        <v>4.2</v>
      </c>
      <c r="T51" s="13">
        <v>5.4</v>
      </c>
      <c r="U51" s="13">
        <v>4.5</v>
      </c>
      <c r="V51" s="13">
        <v>4.0</v>
      </c>
      <c r="W51" s="13">
        <v>6.4</v>
      </c>
      <c r="X51" s="13">
        <v>6.2</v>
      </c>
      <c r="Y51" s="13">
        <v>4.9</v>
      </c>
      <c r="Z51" s="13">
        <v>4.6</v>
      </c>
      <c r="AA51" s="13">
        <v>5.3</v>
      </c>
      <c r="AB51" s="13">
        <v>6.3</v>
      </c>
      <c r="AC51" s="13">
        <v>4.3</v>
      </c>
      <c r="AD51" s="13">
        <v>6.0</v>
      </c>
      <c r="AE51" s="13"/>
      <c r="AF51" s="13">
        <v>6.2</v>
      </c>
      <c r="AG51" s="13">
        <v>6.4</v>
      </c>
      <c r="AH51" s="13">
        <v>6.0</v>
      </c>
      <c r="AI51" s="13">
        <v>6.4</v>
      </c>
      <c r="AJ51" s="13">
        <v>4.8</v>
      </c>
      <c r="AK51" s="13">
        <v>5.7</v>
      </c>
      <c r="AL51" s="13">
        <v>5.8</v>
      </c>
      <c r="AM51" s="13">
        <v>6.5</v>
      </c>
      <c r="AN51" s="13">
        <v>5.6</v>
      </c>
      <c r="AO51" s="13">
        <v>5.1</v>
      </c>
      <c r="AP51" s="13">
        <v>4.8</v>
      </c>
      <c r="AQ51" s="13"/>
      <c r="AR51" s="13">
        <v>6.2</v>
      </c>
      <c r="AS51" s="13">
        <v>6.1</v>
      </c>
      <c r="AT51" s="13">
        <v>5.8</v>
      </c>
      <c r="AU51" s="13">
        <v>5.4</v>
      </c>
      <c r="AV51" s="13">
        <v>5.3</v>
      </c>
      <c r="AW51" s="13">
        <v>5.7</v>
      </c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>
        <v>5.0</v>
      </c>
      <c r="BQ51" s="13">
        <v>4.3</v>
      </c>
      <c r="BR51" s="13">
        <v>4.9</v>
      </c>
      <c r="BS51" s="13">
        <v>6.4</v>
      </c>
      <c r="BT51" s="13" t="s">
        <v>172</v>
      </c>
      <c r="BU51" s="13" t="s">
        <v>187</v>
      </c>
      <c r="BV51" s="13" t="s">
        <v>163</v>
      </c>
      <c r="BX51" s="20">
        <v>2018.0</v>
      </c>
      <c r="BY51" s="13">
        <f t="shared" si="77"/>
        <v>264</v>
      </c>
      <c r="BZ51" s="20" t="str">
        <f t="shared" si="78"/>
        <v/>
      </c>
      <c r="CA51" s="20">
        <f t="shared" si="75"/>
        <v>32</v>
      </c>
      <c r="CB51" s="13">
        <f t="shared" si="79"/>
        <v>38</v>
      </c>
      <c r="CC51" s="13">
        <f t="shared" si="80"/>
        <v>40</v>
      </c>
      <c r="CD51" s="13">
        <f t="shared" si="81"/>
        <v>40</v>
      </c>
      <c r="CE51" s="13">
        <f t="shared" si="82"/>
        <v>40</v>
      </c>
      <c r="CF51" s="13">
        <f t="shared" si="83"/>
        <v>32</v>
      </c>
      <c r="CG51" s="13">
        <f t="shared" si="84"/>
        <v>28</v>
      </c>
      <c r="CH51" s="13">
        <f t="shared" si="85"/>
        <v>34</v>
      </c>
      <c r="CI51" s="13">
        <f t="shared" si="86"/>
        <v>4</v>
      </c>
      <c r="CJ51" s="13">
        <f t="shared" si="87"/>
        <v>4</v>
      </c>
      <c r="CK51" s="13">
        <f t="shared" si="88"/>
        <v>4</v>
      </c>
      <c r="CP51" s="20">
        <v>0.0</v>
      </c>
      <c r="CQ51" s="13">
        <f t="shared" ref="CQ51:CZ51" si="95">CP51+CB51</f>
        <v>38</v>
      </c>
      <c r="CR51" s="13">
        <f t="shared" si="95"/>
        <v>78</v>
      </c>
      <c r="CS51" s="13">
        <f t="shared" si="95"/>
        <v>118</v>
      </c>
      <c r="CT51" s="13">
        <f t="shared" si="95"/>
        <v>158</v>
      </c>
      <c r="CU51" s="13">
        <f t="shared" si="95"/>
        <v>190</v>
      </c>
      <c r="CV51" s="13">
        <f t="shared" si="95"/>
        <v>218</v>
      </c>
      <c r="CW51" s="13">
        <f t="shared" si="95"/>
        <v>252</v>
      </c>
      <c r="CX51" s="13">
        <f t="shared" si="95"/>
        <v>256</v>
      </c>
      <c r="CY51" s="13">
        <f t="shared" si="95"/>
        <v>260</v>
      </c>
      <c r="CZ51" s="13">
        <f t="shared" si="95"/>
        <v>264</v>
      </c>
    </row>
    <row r="52" ht="12.75" customHeight="1">
      <c r="A52" s="13">
        <v>33.0</v>
      </c>
      <c r="B52" s="13">
        <v>2018.0</v>
      </c>
      <c r="C52" s="13">
        <v>6.1</v>
      </c>
      <c r="D52" s="13">
        <v>4.9</v>
      </c>
      <c r="E52" s="13">
        <v>4.4</v>
      </c>
      <c r="F52" s="13">
        <v>4.3</v>
      </c>
      <c r="G52" s="13">
        <v>4.1</v>
      </c>
      <c r="H52" s="13">
        <v>5.6</v>
      </c>
      <c r="I52" s="13">
        <v>6.7</v>
      </c>
      <c r="J52" s="13">
        <v>5.4</v>
      </c>
      <c r="K52" s="13">
        <v>5.0</v>
      </c>
      <c r="L52" s="13">
        <v>4.2</v>
      </c>
      <c r="M52" s="13">
        <v>5.0</v>
      </c>
      <c r="N52" s="13">
        <v>4.1</v>
      </c>
      <c r="O52" s="13">
        <v>5.6</v>
      </c>
      <c r="P52" s="13">
        <v>5.0</v>
      </c>
      <c r="Q52" s="13">
        <v>5.6</v>
      </c>
      <c r="R52" s="13">
        <v>5.1</v>
      </c>
      <c r="S52" s="13">
        <v>4.0</v>
      </c>
      <c r="T52" s="13">
        <v>4.8</v>
      </c>
      <c r="U52" s="13">
        <v>4.1</v>
      </c>
      <c r="V52" s="13">
        <v>5.3</v>
      </c>
      <c r="W52" s="13">
        <v>6.5</v>
      </c>
      <c r="X52" s="13">
        <v>6.5</v>
      </c>
      <c r="Y52" s="13">
        <v>4.6</v>
      </c>
      <c r="Z52" s="13">
        <v>5.0</v>
      </c>
      <c r="AA52" s="13">
        <v>5.7</v>
      </c>
      <c r="AB52" s="13">
        <v>4.4</v>
      </c>
      <c r="AC52" s="13">
        <v>5.3</v>
      </c>
      <c r="AD52" s="13">
        <v>7.0</v>
      </c>
      <c r="AE52" s="13">
        <v>6.2</v>
      </c>
      <c r="AF52" s="13">
        <v>6.4</v>
      </c>
      <c r="AG52" s="13">
        <v>5.0</v>
      </c>
      <c r="AH52" s="13">
        <v>4.9</v>
      </c>
      <c r="AI52" s="13">
        <v>5.8</v>
      </c>
      <c r="AJ52" s="13">
        <v>4.5</v>
      </c>
      <c r="AK52" s="13">
        <v>5.1</v>
      </c>
      <c r="AL52" s="13">
        <v>5.1</v>
      </c>
      <c r="AM52" s="13">
        <v>5.3</v>
      </c>
      <c r="AN52" s="13">
        <v>5.1</v>
      </c>
      <c r="AO52" s="13">
        <v>4.6</v>
      </c>
      <c r="AP52" s="13">
        <v>6.2</v>
      </c>
      <c r="AQ52" s="13">
        <v>6.6</v>
      </c>
      <c r="AR52" s="13">
        <v>5.7</v>
      </c>
      <c r="AS52" s="13">
        <v>6.0</v>
      </c>
      <c r="AT52" s="13">
        <v>5.8</v>
      </c>
      <c r="AU52" s="13">
        <v>4.9</v>
      </c>
      <c r="AV52" s="13">
        <v>6.0</v>
      </c>
      <c r="AW52" s="13">
        <v>5.4</v>
      </c>
      <c r="AX52" s="13">
        <v>5.4</v>
      </c>
      <c r="AY52" s="13"/>
      <c r="AZ52" s="13"/>
      <c r="BA52" s="13"/>
      <c r="BB52" s="13">
        <v>5.3</v>
      </c>
      <c r="BC52" s="13"/>
      <c r="BD52" s="13"/>
      <c r="BE52" s="13"/>
      <c r="BF52" s="13">
        <v>1.2</v>
      </c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 t="s">
        <v>213</v>
      </c>
      <c r="BU52" s="13" t="s">
        <v>168</v>
      </c>
      <c r="BV52" s="13" t="s">
        <v>168</v>
      </c>
      <c r="BX52" s="20">
        <v>2018.0</v>
      </c>
      <c r="BY52" s="13">
        <f t="shared" si="77"/>
        <v>268</v>
      </c>
      <c r="BZ52" s="20" t="str">
        <f t="shared" si="78"/>
        <v/>
      </c>
      <c r="CA52" s="20">
        <f t="shared" si="75"/>
        <v>33</v>
      </c>
      <c r="CB52" s="13">
        <f t="shared" si="79"/>
        <v>34</v>
      </c>
      <c r="CC52" s="13">
        <f t="shared" si="80"/>
        <v>36</v>
      </c>
      <c r="CD52" s="13">
        <f t="shared" si="81"/>
        <v>36</v>
      </c>
      <c r="CE52" s="13">
        <f t="shared" si="82"/>
        <v>36</v>
      </c>
      <c r="CF52" s="13">
        <f t="shared" si="83"/>
        <v>36</v>
      </c>
      <c r="CG52" s="13">
        <f t="shared" si="84"/>
        <v>32</v>
      </c>
      <c r="CH52" s="13">
        <f t="shared" si="85"/>
        <v>34</v>
      </c>
      <c r="CI52" s="13">
        <f t="shared" si="86"/>
        <v>16</v>
      </c>
      <c r="CJ52" s="13">
        <f t="shared" si="87"/>
        <v>4</v>
      </c>
      <c r="CK52" s="13">
        <f t="shared" si="88"/>
        <v>4</v>
      </c>
      <c r="CP52" s="20">
        <v>0.0</v>
      </c>
      <c r="CQ52" s="13">
        <f t="shared" ref="CQ52:CZ52" si="96">CP52+CB52</f>
        <v>34</v>
      </c>
      <c r="CR52" s="13">
        <f t="shared" si="96"/>
        <v>70</v>
      </c>
      <c r="CS52" s="13">
        <f t="shared" si="96"/>
        <v>106</v>
      </c>
      <c r="CT52" s="13">
        <f t="shared" si="96"/>
        <v>142</v>
      </c>
      <c r="CU52" s="13">
        <f t="shared" si="96"/>
        <v>178</v>
      </c>
      <c r="CV52" s="13">
        <f t="shared" si="96"/>
        <v>210</v>
      </c>
      <c r="CW52" s="13">
        <f t="shared" si="96"/>
        <v>244</v>
      </c>
      <c r="CX52" s="13">
        <f t="shared" si="96"/>
        <v>260</v>
      </c>
      <c r="CY52" s="13">
        <f t="shared" si="96"/>
        <v>264</v>
      </c>
      <c r="CZ52" s="13">
        <f t="shared" si="96"/>
        <v>268</v>
      </c>
    </row>
    <row r="53" ht="12.75" customHeight="1">
      <c r="A53" s="13">
        <v>34.0</v>
      </c>
      <c r="B53" s="13">
        <v>2018.0</v>
      </c>
      <c r="C53" s="13">
        <v>5.9</v>
      </c>
      <c r="D53" s="13">
        <v>4.5</v>
      </c>
      <c r="E53" s="13">
        <v>5.3</v>
      </c>
      <c r="F53" s="13">
        <v>4.5</v>
      </c>
      <c r="G53" s="13">
        <v>5.1</v>
      </c>
      <c r="H53" s="13">
        <v>5.9</v>
      </c>
      <c r="I53" s="13">
        <v>6.7</v>
      </c>
      <c r="J53" s="13">
        <v>5.2</v>
      </c>
      <c r="K53" s="13">
        <v>5.1</v>
      </c>
      <c r="L53" s="13">
        <v>4.4</v>
      </c>
      <c r="M53" s="13">
        <v>4.9</v>
      </c>
      <c r="N53" s="13">
        <v>4.1</v>
      </c>
      <c r="O53" s="13">
        <v>5.9</v>
      </c>
      <c r="P53" s="13">
        <v>5.6</v>
      </c>
      <c r="Q53" s="13">
        <v>5.5</v>
      </c>
      <c r="R53" s="13">
        <v>4.1</v>
      </c>
      <c r="S53" s="13">
        <v>4.3</v>
      </c>
      <c r="T53" s="13">
        <v>4.5</v>
      </c>
      <c r="U53" s="13">
        <v>4.6</v>
      </c>
      <c r="V53" s="13">
        <v>5.5</v>
      </c>
      <c r="W53" s="13">
        <v>6.5</v>
      </c>
      <c r="X53" s="13">
        <v>6.4</v>
      </c>
      <c r="Y53" s="13">
        <v>4.0</v>
      </c>
      <c r="Z53" s="13">
        <v>5.0</v>
      </c>
      <c r="AA53" s="13">
        <v>5.1</v>
      </c>
      <c r="AB53" s="13">
        <v>4.8</v>
      </c>
      <c r="AC53" s="13">
        <v>4.0</v>
      </c>
      <c r="AD53" s="13">
        <v>5.7</v>
      </c>
      <c r="AE53" s="13">
        <v>5.6</v>
      </c>
      <c r="AF53" s="13">
        <v>5.2</v>
      </c>
      <c r="AG53" s="13">
        <v>5.2</v>
      </c>
      <c r="AH53" s="13">
        <v>5.0</v>
      </c>
      <c r="AI53" s="13">
        <v>6.2</v>
      </c>
      <c r="AJ53" s="13">
        <v>4.7</v>
      </c>
      <c r="AK53" s="13">
        <v>5.5</v>
      </c>
      <c r="AL53" s="13">
        <v>5.0</v>
      </c>
      <c r="AM53" s="13">
        <v>5.2</v>
      </c>
      <c r="AN53" s="13">
        <v>5.2</v>
      </c>
      <c r="AO53" s="13">
        <v>5.0</v>
      </c>
      <c r="AP53" s="13">
        <v>4.5</v>
      </c>
      <c r="AQ53" s="13"/>
      <c r="AR53" s="13">
        <v>5.4</v>
      </c>
      <c r="AS53" s="13">
        <v>6.0</v>
      </c>
      <c r="AT53" s="13">
        <v>6.2</v>
      </c>
      <c r="AU53" s="13">
        <v>5.2</v>
      </c>
      <c r="AV53" s="13">
        <v>5.7</v>
      </c>
      <c r="AW53" s="13">
        <v>5.6</v>
      </c>
      <c r="AX53" s="13"/>
      <c r="AY53" s="13">
        <v>5.4</v>
      </c>
      <c r="AZ53" s="13"/>
      <c r="BA53" s="13"/>
      <c r="BB53" s="13">
        <v>5.0</v>
      </c>
      <c r="BC53" s="13"/>
      <c r="BD53" s="13"/>
      <c r="BE53" s="13"/>
      <c r="BF53" s="13">
        <v>2.2</v>
      </c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>
        <v>5.9</v>
      </c>
      <c r="BT53" s="13" t="s">
        <v>204</v>
      </c>
      <c r="BU53" s="13" t="s">
        <v>168</v>
      </c>
      <c r="BV53" s="13" t="s">
        <v>167</v>
      </c>
      <c r="BX53" s="20">
        <v>2018.0</v>
      </c>
      <c r="BY53" s="13">
        <f t="shared" si="77"/>
        <v>268</v>
      </c>
      <c r="BZ53" s="20" t="str">
        <f t="shared" si="78"/>
        <v/>
      </c>
      <c r="CA53" s="20">
        <f t="shared" si="75"/>
        <v>34</v>
      </c>
      <c r="CB53" s="13">
        <f t="shared" si="79"/>
        <v>34</v>
      </c>
      <c r="CC53" s="13">
        <f t="shared" si="80"/>
        <v>36</v>
      </c>
      <c r="CD53" s="13">
        <f t="shared" si="81"/>
        <v>36</v>
      </c>
      <c r="CE53" s="13">
        <f t="shared" si="82"/>
        <v>40</v>
      </c>
      <c r="CF53" s="13">
        <f t="shared" si="83"/>
        <v>36</v>
      </c>
      <c r="CG53" s="13">
        <f t="shared" si="84"/>
        <v>28</v>
      </c>
      <c r="CH53" s="13">
        <f t="shared" si="85"/>
        <v>34</v>
      </c>
      <c r="CI53" s="13">
        <f t="shared" si="86"/>
        <v>16</v>
      </c>
      <c r="CJ53" s="13">
        <f t="shared" si="87"/>
        <v>4</v>
      </c>
      <c r="CK53" s="13">
        <f t="shared" si="88"/>
        <v>4</v>
      </c>
      <c r="CP53" s="20">
        <v>0.0</v>
      </c>
      <c r="CQ53" s="13">
        <f t="shared" ref="CQ53:CZ53" si="97">CP53+CB53</f>
        <v>34</v>
      </c>
      <c r="CR53" s="13">
        <f t="shared" si="97"/>
        <v>70</v>
      </c>
      <c r="CS53" s="13">
        <f t="shared" si="97"/>
        <v>106</v>
      </c>
      <c r="CT53" s="13">
        <f t="shared" si="97"/>
        <v>146</v>
      </c>
      <c r="CU53" s="13">
        <f t="shared" si="97"/>
        <v>182</v>
      </c>
      <c r="CV53" s="13">
        <f t="shared" si="97"/>
        <v>210</v>
      </c>
      <c r="CW53" s="13">
        <f t="shared" si="97"/>
        <v>244</v>
      </c>
      <c r="CX53" s="13">
        <f t="shared" si="97"/>
        <v>260</v>
      </c>
      <c r="CY53" s="13">
        <f t="shared" si="97"/>
        <v>264</v>
      </c>
      <c r="CZ53" s="13">
        <f t="shared" si="97"/>
        <v>268</v>
      </c>
    </row>
    <row r="54" ht="12.75" customHeight="1">
      <c r="A54" s="13">
        <v>35.0</v>
      </c>
      <c r="B54" s="13">
        <v>2018.0</v>
      </c>
      <c r="C54" s="13">
        <v>6.1</v>
      </c>
      <c r="D54" s="13">
        <v>5.1</v>
      </c>
      <c r="E54" s="13">
        <v>4.3</v>
      </c>
      <c r="F54" s="13">
        <v>4.5</v>
      </c>
      <c r="G54" s="13">
        <v>5.7</v>
      </c>
      <c r="H54" s="13">
        <v>5.7</v>
      </c>
      <c r="I54" s="13">
        <v>6.6</v>
      </c>
      <c r="J54" s="13">
        <v>5.2</v>
      </c>
      <c r="K54" s="13">
        <v>4.6</v>
      </c>
      <c r="L54" s="13">
        <v>4.3</v>
      </c>
      <c r="M54" s="13">
        <v>5.1</v>
      </c>
      <c r="N54" s="13">
        <v>4.2</v>
      </c>
      <c r="O54" s="13">
        <v>5.0</v>
      </c>
      <c r="P54" s="13">
        <v>4.9</v>
      </c>
      <c r="Q54" s="13">
        <v>5.5</v>
      </c>
      <c r="R54" s="13">
        <v>5.7</v>
      </c>
      <c r="S54" s="13">
        <v>4.3</v>
      </c>
      <c r="T54" s="13">
        <v>4.7</v>
      </c>
      <c r="U54" s="13">
        <v>4.9</v>
      </c>
      <c r="V54" s="13">
        <v>5.5</v>
      </c>
      <c r="W54" s="13">
        <v>6.6</v>
      </c>
      <c r="X54" s="13">
        <v>6.3</v>
      </c>
      <c r="Y54" s="13">
        <v>4.5</v>
      </c>
      <c r="Z54" s="13">
        <v>4.3</v>
      </c>
      <c r="AA54" s="13">
        <v>5.4</v>
      </c>
      <c r="AB54" s="13">
        <v>5.7</v>
      </c>
      <c r="AC54" s="13">
        <v>4.0</v>
      </c>
      <c r="AD54" s="13">
        <v>7.0</v>
      </c>
      <c r="AE54" s="13">
        <v>5.8</v>
      </c>
      <c r="AF54" s="13">
        <v>6.4</v>
      </c>
      <c r="AG54" s="13">
        <v>4.7</v>
      </c>
      <c r="AH54" s="13">
        <v>5.1</v>
      </c>
      <c r="AI54" s="13"/>
      <c r="AJ54" s="13">
        <v>6.0</v>
      </c>
      <c r="AK54" s="13">
        <v>4.7</v>
      </c>
      <c r="AL54" s="13">
        <v>5.1</v>
      </c>
      <c r="AM54" s="13">
        <v>5.2</v>
      </c>
      <c r="AN54" s="13"/>
      <c r="AO54" s="13">
        <v>4.8</v>
      </c>
      <c r="AP54" s="13"/>
      <c r="AQ54" s="13"/>
      <c r="AR54" s="13">
        <v>5.5</v>
      </c>
      <c r="AS54" s="13">
        <v>5.3</v>
      </c>
      <c r="AT54" s="13">
        <v>5.5</v>
      </c>
      <c r="AU54" s="13"/>
      <c r="AV54" s="13"/>
      <c r="AW54" s="13"/>
      <c r="AX54" s="13"/>
      <c r="AY54" s="13">
        <v>5.5</v>
      </c>
      <c r="AZ54" s="13"/>
      <c r="BA54" s="13"/>
      <c r="BB54" s="13">
        <v>5.2</v>
      </c>
      <c r="BC54" s="13"/>
      <c r="BD54" s="13"/>
      <c r="BE54" s="13"/>
      <c r="BF54" s="13">
        <v>1.8</v>
      </c>
      <c r="BG54" s="13"/>
      <c r="BH54" s="13"/>
      <c r="BI54" s="13"/>
      <c r="BJ54" s="13"/>
      <c r="BK54" s="13"/>
      <c r="BL54" s="13"/>
      <c r="BM54" s="13"/>
      <c r="BN54" s="13"/>
      <c r="BO54" s="13"/>
      <c r="BP54" s="13">
        <v>5.9</v>
      </c>
      <c r="BQ54" s="13">
        <v>5.3</v>
      </c>
      <c r="BR54" s="13">
        <v>6.1</v>
      </c>
      <c r="BS54" s="13">
        <v>4.5</v>
      </c>
      <c r="BT54" s="13" t="s">
        <v>219</v>
      </c>
      <c r="BU54" s="13" t="s">
        <v>171</v>
      </c>
      <c r="BV54" s="13"/>
      <c r="BX54" s="20">
        <v>2018.0</v>
      </c>
      <c r="BY54" s="13">
        <f t="shared" si="77"/>
        <v>244</v>
      </c>
      <c r="BZ54" s="20" t="str">
        <f t="shared" si="78"/>
        <v/>
      </c>
      <c r="CA54" s="20">
        <f t="shared" si="75"/>
        <v>35</v>
      </c>
      <c r="CB54" s="13">
        <f t="shared" si="79"/>
        <v>38</v>
      </c>
      <c r="CC54" s="13">
        <f t="shared" si="80"/>
        <v>40</v>
      </c>
      <c r="CD54" s="13">
        <f t="shared" si="81"/>
        <v>40</v>
      </c>
      <c r="CE54" s="13">
        <f t="shared" si="82"/>
        <v>40</v>
      </c>
      <c r="CF54" s="13">
        <f t="shared" si="83"/>
        <v>30</v>
      </c>
      <c r="CG54" s="13">
        <f t="shared" si="84"/>
        <v>18</v>
      </c>
      <c r="CH54" s="13">
        <f t="shared" si="85"/>
        <v>18</v>
      </c>
      <c r="CI54" s="13">
        <f t="shared" si="86"/>
        <v>16</v>
      </c>
      <c r="CJ54" s="13">
        <f t="shared" si="87"/>
        <v>4</v>
      </c>
      <c r="CK54" s="13">
        <f t="shared" si="88"/>
        <v>0</v>
      </c>
      <c r="CP54" s="20">
        <v>0.0</v>
      </c>
      <c r="CQ54" s="13">
        <f t="shared" ref="CQ54:CZ54" si="98">CP54+CB54</f>
        <v>38</v>
      </c>
      <c r="CR54" s="13">
        <f t="shared" si="98"/>
        <v>78</v>
      </c>
      <c r="CS54" s="13">
        <f t="shared" si="98"/>
        <v>118</v>
      </c>
      <c r="CT54" s="13">
        <f t="shared" si="98"/>
        <v>158</v>
      </c>
      <c r="CU54" s="13">
        <f t="shared" si="98"/>
        <v>188</v>
      </c>
      <c r="CV54" s="13">
        <f t="shared" si="98"/>
        <v>206</v>
      </c>
      <c r="CW54" s="13">
        <f t="shared" si="98"/>
        <v>224</v>
      </c>
      <c r="CX54" s="13">
        <f t="shared" si="98"/>
        <v>240</v>
      </c>
      <c r="CY54" s="13">
        <f t="shared" si="98"/>
        <v>244</v>
      </c>
      <c r="CZ54" s="13">
        <f t="shared" si="98"/>
        <v>244</v>
      </c>
    </row>
    <row r="55" ht="12.75" customHeight="1">
      <c r="A55" s="13">
        <v>36.0</v>
      </c>
      <c r="B55" s="13">
        <v>2018.0</v>
      </c>
      <c r="C55" s="13">
        <v>6.0</v>
      </c>
      <c r="D55" s="13">
        <v>5.3</v>
      </c>
      <c r="E55" s="13">
        <v>5.7</v>
      </c>
      <c r="F55" s="13">
        <v>4.8</v>
      </c>
      <c r="G55" s="13">
        <v>5.8</v>
      </c>
      <c r="H55" s="13">
        <v>6.8</v>
      </c>
      <c r="I55" s="13">
        <v>7.0</v>
      </c>
      <c r="J55" s="13">
        <v>6.3</v>
      </c>
      <c r="K55" s="13">
        <v>5.1</v>
      </c>
      <c r="L55" s="13">
        <v>4.5</v>
      </c>
      <c r="M55" s="13">
        <v>4.9</v>
      </c>
      <c r="N55" s="13">
        <v>5.0</v>
      </c>
      <c r="O55" s="13">
        <v>6.2</v>
      </c>
      <c r="P55" s="13">
        <v>6.4</v>
      </c>
      <c r="Q55" s="13">
        <v>6.4</v>
      </c>
      <c r="R55" s="13">
        <v>5.6</v>
      </c>
      <c r="S55" s="13">
        <v>5.5</v>
      </c>
      <c r="T55" s="13">
        <v>5.2</v>
      </c>
      <c r="U55" s="13">
        <v>5.6</v>
      </c>
      <c r="V55" s="13">
        <v>5.0</v>
      </c>
      <c r="W55" s="13">
        <v>5.8</v>
      </c>
      <c r="X55" s="13">
        <v>6.5</v>
      </c>
      <c r="Y55" s="13">
        <v>5.6</v>
      </c>
      <c r="Z55" s="13">
        <v>5.7</v>
      </c>
      <c r="AA55" s="13">
        <v>6.4</v>
      </c>
      <c r="AB55" s="13">
        <v>6.3</v>
      </c>
      <c r="AC55" s="13">
        <v>5.2</v>
      </c>
      <c r="AD55" s="13">
        <v>5.5</v>
      </c>
      <c r="AE55" s="13">
        <v>6.8</v>
      </c>
      <c r="AF55" s="13">
        <v>6.3</v>
      </c>
      <c r="AG55" s="13">
        <v>6.5</v>
      </c>
      <c r="AH55" s="13">
        <v>6.4</v>
      </c>
      <c r="AI55" s="13">
        <v>5.9</v>
      </c>
      <c r="AJ55" s="13">
        <v>6.4</v>
      </c>
      <c r="AK55" s="13">
        <v>5.6</v>
      </c>
      <c r="AL55" s="13">
        <v>5.9</v>
      </c>
      <c r="AM55" s="13">
        <v>6.5</v>
      </c>
      <c r="AN55" s="13">
        <v>5.7</v>
      </c>
      <c r="AO55" s="13">
        <v>6.8</v>
      </c>
      <c r="AP55" s="13">
        <v>6.4</v>
      </c>
      <c r="AQ55" s="13">
        <v>6.5</v>
      </c>
      <c r="AR55" s="13">
        <v>6.3</v>
      </c>
      <c r="AS55" s="13">
        <v>6.4</v>
      </c>
      <c r="AT55" s="13">
        <v>6.7</v>
      </c>
      <c r="AU55" s="13">
        <v>6.0</v>
      </c>
      <c r="AV55" s="13">
        <v>6.1</v>
      </c>
      <c r="AW55" s="13">
        <v>6.7</v>
      </c>
      <c r="AX55" s="13">
        <v>6.4</v>
      </c>
      <c r="AY55" s="13">
        <v>6.5</v>
      </c>
      <c r="AZ55" s="13">
        <v>6.7</v>
      </c>
      <c r="BA55" s="13">
        <v>7.0</v>
      </c>
      <c r="BB55" s="13">
        <v>5.7</v>
      </c>
      <c r="BC55" s="13">
        <v>6.2</v>
      </c>
      <c r="BD55" s="13">
        <v>6.4</v>
      </c>
      <c r="BE55" s="13">
        <v>6.9</v>
      </c>
      <c r="BF55" s="13">
        <v>6.4</v>
      </c>
      <c r="BG55" s="13">
        <v>6.0</v>
      </c>
      <c r="BH55" s="13">
        <v>6.1</v>
      </c>
      <c r="BI55" s="13">
        <v>6.6</v>
      </c>
      <c r="BJ55" s="13">
        <v>6.3</v>
      </c>
      <c r="BK55" s="13"/>
      <c r="BL55" s="13"/>
      <c r="BM55" s="13"/>
      <c r="BN55" s="13"/>
      <c r="BO55" s="13"/>
      <c r="BP55" s="13"/>
      <c r="BQ55" s="13"/>
      <c r="BR55" s="13">
        <v>6.5</v>
      </c>
      <c r="BS55" s="13">
        <v>5.2</v>
      </c>
      <c r="BT55" s="13" t="s">
        <v>163</v>
      </c>
      <c r="BU55" s="13" t="s">
        <v>167</v>
      </c>
      <c r="BV55" s="13" t="s">
        <v>179</v>
      </c>
      <c r="BX55" s="20">
        <v>2018.0</v>
      </c>
      <c r="BY55" s="13">
        <f t="shared" si="77"/>
        <v>342</v>
      </c>
      <c r="BZ55" s="20" t="str">
        <f t="shared" si="78"/>
        <v/>
      </c>
      <c r="CA55" s="20">
        <f t="shared" si="75"/>
        <v>36</v>
      </c>
      <c r="CB55" s="13">
        <f t="shared" si="79"/>
        <v>34</v>
      </c>
      <c r="CC55" s="13">
        <f t="shared" si="80"/>
        <v>36</v>
      </c>
      <c r="CD55" s="13">
        <f t="shared" si="81"/>
        <v>40</v>
      </c>
      <c r="CE55" s="13">
        <f t="shared" si="82"/>
        <v>40</v>
      </c>
      <c r="CF55" s="13">
        <f t="shared" si="83"/>
        <v>36</v>
      </c>
      <c r="CG55" s="13">
        <f t="shared" si="84"/>
        <v>32</v>
      </c>
      <c r="CH55" s="13">
        <f t="shared" si="85"/>
        <v>34</v>
      </c>
      <c r="CI55" s="13">
        <f t="shared" si="86"/>
        <v>44</v>
      </c>
      <c r="CJ55" s="13">
        <f t="shared" si="87"/>
        <v>42</v>
      </c>
      <c r="CK55" s="13">
        <f t="shared" si="88"/>
        <v>4</v>
      </c>
      <c r="CP55" s="20">
        <v>0.0</v>
      </c>
      <c r="CQ55" s="13">
        <f t="shared" ref="CQ55:CZ55" si="99">CP55+CB55</f>
        <v>34</v>
      </c>
      <c r="CR55" s="13">
        <f t="shared" si="99"/>
        <v>70</v>
      </c>
      <c r="CS55" s="13">
        <f t="shared" si="99"/>
        <v>110</v>
      </c>
      <c r="CT55" s="13">
        <f t="shared" si="99"/>
        <v>150</v>
      </c>
      <c r="CU55" s="13">
        <f t="shared" si="99"/>
        <v>186</v>
      </c>
      <c r="CV55" s="13">
        <f t="shared" si="99"/>
        <v>218</v>
      </c>
      <c r="CW55" s="13">
        <f t="shared" si="99"/>
        <v>252</v>
      </c>
      <c r="CX55" s="13">
        <f t="shared" si="99"/>
        <v>296</v>
      </c>
      <c r="CY55" s="13">
        <f t="shared" si="99"/>
        <v>338</v>
      </c>
      <c r="CZ55" s="13">
        <f t="shared" si="99"/>
        <v>342</v>
      </c>
    </row>
    <row r="56" ht="12.75" customHeight="1">
      <c r="A56" s="13">
        <v>37.0</v>
      </c>
      <c r="B56" s="13">
        <v>2018.0</v>
      </c>
      <c r="C56" s="13">
        <v>6.1</v>
      </c>
      <c r="D56" s="13">
        <v>5.4</v>
      </c>
      <c r="E56" s="13">
        <v>5.6</v>
      </c>
      <c r="F56" s="13">
        <v>4.6</v>
      </c>
      <c r="G56" s="13">
        <v>6.4</v>
      </c>
      <c r="H56" s="13">
        <v>5.2</v>
      </c>
      <c r="I56" s="13">
        <v>6.9</v>
      </c>
      <c r="J56" s="13">
        <v>6.1</v>
      </c>
      <c r="K56" s="13">
        <v>4.3</v>
      </c>
      <c r="L56" s="13">
        <v>4.2</v>
      </c>
      <c r="M56" s="13">
        <v>4.6</v>
      </c>
      <c r="N56" s="13">
        <v>4.1</v>
      </c>
      <c r="O56" s="13">
        <v>6.4</v>
      </c>
      <c r="P56" s="13">
        <v>6.8</v>
      </c>
      <c r="Q56" s="13">
        <v>6.8</v>
      </c>
      <c r="R56" s="13">
        <v>5.1</v>
      </c>
      <c r="S56" s="13">
        <v>4.2</v>
      </c>
      <c r="T56" s="13">
        <v>5.0</v>
      </c>
      <c r="U56" s="13">
        <v>5.2</v>
      </c>
      <c r="V56" s="13">
        <v>6.3</v>
      </c>
      <c r="W56" s="13">
        <v>6.4</v>
      </c>
      <c r="X56" s="13">
        <v>5.7</v>
      </c>
      <c r="Y56" s="13">
        <v>4.6</v>
      </c>
      <c r="Z56" s="13">
        <v>4.0</v>
      </c>
      <c r="AA56" s="13">
        <v>5.2</v>
      </c>
      <c r="AB56" s="13">
        <v>4.8</v>
      </c>
      <c r="AC56" s="13">
        <v>5.7</v>
      </c>
      <c r="AD56" s="13">
        <v>6.5</v>
      </c>
      <c r="AE56" s="13">
        <v>5.5</v>
      </c>
      <c r="AF56" s="13">
        <v>6.2</v>
      </c>
      <c r="AG56" s="13">
        <v>5.7</v>
      </c>
      <c r="AH56" s="13">
        <v>5.5</v>
      </c>
      <c r="AI56" s="13">
        <v>6.5</v>
      </c>
      <c r="AJ56" s="13">
        <v>5.2</v>
      </c>
      <c r="AK56" s="13">
        <v>5.5</v>
      </c>
      <c r="AL56" s="13">
        <v>5.1</v>
      </c>
      <c r="AM56" s="13">
        <v>6.2</v>
      </c>
      <c r="AN56" s="13">
        <v>5.0</v>
      </c>
      <c r="AO56" s="13">
        <v>4.8</v>
      </c>
      <c r="AP56" s="13">
        <v>6.3</v>
      </c>
      <c r="AQ56" s="13"/>
      <c r="AR56" s="13">
        <v>5.1</v>
      </c>
      <c r="AS56" s="13">
        <v>6.3</v>
      </c>
      <c r="AT56" s="13">
        <v>6.7</v>
      </c>
      <c r="AU56" s="13">
        <v>5.0</v>
      </c>
      <c r="AV56" s="13">
        <v>5.3</v>
      </c>
      <c r="AW56" s="13">
        <v>5.3</v>
      </c>
      <c r="AX56" s="13">
        <v>5.9</v>
      </c>
      <c r="AY56" s="13">
        <v>6.3</v>
      </c>
      <c r="AZ56" s="13">
        <v>6.1</v>
      </c>
      <c r="BA56" s="13">
        <v>7.0</v>
      </c>
      <c r="BB56" s="13">
        <v>5.3</v>
      </c>
      <c r="BC56" s="13">
        <v>6.1</v>
      </c>
      <c r="BD56" s="13">
        <v>6.6</v>
      </c>
      <c r="BE56" s="13">
        <v>6.6</v>
      </c>
      <c r="BF56" s="13">
        <v>5.7</v>
      </c>
      <c r="BG56" s="13">
        <v>5.8</v>
      </c>
      <c r="BH56" s="13">
        <v>6.8</v>
      </c>
      <c r="BI56" s="13">
        <v>5.2</v>
      </c>
      <c r="BJ56" s="13">
        <v>4.9</v>
      </c>
      <c r="BK56" s="13"/>
      <c r="BL56" s="13"/>
      <c r="BM56" s="13"/>
      <c r="BN56" s="13"/>
      <c r="BO56" s="13"/>
      <c r="BP56" s="13"/>
      <c r="BQ56" s="13">
        <v>4.9</v>
      </c>
      <c r="BR56" s="13">
        <v>5.3</v>
      </c>
      <c r="BS56" s="13">
        <v>5.0</v>
      </c>
      <c r="BT56" s="13" t="s">
        <v>180</v>
      </c>
      <c r="BU56" s="13" t="s">
        <v>171</v>
      </c>
      <c r="BV56" s="13" t="s">
        <v>166</v>
      </c>
      <c r="BX56" s="20">
        <v>2018.0</v>
      </c>
      <c r="BY56" s="13">
        <f t="shared" si="77"/>
        <v>342</v>
      </c>
      <c r="BZ56" s="20" t="str">
        <f t="shared" si="78"/>
        <v/>
      </c>
      <c r="CA56" s="20">
        <f t="shared" si="75"/>
        <v>37</v>
      </c>
      <c r="CB56" s="13">
        <f t="shared" si="79"/>
        <v>34</v>
      </c>
      <c r="CC56" s="13">
        <f t="shared" si="80"/>
        <v>40</v>
      </c>
      <c r="CD56" s="13">
        <f t="shared" si="81"/>
        <v>40</v>
      </c>
      <c r="CE56" s="13">
        <f t="shared" si="82"/>
        <v>40</v>
      </c>
      <c r="CF56" s="13">
        <f t="shared" si="83"/>
        <v>36</v>
      </c>
      <c r="CG56" s="13">
        <f t="shared" si="84"/>
        <v>28</v>
      </c>
      <c r="CH56" s="13">
        <f t="shared" si="85"/>
        <v>34</v>
      </c>
      <c r="CI56" s="13">
        <f t="shared" si="86"/>
        <v>44</v>
      </c>
      <c r="CJ56" s="13">
        <f t="shared" si="87"/>
        <v>42</v>
      </c>
      <c r="CK56" s="13">
        <f t="shared" si="88"/>
        <v>4</v>
      </c>
      <c r="CP56" s="20">
        <v>0.0</v>
      </c>
      <c r="CQ56" s="13">
        <f t="shared" ref="CQ56:CZ56" si="100">CP56+CB56</f>
        <v>34</v>
      </c>
      <c r="CR56" s="13">
        <f t="shared" si="100"/>
        <v>74</v>
      </c>
      <c r="CS56" s="13">
        <f t="shared" si="100"/>
        <v>114</v>
      </c>
      <c r="CT56" s="13">
        <f t="shared" si="100"/>
        <v>154</v>
      </c>
      <c r="CU56" s="13">
        <f t="shared" si="100"/>
        <v>190</v>
      </c>
      <c r="CV56" s="13">
        <f t="shared" si="100"/>
        <v>218</v>
      </c>
      <c r="CW56" s="13">
        <f t="shared" si="100"/>
        <v>252</v>
      </c>
      <c r="CX56" s="13">
        <f t="shared" si="100"/>
        <v>296</v>
      </c>
      <c r="CY56" s="13">
        <f t="shared" si="100"/>
        <v>338</v>
      </c>
      <c r="CZ56" s="13">
        <f t="shared" si="100"/>
        <v>342</v>
      </c>
    </row>
    <row r="57" ht="12.75" customHeight="1">
      <c r="A57" s="13">
        <v>38.0</v>
      </c>
      <c r="B57" s="13">
        <v>2018.0</v>
      </c>
      <c r="C57" s="13">
        <v>4.9</v>
      </c>
      <c r="D57" s="13">
        <v>4.4</v>
      </c>
      <c r="E57" s="13">
        <v>5.1</v>
      </c>
      <c r="F57" s="13">
        <v>4.9</v>
      </c>
      <c r="G57" s="13">
        <v>6.2</v>
      </c>
      <c r="H57" s="13">
        <v>5.6</v>
      </c>
      <c r="I57" s="13">
        <v>5.9</v>
      </c>
      <c r="J57" s="13">
        <v>4.1</v>
      </c>
      <c r="K57" s="13">
        <v>4.8</v>
      </c>
      <c r="L57" s="13">
        <v>5.3</v>
      </c>
      <c r="M57" s="13">
        <v>4.5</v>
      </c>
      <c r="N57" s="13">
        <v>4.7</v>
      </c>
      <c r="O57" s="13">
        <v>5.0</v>
      </c>
      <c r="P57" s="13">
        <v>5.0</v>
      </c>
      <c r="Q57" s="13">
        <v>7.0</v>
      </c>
      <c r="R57" s="13">
        <v>5.7</v>
      </c>
      <c r="S57" s="13">
        <v>6.0</v>
      </c>
      <c r="T57" s="13">
        <v>4.6</v>
      </c>
      <c r="U57" s="13">
        <v>4.6</v>
      </c>
      <c r="V57" s="13">
        <v>6.3</v>
      </c>
      <c r="W57" s="13">
        <v>5.4</v>
      </c>
      <c r="X57" s="13">
        <v>7.0</v>
      </c>
      <c r="Y57" s="13">
        <v>5.7</v>
      </c>
      <c r="Z57" s="13">
        <v>5.0</v>
      </c>
      <c r="AA57" s="13">
        <v>5.2</v>
      </c>
      <c r="AB57" s="13">
        <v>6.0</v>
      </c>
      <c r="AC57" s="13">
        <v>5.1</v>
      </c>
      <c r="AD57" s="13">
        <v>6.4</v>
      </c>
      <c r="AE57" s="13">
        <v>7.0</v>
      </c>
      <c r="AF57" s="13">
        <v>6.7</v>
      </c>
      <c r="AG57" s="13">
        <v>5.1</v>
      </c>
      <c r="AH57" s="13">
        <v>6.1</v>
      </c>
      <c r="AI57" s="13">
        <v>6.6</v>
      </c>
      <c r="AJ57" s="13">
        <v>4.8</v>
      </c>
      <c r="AK57" s="13">
        <v>5.8</v>
      </c>
      <c r="AL57" s="13">
        <v>4.9</v>
      </c>
      <c r="AM57" s="13">
        <v>5.9</v>
      </c>
      <c r="AN57" s="13">
        <v>5.1</v>
      </c>
      <c r="AO57" s="13">
        <v>5.0</v>
      </c>
      <c r="AP57" s="13">
        <v>6.1</v>
      </c>
      <c r="AQ57" s="13">
        <v>6.8</v>
      </c>
      <c r="AR57" s="13">
        <v>5.5</v>
      </c>
      <c r="AS57" s="13">
        <v>5.6</v>
      </c>
      <c r="AT57" s="13">
        <v>4.5</v>
      </c>
      <c r="AU57" s="13"/>
      <c r="AV57" s="13">
        <v>5.4</v>
      </c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 t="s">
        <v>180</v>
      </c>
      <c r="BU57" s="13"/>
      <c r="BV57" s="13"/>
      <c r="BX57" s="20">
        <v>2018.0</v>
      </c>
      <c r="BY57" s="13">
        <f t="shared" si="77"/>
        <v>238</v>
      </c>
      <c r="BZ57" s="20" t="str">
        <f t="shared" si="78"/>
        <v/>
      </c>
      <c r="CA57" s="20">
        <f t="shared" si="75"/>
        <v>38</v>
      </c>
      <c r="CB57" s="13">
        <f t="shared" si="79"/>
        <v>34</v>
      </c>
      <c r="CC57" s="13">
        <f t="shared" si="80"/>
        <v>36</v>
      </c>
      <c r="CD57" s="13">
        <f t="shared" si="81"/>
        <v>36</v>
      </c>
      <c r="CE57" s="13">
        <f t="shared" si="82"/>
        <v>36</v>
      </c>
      <c r="CF57" s="13">
        <f t="shared" si="83"/>
        <v>36</v>
      </c>
      <c r="CG57" s="13">
        <f t="shared" si="84"/>
        <v>32</v>
      </c>
      <c r="CH57" s="13">
        <f t="shared" si="85"/>
        <v>24</v>
      </c>
      <c r="CI57" s="13">
        <f t="shared" si="86"/>
        <v>4</v>
      </c>
      <c r="CJ57" s="13">
        <f t="shared" si="87"/>
        <v>0</v>
      </c>
      <c r="CK57" s="13">
        <f t="shared" si="88"/>
        <v>0</v>
      </c>
      <c r="CP57" s="20">
        <v>0.0</v>
      </c>
      <c r="CQ57" s="13">
        <f t="shared" ref="CQ57:CZ57" si="101">CP57+CB57</f>
        <v>34</v>
      </c>
      <c r="CR57" s="13">
        <f t="shared" si="101"/>
        <v>70</v>
      </c>
      <c r="CS57" s="13">
        <f t="shared" si="101"/>
        <v>106</v>
      </c>
      <c r="CT57" s="13">
        <f t="shared" si="101"/>
        <v>142</v>
      </c>
      <c r="CU57" s="13">
        <f t="shared" si="101"/>
        <v>178</v>
      </c>
      <c r="CV57" s="13">
        <f t="shared" si="101"/>
        <v>210</v>
      </c>
      <c r="CW57" s="13">
        <f t="shared" si="101"/>
        <v>234</v>
      </c>
      <c r="CX57" s="13">
        <f t="shared" si="101"/>
        <v>238</v>
      </c>
      <c r="CY57" s="13">
        <f t="shared" si="101"/>
        <v>238</v>
      </c>
      <c r="CZ57" s="13">
        <f t="shared" si="101"/>
        <v>238</v>
      </c>
    </row>
    <row r="58" ht="12.75" customHeight="1">
      <c r="A58" s="13">
        <v>39.0</v>
      </c>
      <c r="B58" s="13">
        <v>2018.0</v>
      </c>
      <c r="C58" s="13">
        <v>5.7</v>
      </c>
      <c r="D58" s="13">
        <v>4.1</v>
      </c>
      <c r="E58" s="13">
        <v>5.0</v>
      </c>
      <c r="F58" s="13">
        <v>4.6</v>
      </c>
      <c r="G58" s="13">
        <v>5.1</v>
      </c>
      <c r="H58" s="13">
        <v>5.4</v>
      </c>
      <c r="I58" s="13">
        <v>6.1</v>
      </c>
      <c r="J58" s="13">
        <v>4.9</v>
      </c>
      <c r="K58" s="13">
        <v>4.5</v>
      </c>
      <c r="L58" s="13">
        <v>5.0</v>
      </c>
      <c r="M58" s="13">
        <v>6.0</v>
      </c>
      <c r="N58" s="13">
        <v>4.0</v>
      </c>
      <c r="O58" s="13">
        <v>5.1</v>
      </c>
      <c r="P58" s="13">
        <v>5.8</v>
      </c>
      <c r="Q58" s="13">
        <v>6.9</v>
      </c>
      <c r="R58" s="13">
        <v>4.6</v>
      </c>
      <c r="S58" s="13">
        <v>4.5</v>
      </c>
      <c r="T58" s="13">
        <v>5.4</v>
      </c>
      <c r="U58" s="13">
        <v>4.6</v>
      </c>
      <c r="V58" s="13">
        <v>5.0</v>
      </c>
      <c r="W58" s="13">
        <v>6.5</v>
      </c>
      <c r="X58" s="13">
        <v>5.9</v>
      </c>
      <c r="Y58" s="13">
        <v>4.6</v>
      </c>
      <c r="Z58" s="13">
        <v>4.8</v>
      </c>
      <c r="AA58" s="13">
        <v>5.9</v>
      </c>
      <c r="AB58" s="13">
        <v>5.0</v>
      </c>
      <c r="AC58" s="13">
        <v>3.5</v>
      </c>
      <c r="AD58" s="13">
        <v>5.3</v>
      </c>
      <c r="AE58" s="13">
        <v>6.4</v>
      </c>
      <c r="AF58" s="13">
        <v>6.5</v>
      </c>
      <c r="AG58" s="13">
        <v>5.3</v>
      </c>
      <c r="AH58" s="13">
        <v>6.2</v>
      </c>
      <c r="AI58" s="13">
        <v>5.6</v>
      </c>
      <c r="AJ58" s="13">
        <v>5.2</v>
      </c>
      <c r="AK58" s="13">
        <v>5.7</v>
      </c>
      <c r="AL58" s="13">
        <v>5.6</v>
      </c>
      <c r="AM58" s="13">
        <v>6.5</v>
      </c>
      <c r="AN58" s="13">
        <v>5.4</v>
      </c>
      <c r="AO58" s="13"/>
      <c r="AP58" s="13">
        <v>6.4</v>
      </c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>
        <v>5.1</v>
      </c>
      <c r="BQ58" s="13">
        <v>4.0</v>
      </c>
      <c r="BR58" s="13">
        <v>6.4</v>
      </c>
      <c r="BS58" s="13">
        <v>5.0</v>
      </c>
      <c r="BT58" s="13" t="s">
        <v>224</v>
      </c>
      <c r="BU58" s="13"/>
      <c r="BV58" s="13"/>
      <c r="BX58" s="20">
        <v>2018.0</v>
      </c>
      <c r="BY58" s="13">
        <f t="shared" si="77"/>
        <v>214</v>
      </c>
      <c r="BZ58" s="20" t="str">
        <f t="shared" si="78"/>
        <v/>
      </c>
      <c r="CA58" s="20">
        <f t="shared" si="75"/>
        <v>39</v>
      </c>
      <c r="CB58" s="13">
        <f t="shared" si="79"/>
        <v>38</v>
      </c>
      <c r="CC58" s="13">
        <f t="shared" si="80"/>
        <v>40</v>
      </c>
      <c r="CD58" s="13">
        <f t="shared" si="81"/>
        <v>40</v>
      </c>
      <c r="CE58" s="13">
        <f t="shared" si="82"/>
        <v>34</v>
      </c>
      <c r="CF58" s="13">
        <f t="shared" si="83"/>
        <v>36</v>
      </c>
      <c r="CG58" s="13">
        <f t="shared" si="84"/>
        <v>22</v>
      </c>
      <c r="CH58" s="13">
        <f t="shared" si="85"/>
        <v>0</v>
      </c>
      <c r="CI58" s="13">
        <f t="shared" si="86"/>
        <v>4</v>
      </c>
      <c r="CJ58" s="13">
        <f t="shared" si="87"/>
        <v>0</v>
      </c>
      <c r="CK58" s="13">
        <f t="shared" si="88"/>
        <v>0</v>
      </c>
      <c r="CP58" s="20">
        <v>0.0</v>
      </c>
      <c r="CQ58" s="13">
        <f t="shared" ref="CQ58:CZ58" si="102">CP58+CB58</f>
        <v>38</v>
      </c>
      <c r="CR58" s="13">
        <f t="shared" si="102"/>
        <v>78</v>
      </c>
      <c r="CS58" s="13">
        <f t="shared" si="102"/>
        <v>118</v>
      </c>
      <c r="CT58" s="13">
        <f t="shared" si="102"/>
        <v>152</v>
      </c>
      <c r="CU58" s="13">
        <f t="shared" si="102"/>
        <v>188</v>
      </c>
      <c r="CV58" s="13">
        <f t="shared" si="102"/>
        <v>210</v>
      </c>
      <c r="CW58" s="13">
        <f t="shared" si="102"/>
        <v>210</v>
      </c>
      <c r="CX58" s="13">
        <f t="shared" si="102"/>
        <v>214</v>
      </c>
      <c r="CY58" s="13">
        <f t="shared" si="102"/>
        <v>214</v>
      </c>
      <c r="CZ58" s="13">
        <f t="shared" si="102"/>
        <v>214</v>
      </c>
    </row>
    <row r="59" ht="12.75" customHeight="1">
      <c r="A59" s="13">
        <v>40.0</v>
      </c>
      <c r="B59" s="13">
        <v>2018.0</v>
      </c>
      <c r="C59" s="13">
        <v>4.2</v>
      </c>
      <c r="D59" s="13">
        <v>4.3</v>
      </c>
      <c r="E59" s="13">
        <v>4.5</v>
      </c>
      <c r="F59" s="13">
        <v>5.0</v>
      </c>
      <c r="G59" s="13">
        <v>5.1</v>
      </c>
      <c r="H59" s="13">
        <v>5.2</v>
      </c>
      <c r="I59" s="13">
        <v>6.8</v>
      </c>
      <c r="J59" s="13">
        <v>4.7</v>
      </c>
      <c r="K59" s="13">
        <v>4.4</v>
      </c>
      <c r="L59" s="13">
        <v>4.4</v>
      </c>
      <c r="M59" s="13">
        <v>4.0</v>
      </c>
      <c r="N59" s="13">
        <v>4.4</v>
      </c>
      <c r="O59" s="13">
        <v>5.7</v>
      </c>
      <c r="P59" s="13">
        <v>4.8</v>
      </c>
      <c r="Q59" s="13">
        <v>4.0</v>
      </c>
      <c r="R59" s="13">
        <v>5.2</v>
      </c>
      <c r="S59" s="13">
        <v>4.2</v>
      </c>
      <c r="T59" s="13">
        <v>4.3</v>
      </c>
      <c r="U59" s="13">
        <v>5.0</v>
      </c>
      <c r="V59" s="13">
        <v>4.0</v>
      </c>
      <c r="W59" s="13">
        <v>6.5</v>
      </c>
      <c r="X59" s="13">
        <v>6.4</v>
      </c>
      <c r="Y59" s="13">
        <v>4.5</v>
      </c>
      <c r="Z59" s="13">
        <v>5.1</v>
      </c>
      <c r="AA59" s="13">
        <v>6.1</v>
      </c>
      <c r="AB59" s="13">
        <v>5.3</v>
      </c>
      <c r="AC59" s="13">
        <v>4.5</v>
      </c>
      <c r="AD59" s="13">
        <v>4.0</v>
      </c>
      <c r="AE59" s="13">
        <v>5.0</v>
      </c>
      <c r="AF59" s="13">
        <v>5.8</v>
      </c>
      <c r="AG59" s="13">
        <v>6.0</v>
      </c>
      <c r="AH59" s="13">
        <v>5.7</v>
      </c>
      <c r="AI59" s="13">
        <v>5.0</v>
      </c>
      <c r="AJ59" s="13">
        <v>5.3</v>
      </c>
      <c r="AK59" s="13">
        <v>5.4</v>
      </c>
      <c r="AL59" s="13">
        <v>5.5</v>
      </c>
      <c r="AM59" s="13">
        <v>6.2</v>
      </c>
      <c r="AN59" s="13">
        <v>5.6</v>
      </c>
      <c r="AO59" s="13">
        <v>5.5</v>
      </c>
      <c r="AP59" s="13">
        <v>4.9</v>
      </c>
      <c r="AQ59" s="13"/>
      <c r="AR59" s="13">
        <v>5.7</v>
      </c>
      <c r="AS59" s="13">
        <v>5.5</v>
      </c>
      <c r="AT59" s="13">
        <v>5.0</v>
      </c>
      <c r="AU59" s="13">
        <v>5.3</v>
      </c>
      <c r="AV59" s="13">
        <v>5.9</v>
      </c>
      <c r="AW59" s="13">
        <v>6.4</v>
      </c>
      <c r="AX59" s="13"/>
      <c r="AY59" s="13">
        <v>6.3</v>
      </c>
      <c r="AZ59" s="13">
        <v>4.0</v>
      </c>
      <c r="BA59" s="13">
        <v>6.0</v>
      </c>
      <c r="BB59" s="13">
        <v>5.2</v>
      </c>
      <c r="BC59" s="13">
        <v>6.4</v>
      </c>
      <c r="BD59" s="13"/>
      <c r="BE59" s="13">
        <v>6.2</v>
      </c>
      <c r="BF59" s="13"/>
      <c r="BG59" s="13">
        <v>6.2</v>
      </c>
      <c r="BH59" s="13"/>
      <c r="BI59" s="13"/>
      <c r="BJ59" s="13"/>
      <c r="BK59" s="13"/>
      <c r="BL59" s="13"/>
      <c r="BM59" s="13"/>
      <c r="BN59" s="13"/>
      <c r="BO59" s="13"/>
      <c r="BP59" s="13">
        <v>5.7</v>
      </c>
      <c r="BQ59" s="13">
        <v>5.0</v>
      </c>
      <c r="BR59" s="13">
        <v>4.6</v>
      </c>
      <c r="BS59" s="13">
        <v>5.6</v>
      </c>
      <c r="BT59" s="13" t="s">
        <v>194</v>
      </c>
      <c r="BU59" s="13"/>
      <c r="BV59" s="13"/>
      <c r="BX59" s="20">
        <v>2018.0</v>
      </c>
      <c r="BY59" s="13">
        <f t="shared" si="77"/>
        <v>302</v>
      </c>
      <c r="BZ59" s="20" t="str">
        <f t="shared" si="78"/>
        <v/>
      </c>
      <c r="CA59" s="20">
        <f t="shared" si="75"/>
        <v>40</v>
      </c>
      <c r="CB59" s="13">
        <f t="shared" si="79"/>
        <v>38</v>
      </c>
      <c r="CC59" s="13">
        <f t="shared" si="80"/>
        <v>40</v>
      </c>
      <c r="CD59" s="13">
        <f t="shared" si="81"/>
        <v>40</v>
      </c>
      <c r="CE59" s="13">
        <f t="shared" si="82"/>
        <v>40</v>
      </c>
      <c r="CF59" s="13">
        <f t="shared" si="83"/>
        <v>36</v>
      </c>
      <c r="CG59" s="13">
        <f t="shared" si="84"/>
        <v>28</v>
      </c>
      <c r="CH59" s="13">
        <f t="shared" si="85"/>
        <v>34</v>
      </c>
      <c r="CI59" s="13">
        <f t="shared" si="86"/>
        <v>34</v>
      </c>
      <c r="CJ59" s="13">
        <f t="shared" si="87"/>
        <v>12</v>
      </c>
      <c r="CK59" s="13">
        <f t="shared" si="88"/>
        <v>0</v>
      </c>
      <c r="CP59" s="20">
        <v>0.0</v>
      </c>
      <c r="CQ59" s="13">
        <f t="shared" ref="CQ59:CZ59" si="103">CP59+CB59</f>
        <v>38</v>
      </c>
      <c r="CR59" s="13">
        <f t="shared" si="103"/>
        <v>78</v>
      </c>
      <c r="CS59" s="13">
        <f t="shared" si="103"/>
        <v>118</v>
      </c>
      <c r="CT59" s="13">
        <f t="shared" si="103"/>
        <v>158</v>
      </c>
      <c r="CU59" s="13">
        <f t="shared" si="103"/>
        <v>194</v>
      </c>
      <c r="CV59" s="13">
        <f t="shared" si="103"/>
        <v>222</v>
      </c>
      <c r="CW59" s="13">
        <f t="shared" si="103"/>
        <v>256</v>
      </c>
      <c r="CX59" s="13">
        <f t="shared" si="103"/>
        <v>290</v>
      </c>
      <c r="CY59" s="13">
        <f t="shared" si="103"/>
        <v>302</v>
      </c>
      <c r="CZ59" s="13">
        <f t="shared" si="103"/>
        <v>302</v>
      </c>
    </row>
    <row r="60" ht="12.75" customHeight="1">
      <c r="A60" s="13">
        <v>41.0</v>
      </c>
      <c r="B60" s="13">
        <v>2018.0</v>
      </c>
      <c r="C60" s="13">
        <v>5.5</v>
      </c>
      <c r="D60" s="13">
        <v>4.0</v>
      </c>
      <c r="E60" s="13">
        <v>4.4</v>
      </c>
      <c r="F60" s="13">
        <v>4.6</v>
      </c>
      <c r="G60" s="13">
        <v>4.2</v>
      </c>
      <c r="H60" s="13">
        <v>5.1</v>
      </c>
      <c r="I60" s="13">
        <v>6.1</v>
      </c>
      <c r="J60" s="13">
        <v>1.9</v>
      </c>
      <c r="K60" s="13">
        <v>4.7</v>
      </c>
      <c r="L60" s="13">
        <v>5.1</v>
      </c>
      <c r="M60" s="13">
        <v>4.1</v>
      </c>
      <c r="N60" s="13">
        <v>5.1</v>
      </c>
      <c r="O60" s="13">
        <v>5.0</v>
      </c>
      <c r="P60" s="13">
        <v>5.8</v>
      </c>
      <c r="Q60" s="13">
        <v>5.6</v>
      </c>
      <c r="R60" s="13">
        <v>5.2</v>
      </c>
      <c r="S60" s="13">
        <v>4.9</v>
      </c>
      <c r="T60" s="13">
        <v>4.2</v>
      </c>
      <c r="U60" s="13">
        <v>4.0</v>
      </c>
      <c r="V60" s="13">
        <v>4.0</v>
      </c>
      <c r="W60" s="13">
        <v>4.9</v>
      </c>
      <c r="X60" s="13">
        <v>4.8</v>
      </c>
      <c r="Y60" s="13">
        <v>3.5</v>
      </c>
      <c r="Z60" s="13">
        <v>3.5</v>
      </c>
      <c r="AA60" s="13">
        <v>3.5</v>
      </c>
      <c r="AB60" s="13"/>
      <c r="AC60" s="13">
        <v>1.0</v>
      </c>
      <c r="AD60" s="13">
        <v>5.3</v>
      </c>
      <c r="AE60" s="13">
        <v>6.0</v>
      </c>
      <c r="AF60" s="13">
        <v>6.3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>
        <v>5.3</v>
      </c>
      <c r="BS60" s="13"/>
      <c r="BT60" s="13"/>
      <c r="BU60" s="13"/>
      <c r="BV60" s="13"/>
      <c r="BX60" s="20">
        <v>2018.0</v>
      </c>
      <c r="BY60" s="13">
        <f t="shared" si="77"/>
        <v>120</v>
      </c>
      <c r="BZ60" s="20" t="str">
        <f t="shared" si="78"/>
        <v/>
      </c>
      <c r="CA60" s="20">
        <f t="shared" si="75"/>
        <v>41</v>
      </c>
      <c r="CB60" s="13">
        <f t="shared" si="79"/>
        <v>34</v>
      </c>
      <c r="CC60" s="13">
        <f t="shared" si="80"/>
        <v>32</v>
      </c>
      <c r="CD60" s="13">
        <f t="shared" si="81"/>
        <v>40</v>
      </c>
      <c r="CE60" s="13">
        <f t="shared" si="82"/>
        <v>6</v>
      </c>
      <c r="CF60" s="13">
        <f t="shared" si="83"/>
        <v>8</v>
      </c>
      <c r="CG60" s="13">
        <f t="shared" si="84"/>
        <v>0</v>
      </c>
      <c r="CH60" s="13">
        <f t="shared" si="85"/>
        <v>0</v>
      </c>
      <c r="CI60" s="13">
        <f t="shared" si="86"/>
        <v>0</v>
      </c>
      <c r="CJ60" s="13">
        <f t="shared" si="87"/>
        <v>0</v>
      </c>
      <c r="CK60" s="13">
        <f t="shared" si="88"/>
        <v>0</v>
      </c>
      <c r="CP60" s="20">
        <v>0.0</v>
      </c>
      <c r="CQ60" s="13">
        <f t="shared" ref="CQ60:CZ60" si="104">CP60+CB60</f>
        <v>34</v>
      </c>
      <c r="CR60" s="13">
        <f t="shared" si="104"/>
        <v>66</v>
      </c>
      <c r="CS60" s="13">
        <f t="shared" si="104"/>
        <v>106</v>
      </c>
      <c r="CT60" s="13">
        <f t="shared" si="104"/>
        <v>112</v>
      </c>
      <c r="CU60" s="13">
        <f t="shared" si="104"/>
        <v>120</v>
      </c>
      <c r="CV60" s="13">
        <f t="shared" si="104"/>
        <v>120</v>
      </c>
      <c r="CW60" s="13">
        <f t="shared" si="104"/>
        <v>120</v>
      </c>
      <c r="CX60" s="13">
        <f t="shared" si="104"/>
        <v>120</v>
      </c>
      <c r="CY60" s="13">
        <f t="shared" si="104"/>
        <v>120</v>
      </c>
      <c r="CZ60" s="13">
        <f t="shared" si="104"/>
        <v>120</v>
      </c>
    </row>
    <row r="61" ht="12.75" customHeight="1">
      <c r="A61" s="13">
        <v>42.0</v>
      </c>
      <c r="B61" s="13">
        <v>2018.0</v>
      </c>
      <c r="C61" s="13">
        <v>6.6</v>
      </c>
      <c r="D61" s="13">
        <v>4.1</v>
      </c>
      <c r="E61" s="13">
        <v>5.2</v>
      </c>
      <c r="F61" s="13">
        <v>4.6</v>
      </c>
      <c r="G61" s="13">
        <v>5.3</v>
      </c>
      <c r="H61" s="13">
        <v>6.8</v>
      </c>
      <c r="I61" s="13">
        <v>7.0</v>
      </c>
      <c r="J61" s="13">
        <v>5.4</v>
      </c>
      <c r="K61" s="13">
        <v>4.5</v>
      </c>
      <c r="L61" s="13">
        <v>4.0</v>
      </c>
      <c r="M61" s="13">
        <v>6.2</v>
      </c>
      <c r="N61" s="13">
        <v>4.0</v>
      </c>
      <c r="O61" s="13">
        <v>5.2</v>
      </c>
      <c r="P61" s="13">
        <v>4.9</v>
      </c>
      <c r="Q61" s="13">
        <v>6.8</v>
      </c>
      <c r="R61" s="13">
        <v>4.5</v>
      </c>
      <c r="S61" s="13">
        <v>4.6</v>
      </c>
      <c r="T61" s="13">
        <v>5.2</v>
      </c>
      <c r="U61" s="13">
        <v>4.8</v>
      </c>
      <c r="V61" s="13">
        <v>5.1</v>
      </c>
      <c r="W61" s="13">
        <v>6.5</v>
      </c>
      <c r="X61" s="13">
        <v>4.5</v>
      </c>
      <c r="Y61" s="13">
        <v>4.9</v>
      </c>
      <c r="Z61" s="13">
        <v>4.6</v>
      </c>
      <c r="AA61" s="13">
        <v>6.6</v>
      </c>
      <c r="AB61" s="13">
        <v>4.7</v>
      </c>
      <c r="AC61" s="13">
        <v>4.3</v>
      </c>
      <c r="AD61" s="13">
        <v>5.8</v>
      </c>
      <c r="AE61" s="13">
        <v>4.8</v>
      </c>
      <c r="AF61" s="13">
        <v>5.7</v>
      </c>
      <c r="AG61" s="13">
        <v>5.3</v>
      </c>
      <c r="AH61" s="13">
        <v>5.6</v>
      </c>
      <c r="AI61" s="13">
        <v>5.7</v>
      </c>
      <c r="AJ61" s="13">
        <v>5.2</v>
      </c>
      <c r="AK61" s="13"/>
      <c r="AL61" s="13">
        <v>5.9</v>
      </c>
      <c r="AM61" s="13">
        <v>6.7</v>
      </c>
      <c r="AN61" s="13">
        <v>5.2</v>
      </c>
      <c r="AO61" s="13">
        <v>6.3</v>
      </c>
      <c r="AP61" s="13">
        <v>5.5</v>
      </c>
      <c r="AQ61" s="13"/>
      <c r="AR61" s="13">
        <v>5.9</v>
      </c>
      <c r="AS61" s="13">
        <v>5.4</v>
      </c>
      <c r="AT61" s="13"/>
      <c r="AU61" s="13"/>
      <c r="AV61" s="13">
        <v>6.0</v>
      </c>
      <c r="AW61" s="13">
        <v>5.1</v>
      </c>
      <c r="AX61" s="13"/>
      <c r="AY61" s="13">
        <v>5.6</v>
      </c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>
        <v>4.7</v>
      </c>
      <c r="BQ61" s="13">
        <v>5.5</v>
      </c>
      <c r="BR61" s="13">
        <v>6.0</v>
      </c>
      <c r="BS61" s="13">
        <v>2.5</v>
      </c>
      <c r="BT61" s="13" t="s">
        <v>171</v>
      </c>
      <c r="BU61" s="13"/>
      <c r="BV61" s="13" t="s">
        <v>163</v>
      </c>
      <c r="BX61" s="20">
        <v>2018.0</v>
      </c>
      <c r="BY61" s="13">
        <f t="shared" si="77"/>
        <v>250</v>
      </c>
      <c r="BZ61" s="20" t="str">
        <f t="shared" si="78"/>
        <v/>
      </c>
      <c r="CA61" s="20">
        <f t="shared" si="75"/>
        <v>42</v>
      </c>
      <c r="CB61" s="13">
        <f t="shared" si="79"/>
        <v>38</v>
      </c>
      <c r="CC61" s="13">
        <f t="shared" si="80"/>
        <v>40</v>
      </c>
      <c r="CD61" s="13">
        <f t="shared" si="81"/>
        <v>40</v>
      </c>
      <c r="CE61" s="13">
        <f t="shared" si="82"/>
        <v>36</v>
      </c>
      <c r="CF61" s="13">
        <f t="shared" si="83"/>
        <v>32</v>
      </c>
      <c r="CG61" s="13">
        <f t="shared" si="84"/>
        <v>28</v>
      </c>
      <c r="CH61" s="13">
        <f t="shared" si="85"/>
        <v>22</v>
      </c>
      <c r="CI61" s="13">
        <f t="shared" si="86"/>
        <v>10</v>
      </c>
      <c r="CJ61" s="13">
        <f t="shared" si="87"/>
        <v>0</v>
      </c>
      <c r="CK61" s="13">
        <f t="shared" si="88"/>
        <v>4</v>
      </c>
      <c r="CP61" s="20">
        <v>0.0</v>
      </c>
      <c r="CQ61" s="13">
        <f t="shared" ref="CQ61:CZ61" si="105">CP61+CB61</f>
        <v>38</v>
      </c>
      <c r="CR61" s="13">
        <f t="shared" si="105"/>
        <v>78</v>
      </c>
      <c r="CS61" s="13">
        <f t="shared" si="105"/>
        <v>118</v>
      </c>
      <c r="CT61" s="13">
        <f t="shared" si="105"/>
        <v>154</v>
      </c>
      <c r="CU61" s="13">
        <f t="shared" si="105"/>
        <v>186</v>
      </c>
      <c r="CV61" s="13">
        <f t="shared" si="105"/>
        <v>214</v>
      </c>
      <c r="CW61" s="13">
        <f t="shared" si="105"/>
        <v>236</v>
      </c>
      <c r="CX61" s="13">
        <f t="shared" si="105"/>
        <v>246</v>
      </c>
      <c r="CY61" s="13">
        <f t="shared" si="105"/>
        <v>246</v>
      </c>
      <c r="CZ61" s="13">
        <f t="shared" si="105"/>
        <v>250</v>
      </c>
    </row>
    <row r="62" ht="12.75" customHeight="1">
      <c r="A62" s="13">
        <v>43.0</v>
      </c>
      <c r="B62" s="13">
        <v>2018.0</v>
      </c>
      <c r="C62" s="13">
        <v>5.8</v>
      </c>
      <c r="D62" s="13">
        <v>5.0</v>
      </c>
      <c r="E62" s="13">
        <v>5.1</v>
      </c>
      <c r="F62" s="13">
        <v>4.4</v>
      </c>
      <c r="G62" s="13">
        <v>5.4</v>
      </c>
      <c r="H62" s="13">
        <v>6.2</v>
      </c>
      <c r="I62" s="13">
        <v>6.6</v>
      </c>
      <c r="J62" s="13">
        <v>5.4</v>
      </c>
      <c r="K62" s="13">
        <v>5.2</v>
      </c>
      <c r="L62" s="13">
        <v>5.0</v>
      </c>
      <c r="M62" s="13">
        <v>5.3</v>
      </c>
      <c r="N62" s="13">
        <v>4.8</v>
      </c>
      <c r="O62" s="13">
        <v>5.6</v>
      </c>
      <c r="P62" s="13">
        <v>5.5</v>
      </c>
      <c r="Q62" s="13">
        <v>5.7</v>
      </c>
      <c r="R62" s="13">
        <v>4.0</v>
      </c>
      <c r="S62" s="13">
        <v>4.1</v>
      </c>
      <c r="T62" s="13">
        <v>4.9</v>
      </c>
      <c r="U62" s="13">
        <v>5.0</v>
      </c>
      <c r="V62" s="13">
        <v>5.6</v>
      </c>
      <c r="W62" s="13">
        <v>6.5</v>
      </c>
      <c r="X62" s="13">
        <v>6.0</v>
      </c>
      <c r="Y62" s="13">
        <v>4.7</v>
      </c>
      <c r="Z62" s="13">
        <v>5.0</v>
      </c>
      <c r="AA62" s="13">
        <v>5.0</v>
      </c>
      <c r="AB62" s="13">
        <v>5.1</v>
      </c>
      <c r="AC62" s="13">
        <v>4.6</v>
      </c>
      <c r="AD62" s="13">
        <v>6.1</v>
      </c>
      <c r="AE62" s="13">
        <v>5.6</v>
      </c>
      <c r="AF62" s="13">
        <v>6.5</v>
      </c>
      <c r="AG62" s="13">
        <v>5.1</v>
      </c>
      <c r="AH62" s="13">
        <v>4.9</v>
      </c>
      <c r="AI62" s="13">
        <v>6.1</v>
      </c>
      <c r="AJ62" s="13">
        <v>4.4</v>
      </c>
      <c r="AK62" s="13">
        <v>5.1</v>
      </c>
      <c r="AL62" s="13">
        <v>5.2</v>
      </c>
      <c r="AM62" s="13">
        <v>5.6</v>
      </c>
      <c r="AN62" s="13">
        <v>5.5</v>
      </c>
      <c r="AO62" s="13">
        <v>5.3</v>
      </c>
      <c r="AP62" s="13">
        <v>4.5</v>
      </c>
      <c r="AQ62" s="13"/>
      <c r="AR62" s="13">
        <v>6.1</v>
      </c>
      <c r="AS62" s="13">
        <v>6.4</v>
      </c>
      <c r="AT62" s="13">
        <v>6.0</v>
      </c>
      <c r="AU62" s="13">
        <v>5.6</v>
      </c>
      <c r="AV62" s="13">
        <v>6.2</v>
      </c>
      <c r="AW62" s="13">
        <v>5.7</v>
      </c>
      <c r="AX62" s="13"/>
      <c r="AY62" s="13">
        <v>6.3</v>
      </c>
      <c r="AZ62" s="13"/>
      <c r="BA62" s="13"/>
      <c r="BB62" s="13">
        <v>5.0</v>
      </c>
      <c r="BC62" s="13"/>
      <c r="BD62" s="13"/>
      <c r="BE62" s="13"/>
      <c r="BF62" s="13">
        <v>6.0</v>
      </c>
      <c r="BG62" s="13"/>
      <c r="BH62" s="13"/>
      <c r="BI62" s="13"/>
      <c r="BJ62" s="13"/>
      <c r="BK62" s="13"/>
      <c r="BL62" s="13"/>
      <c r="BM62" s="13"/>
      <c r="BN62" s="13"/>
      <c r="BO62" s="13"/>
      <c r="BP62" s="13">
        <v>4.6</v>
      </c>
      <c r="BQ62" s="13">
        <v>5.6</v>
      </c>
      <c r="BR62" s="13">
        <v>5.2</v>
      </c>
      <c r="BS62" s="13">
        <v>5.5</v>
      </c>
      <c r="BT62" s="13" t="s">
        <v>228</v>
      </c>
      <c r="BU62" s="13" t="s">
        <v>203</v>
      </c>
      <c r="BV62" s="13" t="s">
        <v>167</v>
      </c>
      <c r="BX62" s="20">
        <v>2018.0</v>
      </c>
      <c r="BY62" s="13">
        <f t="shared" si="77"/>
        <v>284</v>
      </c>
      <c r="BZ62" s="20" t="str">
        <f t="shared" si="78"/>
        <v/>
      </c>
      <c r="CA62" s="20">
        <f t="shared" si="75"/>
        <v>43</v>
      </c>
      <c r="CB62" s="13">
        <f t="shared" si="79"/>
        <v>38</v>
      </c>
      <c r="CC62" s="13">
        <f t="shared" si="80"/>
        <v>40</v>
      </c>
      <c r="CD62" s="13">
        <f t="shared" si="81"/>
        <v>40</v>
      </c>
      <c r="CE62" s="13">
        <f t="shared" si="82"/>
        <v>40</v>
      </c>
      <c r="CF62" s="13">
        <f t="shared" si="83"/>
        <v>36</v>
      </c>
      <c r="CG62" s="13">
        <f t="shared" si="84"/>
        <v>28</v>
      </c>
      <c r="CH62" s="13">
        <f t="shared" si="85"/>
        <v>34</v>
      </c>
      <c r="CI62" s="13">
        <f t="shared" si="86"/>
        <v>16</v>
      </c>
      <c r="CJ62" s="13">
        <f t="shared" si="87"/>
        <v>8</v>
      </c>
      <c r="CK62" s="13">
        <f t="shared" si="88"/>
        <v>4</v>
      </c>
      <c r="CP62" s="20">
        <v>0.0</v>
      </c>
      <c r="CQ62" s="13">
        <f t="shared" ref="CQ62:CZ62" si="106">CP62+CB62</f>
        <v>38</v>
      </c>
      <c r="CR62" s="13">
        <f t="shared" si="106"/>
        <v>78</v>
      </c>
      <c r="CS62" s="13">
        <f t="shared" si="106"/>
        <v>118</v>
      </c>
      <c r="CT62" s="13">
        <f t="shared" si="106"/>
        <v>158</v>
      </c>
      <c r="CU62" s="13">
        <f t="shared" si="106"/>
        <v>194</v>
      </c>
      <c r="CV62" s="13">
        <f t="shared" si="106"/>
        <v>222</v>
      </c>
      <c r="CW62" s="13">
        <f t="shared" si="106"/>
        <v>256</v>
      </c>
      <c r="CX62" s="13">
        <f t="shared" si="106"/>
        <v>272</v>
      </c>
      <c r="CY62" s="13">
        <f t="shared" si="106"/>
        <v>280</v>
      </c>
      <c r="CZ62" s="13">
        <f t="shared" si="106"/>
        <v>284</v>
      </c>
    </row>
    <row r="63" ht="12.75" customHeight="1">
      <c r="A63" s="13">
        <v>44.0</v>
      </c>
      <c r="B63" s="13">
        <v>2018.0</v>
      </c>
      <c r="C63" s="13">
        <v>4.7</v>
      </c>
      <c r="D63" s="13">
        <v>5.0</v>
      </c>
      <c r="E63" s="13">
        <v>4.2</v>
      </c>
      <c r="F63" s="13">
        <v>4.5</v>
      </c>
      <c r="G63" s="13">
        <v>5.7</v>
      </c>
      <c r="H63" s="13">
        <v>5.2</v>
      </c>
      <c r="I63" s="13">
        <v>6.8</v>
      </c>
      <c r="J63" s="13">
        <v>4.4</v>
      </c>
      <c r="K63" s="13">
        <v>4.0</v>
      </c>
      <c r="L63" s="13">
        <v>4.2</v>
      </c>
      <c r="M63" s="13">
        <v>4.6</v>
      </c>
      <c r="N63" s="13">
        <v>4.0</v>
      </c>
      <c r="O63" s="13">
        <v>4.6</v>
      </c>
      <c r="P63" s="13">
        <v>5.6</v>
      </c>
      <c r="Q63" s="13">
        <v>4.6</v>
      </c>
      <c r="R63" s="13">
        <v>4.0</v>
      </c>
      <c r="S63" s="13">
        <v>4.2</v>
      </c>
      <c r="T63" s="13">
        <v>4.3</v>
      </c>
      <c r="U63" s="13">
        <v>4.8</v>
      </c>
      <c r="V63" s="13">
        <v>4.0</v>
      </c>
      <c r="W63" s="13">
        <v>6.5</v>
      </c>
      <c r="X63" s="13">
        <v>6.5</v>
      </c>
      <c r="Y63" s="13">
        <v>4.4</v>
      </c>
      <c r="Z63" s="13">
        <v>4.7</v>
      </c>
      <c r="AA63" s="13">
        <v>4.8</v>
      </c>
      <c r="AB63" s="13">
        <v>4.9</v>
      </c>
      <c r="AC63" s="13">
        <v>4.4</v>
      </c>
      <c r="AD63" s="13">
        <v>4.5</v>
      </c>
      <c r="AE63" s="13">
        <v>4.2</v>
      </c>
      <c r="AF63" s="13">
        <v>5.0</v>
      </c>
      <c r="AG63" s="13">
        <v>5.3</v>
      </c>
      <c r="AH63" s="13">
        <v>4.5</v>
      </c>
      <c r="AI63" s="13">
        <v>5.7</v>
      </c>
      <c r="AJ63" s="13">
        <v>4.1</v>
      </c>
      <c r="AK63" s="13"/>
      <c r="AL63" s="13">
        <v>4.6</v>
      </c>
      <c r="AM63" s="13">
        <v>5.2</v>
      </c>
      <c r="AN63" s="13">
        <v>5.4</v>
      </c>
      <c r="AO63" s="13">
        <v>5.1</v>
      </c>
      <c r="AP63" s="13">
        <v>5.0</v>
      </c>
      <c r="AQ63" s="13"/>
      <c r="AR63" s="13">
        <v>5.5</v>
      </c>
      <c r="AS63" s="13">
        <v>5.9</v>
      </c>
      <c r="AT63" s="13">
        <v>5.4</v>
      </c>
      <c r="AU63" s="13">
        <v>5.3</v>
      </c>
      <c r="AV63" s="13">
        <v>5.5</v>
      </c>
      <c r="AW63" s="13">
        <v>5.3</v>
      </c>
      <c r="AX63" s="13"/>
      <c r="AY63" s="13">
        <v>5.9</v>
      </c>
      <c r="AZ63" s="13">
        <v>4.0</v>
      </c>
      <c r="BA63" s="13">
        <v>6.0</v>
      </c>
      <c r="BB63" s="13">
        <v>5.2</v>
      </c>
      <c r="BC63" s="13">
        <v>5.7</v>
      </c>
      <c r="BD63" s="13"/>
      <c r="BE63" s="13">
        <v>5.8</v>
      </c>
      <c r="BF63" s="13">
        <v>6.0</v>
      </c>
      <c r="BG63" s="13">
        <v>5.5</v>
      </c>
      <c r="BH63" s="13"/>
      <c r="BI63" s="13"/>
      <c r="BJ63" s="13"/>
      <c r="BK63" s="13"/>
      <c r="BL63" s="13"/>
      <c r="BM63" s="13"/>
      <c r="BN63" s="13"/>
      <c r="BO63" s="13"/>
      <c r="BP63" s="13">
        <v>4.6</v>
      </c>
      <c r="BQ63" s="13">
        <v>5.0</v>
      </c>
      <c r="BR63" s="13">
        <v>4.6</v>
      </c>
      <c r="BS63" s="13">
        <v>4.2</v>
      </c>
      <c r="BT63" s="13" t="s">
        <v>167</v>
      </c>
      <c r="BU63" s="13"/>
      <c r="BV63" s="13"/>
      <c r="BX63" s="20">
        <v>2018.0</v>
      </c>
      <c r="BY63" s="13">
        <f t="shared" si="77"/>
        <v>302</v>
      </c>
      <c r="BZ63" s="20" t="str">
        <f t="shared" si="78"/>
        <v/>
      </c>
      <c r="CA63" s="20">
        <f t="shared" si="75"/>
        <v>44</v>
      </c>
      <c r="CB63" s="13">
        <f t="shared" si="79"/>
        <v>38</v>
      </c>
      <c r="CC63" s="13">
        <f t="shared" si="80"/>
        <v>40</v>
      </c>
      <c r="CD63" s="13">
        <f t="shared" si="81"/>
        <v>40</v>
      </c>
      <c r="CE63" s="13">
        <f t="shared" si="82"/>
        <v>40</v>
      </c>
      <c r="CF63" s="13">
        <f t="shared" si="83"/>
        <v>32</v>
      </c>
      <c r="CG63" s="13">
        <f t="shared" si="84"/>
        <v>28</v>
      </c>
      <c r="CH63" s="13">
        <f t="shared" si="85"/>
        <v>34</v>
      </c>
      <c r="CI63" s="13">
        <f t="shared" si="86"/>
        <v>34</v>
      </c>
      <c r="CJ63" s="13">
        <f t="shared" si="87"/>
        <v>16</v>
      </c>
      <c r="CK63" s="13">
        <f t="shared" si="88"/>
        <v>0</v>
      </c>
      <c r="CN63" s="20">
        <v>2018.0</v>
      </c>
      <c r="CP63" s="20">
        <v>0.0</v>
      </c>
      <c r="CQ63" s="13">
        <f t="shared" ref="CQ63:CY63" si="107">CP63+CB63</f>
        <v>38</v>
      </c>
      <c r="CR63" s="13">
        <f t="shared" si="107"/>
        <v>78</v>
      </c>
      <c r="CS63" s="13">
        <f t="shared" si="107"/>
        <v>118</v>
      </c>
      <c r="CT63" s="13">
        <f t="shared" si="107"/>
        <v>158</v>
      </c>
      <c r="CU63" s="13">
        <f t="shared" si="107"/>
        <v>190</v>
      </c>
      <c r="CV63" s="13">
        <f t="shared" si="107"/>
        <v>218</v>
      </c>
      <c r="CW63" s="13">
        <f t="shared" si="107"/>
        <v>252</v>
      </c>
      <c r="CX63" s="13">
        <f t="shared" si="107"/>
        <v>286</v>
      </c>
      <c r="CY63" s="13">
        <f t="shared" si="107"/>
        <v>302</v>
      </c>
      <c r="CZ63" s="13"/>
    </row>
    <row r="64" ht="12.75" customHeight="1">
      <c r="A64" s="13">
        <v>45.0</v>
      </c>
      <c r="B64" s="13">
        <v>2018.0</v>
      </c>
      <c r="C64" s="13">
        <v>5.3</v>
      </c>
      <c r="D64" s="13">
        <v>4.1</v>
      </c>
      <c r="E64" s="13">
        <v>5.0</v>
      </c>
      <c r="F64" s="13">
        <v>4.2</v>
      </c>
      <c r="G64" s="13">
        <v>4.4</v>
      </c>
      <c r="H64" s="13">
        <v>5.2</v>
      </c>
      <c r="I64" s="13">
        <v>6.6</v>
      </c>
      <c r="J64" s="13">
        <v>2.3</v>
      </c>
      <c r="K64" s="13">
        <v>4.7</v>
      </c>
      <c r="L64" s="13">
        <v>4.1</v>
      </c>
      <c r="M64" s="13">
        <v>4.0</v>
      </c>
      <c r="N64" s="13">
        <v>4.0</v>
      </c>
      <c r="O64" s="13">
        <v>5.6</v>
      </c>
      <c r="P64" s="13">
        <v>6.6</v>
      </c>
      <c r="Q64" s="13">
        <v>4.8</v>
      </c>
      <c r="R64" s="13">
        <v>3.5</v>
      </c>
      <c r="S64" s="13">
        <v>3.5</v>
      </c>
      <c r="T64" s="13"/>
      <c r="U64" s="13">
        <v>6.1</v>
      </c>
      <c r="V64" s="13">
        <v>5.5</v>
      </c>
      <c r="W64" s="13">
        <v>6.5</v>
      </c>
      <c r="X64" s="13"/>
      <c r="Y64" s="13"/>
      <c r="Z64" s="13"/>
      <c r="AA64" s="13"/>
      <c r="AB64" s="13"/>
      <c r="AC64" s="13"/>
      <c r="AD64" s="13">
        <v>5.0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X64" s="20">
        <v>2018.0</v>
      </c>
      <c r="BY64" s="13">
        <f t="shared" si="77"/>
        <v>86</v>
      </c>
      <c r="BZ64" s="20" t="str">
        <f t="shared" si="78"/>
        <v/>
      </c>
      <c r="CA64" s="20">
        <f t="shared" si="75"/>
        <v>45</v>
      </c>
      <c r="CB64" s="13">
        <f t="shared" si="79"/>
        <v>34</v>
      </c>
      <c r="CC64" s="13">
        <f t="shared" si="80"/>
        <v>32</v>
      </c>
      <c r="CD64" s="13">
        <f t="shared" si="81"/>
        <v>18</v>
      </c>
      <c r="CE64" s="13">
        <f t="shared" si="82"/>
        <v>2</v>
      </c>
      <c r="CF64" s="13">
        <f t="shared" si="83"/>
        <v>0</v>
      </c>
      <c r="CG64" s="13">
        <f t="shared" si="84"/>
        <v>0</v>
      </c>
      <c r="CH64" s="13">
        <f t="shared" si="85"/>
        <v>0</v>
      </c>
      <c r="CI64" s="13">
        <f t="shared" si="86"/>
        <v>0</v>
      </c>
      <c r="CJ64" s="13">
        <f t="shared" si="87"/>
        <v>0</v>
      </c>
      <c r="CK64" s="13">
        <f t="shared" si="88"/>
        <v>0</v>
      </c>
      <c r="CP64" s="20">
        <v>0.0</v>
      </c>
      <c r="CQ64" s="13">
        <f t="shared" ref="CQ64:CT64" si="108">CP64+CB64</f>
        <v>34</v>
      </c>
      <c r="CR64" s="13">
        <f t="shared" si="108"/>
        <v>66</v>
      </c>
      <c r="CS64" s="13">
        <f t="shared" si="108"/>
        <v>84</v>
      </c>
      <c r="CT64" s="13">
        <f t="shared" si="108"/>
        <v>86</v>
      </c>
      <c r="CU64" s="13"/>
      <c r="CV64" s="13"/>
      <c r="CW64" s="13"/>
      <c r="CX64" s="13"/>
      <c r="CY64" s="13"/>
      <c r="CZ64" s="13"/>
    </row>
    <row r="65" ht="12.75" customHeight="1">
      <c r="A65" s="13">
        <v>46.0</v>
      </c>
      <c r="B65" s="13">
        <v>2018.0</v>
      </c>
      <c r="C65" s="13">
        <v>5.3</v>
      </c>
      <c r="D65" s="13">
        <v>4.1</v>
      </c>
      <c r="E65" s="13">
        <v>4.3</v>
      </c>
      <c r="F65" s="13">
        <v>4.4</v>
      </c>
      <c r="G65" s="13">
        <v>4.3</v>
      </c>
      <c r="H65" s="13">
        <v>5.0</v>
      </c>
      <c r="I65" s="13">
        <v>6.3</v>
      </c>
      <c r="J65" s="13">
        <v>4.3</v>
      </c>
      <c r="K65" s="13">
        <v>4.6</v>
      </c>
      <c r="L65" s="13">
        <v>4.0</v>
      </c>
      <c r="M65" s="13">
        <v>4.4</v>
      </c>
      <c r="N65" s="13">
        <v>4.7</v>
      </c>
      <c r="O65" s="13">
        <v>5.7</v>
      </c>
      <c r="P65" s="13">
        <v>6.0</v>
      </c>
      <c r="Q65" s="13">
        <v>5.0</v>
      </c>
      <c r="R65" s="13">
        <v>5.6</v>
      </c>
      <c r="S65" s="13">
        <v>4.0</v>
      </c>
      <c r="T65" s="13">
        <v>4.0</v>
      </c>
      <c r="U65" s="13">
        <v>4.5</v>
      </c>
      <c r="V65" s="13">
        <v>5.7</v>
      </c>
      <c r="W65" s="13">
        <v>6.4</v>
      </c>
      <c r="X65" s="13">
        <v>6.2</v>
      </c>
      <c r="Y65" s="13">
        <v>4.0</v>
      </c>
      <c r="Z65" s="13">
        <v>4.2</v>
      </c>
      <c r="AA65" s="13">
        <v>4.1</v>
      </c>
      <c r="AB65" s="13">
        <v>4.9</v>
      </c>
      <c r="AC65" s="13">
        <v>4.7</v>
      </c>
      <c r="AD65" s="13">
        <v>6.7</v>
      </c>
      <c r="AE65" s="13">
        <v>5.3</v>
      </c>
      <c r="AF65" s="13">
        <v>5.6</v>
      </c>
      <c r="AG65" s="13">
        <v>5.3</v>
      </c>
      <c r="AH65" s="13">
        <v>4.9</v>
      </c>
      <c r="AI65" s="13">
        <v>5.5</v>
      </c>
      <c r="AJ65" s="13">
        <v>4.4</v>
      </c>
      <c r="AK65" s="13">
        <v>5.0</v>
      </c>
      <c r="AL65" s="13">
        <v>5.1</v>
      </c>
      <c r="AM65" s="13">
        <v>5.3</v>
      </c>
      <c r="AN65" s="13">
        <v>5.1</v>
      </c>
      <c r="AO65" s="13">
        <v>4.8</v>
      </c>
      <c r="AP65" s="13">
        <v>4.0</v>
      </c>
      <c r="AQ65" s="13"/>
      <c r="AR65" s="13">
        <v>5.9</v>
      </c>
      <c r="AS65" s="13">
        <v>6.0</v>
      </c>
      <c r="AT65" s="13">
        <v>4.5</v>
      </c>
      <c r="AU65" s="13">
        <v>3.5</v>
      </c>
      <c r="AV65" s="13"/>
      <c r="AW65" s="13"/>
      <c r="AX65" s="13">
        <v>5.4</v>
      </c>
      <c r="AY65" s="13">
        <v>5.7</v>
      </c>
      <c r="AZ65" s="13"/>
      <c r="BA65" s="13"/>
      <c r="BB65" s="13">
        <v>5.0</v>
      </c>
      <c r="BC65" s="13"/>
      <c r="BD65" s="13"/>
      <c r="BE65" s="13"/>
      <c r="BF65" s="13">
        <v>4.9</v>
      </c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 t="s">
        <v>175</v>
      </c>
      <c r="BU65" s="13" t="s">
        <v>211</v>
      </c>
      <c r="BV65" s="13" t="s">
        <v>203</v>
      </c>
      <c r="BX65" s="20">
        <v>2018.0</v>
      </c>
      <c r="BY65" s="13">
        <f t="shared" si="77"/>
        <v>258</v>
      </c>
      <c r="BZ65" s="20" t="str">
        <f t="shared" si="78"/>
        <v/>
      </c>
      <c r="CA65" s="20">
        <f t="shared" si="75"/>
        <v>46</v>
      </c>
      <c r="CB65" s="13">
        <f t="shared" si="79"/>
        <v>34</v>
      </c>
      <c r="CC65" s="13">
        <f t="shared" si="80"/>
        <v>36</v>
      </c>
      <c r="CD65" s="13">
        <f t="shared" si="81"/>
        <v>36</v>
      </c>
      <c r="CE65" s="13">
        <f t="shared" si="82"/>
        <v>36</v>
      </c>
      <c r="CF65" s="13">
        <f t="shared" si="83"/>
        <v>36</v>
      </c>
      <c r="CG65" s="13">
        <f t="shared" si="84"/>
        <v>28</v>
      </c>
      <c r="CH65" s="13">
        <f t="shared" si="85"/>
        <v>18</v>
      </c>
      <c r="CI65" s="13">
        <f t="shared" si="86"/>
        <v>22</v>
      </c>
      <c r="CJ65" s="13">
        <f t="shared" si="87"/>
        <v>8</v>
      </c>
      <c r="CK65" s="13">
        <f t="shared" si="88"/>
        <v>4</v>
      </c>
      <c r="CP65" s="20">
        <v>0.0</v>
      </c>
      <c r="CQ65" s="13">
        <f t="shared" ref="CQ65:CZ65" si="109">CP65+CB65</f>
        <v>34</v>
      </c>
      <c r="CR65" s="13">
        <f t="shared" si="109"/>
        <v>70</v>
      </c>
      <c r="CS65" s="13">
        <f t="shared" si="109"/>
        <v>106</v>
      </c>
      <c r="CT65" s="13">
        <f t="shared" si="109"/>
        <v>142</v>
      </c>
      <c r="CU65" s="13">
        <f t="shared" si="109"/>
        <v>178</v>
      </c>
      <c r="CV65" s="13">
        <f t="shared" si="109"/>
        <v>206</v>
      </c>
      <c r="CW65" s="13">
        <f t="shared" si="109"/>
        <v>224</v>
      </c>
      <c r="CX65" s="13">
        <f t="shared" si="109"/>
        <v>246</v>
      </c>
      <c r="CY65" s="13">
        <f t="shared" si="109"/>
        <v>254</v>
      </c>
      <c r="CZ65" s="13">
        <f t="shared" si="109"/>
        <v>258</v>
      </c>
    </row>
    <row r="66" ht="12.75" customHeight="1">
      <c r="A66" s="13">
        <v>47.0</v>
      </c>
      <c r="B66" s="13">
        <v>2018.0</v>
      </c>
      <c r="C66" s="13">
        <v>6.6</v>
      </c>
      <c r="D66" s="13">
        <v>4.2</v>
      </c>
      <c r="E66" s="13">
        <v>4.2</v>
      </c>
      <c r="F66" s="13">
        <v>4.5</v>
      </c>
      <c r="G66" s="13">
        <v>4.1</v>
      </c>
      <c r="H66" s="13">
        <v>6.5</v>
      </c>
      <c r="I66" s="13">
        <v>6.4</v>
      </c>
      <c r="J66" s="13">
        <v>4.0</v>
      </c>
      <c r="K66" s="13">
        <v>4.2</v>
      </c>
      <c r="L66" s="13">
        <v>4.0</v>
      </c>
      <c r="M66" s="13">
        <v>4.1</v>
      </c>
      <c r="N66" s="13">
        <v>4.0</v>
      </c>
      <c r="O66" s="13">
        <v>6.3</v>
      </c>
      <c r="P66" s="13">
        <v>5.0</v>
      </c>
      <c r="Q66" s="13">
        <v>5.5</v>
      </c>
      <c r="R66" s="13">
        <v>5.9</v>
      </c>
      <c r="S66" s="13">
        <v>4.1</v>
      </c>
      <c r="T66" s="13">
        <v>4.3</v>
      </c>
      <c r="U66" s="13">
        <v>5.6</v>
      </c>
      <c r="V66" s="13">
        <v>4.0</v>
      </c>
      <c r="W66" s="13">
        <v>6.3</v>
      </c>
      <c r="X66" s="13">
        <v>6.6</v>
      </c>
      <c r="Y66" s="13">
        <v>4.8</v>
      </c>
      <c r="Z66" s="13">
        <v>4.8</v>
      </c>
      <c r="AA66" s="13">
        <v>5.2</v>
      </c>
      <c r="AB66" s="13">
        <v>4.7</v>
      </c>
      <c r="AC66" s="13">
        <v>4.5</v>
      </c>
      <c r="AD66" s="13">
        <v>5.8</v>
      </c>
      <c r="AE66" s="13">
        <v>6.1</v>
      </c>
      <c r="AF66" s="13">
        <v>6.5</v>
      </c>
      <c r="AG66" s="13">
        <v>6.0</v>
      </c>
      <c r="AH66" s="13">
        <v>5.4</v>
      </c>
      <c r="AI66" s="13">
        <v>4.2</v>
      </c>
      <c r="AJ66" s="13">
        <v>5.3</v>
      </c>
      <c r="AK66" s="13">
        <v>5.8</v>
      </c>
      <c r="AL66" s="13">
        <v>5.9</v>
      </c>
      <c r="AM66" s="13">
        <v>6.4</v>
      </c>
      <c r="AN66" s="13">
        <v>5.1</v>
      </c>
      <c r="AO66" s="13">
        <v>5.2</v>
      </c>
      <c r="AP66" s="13">
        <v>6.5</v>
      </c>
      <c r="AQ66" s="13"/>
      <c r="AR66" s="13">
        <v>5.0</v>
      </c>
      <c r="AS66" s="13">
        <v>5.5</v>
      </c>
      <c r="AT66" s="13">
        <v>4.7</v>
      </c>
      <c r="AU66" s="13">
        <v>5.1</v>
      </c>
      <c r="AV66" s="13">
        <v>4.8</v>
      </c>
      <c r="AW66" s="13">
        <v>5.5</v>
      </c>
      <c r="AX66" s="13"/>
      <c r="AY66" s="13"/>
      <c r="AZ66" s="13"/>
      <c r="BA66" s="13"/>
      <c r="BB66" s="13">
        <v>5.1</v>
      </c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>
        <v>4.1</v>
      </c>
      <c r="BQ66" s="13">
        <v>4.5</v>
      </c>
      <c r="BR66" s="13">
        <v>5.2</v>
      </c>
      <c r="BS66" s="13">
        <v>5.2</v>
      </c>
      <c r="BT66" s="13" t="s">
        <v>168</v>
      </c>
      <c r="BU66" s="13" t="s">
        <v>196</v>
      </c>
      <c r="BV66" s="13" t="s">
        <v>172</v>
      </c>
      <c r="BX66" s="20">
        <v>2018.0</v>
      </c>
      <c r="BY66" s="13">
        <f t="shared" si="77"/>
        <v>274</v>
      </c>
      <c r="BZ66" s="20" t="str">
        <f t="shared" si="78"/>
        <v/>
      </c>
      <c r="CA66" s="20">
        <f t="shared" si="75"/>
        <v>47</v>
      </c>
      <c r="CB66" s="13">
        <f t="shared" si="79"/>
        <v>38</v>
      </c>
      <c r="CC66" s="13">
        <f t="shared" si="80"/>
        <v>40</v>
      </c>
      <c r="CD66" s="13">
        <f t="shared" si="81"/>
        <v>40</v>
      </c>
      <c r="CE66" s="13">
        <f t="shared" si="82"/>
        <v>40</v>
      </c>
      <c r="CF66" s="13">
        <f t="shared" si="83"/>
        <v>36</v>
      </c>
      <c r="CG66" s="13">
        <f t="shared" si="84"/>
        <v>28</v>
      </c>
      <c r="CH66" s="13">
        <f t="shared" si="85"/>
        <v>34</v>
      </c>
      <c r="CI66" s="13">
        <f t="shared" si="86"/>
        <v>10</v>
      </c>
      <c r="CJ66" s="13">
        <f t="shared" si="87"/>
        <v>4</v>
      </c>
      <c r="CK66" s="13">
        <f t="shared" si="88"/>
        <v>4</v>
      </c>
      <c r="CP66" s="20">
        <v>0.0</v>
      </c>
      <c r="CQ66" s="13">
        <f t="shared" ref="CQ66:CZ66" si="110">CP66+CB66</f>
        <v>38</v>
      </c>
      <c r="CR66" s="13">
        <f t="shared" si="110"/>
        <v>78</v>
      </c>
      <c r="CS66" s="13">
        <f t="shared" si="110"/>
        <v>118</v>
      </c>
      <c r="CT66" s="13">
        <f t="shared" si="110"/>
        <v>158</v>
      </c>
      <c r="CU66" s="13">
        <f t="shared" si="110"/>
        <v>194</v>
      </c>
      <c r="CV66" s="13">
        <f t="shared" si="110"/>
        <v>222</v>
      </c>
      <c r="CW66" s="13">
        <f t="shared" si="110"/>
        <v>256</v>
      </c>
      <c r="CX66" s="13">
        <f t="shared" si="110"/>
        <v>266</v>
      </c>
      <c r="CY66" s="13">
        <f t="shared" si="110"/>
        <v>270</v>
      </c>
      <c r="CZ66" s="13">
        <f t="shared" si="110"/>
        <v>274</v>
      </c>
    </row>
    <row r="67" ht="12.75" customHeight="1">
      <c r="A67" s="13">
        <v>48.0</v>
      </c>
      <c r="B67" s="13">
        <v>2018.0</v>
      </c>
      <c r="C67" s="13">
        <v>6.1</v>
      </c>
      <c r="D67" s="13">
        <v>5.5</v>
      </c>
      <c r="E67" s="13">
        <v>5.8</v>
      </c>
      <c r="F67" s="13">
        <v>5.0</v>
      </c>
      <c r="G67" s="13">
        <v>5.3</v>
      </c>
      <c r="H67" s="13">
        <v>5.8</v>
      </c>
      <c r="I67" s="13">
        <v>6.4</v>
      </c>
      <c r="J67" s="13">
        <v>5.2</v>
      </c>
      <c r="K67" s="13">
        <v>5.0</v>
      </c>
      <c r="L67" s="13">
        <v>5.0</v>
      </c>
      <c r="M67" s="13">
        <v>4.3</v>
      </c>
      <c r="N67" s="13">
        <v>4.1</v>
      </c>
      <c r="O67" s="13">
        <v>5.8</v>
      </c>
      <c r="P67" s="13">
        <v>6.0</v>
      </c>
      <c r="Q67" s="13">
        <v>6.4</v>
      </c>
      <c r="R67" s="13">
        <v>4.1</v>
      </c>
      <c r="S67" s="13">
        <v>4.5</v>
      </c>
      <c r="T67" s="13">
        <v>4.7</v>
      </c>
      <c r="U67" s="13">
        <v>4.5</v>
      </c>
      <c r="V67" s="13">
        <v>5.0</v>
      </c>
      <c r="W67" s="13">
        <v>6.6</v>
      </c>
      <c r="X67" s="13">
        <v>5.7</v>
      </c>
      <c r="Y67" s="13">
        <v>4.1</v>
      </c>
      <c r="Z67" s="13">
        <v>4.7</v>
      </c>
      <c r="AA67" s="13">
        <v>5.4</v>
      </c>
      <c r="AB67" s="13">
        <v>5.1</v>
      </c>
      <c r="AC67" s="13">
        <v>5.9</v>
      </c>
      <c r="AD67" s="13">
        <v>6.7</v>
      </c>
      <c r="AE67" s="13">
        <v>5.3</v>
      </c>
      <c r="AF67" s="13">
        <v>6.3</v>
      </c>
      <c r="AG67" s="13"/>
      <c r="AH67" s="13"/>
      <c r="AI67" s="13">
        <v>4.3</v>
      </c>
      <c r="AJ67" s="13">
        <v>5.1</v>
      </c>
      <c r="AK67" s="13">
        <v>5.7</v>
      </c>
      <c r="AL67" s="13"/>
      <c r="AM67" s="13"/>
      <c r="AN67" s="13"/>
      <c r="AO67" s="13">
        <v>5.5</v>
      </c>
      <c r="AP67" s="13">
        <v>6.3</v>
      </c>
      <c r="AQ67" s="13">
        <v>6.6</v>
      </c>
      <c r="AR67" s="13"/>
      <c r="AS67" s="13"/>
      <c r="AT67" s="13"/>
      <c r="AU67" s="13">
        <v>5.2</v>
      </c>
      <c r="AV67" s="13">
        <v>5.9</v>
      </c>
      <c r="AW67" s="13">
        <v>5.0</v>
      </c>
      <c r="AX67" s="13"/>
      <c r="AY67" s="13"/>
      <c r="AZ67" s="13">
        <v>6.5</v>
      </c>
      <c r="BA67" s="13">
        <v>4.8</v>
      </c>
      <c r="BB67" s="13">
        <v>5.0</v>
      </c>
      <c r="BC67" s="13">
        <v>6.1</v>
      </c>
      <c r="BD67" s="13">
        <v>6.0</v>
      </c>
      <c r="BE67" s="13"/>
      <c r="BF67" s="13"/>
      <c r="BG67" s="13">
        <v>6.2</v>
      </c>
      <c r="BH67" s="13">
        <v>5.4</v>
      </c>
      <c r="BI67" s="13">
        <v>4.5</v>
      </c>
      <c r="BJ67" s="13">
        <v>5.2</v>
      </c>
      <c r="BK67" s="13"/>
      <c r="BL67" s="13"/>
      <c r="BM67" s="13"/>
      <c r="BN67" s="13"/>
      <c r="BO67" s="13"/>
      <c r="BP67" s="13"/>
      <c r="BQ67" s="13">
        <v>5.6</v>
      </c>
      <c r="BR67" s="13">
        <v>5.2</v>
      </c>
      <c r="BS67" s="13">
        <v>6.1</v>
      </c>
      <c r="BT67" s="13" t="s">
        <v>180</v>
      </c>
      <c r="BU67" s="13" t="s">
        <v>180</v>
      </c>
      <c r="BV67" s="13" t="s">
        <v>189</v>
      </c>
      <c r="BX67" s="20">
        <v>2018.0</v>
      </c>
      <c r="BY67" s="13">
        <f t="shared" si="77"/>
        <v>278</v>
      </c>
      <c r="BZ67" s="20" t="str">
        <f t="shared" si="78"/>
        <v/>
      </c>
      <c r="CA67" s="20">
        <f t="shared" si="75"/>
        <v>48</v>
      </c>
      <c r="CB67" s="13">
        <f t="shared" si="79"/>
        <v>34</v>
      </c>
      <c r="CC67" s="13">
        <f t="shared" si="80"/>
        <v>40</v>
      </c>
      <c r="CD67" s="13">
        <f t="shared" si="81"/>
        <v>40</v>
      </c>
      <c r="CE67" s="13">
        <f t="shared" si="82"/>
        <v>40</v>
      </c>
      <c r="CF67" s="13">
        <f t="shared" si="83"/>
        <v>24</v>
      </c>
      <c r="CG67" s="13">
        <f t="shared" si="84"/>
        <v>16</v>
      </c>
      <c r="CH67" s="13">
        <f t="shared" si="85"/>
        <v>16</v>
      </c>
      <c r="CI67" s="13">
        <f t="shared" si="86"/>
        <v>32</v>
      </c>
      <c r="CJ67" s="13">
        <f t="shared" si="87"/>
        <v>32</v>
      </c>
      <c r="CK67" s="13">
        <f t="shared" si="88"/>
        <v>4</v>
      </c>
      <c r="CP67" s="20">
        <v>0.0</v>
      </c>
      <c r="CQ67" s="13">
        <f t="shared" ref="CQ67:CZ67" si="111">CP67+CB67</f>
        <v>34</v>
      </c>
      <c r="CR67" s="13">
        <f t="shared" si="111"/>
        <v>74</v>
      </c>
      <c r="CS67" s="13">
        <f t="shared" si="111"/>
        <v>114</v>
      </c>
      <c r="CT67" s="13">
        <f t="shared" si="111"/>
        <v>154</v>
      </c>
      <c r="CU67" s="13">
        <f t="shared" si="111"/>
        <v>178</v>
      </c>
      <c r="CV67" s="13">
        <f t="shared" si="111"/>
        <v>194</v>
      </c>
      <c r="CW67" s="13">
        <f t="shared" si="111"/>
        <v>210</v>
      </c>
      <c r="CX67" s="13">
        <f t="shared" si="111"/>
        <v>242</v>
      </c>
      <c r="CY67" s="13">
        <f t="shared" si="111"/>
        <v>274</v>
      </c>
      <c r="CZ67" s="13">
        <f t="shared" si="111"/>
        <v>278</v>
      </c>
    </row>
    <row r="68" ht="12.75" customHeight="1">
      <c r="A68" s="13">
        <v>50.0</v>
      </c>
      <c r="B68" s="13">
        <v>2018.0</v>
      </c>
      <c r="C68" s="13">
        <v>6.0</v>
      </c>
      <c r="D68" s="13">
        <v>4.0</v>
      </c>
      <c r="E68" s="13">
        <v>4.0</v>
      </c>
      <c r="F68" s="13">
        <v>4.1</v>
      </c>
      <c r="G68" s="13">
        <v>5.3</v>
      </c>
      <c r="H68" s="13">
        <v>5.3</v>
      </c>
      <c r="I68" s="13">
        <v>6.6</v>
      </c>
      <c r="J68" s="13">
        <v>5.9</v>
      </c>
      <c r="K68" s="13">
        <v>4.5</v>
      </c>
      <c r="L68" s="13">
        <v>4.7</v>
      </c>
      <c r="M68" s="13">
        <v>4.6</v>
      </c>
      <c r="N68" s="13">
        <v>4.7</v>
      </c>
      <c r="O68" s="13">
        <v>5.3</v>
      </c>
      <c r="P68" s="13">
        <v>6.5</v>
      </c>
      <c r="Q68" s="13">
        <v>6.0</v>
      </c>
      <c r="R68" s="13">
        <v>5.4</v>
      </c>
      <c r="S68" s="13">
        <v>4.2</v>
      </c>
      <c r="T68" s="13">
        <v>4.9</v>
      </c>
      <c r="U68" s="13">
        <v>4.0</v>
      </c>
      <c r="V68" s="13">
        <v>4.0</v>
      </c>
      <c r="W68" s="13">
        <v>5.0</v>
      </c>
      <c r="X68" s="13">
        <v>6.7</v>
      </c>
      <c r="Y68" s="13">
        <v>4.9</v>
      </c>
      <c r="Z68" s="13">
        <v>5.1</v>
      </c>
      <c r="AA68" s="13">
        <v>5.0</v>
      </c>
      <c r="AB68" s="13">
        <v>4.0</v>
      </c>
      <c r="AC68" s="13">
        <v>5.2</v>
      </c>
      <c r="AD68" s="13">
        <v>6.2</v>
      </c>
      <c r="AE68" s="13"/>
      <c r="AF68" s="13">
        <v>6.2</v>
      </c>
      <c r="AG68" s="13">
        <v>4.9</v>
      </c>
      <c r="AH68" s="13">
        <v>5.5</v>
      </c>
      <c r="AI68" s="13">
        <v>4.0</v>
      </c>
      <c r="AJ68" s="13">
        <v>4.2</v>
      </c>
      <c r="AK68" s="13">
        <v>5.3</v>
      </c>
      <c r="AL68" s="13">
        <v>5.3</v>
      </c>
      <c r="AM68" s="13">
        <v>6.1</v>
      </c>
      <c r="AN68" s="13">
        <v>5.0</v>
      </c>
      <c r="AO68" s="13">
        <v>4.9</v>
      </c>
      <c r="AP68" s="13">
        <v>6.4</v>
      </c>
      <c r="AQ68" s="13">
        <v>6.2</v>
      </c>
      <c r="AR68" s="13">
        <v>5.4</v>
      </c>
      <c r="AS68" s="13">
        <v>4.5</v>
      </c>
      <c r="AT68" s="13">
        <v>3.5</v>
      </c>
      <c r="AU68" s="13"/>
      <c r="AV68" s="13">
        <v>5.1</v>
      </c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>
        <v>4.3</v>
      </c>
      <c r="BT68" s="13" t="s">
        <v>196</v>
      </c>
      <c r="BU68" s="13"/>
      <c r="BV68" s="13"/>
      <c r="BX68" s="20">
        <v>2018.0</v>
      </c>
      <c r="BY68" s="13">
        <f t="shared" si="77"/>
        <v>232</v>
      </c>
      <c r="BZ68" s="20" t="str">
        <f t="shared" si="78"/>
        <v/>
      </c>
      <c r="CA68" s="20">
        <f t="shared" si="75"/>
        <v>50</v>
      </c>
      <c r="CB68" s="13">
        <f t="shared" si="79"/>
        <v>34</v>
      </c>
      <c r="CC68" s="13">
        <f t="shared" si="80"/>
        <v>36</v>
      </c>
      <c r="CD68" s="13">
        <f t="shared" si="81"/>
        <v>36</v>
      </c>
      <c r="CE68" s="13">
        <f t="shared" si="82"/>
        <v>40</v>
      </c>
      <c r="CF68" s="13">
        <f t="shared" si="83"/>
        <v>32</v>
      </c>
      <c r="CG68" s="13">
        <f t="shared" si="84"/>
        <v>32</v>
      </c>
      <c r="CH68" s="13">
        <f t="shared" si="85"/>
        <v>18</v>
      </c>
      <c r="CI68" s="13">
        <f t="shared" si="86"/>
        <v>4</v>
      </c>
      <c r="CJ68" s="13">
        <f t="shared" si="87"/>
        <v>0</v>
      </c>
      <c r="CK68" s="13">
        <f t="shared" si="88"/>
        <v>0</v>
      </c>
      <c r="CP68" s="20">
        <v>0.0</v>
      </c>
      <c r="CQ68" s="13">
        <f t="shared" ref="CQ68:CZ68" si="112">CP68+CB68</f>
        <v>34</v>
      </c>
      <c r="CR68" s="13">
        <f t="shared" si="112"/>
        <v>70</v>
      </c>
      <c r="CS68" s="13">
        <f t="shared" si="112"/>
        <v>106</v>
      </c>
      <c r="CT68" s="13">
        <f t="shared" si="112"/>
        <v>146</v>
      </c>
      <c r="CU68" s="13">
        <f t="shared" si="112"/>
        <v>178</v>
      </c>
      <c r="CV68" s="13">
        <f t="shared" si="112"/>
        <v>210</v>
      </c>
      <c r="CW68" s="13">
        <f t="shared" si="112"/>
        <v>228</v>
      </c>
      <c r="CX68" s="13">
        <f t="shared" si="112"/>
        <v>232</v>
      </c>
      <c r="CY68" s="13">
        <f t="shared" si="112"/>
        <v>232</v>
      </c>
      <c r="CZ68" s="13">
        <f t="shared" si="112"/>
        <v>232</v>
      </c>
    </row>
    <row r="69" ht="12.75" customHeight="1">
      <c r="A69" s="13">
        <v>51.0</v>
      </c>
      <c r="B69" s="13">
        <v>2018.0</v>
      </c>
      <c r="C69" s="13">
        <v>6.8</v>
      </c>
      <c r="D69" s="13">
        <v>4.3</v>
      </c>
      <c r="E69" s="13">
        <v>4.0</v>
      </c>
      <c r="F69" s="13">
        <v>4.5</v>
      </c>
      <c r="G69" s="13">
        <v>4.4</v>
      </c>
      <c r="H69" s="13">
        <v>5.1</v>
      </c>
      <c r="I69" s="13">
        <v>6.9</v>
      </c>
      <c r="J69" s="13">
        <v>5.7</v>
      </c>
      <c r="K69" s="13">
        <v>4.4</v>
      </c>
      <c r="L69" s="13">
        <v>4.5</v>
      </c>
      <c r="M69" s="13">
        <v>4.5</v>
      </c>
      <c r="N69" s="13">
        <v>4.0</v>
      </c>
      <c r="O69" s="13">
        <v>6.6</v>
      </c>
      <c r="P69" s="13">
        <v>6.1</v>
      </c>
      <c r="Q69" s="13">
        <v>4.8</v>
      </c>
      <c r="R69" s="13">
        <v>5.9</v>
      </c>
      <c r="S69" s="13">
        <v>5.6</v>
      </c>
      <c r="T69" s="13">
        <v>4.1</v>
      </c>
      <c r="U69" s="13">
        <v>4.5</v>
      </c>
      <c r="V69" s="13">
        <v>4.8</v>
      </c>
      <c r="W69" s="13">
        <v>6.3</v>
      </c>
      <c r="X69" s="13">
        <v>6.3</v>
      </c>
      <c r="Y69" s="13">
        <v>4.9</v>
      </c>
      <c r="Z69" s="13">
        <v>4.9</v>
      </c>
      <c r="AA69" s="13">
        <v>5.0</v>
      </c>
      <c r="AB69" s="13">
        <v>6.3</v>
      </c>
      <c r="AC69" s="13">
        <v>5.2</v>
      </c>
      <c r="AD69" s="13">
        <v>6.5</v>
      </c>
      <c r="AE69" s="13">
        <v>5.7</v>
      </c>
      <c r="AF69" s="13">
        <v>5.5</v>
      </c>
      <c r="AG69" s="13">
        <v>5.7</v>
      </c>
      <c r="AH69" s="13">
        <v>4.6</v>
      </c>
      <c r="AI69" s="13">
        <v>4.8</v>
      </c>
      <c r="AJ69" s="13">
        <v>5.3</v>
      </c>
      <c r="AK69" s="13">
        <v>5.1</v>
      </c>
      <c r="AL69" s="13">
        <v>6.0</v>
      </c>
      <c r="AM69" s="13">
        <v>6.6</v>
      </c>
      <c r="AN69" s="13">
        <v>5.1</v>
      </c>
      <c r="AO69" s="13">
        <v>5.6</v>
      </c>
      <c r="AP69" s="13">
        <v>6.1</v>
      </c>
      <c r="AQ69" s="13">
        <v>6.5</v>
      </c>
      <c r="AR69" s="13">
        <v>6.2</v>
      </c>
      <c r="AS69" s="13">
        <v>6.2</v>
      </c>
      <c r="AT69" s="13">
        <v>4.9</v>
      </c>
      <c r="AU69" s="13">
        <v>5.8</v>
      </c>
      <c r="AV69" s="13">
        <v>6.2</v>
      </c>
      <c r="AW69" s="13">
        <v>6.3</v>
      </c>
      <c r="AX69" s="13"/>
      <c r="AY69" s="13"/>
      <c r="AZ69" s="13"/>
      <c r="BA69" s="13"/>
      <c r="BB69" s="13">
        <v>5.1</v>
      </c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>
        <v>5.1</v>
      </c>
      <c r="BQ69" s="13">
        <v>5.0</v>
      </c>
      <c r="BR69" s="13">
        <v>4.9</v>
      </c>
      <c r="BS69" s="13">
        <v>5.0</v>
      </c>
      <c r="BT69" s="13" t="s">
        <v>196</v>
      </c>
      <c r="BU69" s="13" t="s">
        <v>189</v>
      </c>
      <c r="BV69" s="13" t="s">
        <v>180</v>
      </c>
      <c r="BX69" s="20">
        <v>2018.0</v>
      </c>
      <c r="BY69" s="13">
        <f t="shared" si="77"/>
        <v>278</v>
      </c>
      <c r="BZ69" s="20" t="str">
        <f t="shared" si="78"/>
        <v/>
      </c>
      <c r="CA69" s="20">
        <f t="shared" si="75"/>
        <v>51</v>
      </c>
      <c r="CB69" s="13">
        <f t="shared" si="79"/>
        <v>38</v>
      </c>
      <c r="CC69" s="13">
        <f t="shared" si="80"/>
        <v>40</v>
      </c>
      <c r="CD69" s="13">
        <f t="shared" si="81"/>
        <v>40</v>
      </c>
      <c r="CE69" s="13">
        <f t="shared" si="82"/>
        <v>40</v>
      </c>
      <c r="CF69" s="13">
        <f t="shared" si="83"/>
        <v>36</v>
      </c>
      <c r="CG69" s="13">
        <f t="shared" si="84"/>
        <v>32</v>
      </c>
      <c r="CH69" s="13">
        <f t="shared" si="85"/>
        <v>34</v>
      </c>
      <c r="CI69" s="13">
        <f t="shared" si="86"/>
        <v>10</v>
      </c>
      <c r="CJ69" s="13">
        <f t="shared" si="87"/>
        <v>4</v>
      </c>
      <c r="CK69" s="13">
        <f t="shared" si="88"/>
        <v>4</v>
      </c>
      <c r="CP69" s="20">
        <v>0.0</v>
      </c>
      <c r="CQ69" s="13">
        <f t="shared" ref="CQ69:CZ69" si="113">CP69+CB69</f>
        <v>38</v>
      </c>
      <c r="CR69" s="13">
        <f t="shared" si="113"/>
        <v>78</v>
      </c>
      <c r="CS69" s="13">
        <f t="shared" si="113"/>
        <v>118</v>
      </c>
      <c r="CT69" s="13">
        <f t="shared" si="113"/>
        <v>158</v>
      </c>
      <c r="CU69" s="13">
        <f t="shared" si="113"/>
        <v>194</v>
      </c>
      <c r="CV69" s="13">
        <f t="shared" si="113"/>
        <v>226</v>
      </c>
      <c r="CW69" s="13">
        <f t="shared" si="113"/>
        <v>260</v>
      </c>
      <c r="CX69" s="13">
        <f t="shared" si="113"/>
        <v>270</v>
      </c>
      <c r="CY69" s="13">
        <f t="shared" si="113"/>
        <v>274</v>
      </c>
      <c r="CZ69" s="13">
        <f t="shared" si="113"/>
        <v>278</v>
      </c>
    </row>
    <row r="70" ht="12.75" customHeight="1">
      <c r="A70" s="13">
        <v>52.0</v>
      </c>
      <c r="B70" s="13">
        <v>2018.0</v>
      </c>
      <c r="C70" s="13">
        <v>5.3</v>
      </c>
      <c r="D70" s="13">
        <v>5.9</v>
      </c>
      <c r="E70" s="13">
        <v>5.2</v>
      </c>
      <c r="F70" s="13">
        <v>5.7</v>
      </c>
      <c r="G70" s="13">
        <v>5.8</v>
      </c>
      <c r="H70" s="13">
        <v>5.8</v>
      </c>
      <c r="I70" s="13">
        <v>6.8</v>
      </c>
      <c r="J70" s="13">
        <v>5.4</v>
      </c>
      <c r="K70" s="13">
        <v>5.8</v>
      </c>
      <c r="L70" s="13">
        <v>6.1</v>
      </c>
      <c r="M70" s="13">
        <v>5.7</v>
      </c>
      <c r="N70" s="13">
        <v>4.8</v>
      </c>
      <c r="O70" s="13">
        <v>5.6</v>
      </c>
      <c r="P70" s="13">
        <v>5.6</v>
      </c>
      <c r="Q70" s="13">
        <v>6.6</v>
      </c>
      <c r="R70" s="13">
        <v>5.6</v>
      </c>
      <c r="S70" s="13">
        <v>5.4</v>
      </c>
      <c r="T70" s="13">
        <v>5.2</v>
      </c>
      <c r="U70" s="13">
        <v>5.9</v>
      </c>
      <c r="V70" s="13">
        <v>5.4</v>
      </c>
      <c r="W70" s="13">
        <v>6.5</v>
      </c>
      <c r="X70" s="13">
        <v>6.1</v>
      </c>
      <c r="Y70" s="13">
        <v>5.2</v>
      </c>
      <c r="Z70" s="13">
        <v>5.3</v>
      </c>
      <c r="AA70" s="13">
        <v>5.7</v>
      </c>
      <c r="AB70" s="13">
        <v>5.0</v>
      </c>
      <c r="AC70" s="13">
        <v>4.5</v>
      </c>
      <c r="AD70" s="13">
        <v>6.7</v>
      </c>
      <c r="AE70" s="13">
        <v>6.8</v>
      </c>
      <c r="AF70" s="13">
        <v>6.0</v>
      </c>
      <c r="AG70" s="13">
        <v>6.5</v>
      </c>
      <c r="AH70" s="13">
        <v>5.5</v>
      </c>
      <c r="AI70" s="13">
        <v>4.9</v>
      </c>
      <c r="AJ70" s="13">
        <v>4.8</v>
      </c>
      <c r="AK70" s="13">
        <v>5.4</v>
      </c>
      <c r="AL70" s="13">
        <v>6.0</v>
      </c>
      <c r="AM70" s="13">
        <v>6.3</v>
      </c>
      <c r="AN70" s="13">
        <v>5.4</v>
      </c>
      <c r="AO70" s="13">
        <v>6.1</v>
      </c>
      <c r="AP70" s="13">
        <v>6.6</v>
      </c>
      <c r="AQ70" s="13">
        <v>6.4</v>
      </c>
      <c r="AR70" s="13">
        <v>6.1</v>
      </c>
      <c r="AS70" s="13">
        <v>6.7</v>
      </c>
      <c r="AT70" s="13">
        <v>6.2</v>
      </c>
      <c r="AU70" s="13">
        <v>5.4</v>
      </c>
      <c r="AV70" s="13">
        <v>6.3</v>
      </c>
      <c r="AW70" s="13">
        <v>6.7</v>
      </c>
      <c r="AX70" s="13">
        <v>6.2</v>
      </c>
      <c r="AY70" s="13">
        <v>6.6</v>
      </c>
      <c r="AZ70" s="13">
        <v>6.7</v>
      </c>
      <c r="BA70" s="13">
        <v>7.0</v>
      </c>
      <c r="BB70" s="13">
        <v>5.7</v>
      </c>
      <c r="BC70" s="13">
        <v>6.1</v>
      </c>
      <c r="BD70" s="13">
        <v>6.3</v>
      </c>
      <c r="BE70" s="13">
        <v>6.7</v>
      </c>
      <c r="BF70" s="13">
        <v>7.0</v>
      </c>
      <c r="BG70" s="13">
        <v>6.0</v>
      </c>
      <c r="BH70" s="13">
        <v>5.8</v>
      </c>
      <c r="BI70" s="13">
        <v>5.9</v>
      </c>
      <c r="BJ70" s="13">
        <v>6.1</v>
      </c>
      <c r="BK70" s="13"/>
      <c r="BL70" s="13"/>
      <c r="BM70" s="13"/>
      <c r="BN70" s="13"/>
      <c r="BO70" s="13"/>
      <c r="BP70" s="13"/>
      <c r="BQ70" s="13">
        <v>6.5</v>
      </c>
      <c r="BR70" s="13">
        <v>4.9</v>
      </c>
      <c r="BS70" s="13">
        <v>5.1</v>
      </c>
      <c r="BT70" s="13" t="s">
        <v>171</v>
      </c>
      <c r="BU70" s="13" t="s">
        <v>176</v>
      </c>
      <c r="BV70" s="13" t="s">
        <v>171</v>
      </c>
      <c r="BX70" s="20">
        <v>2018.0</v>
      </c>
      <c r="BY70" s="13">
        <f t="shared" si="77"/>
        <v>346</v>
      </c>
      <c r="BZ70" s="20" t="str">
        <f t="shared" si="78"/>
        <v/>
      </c>
      <c r="CA70" s="20">
        <f t="shared" si="75"/>
        <v>52</v>
      </c>
      <c r="CB70" s="13">
        <f t="shared" si="79"/>
        <v>34</v>
      </c>
      <c r="CC70" s="13">
        <f t="shared" si="80"/>
        <v>40</v>
      </c>
      <c r="CD70" s="13">
        <f t="shared" si="81"/>
        <v>40</v>
      </c>
      <c r="CE70" s="13">
        <f t="shared" si="82"/>
        <v>40</v>
      </c>
      <c r="CF70" s="13">
        <f t="shared" si="83"/>
        <v>36</v>
      </c>
      <c r="CG70" s="13">
        <f t="shared" si="84"/>
        <v>32</v>
      </c>
      <c r="CH70" s="13">
        <f t="shared" si="85"/>
        <v>34</v>
      </c>
      <c r="CI70" s="13">
        <f t="shared" si="86"/>
        <v>44</v>
      </c>
      <c r="CJ70" s="13">
        <f t="shared" si="87"/>
        <v>42</v>
      </c>
      <c r="CK70" s="13">
        <f t="shared" si="88"/>
        <v>4</v>
      </c>
      <c r="CP70" s="20">
        <v>0.0</v>
      </c>
      <c r="CQ70" s="13">
        <f t="shared" ref="CQ70:CZ70" si="114">CP70+CB70</f>
        <v>34</v>
      </c>
      <c r="CR70" s="13">
        <f t="shared" si="114"/>
        <v>74</v>
      </c>
      <c r="CS70" s="13">
        <f t="shared" si="114"/>
        <v>114</v>
      </c>
      <c r="CT70" s="13">
        <f t="shared" si="114"/>
        <v>154</v>
      </c>
      <c r="CU70" s="13">
        <f t="shared" si="114"/>
        <v>190</v>
      </c>
      <c r="CV70" s="13">
        <f t="shared" si="114"/>
        <v>222</v>
      </c>
      <c r="CW70" s="13">
        <f t="shared" si="114"/>
        <v>256</v>
      </c>
      <c r="CX70" s="13">
        <f t="shared" si="114"/>
        <v>300</v>
      </c>
      <c r="CY70" s="13">
        <f t="shared" si="114"/>
        <v>342</v>
      </c>
      <c r="CZ70" s="13">
        <f t="shared" si="114"/>
        <v>346</v>
      </c>
    </row>
    <row r="71" ht="12.75" customHeight="1">
      <c r="A71" s="13">
        <v>53.0</v>
      </c>
      <c r="B71" s="13">
        <v>2018.0</v>
      </c>
      <c r="C71" s="13">
        <v>6.5</v>
      </c>
      <c r="D71" s="13">
        <v>4.0</v>
      </c>
      <c r="E71" s="13">
        <v>4.0</v>
      </c>
      <c r="F71" s="13">
        <v>4.6</v>
      </c>
      <c r="G71" s="13">
        <v>5.8</v>
      </c>
      <c r="H71" s="13">
        <v>6.0</v>
      </c>
      <c r="I71" s="13">
        <v>6.3</v>
      </c>
      <c r="J71" s="13">
        <v>4.6</v>
      </c>
      <c r="K71" s="13">
        <v>4.5</v>
      </c>
      <c r="L71" s="13">
        <v>6.2</v>
      </c>
      <c r="M71" s="13">
        <v>4.9</v>
      </c>
      <c r="N71" s="13">
        <v>5.2</v>
      </c>
      <c r="O71" s="13">
        <v>5.1</v>
      </c>
      <c r="P71" s="13">
        <v>7.0</v>
      </c>
      <c r="Q71" s="13">
        <v>4.5</v>
      </c>
      <c r="R71" s="13">
        <v>4.4</v>
      </c>
      <c r="S71" s="13">
        <v>4.2</v>
      </c>
      <c r="T71" s="13">
        <v>4.7</v>
      </c>
      <c r="U71" s="13">
        <v>4.9</v>
      </c>
      <c r="V71" s="13">
        <v>4.0</v>
      </c>
      <c r="W71" s="13">
        <v>5.4</v>
      </c>
      <c r="X71" s="13">
        <v>4.9</v>
      </c>
      <c r="Y71" s="13">
        <v>5.0</v>
      </c>
      <c r="Z71" s="13">
        <v>4.8</v>
      </c>
      <c r="AA71" s="13">
        <v>4.3</v>
      </c>
      <c r="AB71" s="13">
        <v>1.6</v>
      </c>
      <c r="AC71" s="13">
        <v>4.9</v>
      </c>
      <c r="AD71" s="13">
        <v>5.4</v>
      </c>
      <c r="AE71" s="13">
        <v>5.7</v>
      </c>
      <c r="AF71" s="13">
        <v>6.1</v>
      </c>
      <c r="AG71" s="13">
        <v>5.4</v>
      </c>
      <c r="AH71" s="13">
        <v>5.5</v>
      </c>
      <c r="AI71" s="13">
        <v>6.4</v>
      </c>
      <c r="AJ71" s="13">
        <v>4.3</v>
      </c>
      <c r="AK71" s="13"/>
      <c r="AL71" s="13"/>
      <c r="AM71" s="13">
        <v>5.5</v>
      </c>
      <c r="AN71" s="13"/>
      <c r="AO71" s="13">
        <v>4.9</v>
      </c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5.1</v>
      </c>
      <c r="BR71" s="13">
        <v>4.8</v>
      </c>
      <c r="BS71" s="13"/>
      <c r="BT71" s="13" t="s">
        <v>196</v>
      </c>
      <c r="BU71" s="13"/>
      <c r="BV71" s="13" t="s">
        <v>202</v>
      </c>
      <c r="BX71" s="20">
        <v>2018.0</v>
      </c>
      <c r="BY71" s="13">
        <f t="shared" si="77"/>
        <v>196</v>
      </c>
      <c r="BZ71" s="20" t="str">
        <f t="shared" si="78"/>
        <v/>
      </c>
      <c r="CA71" s="20">
        <f t="shared" si="75"/>
        <v>53</v>
      </c>
      <c r="CB71" s="13">
        <f t="shared" si="79"/>
        <v>34</v>
      </c>
      <c r="CC71" s="13">
        <f t="shared" si="80"/>
        <v>40</v>
      </c>
      <c r="CD71" s="13">
        <f t="shared" si="81"/>
        <v>40</v>
      </c>
      <c r="CE71" s="13">
        <f t="shared" si="82"/>
        <v>30</v>
      </c>
      <c r="CF71" s="13">
        <f t="shared" si="83"/>
        <v>32</v>
      </c>
      <c r="CG71" s="13">
        <f t="shared" si="84"/>
        <v>12</v>
      </c>
      <c r="CH71" s="13">
        <f t="shared" si="85"/>
        <v>0</v>
      </c>
      <c r="CI71" s="13">
        <f t="shared" si="86"/>
        <v>4</v>
      </c>
      <c r="CJ71" s="13">
        <f t="shared" si="87"/>
        <v>0</v>
      </c>
      <c r="CK71" s="13">
        <f t="shared" si="88"/>
        <v>4</v>
      </c>
      <c r="CP71" s="20">
        <v>0.0</v>
      </c>
      <c r="CQ71" s="13">
        <f t="shared" ref="CQ71:CZ71" si="115">CP71+CB71</f>
        <v>34</v>
      </c>
      <c r="CR71" s="13">
        <f t="shared" si="115"/>
        <v>74</v>
      </c>
      <c r="CS71" s="13">
        <f t="shared" si="115"/>
        <v>114</v>
      </c>
      <c r="CT71" s="13">
        <f t="shared" si="115"/>
        <v>144</v>
      </c>
      <c r="CU71" s="13">
        <f t="shared" si="115"/>
        <v>176</v>
      </c>
      <c r="CV71" s="13">
        <f t="shared" si="115"/>
        <v>188</v>
      </c>
      <c r="CW71" s="13">
        <f t="shared" si="115"/>
        <v>188</v>
      </c>
      <c r="CX71" s="13">
        <f t="shared" si="115"/>
        <v>192</v>
      </c>
      <c r="CY71" s="13">
        <f t="shared" si="115"/>
        <v>192</v>
      </c>
      <c r="CZ71" s="13">
        <f t="shared" si="115"/>
        <v>196</v>
      </c>
    </row>
    <row r="72" ht="12.75" customHeight="1">
      <c r="A72" s="13">
        <v>54.0</v>
      </c>
      <c r="B72" s="13">
        <v>2018.0</v>
      </c>
      <c r="C72" s="13">
        <v>5.8</v>
      </c>
      <c r="D72" s="13">
        <v>5.0</v>
      </c>
      <c r="E72" s="13">
        <v>5.7</v>
      </c>
      <c r="F72" s="13">
        <v>4.1</v>
      </c>
      <c r="G72" s="13">
        <v>4.6</v>
      </c>
      <c r="H72" s="13">
        <v>5.5</v>
      </c>
      <c r="I72" s="13">
        <v>6.9</v>
      </c>
      <c r="J72" s="13">
        <v>5.5</v>
      </c>
      <c r="K72" s="13">
        <v>4.3</v>
      </c>
      <c r="L72" s="13">
        <v>5.2</v>
      </c>
      <c r="M72" s="13">
        <v>4.7</v>
      </c>
      <c r="N72" s="13">
        <v>4.7</v>
      </c>
      <c r="O72" s="13">
        <v>6.4</v>
      </c>
      <c r="P72" s="13">
        <v>5.6</v>
      </c>
      <c r="Q72" s="13">
        <v>5.5</v>
      </c>
      <c r="R72" s="13">
        <v>4.2</v>
      </c>
      <c r="S72" s="13">
        <v>4.4</v>
      </c>
      <c r="T72" s="13">
        <v>4.9</v>
      </c>
      <c r="U72" s="13">
        <v>4.7</v>
      </c>
      <c r="V72" s="13">
        <v>5.5</v>
      </c>
      <c r="W72" s="13">
        <v>6.1</v>
      </c>
      <c r="X72" s="13">
        <v>6.1</v>
      </c>
      <c r="Y72" s="13">
        <v>5.2</v>
      </c>
      <c r="Z72" s="13">
        <v>5.5</v>
      </c>
      <c r="AA72" s="13">
        <v>5.1</v>
      </c>
      <c r="AB72" s="13">
        <v>4.5</v>
      </c>
      <c r="AC72" s="13">
        <v>5.6</v>
      </c>
      <c r="AD72" s="13">
        <v>4.8</v>
      </c>
      <c r="AE72" s="13">
        <v>6.1</v>
      </c>
      <c r="AF72" s="13">
        <v>6.0</v>
      </c>
      <c r="AG72" s="13">
        <v>6.0</v>
      </c>
      <c r="AH72" s="13">
        <v>5.2</v>
      </c>
      <c r="AI72" s="13">
        <v>4.8</v>
      </c>
      <c r="AJ72" s="13">
        <v>5.4</v>
      </c>
      <c r="AK72" s="13">
        <v>5.0</v>
      </c>
      <c r="AL72" s="13">
        <v>5.1</v>
      </c>
      <c r="AM72" s="13">
        <v>5.9</v>
      </c>
      <c r="AN72" s="13">
        <v>5.2</v>
      </c>
      <c r="AO72" s="13">
        <v>5.0</v>
      </c>
      <c r="AP72" s="13">
        <v>6.1</v>
      </c>
      <c r="AQ72" s="13">
        <v>6.2</v>
      </c>
      <c r="AR72" s="13">
        <v>5.0</v>
      </c>
      <c r="AS72" s="13">
        <v>6.3</v>
      </c>
      <c r="AT72" s="13">
        <v>6.2</v>
      </c>
      <c r="AU72" s="13">
        <v>5.1</v>
      </c>
      <c r="AV72" s="13">
        <v>5.8</v>
      </c>
      <c r="AW72" s="13">
        <v>5.4</v>
      </c>
      <c r="AX72" s="13">
        <v>5.6</v>
      </c>
      <c r="AY72" s="13">
        <v>6.5</v>
      </c>
      <c r="AZ72" s="13">
        <v>6.1</v>
      </c>
      <c r="BA72" s="13">
        <v>7.0</v>
      </c>
      <c r="BB72" s="13">
        <v>5.3</v>
      </c>
      <c r="BC72" s="13">
        <v>6.1</v>
      </c>
      <c r="BD72" s="13">
        <v>6.0</v>
      </c>
      <c r="BE72" s="13">
        <v>6.6</v>
      </c>
      <c r="BF72" s="13">
        <v>5.1</v>
      </c>
      <c r="BG72" s="13">
        <v>5.8</v>
      </c>
      <c r="BH72" s="13">
        <v>6.8</v>
      </c>
      <c r="BI72" s="13">
        <v>5.2</v>
      </c>
      <c r="BJ72" s="13">
        <v>5.0</v>
      </c>
      <c r="BK72" s="13"/>
      <c r="BL72" s="13"/>
      <c r="BM72" s="13"/>
      <c r="BN72" s="13"/>
      <c r="BO72" s="13"/>
      <c r="BP72" s="13">
        <v>5.9</v>
      </c>
      <c r="BQ72" s="13">
        <v>4.7</v>
      </c>
      <c r="BR72" s="13">
        <v>4.9</v>
      </c>
      <c r="BS72" s="13">
        <v>6.5</v>
      </c>
      <c r="BT72" s="13"/>
      <c r="BU72" s="13"/>
      <c r="BV72" s="13" t="s">
        <v>203</v>
      </c>
      <c r="BX72" s="20">
        <v>2018.0</v>
      </c>
      <c r="BY72" s="13">
        <f t="shared" si="77"/>
        <v>342</v>
      </c>
      <c r="BZ72" s="20" t="str">
        <f t="shared" si="78"/>
        <v/>
      </c>
      <c r="CA72" s="20">
        <f t="shared" si="75"/>
        <v>54</v>
      </c>
      <c r="CB72" s="13">
        <f t="shared" si="79"/>
        <v>38</v>
      </c>
      <c r="CC72" s="13">
        <f t="shared" si="80"/>
        <v>40</v>
      </c>
      <c r="CD72" s="13">
        <f t="shared" si="81"/>
        <v>40</v>
      </c>
      <c r="CE72" s="13">
        <f t="shared" si="82"/>
        <v>40</v>
      </c>
      <c r="CF72" s="13">
        <f t="shared" si="83"/>
        <v>36</v>
      </c>
      <c r="CG72" s="13">
        <f t="shared" si="84"/>
        <v>32</v>
      </c>
      <c r="CH72" s="13">
        <f t="shared" si="85"/>
        <v>34</v>
      </c>
      <c r="CI72" s="13">
        <f t="shared" si="86"/>
        <v>40</v>
      </c>
      <c r="CJ72" s="13">
        <f t="shared" si="87"/>
        <v>38</v>
      </c>
      <c r="CK72" s="13">
        <f t="shared" si="88"/>
        <v>4</v>
      </c>
      <c r="CP72" s="20">
        <v>0.0</v>
      </c>
      <c r="CQ72" s="13">
        <f t="shared" ref="CQ72:CZ72" si="116">CP72+CB72</f>
        <v>38</v>
      </c>
      <c r="CR72" s="13">
        <f t="shared" si="116"/>
        <v>78</v>
      </c>
      <c r="CS72" s="13">
        <f t="shared" si="116"/>
        <v>118</v>
      </c>
      <c r="CT72" s="13">
        <f t="shared" si="116"/>
        <v>158</v>
      </c>
      <c r="CU72" s="13">
        <f t="shared" si="116"/>
        <v>194</v>
      </c>
      <c r="CV72" s="13">
        <f t="shared" si="116"/>
        <v>226</v>
      </c>
      <c r="CW72" s="13">
        <f t="shared" si="116"/>
        <v>260</v>
      </c>
      <c r="CX72" s="13">
        <f t="shared" si="116"/>
        <v>300</v>
      </c>
      <c r="CY72" s="13">
        <f t="shared" si="116"/>
        <v>338</v>
      </c>
      <c r="CZ72" s="13">
        <f t="shared" si="116"/>
        <v>342</v>
      </c>
    </row>
    <row r="73" ht="12.75" customHeight="1">
      <c r="A73" s="13">
        <v>55.0</v>
      </c>
      <c r="B73" s="13">
        <v>2018.0</v>
      </c>
      <c r="C73" s="13">
        <v>5.0</v>
      </c>
      <c r="D73" s="13">
        <v>4.0</v>
      </c>
      <c r="E73" s="13">
        <v>4.0</v>
      </c>
      <c r="F73" s="13">
        <v>4.2</v>
      </c>
      <c r="G73" s="13">
        <v>4.4</v>
      </c>
      <c r="H73" s="13">
        <v>3.5</v>
      </c>
      <c r="I73" s="13">
        <v>6.8</v>
      </c>
      <c r="J73" s="13">
        <v>4.4</v>
      </c>
      <c r="K73" s="13">
        <v>4.0</v>
      </c>
      <c r="L73" s="13">
        <v>4.0</v>
      </c>
      <c r="M73" s="13">
        <v>4.0</v>
      </c>
      <c r="N73" s="13">
        <v>4.0</v>
      </c>
      <c r="O73" s="13">
        <v>5.3</v>
      </c>
      <c r="P73" s="13">
        <v>5.0</v>
      </c>
      <c r="Q73" s="13">
        <v>5.4</v>
      </c>
      <c r="R73" s="13">
        <v>4.7</v>
      </c>
      <c r="S73" s="13">
        <v>4.6</v>
      </c>
      <c r="T73" s="13">
        <v>4.3</v>
      </c>
      <c r="U73" s="13">
        <v>4.8</v>
      </c>
      <c r="V73" s="13">
        <v>4.6</v>
      </c>
      <c r="W73" s="13">
        <v>5.1</v>
      </c>
      <c r="X73" s="13">
        <v>6.1</v>
      </c>
      <c r="Y73" s="13">
        <v>4.6</v>
      </c>
      <c r="Z73" s="13">
        <v>4.3</v>
      </c>
      <c r="AA73" s="13">
        <v>5.0</v>
      </c>
      <c r="AB73" s="13">
        <v>5.1</v>
      </c>
      <c r="AC73" s="13">
        <v>4.2</v>
      </c>
      <c r="AD73" s="13">
        <v>6.5</v>
      </c>
      <c r="AE73" s="13">
        <v>5.2</v>
      </c>
      <c r="AF73" s="13">
        <v>5.9</v>
      </c>
      <c r="AG73" s="13">
        <v>5.6</v>
      </c>
      <c r="AH73" s="13">
        <v>5.9</v>
      </c>
      <c r="AI73" s="13">
        <v>5.7</v>
      </c>
      <c r="AJ73" s="13">
        <v>4.5</v>
      </c>
      <c r="AK73" s="13"/>
      <c r="AL73" s="13">
        <v>5.7</v>
      </c>
      <c r="AM73" s="13">
        <v>6.3</v>
      </c>
      <c r="AN73" s="13">
        <v>5.6</v>
      </c>
      <c r="AO73" s="13">
        <v>5.3</v>
      </c>
      <c r="AP73" s="13">
        <v>5.0</v>
      </c>
      <c r="AQ73" s="13"/>
      <c r="AR73" s="13">
        <v>5.4</v>
      </c>
      <c r="AS73" s="13">
        <v>5.3</v>
      </c>
      <c r="AT73" s="13">
        <v>4.6</v>
      </c>
      <c r="AU73" s="13"/>
      <c r="AV73" s="13"/>
      <c r="AW73" s="13"/>
      <c r="AX73" s="13"/>
      <c r="AY73" s="13"/>
      <c r="AZ73" s="13"/>
      <c r="BA73" s="13"/>
      <c r="BB73" s="13">
        <v>5.1</v>
      </c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>
        <v>5.5</v>
      </c>
      <c r="BQ73" s="13">
        <v>4.3</v>
      </c>
      <c r="BR73" s="13">
        <v>4.2</v>
      </c>
      <c r="BS73" s="13"/>
      <c r="BT73" s="13" t="s">
        <v>203</v>
      </c>
      <c r="BU73" s="13" t="s">
        <v>187</v>
      </c>
      <c r="BV73" s="13"/>
      <c r="BX73" s="20">
        <v>2018.0</v>
      </c>
      <c r="BY73" s="13">
        <f t="shared" si="77"/>
        <v>244</v>
      </c>
      <c r="BZ73" s="20" t="str">
        <f t="shared" si="78"/>
        <v/>
      </c>
      <c r="CA73" s="20">
        <f t="shared" si="75"/>
        <v>55</v>
      </c>
      <c r="CB73" s="13">
        <f t="shared" si="79"/>
        <v>36</v>
      </c>
      <c r="CC73" s="13">
        <f t="shared" si="80"/>
        <v>40</v>
      </c>
      <c r="CD73" s="13">
        <f t="shared" si="81"/>
        <v>40</v>
      </c>
      <c r="CE73" s="13">
        <f t="shared" si="82"/>
        <v>36</v>
      </c>
      <c r="CF73" s="13">
        <f t="shared" si="83"/>
        <v>32</v>
      </c>
      <c r="CG73" s="13">
        <f t="shared" si="84"/>
        <v>28</v>
      </c>
      <c r="CH73" s="13">
        <f t="shared" si="85"/>
        <v>18</v>
      </c>
      <c r="CI73" s="13">
        <f t="shared" si="86"/>
        <v>10</v>
      </c>
      <c r="CJ73" s="13">
        <f t="shared" si="87"/>
        <v>4</v>
      </c>
      <c r="CK73" s="13">
        <f t="shared" si="88"/>
        <v>0</v>
      </c>
      <c r="CP73" s="20">
        <v>0.0</v>
      </c>
      <c r="CQ73" s="13">
        <f t="shared" ref="CQ73:CZ73" si="117">CP73+CB73</f>
        <v>36</v>
      </c>
      <c r="CR73" s="13">
        <f t="shared" si="117"/>
        <v>76</v>
      </c>
      <c r="CS73" s="13">
        <f t="shared" si="117"/>
        <v>116</v>
      </c>
      <c r="CT73" s="13">
        <f t="shared" si="117"/>
        <v>152</v>
      </c>
      <c r="CU73" s="13">
        <f t="shared" si="117"/>
        <v>184</v>
      </c>
      <c r="CV73" s="13">
        <f t="shared" si="117"/>
        <v>212</v>
      </c>
      <c r="CW73" s="13">
        <f t="shared" si="117"/>
        <v>230</v>
      </c>
      <c r="CX73" s="13">
        <f t="shared" si="117"/>
        <v>240</v>
      </c>
      <c r="CY73" s="13">
        <f t="shared" si="117"/>
        <v>244</v>
      </c>
      <c r="CZ73" s="13">
        <f t="shared" si="117"/>
        <v>244</v>
      </c>
    </row>
    <row r="74" ht="12.75" customHeight="1">
      <c r="A74" s="13">
        <v>56.0</v>
      </c>
      <c r="B74" s="13">
        <v>2018.0</v>
      </c>
      <c r="C74" s="13">
        <v>6.3</v>
      </c>
      <c r="D74" s="13"/>
      <c r="E74" s="13">
        <v>5.6</v>
      </c>
      <c r="F74" s="13">
        <v>5.0</v>
      </c>
      <c r="G74" s="13">
        <v>5.8</v>
      </c>
      <c r="H74" s="13">
        <v>5.2</v>
      </c>
      <c r="I74" s="13">
        <v>5.9</v>
      </c>
      <c r="J74" s="13">
        <v>5.7</v>
      </c>
      <c r="K74" s="13">
        <v>5.2</v>
      </c>
      <c r="L74" s="13">
        <v>5.4</v>
      </c>
      <c r="M74" s="13">
        <v>5.2</v>
      </c>
      <c r="N74" s="13">
        <v>5.1</v>
      </c>
      <c r="O74" s="13">
        <v>5.7</v>
      </c>
      <c r="P74" s="13">
        <v>6.7</v>
      </c>
      <c r="Q74" s="13">
        <v>6.0</v>
      </c>
      <c r="R74" s="13">
        <v>5.3</v>
      </c>
      <c r="S74" s="13">
        <v>5.7</v>
      </c>
      <c r="T74" s="13">
        <v>4.2</v>
      </c>
      <c r="U74" s="13">
        <v>5.1</v>
      </c>
      <c r="V74" s="13">
        <v>5.5</v>
      </c>
      <c r="W74" s="13">
        <v>6.0</v>
      </c>
      <c r="X74" s="13">
        <v>6.8</v>
      </c>
      <c r="Y74" s="13">
        <v>5.5</v>
      </c>
      <c r="Z74" s="13">
        <v>5.0</v>
      </c>
      <c r="AA74" s="13">
        <v>5.7</v>
      </c>
      <c r="AB74" s="13">
        <v>5.9</v>
      </c>
      <c r="AC74" s="13">
        <v>4.3</v>
      </c>
      <c r="AD74" s="13">
        <v>5.8</v>
      </c>
      <c r="AE74" s="13">
        <v>6.2</v>
      </c>
      <c r="AF74" s="13">
        <v>5.1</v>
      </c>
      <c r="AG74" s="13">
        <v>6.3</v>
      </c>
      <c r="AH74" s="13">
        <v>6.7</v>
      </c>
      <c r="AI74" s="13">
        <v>5.5</v>
      </c>
      <c r="AJ74" s="13">
        <v>5.1</v>
      </c>
      <c r="AK74" s="13">
        <v>4.8</v>
      </c>
      <c r="AL74" s="13">
        <v>6.1</v>
      </c>
      <c r="AM74" s="13">
        <v>6.7</v>
      </c>
      <c r="AN74" s="13">
        <v>6.2</v>
      </c>
      <c r="AO74" s="13">
        <v>5.7</v>
      </c>
      <c r="AP74" s="13">
        <v>6.6</v>
      </c>
      <c r="AQ74" s="13">
        <v>6.5</v>
      </c>
      <c r="AR74" s="13">
        <v>5.9</v>
      </c>
      <c r="AS74" s="13">
        <v>5.7</v>
      </c>
      <c r="AT74" s="13">
        <v>5.9</v>
      </c>
      <c r="AU74" s="13">
        <v>5.5</v>
      </c>
      <c r="AV74" s="13">
        <v>5.3</v>
      </c>
      <c r="AW74" s="13">
        <v>6.3</v>
      </c>
      <c r="AX74" s="13"/>
      <c r="AY74" s="13"/>
      <c r="AZ74" s="13"/>
      <c r="BA74" s="13"/>
      <c r="BB74" s="13"/>
      <c r="BC74" s="13">
        <v>6.6</v>
      </c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>
        <v>5.8</v>
      </c>
      <c r="BQ74" s="13"/>
      <c r="BR74" s="13"/>
      <c r="BS74" s="13">
        <v>5.3</v>
      </c>
      <c r="BT74" s="13" t="s">
        <v>176</v>
      </c>
      <c r="BU74" s="13" t="s">
        <v>189</v>
      </c>
      <c r="BV74" s="13"/>
      <c r="BX74" s="20">
        <v>2018.0</v>
      </c>
      <c r="BY74" s="13">
        <f t="shared" si="77"/>
        <v>258</v>
      </c>
      <c r="BZ74" s="20" t="str">
        <f t="shared" si="78"/>
        <v/>
      </c>
      <c r="CA74" s="20">
        <f t="shared" si="75"/>
        <v>56</v>
      </c>
      <c r="CB74" s="13">
        <f t="shared" si="79"/>
        <v>30</v>
      </c>
      <c r="CC74" s="13">
        <f t="shared" si="80"/>
        <v>36</v>
      </c>
      <c r="CD74" s="13">
        <f t="shared" si="81"/>
        <v>36</v>
      </c>
      <c r="CE74" s="13">
        <f t="shared" si="82"/>
        <v>40</v>
      </c>
      <c r="CF74" s="13">
        <f t="shared" si="83"/>
        <v>36</v>
      </c>
      <c r="CG74" s="13">
        <f t="shared" si="84"/>
        <v>32</v>
      </c>
      <c r="CH74" s="13">
        <f t="shared" si="85"/>
        <v>34</v>
      </c>
      <c r="CI74" s="13">
        <f t="shared" si="86"/>
        <v>10</v>
      </c>
      <c r="CJ74" s="13">
        <f t="shared" si="87"/>
        <v>4</v>
      </c>
      <c r="CK74" s="13">
        <f t="shared" si="88"/>
        <v>0</v>
      </c>
      <c r="CP74" s="20">
        <v>0.0</v>
      </c>
      <c r="CQ74" s="13">
        <f t="shared" ref="CQ74:CZ74" si="118">CP74+CB74</f>
        <v>30</v>
      </c>
      <c r="CR74" s="13">
        <f t="shared" si="118"/>
        <v>66</v>
      </c>
      <c r="CS74" s="13">
        <f t="shared" si="118"/>
        <v>102</v>
      </c>
      <c r="CT74" s="13">
        <f t="shared" si="118"/>
        <v>142</v>
      </c>
      <c r="CU74" s="13">
        <f t="shared" si="118"/>
        <v>178</v>
      </c>
      <c r="CV74" s="13">
        <f t="shared" si="118"/>
        <v>210</v>
      </c>
      <c r="CW74" s="13">
        <f t="shared" si="118"/>
        <v>244</v>
      </c>
      <c r="CX74" s="13">
        <f t="shared" si="118"/>
        <v>254</v>
      </c>
      <c r="CY74" s="13">
        <f t="shared" si="118"/>
        <v>258</v>
      </c>
      <c r="CZ74" s="13">
        <f t="shared" si="118"/>
        <v>258</v>
      </c>
    </row>
    <row r="75" ht="12.75" customHeight="1">
      <c r="BY75" s="13"/>
      <c r="BZ75" s="20" t="str">
        <f t="shared" si="78"/>
        <v/>
      </c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22"/>
      <c r="CM75" s="22"/>
      <c r="CN75" s="22"/>
      <c r="CO75" s="22"/>
      <c r="CP75" s="22"/>
      <c r="CQ75" s="5"/>
    </row>
    <row r="76" ht="12.75" customHeight="1">
      <c r="BX76" s="22" t="s">
        <v>405</v>
      </c>
      <c r="BY76" s="5">
        <f>AVERAGE(BY44:BY74)</f>
        <v>261.8709677</v>
      </c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22"/>
      <c r="CM76" s="22"/>
      <c r="CN76" s="22"/>
      <c r="CO76" s="22"/>
      <c r="CP76" s="22"/>
      <c r="CQ76" s="5">
        <f t="shared" ref="CQ76:CZ76" si="119">AVERAGE(CQ44:CQ74)</f>
        <v>35.48387097</v>
      </c>
      <c r="CR76" s="5">
        <f t="shared" si="119"/>
        <v>73.67741935</v>
      </c>
      <c r="CS76" s="5">
        <f t="shared" si="119"/>
        <v>111.7419355</v>
      </c>
      <c r="CT76" s="5">
        <f t="shared" si="119"/>
        <v>147.2258065</v>
      </c>
      <c r="CU76" s="5">
        <f t="shared" si="119"/>
        <v>181.8</v>
      </c>
      <c r="CV76" s="5">
        <f t="shared" si="119"/>
        <v>210.6896552</v>
      </c>
      <c r="CW76" s="5">
        <f t="shared" si="119"/>
        <v>236.2758621</v>
      </c>
      <c r="CX76" s="5">
        <f t="shared" si="119"/>
        <v>256.4137931</v>
      </c>
      <c r="CY76" s="5">
        <f t="shared" si="119"/>
        <v>270</v>
      </c>
      <c r="CZ76" s="5">
        <f t="shared" si="119"/>
        <v>270.0769231</v>
      </c>
    </row>
    <row r="77" ht="12.75" customHeight="1">
      <c r="BY77" s="5"/>
      <c r="BZ77" s="22" t="str">
        <f t="shared" ref="BZ77:BZ78" si="120">IF(BY77&gt;384, "titulado", "")</f>
        <v/>
      </c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22"/>
      <c r="CM77" s="22"/>
      <c r="CN77" s="22"/>
      <c r="CO77" s="22"/>
      <c r="CP77" s="22"/>
      <c r="CQ77" s="5"/>
    </row>
    <row r="78" ht="12.75" customHeight="1">
      <c r="A78" s="20">
        <v>2019.0</v>
      </c>
      <c r="BY78" s="5"/>
      <c r="BZ78" s="22" t="str">
        <f t="shared" si="120"/>
        <v/>
      </c>
      <c r="CA78" s="20">
        <f t="shared" ref="CA78:CA122" si="121">A78</f>
        <v>2019</v>
      </c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22"/>
      <c r="CM78" s="22"/>
      <c r="CN78" s="22"/>
      <c r="CO78" s="22"/>
      <c r="CP78" s="22"/>
      <c r="CQ78" s="5"/>
    </row>
    <row r="79" ht="12.75" customHeight="1">
      <c r="A79" s="21" t="s">
        <v>0</v>
      </c>
      <c r="B79" s="21" t="s">
        <v>402</v>
      </c>
      <c r="C79" s="21" t="s">
        <v>74</v>
      </c>
      <c r="D79" s="21" t="s">
        <v>75</v>
      </c>
      <c r="E79" s="21" t="s">
        <v>76</v>
      </c>
      <c r="F79" s="21" t="s">
        <v>77</v>
      </c>
      <c r="G79" s="21" t="s">
        <v>78</v>
      </c>
      <c r="H79" s="21" t="s">
        <v>79</v>
      </c>
      <c r="I79" s="21" t="s">
        <v>80</v>
      </c>
      <c r="J79" s="21" t="s">
        <v>81</v>
      </c>
      <c r="K79" s="21" t="s">
        <v>82</v>
      </c>
      <c r="L79" s="21" t="s">
        <v>83</v>
      </c>
      <c r="M79" s="21" t="s">
        <v>84</v>
      </c>
      <c r="N79" s="21" t="s">
        <v>85</v>
      </c>
      <c r="O79" s="21" t="s">
        <v>86</v>
      </c>
      <c r="P79" s="21" t="s">
        <v>87</v>
      </c>
      <c r="Q79" s="21" t="s">
        <v>88</v>
      </c>
      <c r="R79" s="21" t="s">
        <v>89</v>
      </c>
      <c r="S79" s="21" t="s">
        <v>90</v>
      </c>
      <c r="T79" s="21" t="s">
        <v>91</v>
      </c>
      <c r="U79" s="21" t="s">
        <v>92</v>
      </c>
      <c r="V79" s="21" t="s">
        <v>93</v>
      </c>
      <c r="W79" s="21" t="s">
        <v>94</v>
      </c>
      <c r="X79" s="21" t="s">
        <v>95</v>
      </c>
      <c r="Y79" s="21" t="s">
        <v>96</v>
      </c>
      <c r="Z79" s="21" t="s">
        <v>97</v>
      </c>
      <c r="AA79" s="21" t="s">
        <v>98</v>
      </c>
      <c r="AB79" s="21" t="s">
        <v>99</v>
      </c>
      <c r="AC79" s="21" t="s">
        <v>100</v>
      </c>
      <c r="AD79" s="21" t="s">
        <v>101</v>
      </c>
      <c r="AE79" s="21" t="s">
        <v>102</v>
      </c>
      <c r="AF79" s="21" t="s">
        <v>103</v>
      </c>
      <c r="AG79" s="21" t="s">
        <v>104</v>
      </c>
      <c r="AH79" s="21" t="s">
        <v>105</v>
      </c>
      <c r="AI79" s="21" t="s">
        <v>106</v>
      </c>
      <c r="AJ79" s="21" t="s">
        <v>107</v>
      </c>
      <c r="AK79" s="21" t="s">
        <v>108</v>
      </c>
      <c r="AL79" s="21" t="s">
        <v>109</v>
      </c>
      <c r="AM79" s="21" t="s">
        <v>110</v>
      </c>
      <c r="AN79" s="21" t="s">
        <v>111</v>
      </c>
      <c r="AO79" s="21" t="s">
        <v>112</v>
      </c>
      <c r="AP79" s="21" t="s">
        <v>113</v>
      </c>
      <c r="AQ79" s="21" t="s">
        <v>114</v>
      </c>
      <c r="AR79" s="21" t="s">
        <v>115</v>
      </c>
      <c r="AS79" s="21" t="s">
        <v>116</v>
      </c>
      <c r="AT79" s="21" t="s">
        <v>117</v>
      </c>
      <c r="AU79" s="21" t="s">
        <v>118</v>
      </c>
      <c r="AV79" s="21" t="s">
        <v>119</v>
      </c>
      <c r="AW79" s="21" t="s">
        <v>120</v>
      </c>
      <c r="AX79" s="21" t="s">
        <v>121</v>
      </c>
      <c r="AY79" s="21" t="s">
        <v>122</v>
      </c>
      <c r="AZ79" s="21" t="s">
        <v>123</v>
      </c>
      <c r="BA79" s="21" t="s">
        <v>124</v>
      </c>
      <c r="BB79" s="21" t="s">
        <v>125</v>
      </c>
      <c r="BC79" s="21" t="s">
        <v>126</v>
      </c>
      <c r="BD79" s="21" t="s">
        <v>127</v>
      </c>
      <c r="BE79" s="21" t="s">
        <v>128</v>
      </c>
      <c r="BF79" s="21" t="s">
        <v>129</v>
      </c>
      <c r="BG79" s="21" t="s">
        <v>130</v>
      </c>
      <c r="BH79" s="21" t="s">
        <v>131</v>
      </c>
      <c r="BI79" s="21" t="s">
        <v>132</v>
      </c>
      <c r="BJ79" s="21" t="s">
        <v>133</v>
      </c>
      <c r="BK79" s="21" t="s">
        <v>134</v>
      </c>
      <c r="BL79" s="21" t="s">
        <v>135</v>
      </c>
      <c r="BM79" s="21" t="s">
        <v>136</v>
      </c>
      <c r="BN79" s="21" t="s">
        <v>137</v>
      </c>
      <c r="BO79" s="21" t="s">
        <v>138</v>
      </c>
      <c r="BP79" s="21" t="s">
        <v>139</v>
      </c>
      <c r="BQ79" s="21" t="s">
        <v>140</v>
      </c>
      <c r="BR79" s="21" t="s">
        <v>141</v>
      </c>
      <c r="BS79" s="21" t="s">
        <v>142</v>
      </c>
      <c r="BT79" s="21" t="s">
        <v>143</v>
      </c>
      <c r="BU79" s="21" t="s">
        <v>144</v>
      </c>
      <c r="BV79" s="21" t="s">
        <v>145</v>
      </c>
      <c r="BY79" s="5"/>
      <c r="CA79" s="20" t="str">
        <f t="shared" si="121"/>
        <v>Alumno</v>
      </c>
      <c r="CB79" s="5" t="s">
        <v>147</v>
      </c>
      <c r="CC79" s="5" t="s">
        <v>148</v>
      </c>
      <c r="CD79" s="5" t="s">
        <v>149</v>
      </c>
      <c r="CE79" s="5" t="s">
        <v>150</v>
      </c>
      <c r="CF79" s="5" t="s">
        <v>151</v>
      </c>
      <c r="CG79" s="5" t="s">
        <v>152</v>
      </c>
      <c r="CH79" s="5" t="s">
        <v>153</v>
      </c>
      <c r="CI79" s="5" t="s">
        <v>154</v>
      </c>
      <c r="CJ79" s="5" t="s">
        <v>155</v>
      </c>
      <c r="CK79" s="5" t="s">
        <v>156</v>
      </c>
      <c r="CL79" s="22"/>
      <c r="CM79" s="22"/>
      <c r="CN79" s="22"/>
      <c r="CO79" s="22"/>
      <c r="CP79" s="22"/>
      <c r="CQ79" s="5"/>
    </row>
    <row r="80" ht="12.75" customHeight="1">
      <c r="A80" s="13">
        <v>15.0</v>
      </c>
      <c r="B80" s="13">
        <v>2019.0</v>
      </c>
      <c r="C80" s="13">
        <v>5.7</v>
      </c>
      <c r="D80" s="13">
        <v>5.0</v>
      </c>
      <c r="E80" s="13">
        <v>5.5</v>
      </c>
      <c r="F80" s="13">
        <v>5.6</v>
      </c>
      <c r="G80" s="13">
        <v>5.8</v>
      </c>
      <c r="H80" s="13">
        <v>5.6</v>
      </c>
      <c r="I80" s="13">
        <v>6.2</v>
      </c>
      <c r="J80" s="13">
        <v>6.0</v>
      </c>
      <c r="K80" s="13">
        <v>4.9</v>
      </c>
      <c r="L80" s="13">
        <v>4.1</v>
      </c>
      <c r="M80" s="13">
        <v>4.0</v>
      </c>
      <c r="N80" s="13">
        <v>4.7</v>
      </c>
      <c r="O80" s="13">
        <v>5.1</v>
      </c>
      <c r="P80" s="13">
        <v>6.3</v>
      </c>
      <c r="Q80" s="13">
        <v>5.3</v>
      </c>
      <c r="R80" s="13">
        <v>4.6</v>
      </c>
      <c r="S80" s="13">
        <v>5.0</v>
      </c>
      <c r="T80" s="13">
        <v>5.3</v>
      </c>
      <c r="U80" s="13">
        <v>5.0</v>
      </c>
      <c r="V80" s="13">
        <v>4.0</v>
      </c>
      <c r="W80" s="13">
        <v>6.9</v>
      </c>
      <c r="X80" s="13">
        <v>6.4</v>
      </c>
      <c r="Y80" s="13">
        <v>4.8</v>
      </c>
      <c r="Z80" s="13">
        <v>4.8</v>
      </c>
      <c r="AA80" s="13">
        <v>4.9</v>
      </c>
      <c r="AB80" s="13">
        <v>5.6</v>
      </c>
      <c r="AC80" s="13">
        <v>4.0</v>
      </c>
      <c r="AD80" s="13">
        <v>6.5</v>
      </c>
      <c r="AE80" s="13">
        <v>4.1</v>
      </c>
      <c r="AF80" s="13">
        <v>5.5</v>
      </c>
      <c r="AG80" s="13">
        <v>5.8</v>
      </c>
      <c r="AH80" s="13">
        <v>5.6</v>
      </c>
      <c r="AI80" s="13">
        <v>6.6</v>
      </c>
      <c r="AJ80" s="13">
        <v>5.7</v>
      </c>
      <c r="AK80" s="13">
        <v>5.4</v>
      </c>
      <c r="AL80" s="13">
        <v>5.6</v>
      </c>
      <c r="AM80" s="13">
        <v>6.4</v>
      </c>
      <c r="AN80" s="13">
        <v>4.9</v>
      </c>
      <c r="AO80" s="13">
        <v>5.2</v>
      </c>
      <c r="AP80" s="13">
        <v>6.0</v>
      </c>
      <c r="AQ80" s="13">
        <v>6.4</v>
      </c>
      <c r="AR80" s="13">
        <v>6.5</v>
      </c>
      <c r="AS80" s="13">
        <v>5.9</v>
      </c>
      <c r="AT80" s="13">
        <v>6.2</v>
      </c>
      <c r="AU80" s="13">
        <v>3.5</v>
      </c>
      <c r="AV80" s="13">
        <v>6.3</v>
      </c>
      <c r="AW80" s="13">
        <v>6.2</v>
      </c>
      <c r="AX80" s="13"/>
      <c r="AY80" s="13">
        <v>6.4</v>
      </c>
      <c r="AZ80" s="13">
        <v>7.0</v>
      </c>
      <c r="BA80" s="13"/>
      <c r="BB80" s="13">
        <v>5.7</v>
      </c>
      <c r="BC80" s="13"/>
      <c r="BD80" s="13">
        <v>6.2</v>
      </c>
      <c r="BE80" s="13"/>
      <c r="BF80" s="13">
        <v>5.2</v>
      </c>
      <c r="BG80" s="13"/>
      <c r="BH80" s="13"/>
      <c r="BI80" s="13"/>
      <c r="BJ80" s="13">
        <v>1.0</v>
      </c>
      <c r="BK80" s="13"/>
      <c r="BL80" s="13"/>
      <c r="BM80" s="13"/>
      <c r="BN80" s="13"/>
      <c r="BO80" s="13"/>
      <c r="BP80" s="13"/>
      <c r="BQ80" s="13">
        <v>4.6</v>
      </c>
      <c r="BR80" s="13">
        <v>5.9</v>
      </c>
      <c r="BS80" s="13">
        <v>5.6</v>
      </c>
      <c r="BT80" s="13" t="s">
        <v>191</v>
      </c>
      <c r="BU80" s="13" t="s">
        <v>175</v>
      </c>
      <c r="BV80" s="13" t="s">
        <v>163</v>
      </c>
      <c r="BX80" s="20">
        <v>2019.0</v>
      </c>
      <c r="BY80" s="13">
        <f t="shared" ref="BY80:BY122" si="123">IF(C80&gt;3.9,$C$2,0)+IF(D80&gt;3.9,$D$2,0)+IF(E80&gt;3.9,$E$2,0)+IF(F80&gt;3.9,$F$2,0)+IF(G80&gt;3.9,$G$2,0)+IF(H80&gt;3.9,$H$2,0)+IF(I80&gt;3.9,$I$2,0)+IF(J80&gt;3.9,$J$2,0)+IF(K80&gt;3.9,$K$2,0)+IF(L80&gt;3.9,$L$2,0)+IF(M80&gt;3.9,$M$2,0)+IF(N80&gt;3.9,$N$2,0)+IF(O80&gt;3.9,$O$2,0)+IF(P80&gt;3.9,$P$2,0)+IF(Q80&gt;3.9,$Q$2,0)+IF(R80&gt;3.9,$R$2,0)+IF(S80&gt;3.9,$S$2,0)+IF(T80&gt;3.9,$T$2,0)+IF(U80&gt;3.9,$U$2,0)+IF(V80&gt;3.9,$V$2,0)+IF(W80&gt;3.9,$W$2,0)+IF(X80&gt;3.9,$X$2,0)+IF(Y80&gt;3.9,$Y$2,0)+IF(Z80&gt;3.9,$Z$2,0)+IF(AA80&gt;3.9,$AA$2,0)+IF(AB80&gt;3.9,$AB$2,0)+IF(AC80&gt;3.9,$AC$2,0)+IF(AD80&gt;3.9,$AD$2,0)+IF(AE80&gt;3.9,$AE$2,0)+IF(AF80&gt;3.9,$AF$2,0)+IF(AG80&gt;3.9,$AG$2,0)+IF(AH80&gt;3.9,$AH$2,0)+IF(AI80&gt;3.9,$AI$2,0)+IF(AJ80&gt;3.9,$AJ$2,0)+IF(AK80&gt;3.9,$AK$2,0)+IF(AL80&gt;3.9,$AL$2,0)+IF(AM80&gt;3.9,$AM$2,0)+IF(AN80&gt;3.9,$AN$2,0)+IF(AO80&gt;3.9,$AO$2,0)+IF(AP80&gt;3.9,$AP$2,0)+IF(AQ80&gt;3.9,$AQ$2,0)+IF(AR80&gt;3.9,$AR$2,0)+IF(AS80&gt;3.9,$AS$2,0)+IF(AT80&gt;3.9,$AT$2,0)+IF(AU80&gt;3.9,$AU$2,0)+IF(AV80&gt;3.9,$AV$2,0)+IF(AW80&gt;3.9,$AW$2,0)+IF(AX80&gt;3.9,$AX$2,0)+IF(AY80&gt;3.9,$AY$2,0)+IF(AZ80&gt;3.9,$AZ$2,0)+IF(BA80&gt;3.9,$BA$2,0)+IF(BB80&gt;3.9,$BB$2,0)+IF(BC80&gt;3.9,$BC$2,0)+IF(BD80&gt;3.9,$BD$2,0)+IF(BE80&gt;3.9,$BE$2,0)+IF(BF80&gt;3.9,$BF$2,0)+IF(BG80&gt;3.9,$BG$2,0)+IF(BH80&gt;3.9,$BH$2,0)+IF(BI80&gt;3.9,$BI$2,0)+IF(BJ80&gt;3.9,$BJ$2,0)+IF(BK80&gt;3.9,$BK$2,0)+IF(BL80&gt;3.9,$BL$2,0)+IF(BM80&gt;3.9,$BM$2,0)+IF(BN80&gt;3.9,$BN$2,0)+IF(BO80&gt;3.9,$BO$2,0)+IF(BP80&gt;3.9,$BP$2,0)+IF(BQ80&gt;3.9,$BQ$2,0)+IF(BR80&gt;3.9,$BR$2,0)+IF(BS80&gt;3.9,$BS$2,0)+IF(BT80&gt;3.9,$BT$2,0)+IF(BU80&gt;3.9,$BU$2,0)+IF(BV80&gt;3.9,$BV$2,0)</f>
        <v>288</v>
      </c>
      <c r="BZ80" s="20" t="str">
        <f t="shared" ref="BZ80:BZ123" si="124">IF(BY80&gt;384, "titulado", "")</f>
        <v/>
      </c>
      <c r="CA80" s="20">
        <f t="shared" si="121"/>
        <v>15</v>
      </c>
      <c r="CB80" s="13">
        <f t="shared" ref="CB80:CB122" si="125">IF(C80&gt;3.9,$C$2,0)+IF(D80&gt;3.9,$D$2,0)+IF(E80&gt;3.9,$E$2,0)+IF(F80&gt;3.9,$F$2,0)+IF(G80&gt;3.9,$G$2,0)+IF(H80&gt;3.9,$H$2,0)+IF(I80&gt;3.9,$I$2,0)+IF(BP80&gt;3.9,$BP$2,0)</f>
        <v>34</v>
      </c>
      <c r="CC80" s="13">
        <f t="shared" ref="CC80:CC122" si="126">IF(J80&gt;3.9,$J$2,0)+IF(K80&gt;3.9,$K$2,0)+IF(L80&gt;3.9,$L$2,0)+IF(M80&gt;3.9,$M$2,0)+IF(N80&gt;3.9,$N$2,0)+IF(O80&gt;3.9,$O$2,0)+IF(P80&gt;3.9,$P$2,0)+IF(BQ80&gt;3.9,$BQ$2,0)</f>
        <v>40</v>
      </c>
      <c r="CD80" s="13">
        <f t="shared" ref="CD80:CD122" si="127">IF(Q80&gt;3.9,$Q$2,0)+IF(R80&gt;3.9,$R$2,0)+IF(S80&gt;3.9,$S$2,0)+IF(T80&gt;3.9,$T$2,0)+IF(U80&gt;3.9,$U$2,0)+IF(V80&gt;3.9,$V$2,0)+IF(W80&gt;3.9,$W$2,0)+IF(BR80&gt;3.9,$BR$2,0)</f>
        <v>40</v>
      </c>
      <c r="CE80" s="13">
        <f t="shared" ref="CE80:CE122" si="128">IF(X80&gt;3.9,$X$2,0)+IF(Y80&gt;3.9,$Y$2,0)+IF(Z80&gt;3.9,$Z$2,0)+IF(AA80&gt;3.9,$AA$2,0)+IF(AB80&gt;3.9,$AB$2,0)+IF(AC80&gt;3.9,$AC$2,0)+IF(AD80&gt;3.9,$AD$2,0)+IF(BS80&gt;3.9,$BS$2,0)</f>
        <v>40</v>
      </c>
      <c r="CF80" s="13">
        <f t="shared" ref="CF80:CF122" si="129">IF(AE80&gt;3.9,$AE$2,0)+IF(AF80&gt;3.9,$AF$2,0)+IF(AG80&gt;3.9,$AG$2,0)+IF(AH80&gt;3.9,$AH$2,0)+IF(AI80&gt;3.9,$AI$2,0)+IF(AJ80&gt;3.9,$AJ$2,0)+IF(AK80&gt;3.9,$AK$2,0)</f>
        <v>36</v>
      </c>
      <c r="CG80" s="13">
        <f t="shared" ref="CG80:CG122" si="130">IF(AL80&gt;3.9,$AL$2,0)+IF(AM80&gt;3.9,$AM$2,0)+IF(AN80&gt;3.9,$AN$2,0)+IF(AO80&gt;3.9,$AO$2,0)+IF(AP80&gt;3.9,$AP$2,0)+IF(AQ80&gt;3.9,$AQ$2,0)</f>
        <v>32</v>
      </c>
      <c r="CH80" s="13">
        <f t="shared" ref="CH80:CH122" si="131">IF(AR80&gt;3.9,$AR$2,0)+IF(AS80&gt;3.9,$AS$2,0)+IF(AT80&gt;3.9,$AT$2,0)+IF(AU80&gt;3.9,$AU$2,0)+IF(AV80&gt;3.9,$AV$2,0)+IF(AW80&gt;3.9,$AW$2,0)</f>
        <v>28</v>
      </c>
      <c r="CI80" s="13">
        <f t="shared" ref="CI80:CI122" si="132">IF(AX80&gt;3.9,$AX$2,0)+IF(AY80&gt;3.9,$AY$2,0)+IF(AZ80&gt;3.9,$AZ$2,0)+IF(BA80&gt;3.9,$BA$2,0)+IF(BB80&gt;3.9,$BB$2,0)+IF(BC80&gt;3.9,$BC$2,0)+IF(BD80&gt;3.9,$BD$2,0)+IF(BT80&gt;3.9,$BT$2,0)</f>
        <v>26</v>
      </c>
      <c r="CJ80" s="13">
        <f t="shared" ref="CJ80:CJ122" si="133">IF(BE80&gt;3.9,$BE$2,0)+IF(BF80&gt;3.9,$BF$2,0)+IF(BG80&gt;3.9,$BG$2,0)+IF(BH80&gt;3.9,$BH$2,0)+IF(BI80&gt;3.9,$BI$2,0)+IF(BJ80&gt;3.9,$BJ$2,0)+IF(BU80&gt;3.9,$BU$2,0)</f>
        <v>8</v>
      </c>
      <c r="CK80" s="13">
        <f t="shared" ref="CK80:CK122" si="134">IF(BK80&gt;3.9,$BK$2,0)+IF(BL80&gt;3.9,$BL$2,0)+IF(BM80&gt;3.9,$BM$2,0)+IF(BN80&gt;3.9,$BN$2,0)+IF(BO80&gt;3.9,$BO$2,0)+IF(BV80&gt;3.9,$BV$2,0)</f>
        <v>4</v>
      </c>
      <c r="CP80" s="20">
        <v>0.0</v>
      </c>
      <c r="CQ80" s="5">
        <f t="shared" ref="CQ80:CZ80" si="122">CP80+CB80</f>
        <v>34</v>
      </c>
      <c r="CR80" s="5">
        <f t="shared" si="122"/>
        <v>74</v>
      </c>
      <c r="CS80" s="5">
        <f t="shared" si="122"/>
        <v>114</v>
      </c>
      <c r="CT80" s="5">
        <f t="shared" si="122"/>
        <v>154</v>
      </c>
      <c r="CU80" s="5">
        <f t="shared" si="122"/>
        <v>190</v>
      </c>
      <c r="CV80" s="5">
        <f t="shared" si="122"/>
        <v>222</v>
      </c>
      <c r="CW80" s="5">
        <f t="shared" si="122"/>
        <v>250</v>
      </c>
      <c r="CX80" s="5">
        <f t="shared" si="122"/>
        <v>276</v>
      </c>
      <c r="CY80" s="5">
        <f t="shared" si="122"/>
        <v>284</v>
      </c>
      <c r="CZ80" s="5">
        <f t="shared" si="122"/>
        <v>288</v>
      </c>
    </row>
    <row r="81" ht="12.75" customHeight="1">
      <c r="A81" s="13">
        <v>57.0</v>
      </c>
      <c r="B81" s="13">
        <v>2019.0</v>
      </c>
      <c r="C81" s="13">
        <v>5.9</v>
      </c>
      <c r="D81" s="13">
        <v>5.2</v>
      </c>
      <c r="E81" s="13">
        <v>4.5</v>
      </c>
      <c r="F81" s="13">
        <v>4.5</v>
      </c>
      <c r="G81" s="13" t="s">
        <v>161</v>
      </c>
      <c r="H81" s="13">
        <v>5.3</v>
      </c>
      <c r="I81" s="13">
        <v>5.6</v>
      </c>
      <c r="J81" s="13" t="s">
        <v>161</v>
      </c>
      <c r="K81" s="13">
        <v>4.6</v>
      </c>
      <c r="L81" s="13">
        <v>4.7</v>
      </c>
      <c r="M81" s="13">
        <v>5.7</v>
      </c>
      <c r="N81" s="13">
        <v>4.6</v>
      </c>
      <c r="O81" s="13">
        <v>5.6</v>
      </c>
      <c r="P81" s="13">
        <v>7.0</v>
      </c>
      <c r="Q81" s="13">
        <v>6.2</v>
      </c>
      <c r="R81" s="13">
        <v>6.0</v>
      </c>
      <c r="S81" s="13">
        <v>5.4</v>
      </c>
      <c r="T81" s="13">
        <v>5.1</v>
      </c>
      <c r="U81" s="13">
        <v>4.9</v>
      </c>
      <c r="V81" s="13">
        <v>5.8</v>
      </c>
      <c r="W81" s="13">
        <v>5.5</v>
      </c>
      <c r="X81" s="13">
        <v>6.7</v>
      </c>
      <c r="Y81" s="13">
        <v>5.7</v>
      </c>
      <c r="Z81" s="13">
        <v>4.9</v>
      </c>
      <c r="AA81" s="13">
        <v>5.6</v>
      </c>
      <c r="AB81" s="13">
        <v>6.2</v>
      </c>
      <c r="AC81" s="13">
        <v>4.1</v>
      </c>
      <c r="AD81" s="13">
        <v>6.0</v>
      </c>
      <c r="AE81" s="13">
        <v>6.6</v>
      </c>
      <c r="AF81" s="13">
        <v>6.6</v>
      </c>
      <c r="AG81" s="13" t="s">
        <v>161</v>
      </c>
      <c r="AH81" s="13">
        <v>6.6</v>
      </c>
      <c r="AI81" s="13">
        <v>5.0</v>
      </c>
      <c r="AJ81" s="13">
        <v>4.2</v>
      </c>
      <c r="AK81" s="13">
        <v>5.0</v>
      </c>
      <c r="AL81" s="13" t="s">
        <v>161</v>
      </c>
      <c r="AM81" s="13">
        <v>6.6</v>
      </c>
      <c r="AN81" s="13">
        <v>5.6</v>
      </c>
      <c r="AO81" s="13">
        <v>5.3</v>
      </c>
      <c r="AP81" s="13">
        <v>6.6</v>
      </c>
      <c r="AQ81" s="13">
        <v>6.8</v>
      </c>
      <c r="AR81" s="13">
        <v>6.0</v>
      </c>
      <c r="AS81" s="13">
        <v>5.5</v>
      </c>
      <c r="AT81" s="13">
        <v>5.1</v>
      </c>
      <c r="AU81" s="13">
        <v>4.5</v>
      </c>
      <c r="AV81" s="13">
        <v>5.7</v>
      </c>
      <c r="AW81" s="13">
        <v>5.3</v>
      </c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 t="s">
        <v>203</v>
      </c>
      <c r="BU81" s="13" t="s">
        <v>167</v>
      </c>
      <c r="BV81" s="13" t="s">
        <v>180</v>
      </c>
      <c r="BX81" s="20">
        <v>2019.0</v>
      </c>
      <c r="BY81" s="13">
        <f t="shared" si="123"/>
        <v>256</v>
      </c>
      <c r="BZ81" s="20" t="str">
        <f t="shared" si="124"/>
        <v/>
      </c>
      <c r="CA81" s="20">
        <f t="shared" si="121"/>
        <v>57</v>
      </c>
      <c r="CB81" s="13">
        <f t="shared" si="125"/>
        <v>34</v>
      </c>
      <c r="CC81" s="13">
        <f t="shared" si="126"/>
        <v>36</v>
      </c>
      <c r="CD81" s="13">
        <f t="shared" si="127"/>
        <v>36</v>
      </c>
      <c r="CE81" s="13">
        <f t="shared" si="128"/>
        <v>36</v>
      </c>
      <c r="CF81" s="13">
        <f t="shared" si="129"/>
        <v>36</v>
      </c>
      <c r="CG81" s="13">
        <f t="shared" si="130"/>
        <v>32</v>
      </c>
      <c r="CH81" s="13">
        <f t="shared" si="131"/>
        <v>34</v>
      </c>
      <c r="CI81" s="13">
        <f t="shared" si="132"/>
        <v>4</v>
      </c>
      <c r="CJ81" s="13">
        <f t="shared" si="133"/>
        <v>4</v>
      </c>
      <c r="CK81" s="13">
        <f t="shared" si="134"/>
        <v>4</v>
      </c>
      <c r="CP81" s="20">
        <v>0.0</v>
      </c>
      <c r="CQ81" s="13">
        <f t="shared" ref="CQ81:CZ81" si="135">CP81+CB81</f>
        <v>34</v>
      </c>
      <c r="CR81" s="13">
        <f t="shared" si="135"/>
        <v>70</v>
      </c>
      <c r="CS81" s="13">
        <f t="shared" si="135"/>
        <v>106</v>
      </c>
      <c r="CT81" s="13">
        <f t="shared" si="135"/>
        <v>142</v>
      </c>
      <c r="CU81" s="13">
        <f t="shared" si="135"/>
        <v>178</v>
      </c>
      <c r="CV81" s="13">
        <f t="shared" si="135"/>
        <v>210</v>
      </c>
      <c r="CW81" s="13">
        <f t="shared" si="135"/>
        <v>244</v>
      </c>
      <c r="CX81" s="13">
        <f t="shared" si="135"/>
        <v>248</v>
      </c>
      <c r="CY81" s="13">
        <f t="shared" si="135"/>
        <v>252</v>
      </c>
      <c r="CZ81" s="13">
        <f t="shared" si="135"/>
        <v>256</v>
      </c>
    </row>
    <row r="82" ht="12.75" customHeight="1">
      <c r="A82" s="13">
        <v>58.0</v>
      </c>
      <c r="B82" s="13">
        <v>2019.0</v>
      </c>
      <c r="C82" s="13">
        <v>5.9</v>
      </c>
      <c r="D82" s="13">
        <v>5.5</v>
      </c>
      <c r="E82" s="13">
        <v>5.7</v>
      </c>
      <c r="F82" s="13">
        <v>5.5</v>
      </c>
      <c r="G82" s="13">
        <v>5.8</v>
      </c>
      <c r="H82" s="13"/>
      <c r="I82" s="13">
        <v>6.5</v>
      </c>
      <c r="J82" s="13">
        <v>5.8</v>
      </c>
      <c r="K82" s="13">
        <v>5.3</v>
      </c>
      <c r="L82" s="13">
        <v>5.3</v>
      </c>
      <c r="M82" s="13">
        <v>4.1</v>
      </c>
      <c r="N82" s="13">
        <v>4.1</v>
      </c>
      <c r="O82" s="13">
        <v>6.2</v>
      </c>
      <c r="P82" s="13">
        <v>6.5</v>
      </c>
      <c r="Q82" s="13">
        <v>6.8</v>
      </c>
      <c r="R82" s="13">
        <v>5.6</v>
      </c>
      <c r="S82" s="13">
        <v>5.6</v>
      </c>
      <c r="T82" s="13">
        <v>4.4</v>
      </c>
      <c r="U82" s="13">
        <v>4.9</v>
      </c>
      <c r="V82" s="13">
        <v>6.6</v>
      </c>
      <c r="W82" s="13">
        <v>5.8</v>
      </c>
      <c r="X82" s="13">
        <v>6.7</v>
      </c>
      <c r="Y82" s="13">
        <v>6.3</v>
      </c>
      <c r="Z82" s="13">
        <v>4.6</v>
      </c>
      <c r="AA82" s="13">
        <v>4.5</v>
      </c>
      <c r="AB82" s="13">
        <v>5.6</v>
      </c>
      <c r="AC82" s="13">
        <v>5.0</v>
      </c>
      <c r="AD82" s="13">
        <v>5.8</v>
      </c>
      <c r="AE82" s="13">
        <v>5.9</v>
      </c>
      <c r="AF82" s="13">
        <v>6.4</v>
      </c>
      <c r="AG82" s="13">
        <v>6.7</v>
      </c>
      <c r="AH82" s="13">
        <v>6.3</v>
      </c>
      <c r="AI82" s="13">
        <v>4.6</v>
      </c>
      <c r="AJ82" s="13">
        <v>5.5</v>
      </c>
      <c r="AK82" s="13">
        <v>5.4</v>
      </c>
      <c r="AL82" s="13">
        <v>5.5</v>
      </c>
      <c r="AM82" s="13">
        <v>6.4</v>
      </c>
      <c r="AN82" s="13">
        <v>5.6</v>
      </c>
      <c r="AO82" s="13">
        <v>5.7</v>
      </c>
      <c r="AP82" s="13">
        <v>5.2</v>
      </c>
      <c r="AQ82" s="13">
        <v>6.7</v>
      </c>
      <c r="AR82" s="13">
        <v>6.4</v>
      </c>
      <c r="AS82" s="13">
        <v>6.0</v>
      </c>
      <c r="AT82" s="13">
        <v>5.6</v>
      </c>
      <c r="AU82" s="13">
        <v>5.5</v>
      </c>
      <c r="AV82" s="13">
        <v>5.2</v>
      </c>
      <c r="AW82" s="13">
        <v>5.4</v>
      </c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>
        <v>5.9</v>
      </c>
      <c r="BQ82" s="13">
        <v>6.5</v>
      </c>
      <c r="BR82" s="13">
        <v>5.8</v>
      </c>
      <c r="BS82" s="13">
        <v>4.6</v>
      </c>
      <c r="BT82" s="13" t="s">
        <v>203</v>
      </c>
      <c r="BU82" s="13" t="s">
        <v>171</v>
      </c>
      <c r="BV82" s="13"/>
      <c r="BX82" s="20">
        <v>2019.0</v>
      </c>
      <c r="BY82" s="13">
        <f t="shared" si="123"/>
        <v>266</v>
      </c>
      <c r="BZ82" s="20" t="str">
        <f t="shared" si="124"/>
        <v/>
      </c>
      <c r="CA82" s="20">
        <f t="shared" si="121"/>
        <v>58</v>
      </c>
      <c r="CB82" s="13">
        <f t="shared" si="125"/>
        <v>36</v>
      </c>
      <c r="CC82" s="13">
        <f t="shared" si="126"/>
        <v>40</v>
      </c>
      <c r="CD82" s="13">
        <f t="shared" si="127"/>
        <v>40</v>
      </c>
      <c r="CE82" s="13">
        <f t="shared" si="128"/>
        <v>40</v>
      </c>
      <c r="CF82" s="13">
        <f t="shared" si="129"/>
        <v>36</v>
      </c>
      <c r="CG82" s="13">
        <f t="shared" si="130"/>
        <v>32</v>
      </c>
      <c r="CH82" s="13">
        <f t="shared" si="131"/>
        <v>34</v>
      </c>
      <c r="CI82" s="13">
        <f t="shared" si="132"/>
        <v>4</v>
      </c>
      <c r="CJ82" s="13">
        <f t="shared" si="133"/>
        <v>4</v>
      </c>
      <c r="CK82" s="13">
        <f t="shared" si="134"/>
        <v>0</v>
      </c>
      <c r="CP82" s="20">
        <v>0.0</v>
      </c>
      <c r="CQ82" s="13">
        <f t="shared" ref="CQ82:CY82" si="136">CP82+CB82</f>
        <v>36</v>
      </c>
      <c r="CR82" s="13">
        <f t="shared" si="136"/>
        <v>76</v>
      </c>
      <c r="CS82" s="13">
        <f t="shared" si="136"/>
        <v>116</v>
      </c>
      <c r="CT82" s="13">
        <f t="shared" si="136"/>
        <v>156</v>
      </c>
      <c r="CU82" s="13">
        <f t="shared" si="136"/>
        <v>192</v>
      </c>
      <c r="CV82" s="13">
        <f t="shared" si="136"/>
        <v>224</v>
      </c>
      <c r="CW82" s="13">
        <f t="shared" si="136"/>
        <v>258</v>
      </c>
      <c r="CX82" s="13">
        <f t="shared" si="136"/>
        <v>262</v>
      </c>
      <c r="CY82" s="13">
        <f t="shared" si="136"/>
        <v>266</v>
      </c>
      <c r="CZ82" s="13"/>
    </row>
    <row r="83" ht="12.75" customHeight="1">
      <c r="A83" s="13">
        <v>59.0</v>
      </c>
      <c r="B83" s="13">
        <v>2019.0</v>
      </c>
      <c r="C83" s="13">
        <v>6.0</v>
      </c>
      <c r="D83" s="13">
        <v>4.0</v>
      </c>
      <c r="E83" s="13">
        <v>4.0</v>
      </c>
      <c r="F83" s="13">
        <v>4.0</v>
      </c>
      <c r="G83" s="13">
        <v>5.7</v>
      </c>
      <c r="H83" s="13">
        <v>6.2</v>
      </c>
      <c r="I83" s="13">
        <v>5.8</v>
      </c>
      <c r="J83" s="13">
        <v>4.6</v>
      </c>
      <c r="K83" s="13">
        <v>5.3</v>
      </c>
      <c r="L83" s="13">
        <v>4.5</v>
      </c>
      <c r="M83" s="13">
        <v>4.0</v>
      </c>
      <c r="N83" s="13">
        <v>4.5</v>
      </c>
      <c r="O83" s="13">
        <v>4.1</v>
      </c>
      <c r="P83" s="13">
        <v>4.4</v>
      </c>
      <c r="Q83" s="13">
        <v>7.0</v>
      </c>
      <c r="R83" s="13">
        <v>4.5</v>
      </c>
      <c r="S83" s="13">
        <v>5.0</v>
      </c>
      <c r="T83" s="13">
        <v>4.7</v>
      </c>
      <c r="U83" s="13">
        <v>4.6</v>
      </c>
      <c r="V83" s="13">
        <v>4.3</v>
      </c>
      <c r="W83" s="13">
        <v>5.8</v>
      </c>
      <c r="X83" s="13"/>
      <c r="Y83" s="13">
        <v>5.0</v>
      </c>
      <c r="Z83" s="13">
        <v>4.7</v>
      </c>
      <c r="AA83" s="13">
        <v>4.9</v>
      </c>
      <c r="AB83" s="13">
        <v>5.8</v>
      </c>
      <c r="AC83" s="13">
        <v>4.5</v>
      </c>
      <c r="AD83" s="13">
        <v>4.8</v>
      </c>
      <c r="AE83" s="13">
        <v>4.0</v>
      </c>
      <c r="AF83" s="13"/>
      <c r="AG83" s="13"/>
      <c r="AH83" s="13"/>
      <c r="AI83" s="13">
        <v>5.3</v>
      </c>
      <c r="AJ83" s="13">
        <v>4.7</v>
      </c>
      <c r="AK83" s="13"/>
      <c r="AL83" s="13"/>
      <c r="AM83" s="13"/>
      <c r="AN83" s="13"/>
      <c r="AO83" s="13">
        <v>4.7</v>
      </c>
      <c r="AP83" s="13">
        <v>4.5</v>
      </c>
      <c r="AQ83" s="13"/>
      <c r="AR83" s="13"/>
      <c r="AS83" s="13"/>
      <c r="AT83" s="13"/>
      <c r="AU83" s="13"/>
      <c r="AV83" s="13">
        <v>4.8</v>
      </c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5.1</v>
      </c>
      <c r="BR83" s="13">
        <v>5.6</v>
      </c>
      <c r="BS83" s="13">
        <v>4.2</v>
      </c>
      <c r="BT83" s="13"/>
      <c r="BU83" s="13"/>
      <c r="BV83" s="13"/>
      <c r="BX83" s="20">
        <v>2019.0</v>
      </c>
      <c r="BY83" s="13">
        <f t="shared" si="123"/>
        <v>184</v>
      </c>
      <c r="BZ83" s="20" t="str">
        <f t="shared" si="124"/>
        <v/>
      </c>
      <c r="CA83" s="20">
        <f t="shared" si="121"/>
        <v>59</v>
      </c>
      <c r="CB83" s="13">
        <f t="shared" si="125"/>
        <v>34</v>
      </c>
      <c r="CC83" s="13">
        <f t="shared" si="126"/>
        <v>40</v>
      </c>
      <c r="CD83" s="13">
        <f t="shared" si="127"/>
        <v>40</v>
      </c>
      <c r="CE83" s="13">
        <f t="shared" si="128"/>
        <v>36</v>
      </c>
      <c r="CF83" s="13">
        <f t="shared" si="129"/>
        <v>16</v>
      </c>
      <c r="CG83" s="13">
        <f t="shared" si="130"/>
        <v>12</v>
      </c>
      <c r="CH83" s="13">
        <f t="shared" si="131"/>
        <v>6</v>
      </c>
      <c r="CI83" s="13">
        <f t="shared" si="132"/>
        <v>0</v>
      </c>
      <c r="CJ83" s="13">
        <f t="shared" si="133"/>
        <v>0</v>
      </c>
      <c r="CK83" s="13">
        <f t="shared" si="134"/>
        <v>0</v>
      </c>
      <c r="CP83" s="20">
        <v>0.0</v>
      </c>
      <c r="CQ83" s="13">
        <f t="shared" ref="CQ83:CW83" si="137">CP83+CB83</f>
        <v>34</v>
      </c>
      <c r="CR83" s="13">
        <f t="shared" si="137"/>
        <v>74</v>
      </c>
      <c r="CS83" s="13">
        <f t="shared" si="137"/>
        <v>114</v>
      </c>
      <c r="CT83" s="13">
        <f t="shared" si="137"/>
        <v>150</v>
      </c>
      <c r="CU83" s="13">
        <f t="shared" si="137"/>
        <v>166</v>
      </c>
      <c r="CV83" s="13">
        <f t="shared" si="137"/>
        <v>178</v>
      </c>
      <c r="CW83" s="13">
        <f t="shared" si="137"/>
        <v>184</v>
      </c>
      <c r="CX83" s="13"/>
      <c r="CY83" s="13"/>
      <c r="CZ83" s="13"/>
    </row>
    <row r="84" ht="12.75" customHeight="1">
      <c r="A84" s="13">
        <v>60.0</v>
      </c>
      <c r="B84" s="13">
        <v>2019.0</v>
      </c>
      <c r="C84" s="13">
        <v>6.5</v>
      </c>
      <c r="D84" s="13">
        <v>4.8</v>
      </c>
      <c r="E84" s="13">
        <v>4.3</v>
      </c>
      <c r="F84" s="13">
        <v>4.5</v>
      </c>
      <c r="G84" s="13">
        <v>4.2</v>
      </c>
      <c r="H84" s="13">
        <v>5.8</v>
      </c>
      <c r="I84" s="13">
        <v>5.5</v>
      </c>
      <c r="J84" s="13">
        <v>5.2</v>
      </c>
      <c r="K84" s="13">
        <v>4.8</v>
      </c>
      <c r="L84" s="13">
        <v>5.1</v>
      </c>
      <c r="M84" s="13">
        <v>5.8</v>
      </c>
      <c r="N84" s="13">
        <v>4.5</v>
      </c>
      <c r="O84" s="13">
        <v>4.5</v>
      </c>
      <c r="P84" s="13">
        <v>6.3</v>
      </c>
      <c r="Q84" s="13">
        <v>6.9</v>
      </c>
      <c r="R84" s="13">
        <v>4.7</v>
      </c>
      <c r="S84" s="13">
        <v>4.3</v>
      </c>
      <c r="T84" s="13">
        <v>5.5</v>
      </c>
      <c r="U84" s="13">
        <v>6.0</v>
      </c>
      <c r="V84" s="13">
        <v>5.2</v>
      </c>
      <c r="W84" s="13">
        <v>6.3</v>
      </c>
      <c r="X84" s="13">
        <v>6.5</v>
      </c>
      <c r="Y84" s="13">
        <v>6.1</v>
      </c>
      <c r="Z84" s="13">
        <v>5.4</v>
      </c>
      <c r="AA84" s="13">
        <v>5.8</v>
      </c>
      <c r="AB84" s="13">
        <v>6.7</v>
      </c>
      <c r="AC84" s="13">
        <v>5.2</v>
      </c>
      <c r="AD84" s="13">
        <v>5.9</v>
      </c>
      <c r="AE84" s="13">
        <v>6.8</v>
      </c>
      <c r="AF84" s="13">
        <v>6.7</v>
      </c>
      <c r="AG84" s="13">
        <v>5.8</v>
      </c>
      <c r="AH84" s="13">
        <v>6.5</v>
      </c>
      <c r="AI84" s="13">
        <v>6.4</v>
      </c>
      <c r="AJ84" s="13">
        <v>5.8</v>
      </c>
      <c r="AK84" s="13">
        <v>5.3</v>
      </c>
      <c r="AL84" s="13">
        <v>5.9</v>
      </c>
      <c r="AM84" s="13">
        <v>6.7</v>
      </c>
      <c r="AN84" s="13">
        <v>6.1</v>
      </c>
      <c r="AO84" s="13">
        <v>5.4</v>
      </c>
      <c r="AP84" s="13">
        <v>6.3</v>
      </c>
      <c r="AQ84" s="13">
        <v>6.8</v>
      </c>
      <c r="AR84" s="13">
        <v>6.1</v>
      </c>
      <c r="AS84" s="13">
        <v>5.9</v>
      </c>
      <c r="AT84" s="13">
        <v>5.4</v>
      </c>
      <c r="AU84" s="13">
        <v>5.1</v>
      </c>
      <c r="AV84" s="13">
        <v>6.4</v>
      </c>
      <c r="AW84" s="13">
        <v>6.0</v>
      </c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>
        <v>5.4</v>
      </c>
      <c r="BQ84" s="13">
        <v>4.7</v>
      </c>
      <c r="BR84" s="13">
        <v>4.8</v>
      </c>
      <c r="BS84" s="13">
        <v>5.8</v>
      </c>
      <c r="BT84" s="13" t="s">
        <v>196</v>
      </c>
      <c r="BU84" s="13" t="s">
        <v>184</v>
      </c>
      <c r="BV84" s="13"/>
      <c r="BX84" s="20">
        <v>2019.0</v>
      </c>
      <c r="BY84" s="13">
        <f t="shared" si="123"/>
        <v>268</v>
      </c>
      <c r="BZ84" s="20" t="str">
        <f t="shared" si="124"/>
        <v/>
      </c>
      <c r="CA84" s="20">
        <f t="shared" si="121"/>
        <v>60</v>
      </c>
      <c r="CB84" s="13">
        <f t="shared" si="125"/>
        <v>38</v>
      </c>
      <c r="CC84" s="13">
        <f t="shared" si="126"/>
        <v>40</v>
      </c>
      <c r="CD84" s="13">
        <f t="shared" si="127"/>
        <v>40</v>
      </c>
      <c r="CE84" s="13">
        <f t="shared" si="128"/>
        <v>40</v>
      </c>
      <c r="CF84" s="13">
        <f t="shared" si="129"/>
        <v>36</v>
      </c>
      <c r="CG84" s="13">
        <f t="shared" si="130"/>
        <v>32</v>
      </c>
      <c r="CH84" s="13">
        <f t="shared" si="131"/>
        <v>34</v>
      </c>
      <c r="CI84" s="13">
        <f t="shared" si="132"/>
        <v>4</v>
      </c>
      <c r="CJ84" s="13">
        <f t="shared" si="133"/>
        <v>4</v>
      </c>
      <c r="CK84" s="13">
        <f t="shared" si="134"/>
        <v>0</v>
      </c>
      <c r="CP84" s="20">
        <v>0.0</v>
      </c>
      <c r="CQ84" s="13">
        <f t="shared" ref="CQ84:CY84" si="138">CP84+CB84</f>
        <v>38</v>
      </c>
      <c r="CR84" s="13">
        <f t="shared" si="138"/>
        <v>78</v>
      </c>
      <c r="CS84" s="13">
        <f t="shared" si="138"/>
        <v>118</v>
      </c>
      <c r="CT84" s="13">
        <f t="shared" si="138"/>
        <v>158</v>
      </c>
      <c r="CU84" s="13">
        <f t="shared" si="138"/>
        <v>194</v>
      </c>
      <c r="CV84" s="13">
        <f t="shared" si="138"/>
        <v>226</v>
      </c>
      <c r="CW84" s="13">
        <f t="shared" si="138"/>
        <v>260</v>
      </c>
      <c r="CX84" s="13">
        <f t="shared" si="138"/>
        <v>264</v>
      </c>
      <c r="CY84" s="13">
        <f t="shared" si="138"/>
        <v>268</v>
      </c>
      <c r="CZ84" s="13"/>
    </row>
    <row r="85" ht="12.75" customHeight="1">
      <c r="A85" s="13">
        <v>61.0</v>
      </c>
      <c r="B85" s="13">
        <v>2019.0</v>
      </c>
      <c r="C85" s="13">
        <v>4.4</v>
      </c>
      <c r="D85" s="13">
        <v>4.0</v>
      </c>
      <c r="E85" s="13">
        <v>4.5</v>
      </c>
      <c r="F85" s="13">
        <v>4.0</v>
      </c>
      <c r="G85" s="13">
        <v>5.6</v>
      </c>
      <c r="H85" s="13">
        <v>4.1</v>
      </c>
      <c r="I85" s="13">
        <v>6.5</v>
      </c>
      <c r="J85" s="13">
        <v>1.7</v>
      </c>
      <c r="K85" s="13">
        <v>5.1</v>
      </c>
      <c r="L85" s="13">
        <v>5.2</v>
      </c>
      <c r="M85" s="13">
        <v>5.9</v>
      </c>
      <c r="N85" s="13">
        <v>4.1</v>
      </c>
      <c r="O85" s="13">
        <v>6.2</v>
      </c>
      <c r="P85" s="13">
        <v>6.3</v>
      </c>
      <c r="Q85" s="13">
        <v>7.0</v>
      </c>
      <c r="R85" s="13">
        <v>4.1</v>
      </c>
      <c r="S85" s="13">
        <v>4.0</v>
      </c>
      <c r="T85" s="13">
        <v>5.2</v>
      </c>
      <c r="U85" s="13">
        <v>4.0</v>
      </c>
      <c r="V85" s="13">
        <v>5.1</v>
      </c>
      <c r="W85" s="13">
        <v>5.3</v>
      </c>
      <c r="X85" s="13">
        <v>6.7</v>
      </c>
      <c r="Y85" s="13">
        <v>5.0</v>
      </c>
      <c r="Z85" s="13">
        <v>5.1</v>
      </c>
      <c r="AA85" s="13">
        <v>3.9</v>
      </c>
      <c r="AB85" s="13">
        <v>5.6</v>
      </c>
      <c r="AC85" s="13">
        <v>4.7</v>
      </c>
      <c r="AD85" s="13">
        <v>5.9</v>
      </c>
      <c r="AE85" s="13">
        <v>5.4</v>
      </c>
      <c r="AF85" s="13">
        <v>6.2</v>
      </c>
      <c r="AG85" s="13">
        <v>5.4</v>
      </c>
      <c r="AH85" s="13">
        <v>5.4</v>
      </c>
      <c r="AI85" s="13">
        <v>5.5</v>
      </c>
      <c r="AJ85" s="13">
        <v>3.7</v>
      </c>
      <c r="AK85" s="13">
        <v>3.3</v>
      </c>
      <c r="AL85" s="13">
        <v>5.3</v>
      </c>
      <c r="AM85" s="13">
        <v>6.0</v>
      </c>
      <c r="AN85" s="13">
        <v>4.8</v>
      </c>
      <c r="AO85" s="13">
        <v>3.5</v>
      </c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>
        <v>5.3</v>
      </c>
      <c r="BQ85" s="13">
        <v>4.5</v>
      </c>
      <c r="BR85" s="13">
        <v>5.4</v>
      </c>
      <c r="BS85" s="13">
        <v>5.0</v>
      </c>
      <c r="BT85" s="13" t="s">
        <v>200</v>
      </c>
      <c r="BU85" s="13"/>
      <c r="BV85" s="13"/>
      <c r="BX85" s="20">
        <v>2019.0</v>
      </c>
      <c r="BY85" s="13">
        <f t="shared" si="123"/>
        <v>194</v>
      </c>
      <c r="BZ85" s="20" t="str">
        <f t="shared" si="124"/>
        <v/>
      </c>
      <c r="CA85" s="20">
        <f t="shared" si="121"/>
        <v>61</v>
      </c>
      <c r="CB85" s="13">
        <f t="shared" si="125"/>
        <v>38</v>
      </c>
      <c r="CC85" s="13">
        <f t="shared" si="126"/>
        <v>36</v>
      </c>
      <c r="CD85" s="13">
        <f t="shared" si="127"/>
        <v>40</v>
      </c>
      <c r="CE85" s="13">
        <f t="shared" si="128"/>
        <v>34</v>
      </c>
      <c r="CF85" s="13">
        <f t="shared" si="129"/>
        <v>26</v>
      </c>
      <c r="CG85" s="13">
        <f t="shared" si="130"/>
        <v>16</v>
      </c>
      <c r="CH85" s="13">
        <f t="shared" si="131"/>
        <v>0</v>
      </c>
      <c r="CI85" s="13">
        <f t="shared" si="132"/>
        <v>4</v>
      </c>
      <c r="CJ85" s="13">
        <f t="shared" si="133"/>
        <v>0</v>
      </c>
      <c r="CK85" s="13">
        <f t="shared" si="134"/>
        <v>0</v>
      </c>
      <c r="CP85" s="20">
        <v>0.0</v>
      </c>
      <c r="CQ85" s="13">
        <f t="shared" ref="CQ85:CX85" si="139">CP85+CB85</f>
        <v>38</v>
      </c>
      <c r="CR85" s="13">
        <f t="shared" si="139"/>
        <v>74</v>
      </c>
      <c r="CS85" s="13">
        <f t="shared" si="139"/>
        <v>114</v>
      </c>
      <c r="CT85" s="13">
        <f t="shared" si="139"/>
        <v>148</v>
      </c>
      <c r="CU85" s="13">
        <f t="shared" si="139"/>
        <v>174</v>
      </c>
      <c r="CV85" s="13">
        <f t="shared" si="139"/>
        <v>190</v>
      </c>
      <c r="CW85" s="13">
        <f t="shared" si="139"/>
        <v>190</v>
      </c>
      <c r="CX85" s="13">
        <f t="shared" si="139"/>
        <v>194</v>
      </c>
      <c r="CY85" s="13"/>
      <c r="CZ85" s="13"/>
    </row>
    <row r="86" ht="12.75" customHeight="1">
      <c r="A86" s="13">
        <v>62.0</v>
      </c>
      <c r="B86" s="13">
        <v>2019.0</v>
      </c>
      <c r="C86" s="13">
        <v>5.5</v>
      </c>
      <c r="D86" s="13">
        <v>5.7</v>
      </c>
      <c r="E86" s="13">
        <v>4.1</v>
      </c>
      <c r="F86" s="13">
        <v>5.4</v>
      </c>
      <c r="G86" s="13">
        <v>4.2</v>
      </c>
      <c r="H86" s="13">
        <v>6.0</v>
      </c>
      <c r="I86" s="13">
        <v>5.7</v>
      </c>
      <c r="J86" s="13">
        <v>5.1</v>
      </c>
      <c r="K86" s="13">
        <v>5.0</v>
      </c>
      <c r="L86" s="13">
        <v>4.7</v>
      </c>
      <c r="M86" s="13">
        <v>4.9</v>
      </c>
      <c r="N86" s="13">
        <v>5.4</v>
      </c>
      <c r="O86" s="13">
        <v>4.8</v>
      </c>
      <c r="P86" s="13">
        <v>6.0</v>
      </c>
      <c r="Q86" s="13">
        <v>6.2</v>
      </c>
      <c r="R86" s="13">
        <v>4.8</v>
      </c>
      <c r="S86" s="13">
        <v>5.0</v>
      </c>
      <c r="T86" s="13">
        <v>3.5</v>
      </c>
      <c r="U86" s="13">
        <v>6.3</v>
      </c>
      <c r="V86" s="13">
        <v>5.2</v>
      </c>
      <c r="W86" s="13">
        <v>5.9</v>
      </c>
      <c r="X86" s="13">
        <v>6.1</v>
      </c>
      <c r="Y86" s="13">
        <v>5.1</v>
      </c>
      <c r="Z86" s="13">
        <v>3.5</v>
      </c>
      <c r="AA86" s="13">
        <v>4.3</v>
      </c>
      <c r="AB86" s="13">
        <v>5.7</v>
      </c>
      <c r="AC86" s="13">
        <v>3.6</v>
      </c>
      <c r="AD86" s="13">
        <v>5.2</v>
      </c>
      <c r="AE86" s="13">
        <v>5.4</v>
      </c>
      <c r="AF86" s="13">
        <v>6.6</v>
      </c>
      <c r="AG86" s="13"/>
      <c r="AH86" s="13">
        <v>4.6</v>
      </c>
      <c r="AI86" s="13"/>
      <c r="AJ86" s="13">
        <v>4.0</v>
      </c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>
        <v>5.5</v>
      </c>
      <c r="BQ86" s="13">
        <v>5.5</v>
      </c>
      <c r="BR86" s="13">
        <v>5.0</v>
      </c>
      <c r="BS86" s="13">
        <v>4.9</v>
      </c>
      <c r="BT86" s="13"/>
      <c r="BU86" s="13"/>
      <c r="BV86" s="13" t="s">
        <v>163</v>
      </c>
      <c r="BX86" s="20">
        <v>2019.0</v>
      </c>
      <c r="BY86" s="13">
        <f t="shared" si="123"/>
        <v>164</v>
      </c>
      <c r="BZ86" s="20" t="str">
        <f t="shared" si="124"/>
        <v/>
      </c>
      <c r="CA86" s="20">
        <f t="shared" si="121"/>
        <v>62</v>
      </c>
      <c r="CB86" s="13">
        <f t="shared" si="125"/>
        <v>38</v>
      </c>
      <c r="CC86" s="13">
        <f t="shared" si="126"/>
        <v>40</v>
      </c>
      <c r="CD86" s="13">
        <f t="shared" si="127"/>
        <v>34</v>
      </c>
      <c r="CE86" s="13">
        <f t="shared" si="128"/>
        <v>28</v>
      </c>
      <c r="CF86" s="13">
        <f t="shared" si="129"/>
        <v>20</v>
      </c>
      <c r="CG86" s="13">
        <f t="shared" si="130"/>
        <v>0</v>
      </c>
      <c r="CH86" s="13">
        <f t="shared" si="131"/>
        <v>0</v>
      </c>
      <c r="CI86" s="13">
        <f t="shared" si="132"/>
        <v>0</v>
      </c>
      <c r="CJ86" s="13">
        <f t="shared" si="133"/>
        <v>0</v>
      </c>
      <c r="CK86" s="13">
        <f t="shared" si="134"/>
        <v>4</v>
      </c>
      <c r="CP86" s="20">
        <v>0.0</v>
      </c>
      <c r="CQ86" s="13">
        <f t="shared" ref="CQ86:CU86" si="140">CP86+CB86</f>
        <v>38</v>
      </c>
      <c r="CR86" s="13">
        <f t="shared" si="140"/>
        <v>78</v>
      </c>
      <c r="CS86" s="13">
        <f t="shared" si="140"/>
        <v>112</v>
      </c>
      <c r="CT86" s="13">
        <f t="shared" si="140"/>
        <v>140</v>
      </c>
      <c r="CU86" s="13">
        <f t="shared" si="140"/>
        <v>160</v>
      </c>
      <c r="CV86" s="13"/>
      <c r="CW86" s="13"/>
      <c r="CX86" s="13"/>
      <c r="CY86" s="13"/>
      <c r="CZ86" s="13"/>
    </row>
    <row r="87" ht="12.75" customHeight="1">
      <c r="A87" s="13">
        <v>63.0</v>
      </c>
      <c r="B87" s="13">
        <v>2019.0</v>
      </c>
      <c r="C87" s="13">
        <v>5.5</v>
      </c>
      <c r="D87" s="13">
        <v>4.0</v>
      </c>
      <c r="E87" s="13">
        <v>5.0</v>
      </c>
      <c r="F87" s="13">
        <v>4.1</v>
      </c>
      <c r="G87" s="13">
        <v>4.1</v>
      </c>
      <c r="H87" s="13">
        <v>5.2</v>
      </c>
      <c r="I87" s="13">
        <v>6.3</v>
      </c>
      <c r="J87" s="13">
        <v>5.1</v>
      </c>
      <c r="K87" s="13">
        <v>4.5</v>
      </c>
      <c r="L87" s="13">
        <v>4.6</v>
      </c>
      <c r="M87" s="13">
        <v>5.4</v>
      </c>
      <c r="N87" s="13">
        <v>4.7</v>
      </c>
      <c r="O87" s="13">
        <v>5.5</v>
      </c>
      <c r="P87" s="13">
        <v>7.0</v>
      </c>
      <c r="Q87" s="13">
        <v>6.8</v>
      </c>
      <c r="R87" s="13">
        <v>5.3</v>
      </c>
      <c r="S87" s="13">
        <v>4.5</v>
      </c>
      <c r="T87" s="13">
        <v>5.0</v>
      </c>
      <c r="U87" s="13">
        <v>5.5</v>
      </c>
      <c r="V87" s="13">
        <v>4.9</v>
      </c>
      <c r="W87" s="13">
        <v>6.1</v>
      </c>
      <c r="X87" s="13">
        <v>6.6</v>
      </c>
      <c r="Y87" s="13">
        <v>4.3</v>
      </c>
      <c r="Z87" s="13">
        <v>5.4</v>
      </c>
      <c r="AA87" s="13">
        <v>5.1</v>
      </c>
      <c r="AB87" s="13">
        <v>6.0</v>
      </c>
      <c r="AC87" s="13">
        <v>5.1</v>
      </c>
      <c r="AD87" s="13">
        <v>6.1</v>
      </c>
      <c r="AE87" s="13">
        <v>4.6</v>
      </c>
      <c r="AF87" s="13">
        <v>5.4</v>
      </c>
      <c r="AG87" s="13">
        <v>5.4</v>
      </c>
      <c r="AH87" s="13">
        <v>6.6</v>
      </c>
      <c r="AI87" s="13">
        <v>4.3</v>
      </c>
      <c r="AJ87" s="13">
        <v>4.0</v>
      </c>
      <c r="AK87" s="13">
        <v>4.2</v>
      </c>
      <c r="AL87" s="13">
        <v>5.5</v>
      </c>
      <c r="AM87" s="13">
        <v>6.4</v>
      </c>
      <c r="AN87" s="13">
        <v>6.3</v>
      </c>
      <c r="AO87" s="13">
        <v>4.9</v>
      </c>
      <c r="AP87" s="13">
        <v>4.6</v>
      </c>
      <c r="AQ87" s="13">
        <v>6.7</v>
      </c>
      <c r="AR87" s="13">
        <v>5.8</v>
      </c>
      <c r="AS87" s="13">
        <v>5.5</v>
      </c>
      <c r="AT87" s="13">
        <v>5.1</v>
      </c>
      <c r="AU87" s="13">
        <v>5.3</v>
      </c>
      <c r="AV87" s="13">
        <v>5.9</v>
      </c>
      <c r="AW87" s="13">
        <v>5.3</v>
      </c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>
        <v>4.0</v>
      </c>
      <c r="BS87" s="13">
        <v>5.0</v>
      </c>
      <c r="BT87" s="13" t="s">
        <v>171</v>
      </c>
      <c r="BU87" s="13" t="s">
        <v>167</v>
      </c>
      <c r="BV87" s="13"/>
      <c r="BX87" s="20">
        <v>2019.0</v>
      </c>
      <c r="BY87" s="13">
        <f t="shared" si="123"/>
        <v>260</v>
      </c>
      <c r="BZ87" s="20" t="str">
        <f t="shared" si="124"/>
        <v/>
      </c>
      <c r="CA87" s="20">
        <f t="shared" si="121"/>
        <v>63</v>
      </c>
      <c r="CB87" s="13">
        <f t="shared" si="125"/>
        <v>34</v>
      </c>
      <c r="CC87" s="13">
        <f t="shared" si="126"/>
        <v>36</v>
      </c>
      <c r="CD87" s="13">
        <f t="shared" si="127"/>
        <v>40</v>
      </c>
      <c r="CE87" s="13">
        <f t="shared" si="128"/>
        <v>40</v>
      </c>
      <c r="CF87" s="13">
        <f t="shared" si="129"/>
        <v>36</v>
      </c>
      <c r="CG87" s="13">
        <f t="shared" si="130"/>
        <v>32</v>
      </c>
      <c r="CH87" s="13">
        <f t="shared" si="131"/>
        <v>34</v>
      </c>
      <c r="CI87" s="13">
        <f t="shared" si="132"/>
        <v>4</v>
      </c>
      <c r="CJ87" s="13">
        <f t="shared" si="133"/>
        <v>4</v>
      </c>
      <c r="CK87" s="13">
        <f t="shared" si="134"/>
        <v>0</v>
      </c>
      <c r="CP87" s="20">
        <v>0.0</v>
      </c>
      <c r="CQ87" s="13">
        <f t="shared" ref="CQ87:CY87" si="141">CP87+CB87</f>
        <v>34</v>
      </c>
      <c r="CR87" s="13">
        <f t="shared" si="141"/>
        <v>70</v>
      </c>
      <c r="CS87" s="13">
        <f t="shared" si="141"/>
        <v>110</v>
      </c>
      <c r="CT87" s="13">
        <f t="shared" si="141"/>
        <v>150</v>
      </c>
      <c r="CU87" s="13">
        <f t="shared" si="141"/>
        <v>186</v>
      </c>
      <c r="CV87" s="13">
        <f t="shared" si="141"/>
        <v>218</v>
      </c>
      <c r="CW87" s="13">
        <f t="shared" si="141"/>
        <v>252</v>
      </c>
      <c r="CX87" s="13">
        <f t="shared" si="141"/>
        <v>256</v>
      </c>
      <c r="CY87" s="13">
        <f t="shared" si="141"/>
        <v>260</v>
      </c>
      <c r="CZ87" s="13"/>
    </row>
    <row r="88" ht="12.75" customHeight="1">
      <c r="A88" s="13">
        <v>64.0</v>
      </c>
      <c r="B88" s="13">
        <v>2019.0</v>
      </c>
      <c r="C88" s="13">
        <v>5.8</v>
      </c>
      <c r="D88" s="13">
        <v>4.2</v>
      </c>
      <c r="E88" s="13">
        <v>4.7</v>
      </c>
      <c r="F88" s="13">
        <v>5.2</v>
      </c>
      <c r="G88" s="13">
        <v>5.9</v>
      </c>
      <c r="H88" s="13">
        <v>4.8</v>
      </c>
      <c r="I88" s="13">
        <v>6.3</v>
      </c>
      <c r="J88" s="13">
        <v>4.4</v>
      </c>
      <c r="K88" s="13">
        <v>5.0</v>
      </c>
      <c r="L88" s="13">
        <v>4.1</v>
      </c>
      <c r="M88" s="13">
        <v>5.0</v>
      </c>
      <c r="N88" s="13">
        <v>4.2</v>
      </c>
      <c r="O88" s="13">
        <v>5.4</v>
      </c>
      <c r="P88" s="13">
        <v>6.8</v>
      </c>
      <c r="Q88" s="13">
        <v>5.7</v>
      </c>
      <c r="R88" s="13">
        <v>3.5</v>
      </c>
      <c r="S88" s="13">
        <v>4.7</v>
      </c>
      <c r="T88" s="13">
        <v>5.0</v>
      </c>
      <c r="U88" s="13">
        <v>5.7</v>
      </c>
      <c r="V88" s="13">
        <v>4.3</v>
      </c>
      <c r="W88" s="13">
        <v>5.3</v>
      </c>
      <c r="X88" s="13">
        <v>5.6</v>
      </c>
      <c r="Y88" s="13"/>
      <c r="Z88" s="13"/>
      <c r="AA88" s="13"/>
      <c r="AB88" s="13">
        <v>5.3</v>
      </c>
      <c r="AC88" s="13"/>
      <c r="AD88" s="13">
        <v>5.5</v>
      </c>
      <c r="AE88" s="13"/>
      <c r="AF88" s="13">
        <v>6.5</v>
      </c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>
        <v>5.5</v>
      </c>
      <c r="BQ88" s="13">
        <v>4.7</v>
      </c>
      <c r="BR88" s="13">
        <v>4.7</v>
      </c>
      <c r="BS88" s="13">
        <v>4.5</v>
      </c>
      <c r="BT88" s="13"/>
      <c r="BU88" s="13"/>
      <c r="BV88" s="13"/>
      <c r="BX88" s="20">
        <v>2019.0</v>
      </c>
      <c r="BY88" s="13">
        <f t="shared" si="123"/>
        <v>132</v>
      </c>
      <c r="BZ88" s="20" t="str">
        <f t="shared" si="124"/>
        <v/>
      </c>
      <c r="CA88" s="20">
        <f t="shared" si="121"/>
        <v>64</v>
      </c>
      <c r="CB88" s="13">
        <f t="shared" si="125"/>
        <v>38</v>
      </c>
      <c r="CC88" s="13">
        <f t="shared" si="126"/>
        <v>40</v>
      </c>
      <c r="CD88" s="13">
        <f t="shared" si="127"/>
        <v>34</v>
      </c>
      <c r="CE88" s="13">
        <f t="shared" si="128"/>
        <v>16</v>
      </c>
      <c r="CF88" s="13">
        <f t="shared" si="129"/>
        <v>4</v>
      </c>
      <c r="CG88" s="13">
        <f t="shared" si="130"/>
        <v>0</v>
      </c>
      <c r="CH88" s="13">
        <f t="shared" si="131"/>
        <v>0</v>
      </c>
      <c r="CI88" s="13">
        <f t="shared" si="132"/>
        <v>0</v>
      </c>
      <c r="CJ88" s="13">
        <f t="shared" si="133"/>
        <v>0</v>
      </c>
      <c r="CK88" s="13">
        <f t="shared" si="134"/>
        <v>0</v>
      </c>
      <c r="CP88" s="20">
        <v>0.0</v>
      </c>
      <c r="CQ88" s="13">
        <f t="shared" ref="CQ88:CU88" si="142">CP88+CB88</f>
        <v>38</v>
      </c>
      <c r="CR88" s="13">
        <f t="shared" si="142"/>
        <v>78</v>
      </c>
      <c r="CS88" s="13">
        <f t="shared" si="142"/>
        <v>112</v>
      </c>
      <c r="CT88" s="13">
        <f t="shared" si="142"/>
        <v>128</v>
      </c>
      <c r="CU88" s="13">
        <f t="shared" si="142"/>
        <v>132</v>
      </c>
      <c r="CV88" s="13"/>
      <c r="CW88" s="13"/>
      <c r="CX88" s="13"/>
      <c r="CY88" s="13"/>
      <c r="CZ88" s="13"/>
    </row>
    <row r="89" ht="12.75" customHeight="1">
      <c r="A89" s="13">
        <v>65.0</v>
      </c>
      <c r="B89" s="13">
        <v>2019.0</v>
      </c>
      <c r="C89" s="13">
        <v>6.3</v>
      </c>
      <c r="D89" s="13">
        <v>4.2</v>
      </c>
      <c r="E89" s="13">
        <v>4.4</v>
      </c>
      <c r="F89" s="13">
        <v>4.3</v>
      </c>
      <c r="G89" s="13">
        <v>5.3</v>
      </c>
      <c r="H89" s="13">
        <v>5.2</v>
      </c>
      <c r="I89" s="13">
        <v>5.5</v>
      </c>
      <c r="J89" s="13">
        <v>5.6</v>
      </c>
      <c r="K89" s="13">
        <v>4.5</v>
      </c>
      <c r="L89" s="13">
        <v>4.1</v>
      </c>
      <c r="M89" s="13">
        <v>4.0</v>
      </c>
      <c r="N89" s="13">
        <v>4.3</v>
      </c>
      <c r="O89" s="13">
        <v>5.4</v>
      </c>
      <c r="P89" s="13">
        <v>6.3</v>
      </c>
      <c r="Q89" s="13">
        <v>7.0</v>
      </c>
      <c r="R89" s="13">
        <v>4.5</v>
      </c>
      <c r="S89" s="13">
        <v>5.5</v>
      </c>
      <c r="T89" s="13">
        <v>4.0</v>
      </c>
      <c r="U89" s="13">
        <v>4.6</v>
      </c>
      <c r="V89" s="13">
        <v>4.3</v>
      </c>
      <c r="W89" s="13">
        <v>5.8</v>
      </c>
      <c r="X89" s="13">
        <v>6.9</v>
      </c>
      <c r="Y89" s="13">
        <v>5.7</v>
      </c>
      <c r="Z89" s="13">
        <v>5.8</v>
      </c>
      <c r="AA89" s="13">
        <v>5.1</v>
      </c>
      <c r="AB89" s="13">
        <v>6.2</v>
      </c>
      <c r="AC89" s="13">
        <v>5.2</v>
      </c>
      <c r="AD89" s="13">
        <v>5.6</v>
      </c>
      <c r="AE89" s="13">
        <v>5.3</v>
      </c>
      <c r="AF89" s="13">
        <v>6.7</v>
      </c>
      <c r="AG89" s="13">
        <v>5.4</v>
      </c>
      <c r="AH89" s="13">
        <v>5.7</v>
      </c>
      <c r="AI89" s="13">
        <v>5.9</v>
      </c>
      <c r="AJ89" s="13">
        <v>5.1</v>
      </c>
      <c r="AK89" s="13">
        <v>6.2</v>
      </c>
      <c r="AL89" s="13">
        <v>5.6</v>
      </c>
      <c r="AM89" s="13">
        <v>6.5</v>
      </c>
      <c r="AN89" s="13">
        <v>5.4</v>
      </c>
      <c r="AO89" s="13">
        <v>5.5</v>
      </c>
      <c r="AP89" s="13">
        <v>4.3</v>
      </c>
      <c r="AQ89" s="13"/>
      <c r="AR89" s="13">
        <v>5.4</v>
      </c>
      <c r="AS89" s="13">
        <v>5.1</v>
      </c>
      <c r="AT89" s="13">
        <v>5.5</v>
      </c>
      <c r="AU89" s="13">
        <v>5.4</v>
      </c>
      <c r="AV89" s="13">
        <v>6.0</v>
      </c>
      <c r="AW89" s="13">
        <v>5.4</v>
      </c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>
        <v>5.5</v>
      </c>
      <c r="BS89" s="13">
        <v>5.3</v>
      </c>
      <c r="BT89" s="13" t="s">
        <v>171</v>
      </c>
      <c r="BU89" s="13" t="s">
        <v>243</v>
      </c>
      <c r="BV89" s="13"/>
      <c r="BX89" s="20">
        <v>2019.0</v>
      </c>
      <c r="BY89" s="13">
        <f t="shared" si="123"/>
        <v>256</v>
      </c>
      <c r="BZ89" s="20" t="str">
        <f t="shared" si="124"/>
        <v/>
      </c>
      <c r="CA89" s="20">
        <f t="shared" si="121"/>
        <v>65</v>
      </c>
      <c r="CB89" s="13">
        <f t="shared" si="125"/>
        <v>34</v>
      </c>
      <c r="CC89" s="13">
        <f t="shared" si="126"/>
        <v>36</v>
      </c>
      <c r="CD89" s="13">
        <f t="shared" si="127"/>
        <v>40</v>
      </c>
      <c r="CE89" s="13">
        <f t="shared" si="128"/>
        <v>40</v>
      </c>
      <c r="CF89" s="13">
        <f t="shared" si="129"/>
        <v>36</v>
      </c>
      <c r="CG89" s="13">
        <f t="shared" si="130"/>
        <v>28</v>
      </c>
      <c r="CH89" s="13">
        <f t="shared" si="131"/>
        <v>34</v>
      </c>
      <c r="CI89" s="13">
        <f t="shared" si="132"/>
        <v>4</v>
      </c>
      <c r="CJ89" s="13">
        <f t="shared" si="133"/>
        <v>4</v>
      </c>
      <c r="CK89" s="13">
        <f t="shared" si="134"/>
        <v>0</v>
      </c>
      <c r="CP89" s="20">
        <v>0.0</v>
      </c>
      <c r="CQ89" s="13">
        <f t="shared" ref="CQ89:CY89" si="143">CP89+CB89</f>
        <v>34</v>
      </c>
      <c r="CR89" s="13">
        <f t="shared" si="143"/>
        <v>70</v>
      </c>
      <c r="CS89" s="13">
        <f t="shared" si="143"/>
        <v>110</v>
      </c>
      <c r="CT89" s="13">
        <f t="shared" si="143"/>
        <v>150</v>
      </c>
      <c r="CU89" s="13">
        <f t="shared" si="143"/>
        <v>186</v>
      </c>
      <c r="CV89" s="13">
        <f t="shared" si="143"/>
        <v>214</v>
      </c>
      <c r="CW89" s="13">
        <f t="shared" si="143"/>
        <v>248</v>
      </c>
      <c r="CX89" s="13">
        <f t="shared" si="143"/>
        <v>252</v>
      </c>
      <c r="CY89" s="13">
        <f t="shared" si="143"/>
        <v>256</v>
      </c>
      <c r="CZ89" s="13"/>
    </row>
    <row r="90" ht="12.75" customHeight="1">
      <c r="A90" s="13">
        <v>66.0</v>
      </c>
      <c r="B90" s="13">
        <v>2019.0</v>
      </c>
      <c r="C90" s="13">
        <v>5.5</v>
      </c>
      <c r="D90" s="13">
        <v>5.1</v>
      </c>
      <c r="E90" s="13">
        <v>5.2</v>
      </c>
      <c r="F90" s="13">
        <v>5.0</v>
      </c>
      <c r="G90" s="13">
        <v>4.4</v>
      </c>
      <c r="H90" s="13">
        <v>5.8</v>
      </c>
      <c r="I90" s="13">
        <v>6.2</v>
      </c>
      <c r="J90" s="13">
        <v>4.1</v>
      </c>
      <c r="K90" s="13">
        <v>4.8</v>
      </c>
      <c r="L90" s="13">
        <v>5.9</v>
      </c>
      <c r="M90" s="13">
        <v>4.1</v>
      </c>
      <c r="N90" s="13">
        <v>5.1</v>
      </c>
      <c r="O90" s="13">
        <v>5.3</v>
      </c>
      <c r="P90" s="13">
        <v>6.3</v>
      </c>
      <c r="Q90" s="13">
        <v>7.0</v>
      </c>
      <c r="R90" s="13">
        <v>4.9</v>
      </c>
      <c r="S90" s="13">
        <v>5.1</v>
      </c>
      <c r="T90" s="13">
        <v>4.2</v>
      </c>
      <c r="U90" s="13">
        <v>4.7</v>
      </c>
      <c r="V90" s="13">
        <v>4.7</v>
      </c>
      <c r="W90" s="13">
        <v>6.2</v>
      </c>
      <c r="X90" s="13">
        <v>5.5</v>
      </c>
      <c r="Y90" s="13">
        <v>5.8</v>
      </c>
      <c r="Z90" s="13">
        <v>5.2</v>
      </c>
      <c r="AA90" s="13">
        <v>5.3</v>
      </c>
      <c r="AB90" s="13">
        <v>6.4</v>
      </c>
      <c r="AC90" s="13">
        <v>5.3</v>
      </c>
      <c r="AD90" s="13">
        <v>5.6</v>
      </c>
      <c r="AE90" s="13">
        <v>6.2</v>
      </c>
      <c r="AF90" s="13">
        <v>6.4</v>
      </c>
      <c r="AG90" s="13"/>
      <c r="AH90" s="13"/>
      <c r="AI90" s="13">
        <v>5.4</v>
      </c>
      <c r="AJ90" s="13">
        <v>5.2</v>
      </c>
      <c r="AK90" s="13">
        <v>5.7</v>
      </c>
      <c r="AL90" s="13"/>
      <c r="AM90" s="13"/>
      <c r="AN90" s="13"/>
      <c r="AO90" s="13">
        <v>5.3</v>
      </c>
      <c r="AP90" s="13">
        <v>6.1</v>
      </c>
      <c r="AQ90" s="13">
        <v>6.8</v>
      </c>
      <c r="AR90" s="13"/>
      <c r="AS90" s="13"/>
      <c r="AT90" s="13"/>
      <c r="AU90" s="13"/>
      <c r="AV90" s="13">
        <v>5.6</v>
      </c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>
        <v>5.5</v>
      </c>
      <c r="BT90" s="13"/>
      <c r="BU90" s="13" t="s">
        <v>245</v>
      </c>
      <c r="BV90" s="13" t="s">
        <v>203</v>
      </c>
      <c r="BX90" s="20">
        <v>2019.0</v>
      </c>
      <c r="BY90" s="13">
        <f t="shared" si="123"/>
        <v>200</v>
      </c>
      <c r="BZ90" s="20" t="str">
        <f t="shared" si="124"/>
        <v/>
      </c>
      <c r="CA90" s="20">
        <f t="shared" si="121"/>
        <v>66</v>
      </c>
      <c r="CB90" s="13">
        <f t="shared" si="125"/>
        <v>34</v>
      </c>
      <c r="CC90" s="13">
        <f t="shared" si="126"/>
        <v>36</v>
      </c>
      <c r="CD90" s="13">
        <f t="shared" si="127"/>
        <v>36</v>
      </c>
      <c r="CE90" s="13">
        <f t="shared" si="128"/>
        <v>40</v>
      </c>
      <c r="CF90" s="13">
        <f t="shared" si="129"/>
        <v>24</v>
      </c>
      <c r="CG90" s="13">
        <f t="shared" si="130"/>
        <v>16</v>
      </c>
      <c r="CH90" s="13">
        <f t="shared" si="131"/>
        <v>6</v>
      </c>
      <c r="CI90" s="13">
        <f t="shared" si="132"/>
        <v>0</v>
      </c>
      <c r="CJ90" s="13">
        <f t="shared" si="133"/>
        <v>4</v>
      </c>
      <c r="CK90" s="13">
        <f t="shared" si="134"/>
        <v>4</v>
      </c>
      <c r="CP90" s="20">
        <v>0.0</v>
      </c>
      <c r="CQ90" s="13">
        <f t="shared" ref="CQ90:CZ90" si="144">CP90+CB90</f>
        <v>34</v>
      </c>
      <c r="CR90" s="13">
        <f t="shared" si="144"/>
        <v>70</v>
      </c>
      <c r="CS90" s="13">
        <f t="shared" si="144"/>
        <v>106</v>
      </c>
      <c r="CT90" s="13">
        <f t="shared" si="144"/>
        <v>146</v>
      </c>
      <c r="CU90" s="13">
        <f t="shared" si="144"/>
        <v>170</v>
      </c>
      <c r="CV90" s="13">
        <f t="shared" si="144"/>
        <v>186</v>
      </c>
      <c r="CW90" s="13">
        <f t="shared" si="144"/>
        <v>192</v>
      </c>
      <c r="CX90" s="13">
        <f t="shared" si="144"/>
        <v>192</v>
      </c>
      <c r="CY90" s="13">
        <f t="shared" si="144"/>
        <v>196</v>
      </c>
      <c r="CZ90" s="13">
        <f t="shared" si="144"/>
        <v>200</v>
      </c>
    </row>
    <row r="91" ht="12.75" customHeight="1">
      <c r="A91" s="13">
        <v>67.0</v>
      </c>
      <c r="B91" s="13">
        <v>2019.0</v>
      </c>
      <c r="C91" s="13">
        <v>5.7</v>
      </c>
      <c r="D91" s="13">
        <v>4.1</v>
      </c>
      <c r="E91" s="13">
        <v>4.0</v>
      </c>
      <c r="F91" s="13">
        <v>4.1</v>
      </c>
      <c r="G91" s="13">
        <v>5.6</v>
      </c>
      <c r="H91" s="13">
        <v>6.0</v>
      </c>
      <c r="I91" s="13">
        <v>5.8</v>
      </c>
      <c r="J91" s="13">
        <v>4.2</v>
      </c>
      <c r="K91" s="13">
        <v>5.3</v>
      </c>
      <c r="L91" s="13">
        <v>4.5</v>
      </c>
      <c r="M91" s="13">
        <v>5.5</v>
      </c>
      <c r="N91" s="13">
        <v>4.7</v>
      </c>
      <c r="O91" s="13">
        <v>6.1</v>
      </c>
      <c r="P91" s="13">
        <v>6.7</v>
      </c>
      <c r="Q91" s="13">
        <v>5.8</v>
      </c>
      <c r="R91" s="13">
        <v>4.2</v>
      </c>
      <c r="S91" s="13">
        <v>5.0</v>
      </c>
      <c r="T91" s="13">
        <v>5.0</v>
      </c>
      <c r="U91" s="13">
        <v>4.5</v>
      </c>
      <c r="V91" s="13">
        <v>4.9</v>
      </c>
      <c r="W91" s="13">
        <v>5.1</v>
      </c>
      <c r="X91" s="13"/>
      <c r="Y91" s="13">
        <v>3.5</v>
      </c>
      <c r="Z91" s="13">
        <v>4.8</v>
      </c>
      <c r="AA91" s="13">
        <v>5.0</v>
      </c>
      <c r="AB91" s="13">
        <v>4.2</v>
      </c>
      <c r="AC91" s="13">
        <v>3.5</v>
      </c>
      <c r="AD91" s="13">
        <v>6.1</v>
      </c>
      <c r="AE91" s="13">
        <v>5.0</v>
      </c>
      <c r="AF91" s="13">
        <v>6.5</v>
      </c>
      <c r="AG91" s="13"/>
      <c r="AH91" s="13">
        <v>5.3</v>
      </c>
      <c r="AI91" s="13">
        <v>5.8</v>
      </c>
      <c r="AJ91" s="13">
        <v>4.5</v>
      </c>
      <c r="AK91" s="13"/>
      <c r="AL91" s="13"/>
      <c r="AM91" s="13"/>
      <c r="AN91" s="13"/>
      <c r="AO91" s="13"/>
      <c r="AP91" s="13">
        <v>4.0</v>
      </c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>
        <v>4.6</v>
      </c>
      <c r="BQ91" s="13">
        <v>6.3</v>
      </c>
      <c r="BR91" s="13">
        <v>4.6</v>
      </c>
      <c r="BS91" s="13">
        <v>4.3</v>
      </c>
      <c r="BT91" s="13" t="s">
        <v>243</v>
      </c>
      <c r="BU91" s="13"/>
      <c r="BV91" s="13"/>
      <c r="BX91" s="20">
        <v>2019.0</v>
      </c>
      <c r="BY91" s="13">
        <f t="shared" si="123"/>
        <v>178</v>
      </c>
      <c r="BZ91" s="20" t="str">
        <f t="shared" si="124"/>
        <v/>
      </c>
      <c r="CA91" s="20">
        <f t="shared" si="121"/>
        <v>67</v>
      </c>
      <c r="CB91" s="13">
        <f t="shared" si="125"/>
        <v>38</v>
      </c>
      <c r="CC91" s="13">
        <f t="shared" si="126"/>
        <v>40</v>
      </c>
      <c r="CD91" s="13">
        <f t="shared" si="127"/>
        <v>40</v>
      </c>
      <c r="CE91" s="13">
        <f t="shared" si="128"/>
        <v>24</v>
      </c>
      <c r="CF91" s="13">
        <f t="shared" si="129"/>
        <v>26</v>
      </c>
      <c r="CG91" s="13">
        <f t="shared" si="130"/>
        <v>6</v>
      </c>
      <c r="CH91" s="13">
        <f t="shared" si="131"/>
        <v>0</v>
      </c>
      <c r="CI91" s="13">
        <f t="shared" si="132"/>
        <v>4</v>
      </c>
      <c r="CJ91" s="13">
        <f t="shared" si="133"/>
        <v>0</v>
      </c>
      <c r="CK91" s="13">
        <f t="shared" si="134"/>
        <v>0</v>
      </c>
      <c r="CP91" s="20">
        <v>0.0</v>
      </c>
      <c r="CQ91" s="13">
        <f t="shared" ref="CQ91:CX91" si="145">CP91+CB91</f>
        <v>38</v>
      </c>
      <c r="CR91" s="13">
        <f t="shared" si="145"/>
        <v>78</v>
      </c>
      <c r="CS91" s="13">
        <f t="shared" si="145"/>
        <v>118</v>
      </c>
      <c r="CT91" s="13">
        <f t="shared" si="145"/>
        <v>142</v>
      </c>
      <c r="CU91" s="13">
        <f t="shared" si="145"/>
        <v>168</v>
      </c>
      <c r="CV91" s="13">
        <f t="shared" si="145"/>
        <v>174</v>
      </c>
      <c r="CW91" s="13">
        <f t="shared" si="145"/>
        <v>174</v>
      </c>
      <c r="CX91" s="13">
        <f t="shared" si="145"/>
        <v>178</v>
      </c>
      <c r="CY91" s="13"/>
      <c r="CZ91" s="13"/>
    </row>
    <row r="92" ht="12.75" customHeight="1">
      <c r="A92" s="13">
        <v>68.0</v>
      </c>
      <c r="B92" s="13">
        <v>2019.0</v>
      </c>
      <c r="C92" s="13">
        <v>5.4</v>
      </c>
      <c r="D92" s="13">
        <v>5.6</v>
      </c>
      <c r="E92" s="13">
        <v>5.2</v>
      </c>
      <c r="F92" s="13">
        <v>5.5</v>
      </c>
      <c r="G92" s="13">
        <v>5.4</v>
      </c>
      <c r="H92" s="13">
        <v>5.8</v>
      </c>
      <c r="I92" s="13">
        <v>6.3</v>
      </c>
      <c r="J92" s="13">
        <v>5.6</v>
      </c>
      <c r="K92" s="13">
        <v>5.1</v>
      </c>
      <c r="L92" s="13">
        <v>5.3</v>
      </c>
      <c r="M92" s="13">
        <v>4.7</v>
      </c>
      <c r="N92" s="13">
        <v>4.6</v>
      </c>
      <c r="O92" s="13">
        <v>6.4</v>
      </c>
      <c r="P92" s="13">
        <v>6.8</v>
      </c>
      <c r="Q92" s="13">
        <v>6.5</v>
      </c>
      <c r="R92" s="13">
        <v>5.3</v>
      </c>
      <c r="S92" s="13">
        <v>6.0</v>
      </c>
      <c r="T92" s="13">
        <v>5.0</v>
      </c>
      <c r="U92" s="13">
        <v>6.7</v>
      </c>
      <c r="V92" s="13">
        <v>5.8</v>
      </c>
      <c r="W92" s="13">
        <v>6.0</v>
      </c>
      <c r="X92" s="13">
        <v>6.9</v>
      </c>
      <c r="Y92" s="13">
        <v>6.6</v>
      </c>
      <c r="Z92" s="13">
        <v>4.7</v>
      </c>
      <c r="AA92" s="13">
        <v>5.7</v>
      </c>
      <c r="AB92" s="13">
        <v>6.1</v>
      </c>
      <c r="AC92" s="13">
        <v>5.0</v>
      </c>
      <c r="AD92" s="13">
        <v>5.7</v>
      </c>
      <c r="AE92" s="13">
        <v>6.6</v>
      </c>
      <c r="AF92" s="13">
        <v>6.3</v>
      </c>
      <c r="AG92" s="13">
        <v>6.3</v>
      </c>
      <c r="AH92" s="13">
        <v>6.7</v>
      </c>
      <c r="AI92" s="13">
        <v>5.1</v>
      </c>
      <c r="AJ92" s="13">
        <v>4.9</v>
      </c>
      <c r="AK92" s="13">
        <v>5.0</v>
      </c>
      <c r="AL92" s="13">
        <v>6.0</v>
      </c>
      <c r="AM92" s="13">
        <v>6.6</v>
      </c>
      <c r="AN92" s="13">
        <v>5.5</v>
      </c>
      <c r="AO92" s="13">
        <v>5.4</v>
      </c>
      <c r="AP92" s="13">
        <v>6.4</v>
      </c>
      <c r="AQ92" s="13">
        <v>6.9</v>
      </c>
      <c r="AR92" s="13">
        <v>5.9</v>
      </c>
      <c r="AS92" s="13">
        <v>6.0</v>
      </c>
      <c r="AT92" s="13">
        <v>5.0</v>
      </c>
      <c r="AU92" s="13">
        <v>5.8</v>
      </c>
      <c r="AV92" s="13">
        <v>5.5</v>
      </c>
      <c r="AW92" s="13">
        <v>5.9</v>
      </c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>
        <v>6.6</v>
      </c>
      <c r="BR92" s="13">
        <v>5.8</v>
      </c>
      <c r="BS92" s="13">
        <v>6.3</v>
      </c>
      <c r="BT92" s="13" t="s">
        <v>200</v>
      </c>
      <c r="BU92" s="13"/>
      <c r="BV92" s="13" t="s">
        <v>163</v>
      </c>
      <c r="BX92" s="20">
        <v>2019.0</v>
      </c>
      <c r="BY92" s="13">
        <f t="shared" si="123"/>
        <v>264</v>
      </c>
      <c r="BZ92" s="20" t="str">
        <f t="shared" si="124"/>
        <v/>
      </c>
      <c r="CA92" s="20">
        <f t="shared" si="121"/>
        <v>68</v>
      </c>
      <c r="CB92" s="13">
        <f t="shared" si="125"/>
        <v>34</v>
      </c>
      <c r="CC92" s="13">
        <f t="shared" si="126"/>
        <v>40</v>
      </c>
      <c r="CD92" s="13">
        <f t="shared" si="127"/>
        <v>40</v>
      </c>
      <c r="CE92" s="13">
        <f t="shared" si="128"/>
        <v>40</v>
      </c>
      <c r="CF92" s="13">
        <f t="shared" si="129"/>
        <v>36</v>
      </c>
      <c r="CG92" s="13">
        <f t="shared" si="130"/>
        <v>32</v>
      </c>
      <c r="CH92" s="13">
        <f t="shared" si="131"/>
        <v>34</v>
      </c>
      <c r="CI92" s="13">
        <f t="shared" si="132"/>
        <v>4</v>
      </c>
      <c r="CJ92" s="13">
        <f t="shared" si="133"/>
        <v>0</v>
      </c>
      <c r="CK92" s="13">
        <f t="shared" si="134"/>
        <v>4</v>
      </c>
      <c r="CP92" s="20">
        <v>0.0</v>
      </c>
      <c r="CQ92" s="13">
        <f t="shared" ref="CQ92:CZ92" si="146">CP92+CB92</f>
        <v>34</v>
      </c>
      <c r="CR92" s="13">
        <f t="shared" si="146"/>
        <v>74</v>
      </c>
      <c r="CS92" s="13">
        <f t="shared" si="146"/>
        <v>114</v>
      </c>
      <c r="CT92" s="13">
        <f t="shared" si="146"/>
        <v>154</v>
      </c>
      <c r="CU92" s="13">
        <f t="shared" si="146"/>
        <v>190</v>
      </c>
      <c r="CV92" s="13">
        <f t="shared" si="146"/>
        <v>222</v>
      </c>
      <c r="CW92" s="13">
        <f t="shared" si="146"/>
        <v>256</v>
      </c>
      <c r="CX92" s="13">
        <f t="shared" si="146"/>
        <v>260</v>
      </c>
      <c r="CY92" s="13">
        <f t="shared" si="146"/>
        <v>260</v>
      </c>
      <c r="CZ92" s="13">
        <f t="shared" si="146"/>
        <v>264</v>
      </c>
    </row>
    <row r="93" ht="12.75" customHeight="1">
      <c r="A93" s="13">
        <v>69.0</v>
      </c>
      <c r="B93" s="13">
        <v>2019.0</v>
      </c>
      <c r="C93" s="13">
        <v>6.1</v>
      </c>
      <c r="D93" s="13">
        <v>4.1</v>
      </c>
      <c r="E93" s="13">
        <v>5.0</v>
      </c>
      <c r="F93" s="13">
        <v>5.7</v>
      </c>
      <c r="G93" s="13">
        <v>5.5</v>
      </c>
      <c r="H93" s="13">
        <v>5.7</v>
      </c>
      <c r="I93" s="13">
        <v>6.1</v>
      </c>
      <c r="J93" s="13">
        <v>5.5</v>
      </c>
      <c r="K93" s="13">
        <v>4.7</v>
      </c>
      <c r="L93" s="13">
        <v>5.4</v>
      </c>
      <c r="M93" s="13">
        <v>5.7</v>
      </c>
      <c r="N93" s="13">
        <v>4.7</v>
      </c>
      <c r="O93" s="13">
        <v>4.6</v>
      </c>
      <c r="P93" s="13">
        <v>7.0</v>
      </c>
      <c r="Q93" s="13">
        <v>6.9</v>
      </c>
      <c r="R93" s="13">
        <v>5.0</v>
      </c>
      <c r="S93" s="13">
        <v>4.7</v>
      </c>
      <c r="T93" s="13">
        <v>4.8</v>
      </c>
      <c r="U93" s="13">
        <v>5.8</v>
      </c>
      <c r="V93" s="13">
        <v>4.5</v>
      </c>
      <c r="W93" s="13">
        <v>5.1</v>
      </c>
      <c r="X93" s="13">
        <v>5.5</v>
      </c>
      <c r="Y93" s="13">
        <v>4.6</v>
      </c>
      <c r="Z93" s="13">
        <v>5.0</v>
      </c>
      <c r="AA93" s="13">
        <v>5.3</v>
      </c>
      <c r="AB93" s="13">
        <v>5.4</v>
      </c>
      <c r="AC93" s="13">
        <v>4.8</v>
      </c>
      <c r="AD93" s="13">
        <v>6.3</v>
      </c>
      <c r="AE93" s="13">
        <v>5.8</v>
      </c>
      <c r="AF93" s="13"/>
      <c r="AG93" s="13">
        <v>5.2</v>
      </c>
      <c r="AH93" s="13">
        <v>5.0</v>
      </c>
      <c r="AI93" s="13">
        <v>5.3</v>
      </c>
      <c r="AJ93" s="13">
        <v>4.6</v>
      </c>
      <c r="AK93" s="13">
        <v>5.4</v>
      </c>
      <c r="AL93" s="13">
        <v>5.4</v>
      </c>
      <c r="AM93" s="13">
        <v>6.3</v>
      </c>
      <c r="AN93" s="13">
        <v>3.7</v>
      </c>
      <c r="AO93" s="13">
        <v>5.1</v>
      </c>
      <c r="AP93" s="13">
        <v>4.3</v>
      </c>
      <c r="AQ93" s="13">
        <v>6.8</v>
      </c>
      <c r="AR93" s="13">
        <v>5.6</v>
      </c>
      <c r="AS93" s="13">
        <v>5.4</v>
      </c>
      <c r="AT93" s="13">
        <v>4.5</v>
      </c>
      <c r="AU93" s="13">
        <v>3.5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>
        <v>5.7</v>
      </c>
      <c r="BT93" s="13" t="s">
        <v>213</v>
      </c>
      <c r="BU93" s="13" t="s">
        <v>203</v>
      </c>
      <c r="BV93" s="13"/>
      <c r="BX93" s="20">
        <v>2019.0</v>
      </c>
      <c r="BY93" s="13">
        <f t="shared" si="123"/>
        <v>232</v>
      </c>
      <c r="BZ93" s="20" t="str">
        <f t="shared" si="124"/>
        <v/>
      </c>
      <c r="CA93" s="20">
        <f t="shared" si="121"/>
        <v>69</v>
      </c>
      <c r="CB93" s="13">
        <f t="shared" si="125"/>
        <v>34</v>
      </c>
      <c r="CC93" s="13">
        <f t="shared" si="126"/>
        <v>36</v>
      </c>
      <c r="CD93" s="13">
        <f t="shared" si="127"/>
        <v>36</v>
      </c>
      <c r="CE93" s="13">
        <f t="shared" si="128"/>
        <v>40</v>
      </c>
      <c r="CF93" s="13">
        <f t="shared" si="129"/>
        <v>32</v>
      </c>
      <c r="CG93" s="13">
        <f t="shared" si="130"/>
        <v>28</v>
      </c>
      <c r="CH93" s="13">
        <f t="shared" si="131"/>
        <v>18</v>
      </c>
      <c r="CI93" s="13">
        <f t="shared" si="132"/>
        <v>4</v>
      </c>
      <c r="CJ93" s="13">
        <f t="shared" si="133"/>
        <v>4</v>
      </c>
      <c r="CK93" s="13">
        <f t="shared" si="134"/>
        <v>0</v>
      </c>
      <c r="CP93" s="20">
        <v>0.0</v>
      </c>
      <c r="CQ93" s="13">
        <f t="shared" ref="CQ93:CZ93" si="147">CP93+CB93</f>
        <v>34</v>
      </c>
      <c r="CR93" s="13">
        <f t="shared" si="147"/>
        <v>70</v>
      </c>
      <c r="CS93" s="13">
        <f t="shared" si="147"/>
        <v>106</v>
      </c>
      <c r="CT93" s="13">
        <f t="shared" si="147"/>
        <v>146</v>
      </c>
      <c r="CU93" s="13">
        <f t="shared" si="147"/>
        <v>178</v>
      </c>
      <c r="CV93" s="13">
        <f t="shared" si="147"/>
        <v>206</v>
      </c>
      <c r="CW93" s="13">
        <f t="shared" si="147"/>
        <v>224</v>
      </c>
      <c r="CX93" s="13">
        <f t="shared" si="147"/>
        <v>228</v>
      </c>
      <c r="CY93" s="13">
        <f t="shared" si="147"/>
        <v>232</v>
      </c>
      <c r="CZ93" s="13">
        <f t="shared" si="147"/>
        <v>232</v>
      </c>
    </row>
    <row r="94" ht="12.75" customHeight="1">
      <c r="A94" s="13">
        <v>70.0</v>
      </c>
      <c r="B94" s="13">
        <v>2019.0</v>
      </c>
      <c r="C94" s="13">
        <v>5.7</v>
      </c>
      <c r="D94" s="13">
        <v>4.4</v>
      </c>
      <c r="E94" s="13">
        <v>5.3</v>
      </c>
      <c r="F94" s="13">
        <v>5.6</v>
      </c>
      <c r="G94" s="13">
        <v>5.4</v>
      </c>
      <c r="H94" s="13">
        <v>5.8</v>
      </c>
      <c r="I94" s="13">
        <v>5.6</v>
      </c>
      <c r="J94" s="13">
        <v>5.2</v>
      </c>
      <c r="K94" s="13">
        <v>4.0</v>
      </c>
      <c r="L94" s="13">
        <v>5.1</v>
      </c>
      <c r="M94" s="13">
        <v>5.9</v>
      </c>
      <c r="N94" s="13">
        <v>4.9</v>
      </c>
      <c r="O94" s="13">
        <v>5.0</v>
      </c>
      <c r="P94" s="13">
        <v>6.7</v>
      </c>
      <c r="Q94" s="13">
        <v>5.7</v>
      </c>
      <c r="R94" s="13">
        <v>4.7</v>
      </c>
      <c r="S94" s="13">
        <v>4.4</v>
      </c>
      <c r="T94" s="13">
        <v>4.7</v>
      </c>
      <c r="U94" s="13">
        <v>5.6</v>
      </c>
      <c r="V94" s="13">
        <v>4.2</v>
      </c>
      <c r="W94" s="13">
        <v>4.9</v>
      </c>
      <c r="X94" s="13">
        <v>6.1</v>
      </c>
      <c r="Y94" s="13">
        <v>4.8</v>
      </c>
      <c r="Z94" s="13">
        <v>4.5</v>
      </c>
      <c r="AA94" s="13">
        <v>4.8</v>
      </c>
      <c r="AB94" s="13"/>
      <c r="AC94" s="13">
        <v>4.3</v>
      </c>
      <c r="AD94" s="13">
        <v>6.0</v>
      </c>
      <c r="AE94" s="13">
        <v>5.9</v>
      </c>
      <c r="AF94" s="13">
        <v>5.7</v>
      </c>
      <c r="AG94" s="13">
        <v>5.1</v>
      </c>
      <c r="AH94" s="13">
        <v>5.3</v>
      </c>
      <c r="AI94" s="13">
        <v>5.4</v>
      </c>
      <c r="AJ94" s="13">
        <v>4.2</v>
      </c>
      <c r="AK94" s="13">
        <v>4.1</v>
      </c>
      <c r="AL94" s="13"/>
      <c r="AM94" s="13">
        <v>6.3</v>
      </c>
      <c r="AN94" s="13"/>
      <c r="AO94" s="13"/>
      <c r="AP94" s="13"/>
      <c r="AQ94" s="13"/>
      <c r="AR94" s="13"/>
      <c r="AS94" s="13">
        <v>5.0</v>
      </c>
      <c r="AT94" s="13">
        <v>4.4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>
        <v>4.7</v>
      </c>
      <c r="BQ94" s="13">
        <v>4.1</v>
      </c>
      <c r="BR94" s="13">
        <v>4.1</v>
      </c>
      <c r="BS94" s="13">
        <v>4.7</v>
      </c>
      <c r="BT94" s="13" t="s">
        <v>180</v>
      </c>
      <c r="BU94" s="13"/>
      <c r="BV94" s="13"/>
      <c r="BX94" s="20">
        <v>2019.0</v>
      </c>
      <c r="BY94" s="13">
        <f t="shared" si="123"/>
        <v>210</v>
      </c>
      <c r="BZ94" s="20" t="str">
        <f t="shared" si="124"/>
        <v/>
      </c>
      <c r="CA94" s="20">
        <f t="shared" si="121"/>
        <v>70</v>
      </c>
      <c r="CB94" s="13">
        <f t="shared" si="125"/>
        <v>38</v>
      </c>
      <c r="CC94" s="13">
        <f t="shared" si="126"/>
        <v>40</v>
      </c>
      <c r="CD94" s="13">
        <f t="shared" si="127"/>
        <v>40</v>
      </c>
      <c r="CE94" s="13">
        <f t="shared" si="128"/>
        <v>34</v>
      </c>
      <c r="CF94" s="13">
        <f t="shared" si="129"/>
        <v>36</v>
      </c>
      <c r="CG94" s="13">
        <f t="shared" si="130"/>
        <v>6</v>
      </c>
      <c r="CH94" s="13">
        <f t="shared" si="131"/>
        <v>12</v>
      </c>
      <c r="CI94" s="13">
        <f t="shared" si="132"/>
        <v>4</v>
      </c>
      <c r="CJ94" s="13">
        <f t="shared" si="133"/>
        <v>0</v>
      </c>
      <c r="CK94" s="13">
        <f t="shared" si="134"/>
        <v>0</v>
      </c>
      <c r="CP94" s="20">
        <v>0.0</v>
      </c>
      <c r="CQ94" s="13">
        <f t="shared" ref="CQ94:CX94" si="148">CP94+CB94</f>
        <v>38</v>
      </c>
      <c r="CR94" s="13">
        <f t="shared" si="148"/>
        <v>78</v>
      </c>
      <c r="CS94" s="13">
        <f t="shared" si="148"/>
        <v>118</v>
      </c>
      <c r="CT94" s="13">
        <f t="shared" si="148"/>
        <v>152</v>
      </c>
      <c r="CU94" s="13">
        <f t="shared" si="148"/>
        <v>188</v>
      </c>
      <c r="CV94" s="13">
        <f t="shared" si="148"/>
        <v>194</v>
      </c>
      <c r="CW94" s="13">
        <f t="shared" si="148"/>
        <v>206</v>
      </c>
      <c r="CX94" s="13">
        <f t="shared" si="148"/>
        <v>210</v>
      </c>
      <c r="CY94" s="13"/>
      <c r="CZ94" s="13"/>
    </row>
    <row r="95" ht="12.75" customHeight="1">
      <c r="A95" s="13">
        <v>71.0</v>
      </c>
      <c r="B95" s="13">
        <v>2019.0</v>
      </c>
      <c r="C95" s="13">
        <v>6.5</v>
      </c>
      <c r="D95" s="13">
        <v>5.6</v>
      </c>
      <c r="E95" s="13">
        <v>5.8</v>
      </c>
      <c r="F95" s="13">
        <v>5.6</v>
      </c>
      <c r="G95" s="13">
        <v>6.1</v>
      </c>
      <c r="H95" s="13">
        <v>6.7</v>
      </c>
      <c r="I95" s="13">
        <v>5.7</v>
      </c>
      <c r="J95" s="13">
        <v>5.5</v>
      </c>
      <c r="K95" s="13">
        <v>4.6</v>
      </c>
      <c r="L95" s="13">
        <v>4.6</v>
      </c>
      <c r="M95" s="13">
        <v>4.2</v>
      </c>
      <c r="N95" s="13">
        <v>4.4</v>
      </c>
      <c r="O95" s="13">
        <v>5.8</v>
      </c>
      <c r="P95" s="13">
        <v>6.7</v>
      </c>
      <c r="Q95" s="13">
        <v>6.1</v>
      </c>
      <c r="R95" s="13">
        <v>5.8</v>
      </c>
      <c r="S95" s="13">
        <v>5.0</v>
      </c>
      <c r="T95" s="13">
        <v>5.8</v>
      </c>
      <c r="U95" s="13">
        <v>5.5</v>
      </c>
      <c r="V95" s="13">
        <v>4.5</v>
      </c>
      <c r="W95" s="13">
        <v>5.9</v>
      </c>
      <c r="X95" s="13">
        <v>6.2</v>
      </c>
      <c r="Y95" s="13">
        <v>4.8</v>
      </c>
      <c r="Z95" s="13">
        <v>5.5</v>
      </c>
      <c r="AA95" s="13">
        <v>5.6</v>
      </c>
      <c r="AB95" s="13">
        <v>6.4</v>
      </c>
      <c r="AC95" s="13">
        <v>5.1</v>
      </c>
      <c r="AD95" s="13">
        <v>5.7</v>
      </c>
      <c r="AE95" s="13">
        <v>5.6</v>
      </c>
      <c r="AF95" s="13">
        <v>6.2</v>
      </c>
      <c r="AG95" s="13">
        <v>5.6</v>
      </c>
      <c r="AH95" s="13">
        <v>5.7</v>
      </c>
      <c r="AI95" s="13">
        <v>5.4</v>
      </c>
      <c r="AJ95" s="13">
        <v>4.7</v>
      </c>
      <c r="AK95" s="13">
        <v>5.4</v>
      </c>
      <c r="AL95" s="13">
        <v>5.6</v>
      </c>
      <c r="AM95" s="13">
        <v>6.5</v>
      </c>
      <c r="AN95" s="13">
        <v>4.6</v>
      </c>
      <c r="AO95" s="13">
        <v>4.4</v>
      </c>
      <c r="AP95" s="13">
        <v>6.4</v>
      </c>
      <c r="AQ95" s="13">
        <v>6.8</v>
      </c>
      <c r="AR95" s="13">
        <v>5.8</v>
      </c>
      <c r="AS95" s="13">
        <v>6.2</v>
      </c>
      <c r="AT95" s="13">
        <v>4.6</v>
      </c>
      <c r="AU95" s="13"/>
      <c r="AV95" s="13">
        <v>5.6</v>
      </c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>
        <v>6.1</v>
      </c>
      <c r="BQ95" s="13">
        <v>5.8</v>
      </c>
      <c r="BR95" s="13">
        <v>5.5</v>
      </c>
      <c r="BS95" s="13">
        <v>6.2</v>
      </c>
      <c r="BT95" s="13" t="s">
        <v>180</v>
      </c>
      <c r="BU95" s="13" t="s">
        <v>196</v>
      </c>
      <c r="BV95" s="13" t="s">
        <v>179</v>
      </c>
      <c r="BX95" s="20">
        <v>2019.0</v>
      </c>
      <c r="BY95" s="13">
        <f t="shared" si="123"/>
        <v>262</v>
      </c>
      <c r="BZ95" s="20" t="str">
        <f t="shared" si="124"/>
        <v/>
      </c>
      <c r="CA95" s="20">
        <f t="shared" si="121"/>
        <v>71</v>
      </c>
      <c r="CB95" s="13">
        <f t="shared" si="125"/>
        <v>38</v>
      </c>
      <c r="CC95" s="13">
        <f t="shared" si="126"/>
        <v>40</v>
      </c>
      <c r="CD95" s="13">
        <f t="shared" si="127"/>
        <v>40</v>
      </c>
      <c r="CE95" s="13">
        <f t="shared" si="128"/>
        <v>40</v>
      </c>
      <c r="CF95" s="13">
        <f t="shared" si="129"/>
        <v>36</v>
      </c>
      <c r="CG95" s="13">
        <f t="shared" si="130"/>
        <v>32</v>
      </c>
      <c r="CH95" s="13">
        <f t="shared" si="131"/>
        <v>24</v>
      </c>
      <c r="CI95" s="13">
        <f t="shared" si="132"/>
        <v>4</v>
      </c>
      <c r="CJ95" s="13">
        <f t="shared" si="133"/>
        <v>4</v>
      </c>
      <c r="CK95" s="13">
        <f t="shared" si="134"/>
        <v>4</v>
      </c>
      <c r="CP95" s="20">
        <v>0.0</v>
      </c>
      <c r="CQ95" s="13">
        <f t="shared" ref="CQ95:CZ95" si="149">CP95+CB95</f>
        <v>38</v>
      </c>
      <c r="CR95" s="13">
        <f t="shared" si="149"/>
        <v>78</v>
      </c>
      <c r="CS95" s="13">
        <f t="shared" si="149"/>
        <v>118</v>
      </c>
      <c r="CT95" s="13">
        <f t="shared" si="149"/>
        <v>158</v>
      </c>
      <c r="CU95" s="13">
        <f t="shared" si="149"/>
        <v>194</v>
      </c>
      <c r="CV95" s="13">
        <f t="shared" si="149"/>
        <v>226</v>
      </c>
      <c r="CW95" s="13">
        <f t="shared" si="149"/>
        <v>250</v>
      </c>
      <c r="CX95" s="13">
        <f t="shared" si="149"/>
        <v>254</v>
      </c>
      <c r="CY95" s="13">
        <f t="shared" si="149"/>
        <v>258</v>
      </c>
      <c r="CZ95" s="13">
        <f t="shared" si="149"/>
        <v>262</v>
      </c>
    </row>
    <row r="96" ht="12.75" customHeight="1">
      <c r="A96" s="13">
        <v>72.0</v>
      </c>
      <c r="B96" s="13">
        <v>2019.0</v>
      </c>
      <c r="C96" s="13">
        <v>6.5</v>
      </c>
      <c r="D96" s="13">
        <v>5.3</v>
      </c>
      <c r="E96" s="13">
        <v>4.8</v>
      </c>
      <c r="F96" s="13">
        <v>5.0</v>
      </c>
      <c r="G96" s="13">
        <v>5.9</v>
      </c>
      <c r="H96" s="13">
        <v>5.7</v>
      </c>
      <c r="I96" s="13">
        <v>6.1</v>
      </c>
      <c r="J96" s="13">
        <v>4.8</v>
      </c>
      <c r="K96" s="13">
        <v>4.9</v>
      </c>
      <c r="L96" s="13">
        <v>6.0</v>
      </c>
      <c r="M96" s="13">
        <v>5.1</v>
      </c>
      <c r="N96" s="13">
        <v>4.4</v>
      </c>
      <c r="O96" s="13">
        <v>6.5</v>
      </c>
      <c r="P96" s="13">
        <v>6.3</v>
      </c>
      <c r="Q96" s="13">
        <v>6.1</v>
      </c>
      <c r="R96" s="13">
        <v>5.6</v>
      </c>
      <c r="S96" s="13">
        <v>5.7</v>
      </c>
      <c r="T96" s="13">
        <v>4.5</v>
      </c>
      <c r="U96" s="13">
        <v>4.7</v>
      </c>
      <c r="V96" s="13">
        <v>4.9</v>
      </c>
      <c r="W96" s="13">
        <v>6.1</v>
      </c>
      <c r="X96" s="13">
        <v>6.5</v>
      </c>
      <c r="Y96" s="13">
        <v>4.0</v>
      </c>
      <c r="Z96" s="13">
        <v>4.4</v>
      </c>
      <c r="AA96" s="13">
        <v>5.4</v>
      </c>
      <c r="AB96" s="13">
        <v>5.8</v>
      </c>
      <c r="AC96" s="13">
        <v>4.1</v>
      </c>
      <c r="AD96" s="13">
        <v>5.7</v>
      </c>
      <c r="AE96" s="13">
        <v>5.7</v>
      </c>
      <c r="AF96" s="13">
        <v>5.3</v>
      </c>
      <c r="AG96" s="13">
        <v>5.9</v>
      </c>
      <c r="AH96" s="13">
        <v>6.1</v>
      </c>
      <c r="AI96" s="13">
        <v>5.0</v>
      </c>
      <c r="AJ96" s="13">
        <v>4.9</v>
      </c>
      <c r="AK96" s="13">
        <v>5.5</v>
      </c>
      <c r="AL96" s="13">
        <v>5.7</v>
      </c>
      <c r="AM96" s="13">
        <v>5.6</v>
      </c>
      <c r="AN96" s="13">
        <v>5.9</v>
      </c>
      <c r="AO96" s="13">
        <v>4.6</v>
      </c>
      <c r="AP96" s="13">
        <v>6.0</v>
      </c>
      <c r="AQ96" s="13"/>
      <c r="AR96" s="13">
        <v>6.0</v>
      </c>
      <c r="AS96" s="13">
        <v>6.1</v>
      </c>
      <c r="AT96" s="13">
        <v>5.5</v>
      </c>
      <c r="AU96" s="13">
        <v>5.1</v>
      </c>
      <c r="AV96" s="13">
        <v>5.4</v>
      </c>
      <c r="AW96" s="13">
        <v>5.7</v>
      </c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>
        <v>3.4</v>
      </c>
      <c r="BQ96" s="13"/>
      <c r="BR96" s="13"/>
      <c r="BS96" s="13">
        <v>4.2</v>
      </c>
      <c r="BT96" s="13" t="s">
        <v>213</v>
      </c>
      <c r="BU96" s="13" t="s">
        <v>163</v>
      </c>
      <c r="BV96" s="13" t="s">
        <v>163</v>
      </c>
      <c r="BX96" s="20">
        <v>2019.0</v>
      </c>
      <c r="BY96" s="13">
        <f t="shared" si="123"/>
        <v>256</v>
      </c>
      <c r="BZ96" s="20" t="str">
        <f t="shared" si="124"/>
        <v/>
      </c>
      <c r="CA96" s="20">
        <f t="shared" si="121"/>
        <v>72</v>
      </c>
      <c r="CB96" s="13">
        <f t="shared" si="125"/>
        <v>34</v>
      </c>
      <c r="CC96" s="13">
        <f t="shared" si="126"/>
        <v>36</v>
      </c>
      <c r="CD96" s="13">
        <f t="shared" si="127"/>
        <v>36</v>
      </c>
      <c r="CE96" s="13">
        <f t="shared" si="128"/>
        <v>40</v>
      </c>
      <c r="CF96" s="13">
        <f t="shared" si="129"/>
        <v>36</v>
      </c>
      <c r="CG96" s="13">
        <f t="shared" si="130"/>
        <v>28</v>
      </c>
      <c r="CH96" s="13">
        <f t="shared" si="131"/>
        <v>34</v>
      </c>
      <c r="CI96" s="13">
        <f t="shared" si="132"/>
        <v>4</v>
      </c>
      <c r="CJ96" s="13">
        <f t="shared" si="133"/>
        <v>4</v>
      </c>
      <c r="CK96" s="13">
        <f t="shared" si="134"/>
        <v>4</v>
      </c>
      <c r="CP96" s="20">
        <v>0.0</v>
      </c>
      <c r="CQ96" s="13">
        <f t="shared" ref="CQ96:CZ96" si="150">CP96+CB96</f>
        <v>34</v>
      </c>
      <c r="CR96" s="13">
        <f t="shared" si="150"/>
        <v>70</v>
      </c>
      <c r="CS96" s="13">
        <f t="shared" si="150"/>
        <v>106</v>
      </c>
      <c r="CT96" s="13">
        <f t="shared" si="150"/>
        <v>146</v>
      </c>
      <c r="CU96" s="13">
        <f t="shared" si="150"/>
        <v>182</v>
      </c>
      <c r="CV96" s="13">
        <f t="shared" si="150"/>
        <v>210</v>
      </c>
      <c r="CW96" s="13">
        <f t="shared" si="150"/>
        <v>244</v>
      </c>
      <c r="CX96" s="13">
        <f t="shared" si="150"/>
        <v>248</v>
      </c>
      <c r="CY96" s="13">
        <f t="shared" si="150"/>
        <v>252</v>
      </c>
      <c r="CZ96" s="13">
        <f t="shared" si="150"/>
        <v>256</v>
      </c>
    </row>
    <row r="97" ht="12.75" customHeight="1">
      <c r="A97" s="13">
        <v>73.0</v>
      </c>
      <c r="B97" s="13">
        <v>2019.0</v>
      </c>
      <c r="C97" s="13">
        <v>6.3</v>
      </c>
      <c r="D97" s="13">
        <v>5.0</v>
      </c>
      <c r="E97" s="13">
        <v>4.0</v>
      </c>
      <c r="F97" s="13">
        <v>4.3</v>
      </c>
      <c r="G97" s="13">
        <v>4.9</v>
      </c>
      <c r="H97" s="13"/>
      <c r="I97" s="13">
        <v>6.1</v>
      </c>
      <c r="J97" s="13">
        <v>4.9</v>
      </c>
      <c r="K97" s="13">
        <v>5.0</v>
      </c>
      <c r="L97" s="13">
        <v>4.6</v>
      </c>
      <c r="M97" s="13">
        <v>6.0</v>
      </c>
      <c r="N97" s="13">
        <v>5.5</v>
      </c>
      <c r="O97" s="13">
        <v>5.3</v>
      </c>
      <c r="P97" s="13">
        <v>6.3</v>
      </c>
      <c r="Q97" s="13">
        <v>6.0</v>
      </c>
      <c r="R97" s="13">
        <v>5.5</v>
      </c>
      <c r="S97" s="13">
        <v>4.9</v>
      </c>
      <c r="T97" s="13">
        <v>5.5</v>
      </c>
      <c r="U97" s="13">
        <v>4.9</v>
      </c>
      <c r="V97" s="13">
        <v>5.5</v>
      </c>
      <c r="W97" s="13">
        <v>5.8</v>
      </c>
      <c r="X97" s="13">
        <v>6.6</v>
      </c>
      <c r="Y97" s="13">
        <v>4.9</v>
      </c>
      <c r="Z97" s="13">
        <v>4.9</v>
      </c>
      <c r="AA97" s="13">
        <v>5.3</v>
      </c>
      <c r="AB97" s="13">
        <v>6.4</v>
      </c>
      <c r="AC97" s="13">
        <v>4.9</v>
      </c>
      <c r="AD97" s="13">
        <v>5.6</v>
      </c>
      <c r="AE97" s="13">
        <v>5.6</v>
      </c>
      <c r="AF97" s="13">
        <v>6.6</v>
      </c>
      <c r="AG97" s="13">
        <v>6.5</v>
      </c>
      <c r="AH97" s="13">
        <v>6.3</v>
      </c>
      <c r="AI97" s="13">
        <v>4.6</v>
      </c>
      <c r="AJ97" s="13">
        <v>5.4</v>
      </c>
      <c r="AK97" s="13">
        <v>5.5</v>
      </c>
      <c r="AL97" s="13">
        <v>5.8</v>
      </c>
      <c r="AM97" s="13">
        <v>6.4</v>
      </c>
      <c r="AN97" s="13">
        <v>6.0</v>
      </c>
      <c r="AO97" s="13">
        <v>5.3</v>
      </c>
      <c r="AP97" s="13">
        <v>4.7</v>
      </c>
      <c r="AQ97" s="13">
        <v>6.7</v>
      </c>
      <c r="AR97" s="13">
        <v>6.3</v>
      </c>
      <c r="AS97" s="13">
        <v>6.4</v>
      </c>
      <c r="AT97" s="13">
        <v>6.0</v>
      </c>
      <c r="AU97" s="13">
        <v>5.7</v>
      </c>
      <c r="AV97" s="13">
        <v>5.3</v>
      </c>
      <c r="AW97" s="13">
        <v>6.0</v>
      </c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>
        <v>6.2</v>
      </c>
      <c r="BQ97" s="13">
        <v>4.6</v>
      </c>
      <c r="BR97" s="13">
        <v>6.0</v>
      </c>
      <c r="BS97" s="13">
        <v>5.2</v>
      </c>
      <c r="BT97" s="13" t="s">
        <v>166</v>
      </c>
      <c r="BU97" s="13" t="s">
        <v>203</v>
      </c>
      <c r="BV97" s="13" t="s">
        <v>211</v>
      </c>
      <c r="BX97" s="20">
        <v>2019.0</v>
      </c>
      <c r="BY97" s="13">
        <f t="shared" si="123"/>
        <v>270</v>
      </c>
      <c r="BZ97" s="20" t="str">
        <f t="shared" si="124"/>
        <v/>
      </c>
      <c r="CA97" s="20">
        <f t="shared" si="121"/>
        <v>73</v>
      </c>
      <c r="CB97" s="13">
        <f t="shared" si="125"/>
        <v>36</v>
      </c>
      <c r="CC97" s="13">
        <f t="shared" si="126"/>
        <v>40</v>
      </c>
      <c r="CD97" s="13">
        <f t="shared" si="127"/>
        <v>40</v>
      </c>
      <c r="CE97" s="13">
        <f t="shared" si="128"/>
        <v>40</v>
      </c>
      <c r="CF97" s="13">
        <f t="shared" si="129"/>
        <v>36</v>
      </c>
      <c r="CG97" s="13">
        <f t="shared" si="130"/>
        <v>32</v>
      </c>
      <c r="CH97" s="13">
        <f t="shared" si="131"/>
        <v>34</v>
      </c>
      <c r="CI97" s="13">
        <f t="shared" si="132"/>
        <v>4</v>
      </c>
      <c r="CJ97" s="13">
        <f t="shared" si="133"/>
        <v>4</v>
      </c>
      <c r="CK97" s="13">
        <f t="shared" si="134"/>
        <v>4</v>
      </c>
      <c r="CP97" s="20">
        <v>0.0</v>
      </c>
      <c r="CQ97" s="13">
        <f t="shared" ref="CQ97:CZ97" si="151">CP97+CB97</f>
        <v>36</v>
      </c>
      <c r="CR97" s="13">
        <f t="shared" si="151"/>
        <v>76</v>
      </c>
      <c r="CS97" s="13">
        <f t="shared" si="151"/>
        <v>116</v>
      </c>
      <c r="CT97" s="13">
        <f t="shared" si="151"/>
        <v>156</v>
      </c>
      <c r="CU97" s="13">
        <f t="shared" si="151"/>
        <v>192</v>
      </c>
      <c r="CV97" s="13">
        <f t="shared" si="151"/>
        <v>224</v>
      </c>
      <c r="CW97" s="13">
        <f t="shared" si="151"/>
        <v>258</v>
      </c>
      <c r="CX97" s="13">
        <f t="shared" si="151"/>
        <v>262</v>
      </c>
      <c r="CY97" s="13">
        <f t="shared" si="151"/>
        <v>266</v>
      </c>
      <c r="CZ97" s="13">
        <f t="shared" si="151"/>
        <v>270</v>
      </c>
    </row>
    <row r="98" ht="12.75" customHeight="1">
      <c r="A98" s="13">
        <v>74.0</v>
      </c>
      <c r="B98" s="13">
        <v>2019.0</v>
      </c>
      <c r="C98" s="13">
        <v>5.6</v>
      </c>
      <c r="D98" s="13">
        <v>4.6</v>
      </c>
      <c r="E98" s="13">
        <v>5.2</v>
      </c>
      <c r="F98" s="13">
        <v>6.0</v>
      </c>
      <c r="G98" s="13">
        <v>5.4</v>
      </c>
      <c r="H98" s="13">
        <v>5.3</v>
      </c>
      <c r="I98" s="13">
        <v>6.5</v>
      </c>
      <c r="J98" s="13">
        <v>4.9</v>
      </c>
      <c r="K98" s="13">
        <v>5.1</v>
      </c>
      <c r="L98" s="13">
        <v>5.2</v>
      </c>
      <c r="M98" s="13">
        <v>4.6</v>
      </c>
      <c r="N98" s="13">
        <v>6.2</v>
      </c>
      <c r="O98" s="13">
        <v>4.5</v>
      </c>
      <c r="P98" s="13">
        <v>7.0</v>
      </c>
      <c r="Q98" s="13">
        <v>6.8</v>
      </c>
      <c r="R98" s="13">
        <v>4.5</v>
      </c>
      <c r="S98" s="13">
        <v>4.5</v>
      </c>
      <c r="T98" s="13">
        <v>4.9</v>
      </c>
      <c r="U98" s="13">
        <v>4.9</v>
      </c>
      <c r="V98" s="13">
        <v>4.6</v>
      </c>
      <c r="W98" s="13">
        <v>5.3</v>
      </c>
      <c r="X98" s="13">
        <v>6.8</v>
      </c>
      <c r="Y98" s="13">
        <v>4.8</v>
      </c>
      <c r="Z98" s="13">
        <v>4.8</v>
      </c>
      <c r="AA98" s="13">
        <v>4.7</v>
      </c>
      <c r="AB98" s="13">
        <v>5.3</v>
      </c>
      <c r="AC98" s="13">
        <v>4.8</v>
      </c>
      <c r="AD98" s="13">
        <v>5.6</v>
      </c>
      <c r="AE98" s="13">
        <v>5.0</v>
      </c>
      <c r="AF98" s="13">
        <v>5.4</v>
      </c>
      <c r="AG98" s="13">
        <v>5.3</v>
      </c>
      <c r="AH98" s="13">
        <v>6.4</v>
      </c>
      <c r="AI98" s="13">
        <v>6.2</v>
      </c>
      <c r="AJ98" s="13">
        <v>5.0</v>
      </c>
      <c r="AK98" s="13">
        <v>5.6</v>
      </c>
      <c r="AL98" s="13">
        <v>5.8</v>
      </c>
      <c r="AM98" s="13">
        <v>6.4</v>
      </c>
      <c r="AN98" s="13">
        <v>5.6</v>
      </c>
      <c r="AO98" s="13">
        <v>4.7</v>
      </c>
      <c r="AP98" s="13">
        <v>4.1</v>
      </c>
      <c r="AQ98" s="13"/>
      <c r="AR98" s="13">
        <v>5.6</v>
      </c>
      <c r="AS98" s="13">
        <v>6.0</v>
      </c>
      <c r="AT98" s="13">
        <v>4.8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>
        <v>5.0</v>
      </c>
      <c r="BQ98" s="13">
        <v>5.1</v>
      </c>
      <c r="BR98" s="13">
        <v>5.0</v>
      </c>
      <c r="BS98" s="13">
        <v>5.0</v>
      </c>
      <c r="BT98" s="13" t="s">
        <v>200</v>
      </c>
      <c r="BU98" s="13" t="s">
        <v>176</v>
      </c>
      <c r="BV98" s="13"/>
      <c r="BX98" s="20">
        <v>2019.0</v>
      </c>
      <c r="BY98" s="13">
        <f t="shared" si="123"/>
        <v>248</v>
      </c>
      <c r="BZ98" s="20" t="str">
        <f t="shared" si="124"/>
        <v/>
      </c>
      <c r="CA98" s="20">
        <f t="shared" si="121"/>
        <v>74</v>
      </c>
      <c r="CB98" s="13">
        <f t="shared" si="125"/>
        <v>38</v>
      </c>
      <c r="CC98" s="13">
        <f t="shared" si="126"/>
        <v>40</v>
      </c>
      <c r="CD98" s="13">
        <f t="shared" si="127"/>
        <v>40</v>
      </c>
      <c r="CE98" s="13">
        <f t="shared" si="128"/>
        <v>40</v>
      </c>
      <c r="CF98" s="13">
        <f t="shared" si="129"/>
        <v>36</v>
      </c>
      <c r="CG98" s="13">
        <f t="shared" si="130"/>
        <v>28</v>
      </c>
      <c r="CH98" s="13">
        <f t="shared" si="131"/>
        <v>18</v>
      </c>
      <c r="CI98" s="13">
        <f t="shared" si="132"/>
        <v>4</v>
      </c>
      <c r="CJ98" s="13">
        <f t="shared" si="133"/>
        <v>4</v>
      </c>
      <c r="CK98" s="13">
        <f t="shared" si="134"/>
        <v>0</v>
      </c>
      <c r="CP98" s="20">
        <v>0.0</v>
      </c>
      <c r="CQ98" s="13">
        <f t="shared" ref="CQ98:CZ98" si="152">CP98+CB98</f>
        <v>38</v>
      </c>
      <c r="CR98" s="13">
        <f t="shared" si="152"/>
        <v>78</v>
      </c>
      <c r="CS98" s="13">
        <f t="shared" si="152"/>
        <v>118</v>
      </c>
      <c r="CT98" s="13">
        <f t="shared" si="152"/>
        <v>158</v>
      </c>
      <c r="CU98" s="13">
        <f t="shared" si="152"/>
        <v>194</v>
      </c>
      <c r="CV98" s="13">
        <f t="shared" si="152"/>
        <v>222</v>
      </c>
      <c r="CW98" s="13">
        <f t="shared" si="152"/>
        <v>240</v>
      </c>
      <c r="CX98" s="13">
        <f t="shared" si="152"/>
        <v>244</v>
      </c>
      <c r="CY98" s="13">
        <f t="shared" si="152"/>
        <v>248</v>
      </c>
      <c r="CZ98" s="13">
        <f t="shared" si="152"/>
        <v>248</v>
      </c>
    </row>
    <row r="99" ht="12.75" customHeight="1">
      <c r="A99" s="13">
        <v>75.0</v>
      </c>
      <c r="B99" s="13">
        <v>2019.0</v>
      </c>
      <c r="C99" s="13">
        <v>5.6</v>
      </c>
      <c r="D99" s="13">
        <v>4.1</v>
      </c>
      <c r="E99" s="13">
        <v>5.0</v>
      </c>
      <c r="F99" s="13">
        <v>4.1</v>
      </c>
      <c r="G99" s="13">
        <v>4.4</v>
      </c>
      <c r="H99" s="13">
        <v>4.8</v>
      </c>
      <c r="I99" s="13">
        <v>5.4</v>
      </c>
      <c r="J99" s="13">
        <v>4.0</v>
      </c>
      <c r="K99" s="13">
        <v>4.0</v>
      </c>
      <c r="L99" s="13">
        <v>4.5</v>
      </c>
      <c r="M99" s="13">
        <v>6.4</v>
      </c>
      <c r="N99" s="13">
        <v>4.0</v>
      </c>
      <c r="O99" s="13">
        <v>5.1</v>
      </c>
      <c r="P99" s="13">
        <v>5.0</v>
      </c>
      <c r="Q99" s="13">
        <v>6.2</v>
      </c>
      <c r="R99" s="13">
        <v>5.2</v>
      </c>
      <c r="S99" s="13">
        <v>5.5</v>
      </c>
      <c r="T99" s="13">
        <v>4.6</v>
      </c>
      <c r="U99" s="13">
        <v>4.6</v>
      </c>
      <c r="V99" s="13">
        <v>4.9</v>
      </c>
      <c r="W99" s="13">
        <v>5.7</v>
      </c>
      <c r="X99" s="13">
        <v>6.6</v>
      </c>
      <c r="Y99" s="13">
        <v>4.1</v>
      </c>
      <c r="Z99" s="13">
        <v>5.3</v>
      </c>
      <c r="AA99" s="13">
        <v>5.0</v>
      </c>
      <c r="AB99" s="13">
        <v>5.3</v>
      </c>
      <c r="AC99" s="13">
        <v>5.0</v>
      </c>
      <c r="AD99" s="13">
        <v>5.4</v>
      </c>
      <c r="AE99" s="13">
        <v>5.0</v>
      </c>
      <c r="AF99" s="13">
        <v>5.1</v>
      </c>
      <c r="AG99" s="13">
        <v>6.2</v>
      </c>
      <c r="AH99" s="13">
        <v>6.0</v>
      </c>
      <c r="AI99" s="13">
        <v>4.6</v>
      </c>
      <c r="AJ99" s="13">
        <v>4.5</v>
      </c>
      <c r="AK99" s="13">
        <v>5.0</v>
      </c>
      <c r="AL99" s="13">
        <v>5.6</v>
      </c>
      <c r="AM99" s="13">
        <v>6.3</v>
      </c>
      <c r="AN99" s="13">
        <v>5.2</v>
      </c>
      <c r="AO99" s="13">
        <v>4.8</v>
      </c>
      <c r="AP99" s="13">
        <v>4.5</v>
      </c>
      <c r="AQ99" s="13"/>
      <c r="AR99" s="13">
        <v>5.7</v>
      </c>
      <c r="AS99" s="13">
        <v>5.3</v>
      </c>
      <c r="AT99" s="13">
        <v>4.9</v>
      </c>
      <c r="AU99" s="13">
        <v>5.7</v>
      </c>
      <c r="AV99" s="13">
        <v>5.7</v>
      </c>
      <c r="AW99" s="13">
        <v>5.4</v>
      </c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>
        <v>4.9</v>
      </c>
      <c r="BQ99" s="13">
        <v>6.0</v>
      </c>
      <c r="BR99" s="13">
        <v>4.7</v>
      </c>
      <c r="BS99" s="13">
        <v>5.5</v>
      </c>
      <c r="BT99" s="13" t="s">
        <v>200</v>
      </c>
      <c r="BU99" s="13" t="s">
        <v>194</v>
      </c>
      <c r="BV99" s="13"/>
      <c r="BX99" s="20">
        <v>2019.0</v>
      </c>
      <c r="BY99" s="13">
        <f t="shared" si="123"/>
        <v>264</v>
      </c>
      <c r="BZ99" s="20" t="str">
        <f t="shared" si="124"/>
        <v/>
      </c>
      <c r="CA99" s="20">
        <f t="shared" si="121"/>
        <v>75</v>
      </c>
      <c r="CB99" s="13">
        <f t="shared" si="125"/>
        <v>38</v>
      </c>
      <c r="CC99" s="13">
        <f t="shared" si="126"/>
        <v>40</v>
      </c>
      <c r="CD99" s="13">
        <f t="shared" si="127"/>
        <v>40</v>
      </c>
      <c r="CE99" s="13">
        <f t="shared" si="128"/>
        <v>40</v>
      </c>
      <c r="CF99" s="13">
        <f t="shared" si="129"/>
        <v>36</v>
      </c>
      <c r="CG99" s="13">
        <f t="shared" si="130"/>
        <v>28</v>
      </c>
      <c r="CH99" s="13">
        <f t="shared" si="131"/>
        <v>34</v>
      </c>
      <c r="CI99" s="13">
        <f t="shared" si="132"/>
        <v>4</v>
      </c>
      <c r="CJ99" s="13">
        <f t="shared" si="133"/>
        <v>4</v>
      </c>
      <c r="CK99" s="13">
        <f t="shared" si="134"/>
        <v>0</v>
      </c>
      <c r="CP99" s="20">
        <v>0.0</v>
      </c>
      <c r="CQ99" s="13">
        <f t="shared" ref="CQ99:CZ99" si="153">CP99+CB99</f>
        <v>38</v>
      </c>
      <c r="CR99" s="13">
        <f t="shared" si="153"/>
        <v>78</v>
      </c>
      <c r="CS99" s="13">
        <f t="shared" si="153"/>
        <v>118</v>
      </c>
      <c r="CT99" s="13">
        <f t="shared" si="153"/>
        <v>158</v>
      </c>
      <c r="CU99" s="13">
        <f t="shared" si="153"/>
        <v>194</v>
      </c>
      <c r="CV99" s="13">
        <f t="shared" si="153"/>
        <v>222</v>
      </c>
      <c r="CW99" s="13">
        <f t="shared" si="153"/>
        <v>256</v>
      </c>
      <c r="CX99" s="13">
        <f t="shared" si="153"/>
        <v>260</v>
      </c>
      <c r="CY99" s="13">
        <f t="shared" si="153"/>
        <v>264</v>
      </c>
      <c r="CZ99" s="13">
        <f t="shared" si="153"/>
        <v>264</v>
      </c>
    </row>
    <row r="100" ht="12.75" customHeight="1">
      <c r="A100" s="13">
        <v>76.0</v>
      </c>
      <c r="B100" s="13">
        <v>2019.0</v>
      </c>
      <c r="C100" s="13">
        <v>5.3</v>
      </c>
      <c r="D100" s="13">
        <v>4.0</v>
      </c>
      <c r="E100" s="13">
        <v>4.0</v>
      </c>
      <c r="F100" s="13">
        <v>5.3</v>
      </c>
      <c r="G100" s="13">
        <v>4.0</v>
      </c>
      <c r="H100" s="13">
        <v>4.6</v>
      </c>
      <c r="I100" s="13">
        <v>5.9</v>
      </c>
      <c r="J100" s="13">
        <v>1.4</v>
      </c>
      <c r="K100" s="13">
        <v>4.5</v>
      </c>
      <c r="L100" s="13">
        <v>4.2</v>
      </c>
      <c r="M100" s="13">
        <v>5.3</v>
      </c>
      <c r="N100" s="13"/>
      <c r="O100" s="13">
        <v>5.5</v>
      </c>
      <c r="P100" s="13">
        <v>6.7</v>
      </c>
      <c r="Q100" s="13">
        <v>6.8</v>
      </c>
      <c r="R100" s="13">
        <v>4.8</v>
      </c>
      <c r="S100" s="13">
        <v>4.1</v>
      </c>
      <c r="T100" s="13">
        <v>4.4</v>
      </c>
      <c r="U100" s="13">
        <v>4.8</v>
      </c>
      <c r="V100" s="13">
        <v>4.0</v>
      </c>
      <c r="W100" s="13">
        <v>4.2</v>
      </c>
      <c r="X100" s="13">
        <v>6.3</v>
      </c>
      <c r="Y100" s="13">
        <v>3.7</v>
      </c>
      <c r="Z100" s="13"/>
      <c r="AA100" s="13"/>
      <c r="AB100" s="13"/>
      <c r="AC100" s="13"/>
      <c r="AD100" s="13">
        <v>5.6</v>
      </c>
      <c r="AE100" s="13"/>
      <c r="AF100" s="13">
        <v>5.6</v>
      </c>
      <c r="AG100" s="13"/>
      <c r="AH100" s="13">
        <v>3.5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>
        <v>5.5</v>
      </c>
      <c r="BS100" s="13"/>
      <c r="BT100" s="13"/>
      <c r="BU100" s="13"/>
      <c r="BV100" s="13"/>
      <c r="BX100" s="20">
        <v>2019.0</v>
      </c>
      <c r="BY100" s="13">
        <f t="shared" si="123"/>
        <v>110</v>
      </c>
      <c r="BZ100" s="20" t="str">
        <f t="shared" si="124"/>
        <v/>
      </c>
      <c r="CA100" s="20">
        <f t="shared" si="121"/>
        <v>76</v>
      </c>
      <c r="CB100" s="13">
        <f t="shared" si="125"/>
        <v>34</v>
      </c>
      <c r="CC100" s="13">
        <f t="shared" si="126"/>
        <v>26</v>
      </c>
      <c r="CD100" s="13">
        <f t="shared" si="127"/>
        <v>40</v>
      </c>
      <c r="CE100" s="13">
        <f t="shared" si="128"/>
        <v>6</v>
      </c>
      <c r="CF100" s="13">
        <f t="shared" si="129"/>
        <v>4</v>
      </c>
      <c r="CG100" s="13">
        <f t="shared" si="130"/>
        <v>0</v>
      </c>
      <c r="CH100" s="13">
        <f t="shared" si="131"/>
        <v>0</v>
      </c>
      <c r="CI100" s="13">
        <f t="shared" si="132"/>
        <v>0</v>
      </c>
      <c r="CJ100" s="13">
        <f t="shared" si="133"/>
        <v>0</v>
      </c>
      <c r="CK100" s="13">
        <f t="shared" si="134"/>
        <v>0</v>
      </c>
      <c r="CP100" s="20">
        <v>0.0</v>
      </c>
      <c r="CQ100" s="13">
        <f t="shared" ref="CQ100:CU100" si="154">CP100+CB100</f>
        <v>34</v>
      </c>
      <c r="CR100" s="13">
        <f t="shared" si="154"/>
        <v>60</v>
      </c>
      <c r="CS100" s="13">
        <f t="shared" si="154"/>
        <v>100</v>
      </c>
      <c r="CT100" s="13">
        <f t="shared" si="154"/>
        <v>106</v>
      </c>
      <c r="CU100" s="13">
        <f t="shared" si="154"/>
        <v>110</v>
      </c>
      <c r="CV100" s="13"/>
      <c r="CW100" s="13"/>
      <c r="CX100" s="13"/>
      <c r="CY100" s="13"/>
      <c r="CZ100" s="13"/>
    </row>
    <row r="101" ht="12.75" customHeight="1">
      <c r="A101" s="13">
        <v>77.0</v>
      </c>
      <c r="B101" s="13">
        <v>2019.0</v>
      </c>
      <c r="C101" s="13">
        <v>6.8</v>
      </c>
      <c r="D101" s="13">
        <v>5.0</v>
      </c>
      <c r="E101" s="13">
        <v>4.2</v>
      </c>
      <c r="F101" s="13">
        <v>4.1</v>
      </c>
      <c r="G101" s="13">
        <v>5.6</v>
      </c>
      <c r="H101" s="13">
        <v>5.6</v>
      </c>
      <c r="I101" s="13">
        <v>6.0</v>
      </c>
      <c r="J101" s="13">
        <v>5.5</v>
      </c>
      <c r="K101" s="13">
        <v>4.9</v>
      </c>
      <c r="L101" s="13">
        <v>5.3</v>
      </c>
      <c r="M101" s="13">
        <v>4.8</v>
      </c>
      <c r="N101" s="13">
        <v>5.4</v>
      </c>
      <c r="O101" s="13">
        <v>6.3</v>
      </c>
      <c r="P101" s="13">
        <v>6.0</v>
      </c>
      <c r="Q101" s="13">
        <v>6.3</v>
      </c>
      <c r="R101" s="13">
        <v>5.1</v>
      </c>
      <c r="S101" s="13">
        <v>6.0</v>
      </c>
      <c r="T101" s="13">
        <v>4.8</v>
      </c>
      <c r="U101" s="13">
        <v>6.5</v>
      </c>
      <c r="V101" s="13">
        <v>5.2</v>
      </c>
      <c r="W101" s="13">
        <v>5.5</v>
      </c>
      <c r="X101" s="13">
        <v>6.9</v>
      </c>
      <c r="Y101" s="13">
        <v>6.1</v>
      </c>
      <c r="Z101" s="13">
        <v>5.0</v>
      </c>
      <c r="AA101" s="13">
        <v>5.7</v>
      </c>
      <c r="AB101" s="13">
        <v>5.9</v>
      </c>
      <c r="AC101" s="13">
        <v>5.0</v>
      </c>
      <c r="AD101" s="13">
        <v>5.7</v>
      </c>
      <c r="AE101" s="13">
        <v>6.6</v>
      </c>
      <c r="AF101" s="13">
        <v>6.0</v>
      </c>
      <c r="AG101" s="13">
        <v>6.4</v>
      </c>
      <c r="AH101" s="13">
        <v>6.8</v>
      </c>
      <c r="AI101" s="13">
        <v>5.6</v>
      </c>
      <c r="AJ101" s="13">
        <v>4.8</v>
      </c>
      <c r="AK101" s="13">
        <v>5.3</v>
      </c>
      <c r="AL101" s="13">
        <v>6.0</v>
      </c>
      <c r="AM101" s="13">
        <v>6.5</v>
      </c>
      <c r="AN101" s="13">
        <v>5.6</v>
      </c>
      <c r="AO101" s="13">
        <v>5.3</v>
      </c>
      <c r="AP101" s="13">
        <v>6.3</v>
      </c>
      <c r="AQ101" s="13">
        <v>6.9</v>
      </c>
      <c r="AR101" s="13">
        <v>6.0</v>
      </c>
      <c r="AS101" s="13">
        <v>5.6</v>
      </c>
      <c r="AT101" s="13">
        <v>5.2</v>
      </c>
      <c r="AU101" s="13">
        <v>5.6</v>
      </c>
      <c r="AV101" s="13">
        <v>5.7</v>
      </c>
      <c r="AW101" s="13">
        <v>5.7</v>
      </c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>
        <v>6.5</v>
      </c>
      <c r="BQ101" s="13">
        <v>5.0</v>
      </c>
      <c r="BR101" s="13">
        <v>4.8</v>
      </c>
      <c r="BS101" s="13">
        <v>5.8</v>
      </c>
      <c r="BT101" s="13" t="s">
        <v>213</v>
      </c>
      <c r="BU101" s="13" t="s">
        <v>184</v>
      </c>
      <c r="BV101" s="13" t="s">
        <v>163</v>
      </c>
      <c r="BX101" s="20">
        <v>2019.0</v>
      </c>
      <c r="BY101" s="13">
        <f t="shared" si="123"/>
        <v>272</v>
      </c>
      <c r="BZ101" s="20" t="str">
        <f t="shared" si="124"/>
        <v/>
      </c>
      <c r="CA101" s="20">
        <f t="shared" si="121"/>
        <v>77</v>
      </c>
      <c r="CB101" s="13">
        <f t="shared" si="125"/>
        <v>38</v>
      </c>
      <c r="CC101" s="13">
        <f t="shared" si="126"/>
        <v>40</v>
      </c>
      <c r="CD101" s="13">
        <f t="shared" si="127"/>
        <v>40</v>
      </c>
      <c r="CE101" s="13">
        <f t="shared" si="128"/>
        <v>40</v>
      </c>
      <c r="CF101" s="13">
        <f t="shared" si="129"/>
        <v>36</v>
      </c>
      <c r="CG101" s="13">
        <f t="shared" si="130"/>
        <v>32</v>
      </c>
      <c r="CH101" s="13">
        <f t="shared" si="131"/>
        <v>34</v>
      </c>
      <c r="CI101" s="13">
        <f t="shared" si="132"/>
        <v>4</v>
      </c>
      <c r="CJ101" s="13">
        <f t="shared" si="133"/>
        <v>4</v>
      </c>
      <c r="CK101" s="13">
        <f t="shared" si="134"/>
        <v>4</v>
      </c>
      <c r="CP101" s="20">
        <v>0.0</v>
      </c>
      <c r="CQ101" s="13">
        <f t="shared" ref="CQ101:CZ101" si="155">CP101+CB101</f>
        <v>38</v>
      </c>
      <c r="CR101" s="13">
        <f t="shared" si="155"/>
        <v>78</v>
      </c>
      <c r="CS101" s="13">
        <f t="shared" si="155"/>
        <v>118</v>
      </c>
      <c r="CT101" s="13">
        <f t="shared" si="155"/>
        <v>158</v>
      </c>
      <c r="CU101" s="13">
        <f t="shared" si="155"/>
        <v>194</v>
      </c>
      <c r="CV101" s="13">
        <f t="shared" si="155"/>
        <v>226</v>
      </c>
      <c r="CW101" s="13">
        <f t="shared" si="155"/>
        <v>260</v>
      </c>
      <c r="CX101" s="13">
        <f t="shared" si="155"/>
        <v>264</v>
      </c>
      <c r="CY101" s="13">
        <f t="shared" si="155"/>
        <v>268</v>
      </c>
      <c r="CZ101" s="13">
        <f t="shared" si="155"/>
        <v>272</v>
      </c>
    </row>
    <row r="102" ht="12.75" customHeight="1">
      <c r="A102" s="13">
        <v>78.0</v>
      </c>
      <c r="B102" s="13">
        <v>2019.0</v>
      </c>
      <c r="C102" s="13">
        <v>5.6</v>
      </c>
      <c r="D102" s="13">
        <v>5.0</v>
      </c>
      <c r="E102" s="13">
        <v>4.6</v>
      </c>
      <c r="F102" s="13">
        <v>5.4</v>
      </c>
      <c r="G102" s="13">
        <v>5.3</v>
      </c>
      <c r="H102" s="13">
        <v>6.0</v>
      </c>
      <c r="I102" s="13">
        <v>6.1</v>
      </c>
      <c r="J102" s="13">
        <v>5.1</v>
      </c>
      <c r="K102" s="13">
        <v>4.5</v>
      </c>
      <c r="L102" s="13">
        <v>4.9</v>
      </c>
      <c r="M102" s="13">
        <v>4.5</v>
      </c>
      <c r="N102" s="13">
        <v>4.2</v>
      </c>
      <c r="O102" s="13">
        <v>5.0</v>
      </c>
      <c r="P102" s="13">
        <v>6.3</v>
      </c>
      <c r="Q102" s="13">
        <v>6.4</v>
      </c>
      <c r="R102" s="13">
        <v>5.5</v>
      </c>
      <c r="S102" s="13">
        <v>5.0</v>
      </c>
      <c r="T102" s="13">
        <v>4.4</v>
      </c>
      <c r="U102" s="13">
        <v>4.9</v>
      </c>
      <c r="V102" s="13">
        <v>5.3</v>
      </c>
      <c r="W102" s="13">
        <v>6.1</v>
      </c>
      <c r="X102" s="13">
        <v>6.8</v>
      </c>
      <c r="Y102" s="13">
        <v>5.5</v>
      </c>
      <c r="Z102" s="13">
        <v>5.6</v>
      </c>
      <c r="AA102" s="13">
        <v>5.5</v>
      </c>
      <c r="AB102" s="13">
        <v>6.2</v>
      </c>
      <c r="AC102" s="13">
        <v>4.9</v>
      </c>
      <c r="AD102" s="13">
        <v>5.7</v>
      </c>
      <c r="AE102" s="13">
        <v>6.4</v>
      </c>
      <c r="AF102" s="13">
        <v>6.0</v>
      </c>
      <c r="AG102" s="13">
        <v>5.1</v>
      </c>
      <c r="AH102" s="13">
        <v>6.1</v>
      </c>
      <c r="AI102" s="13">
        <v>6.0</v>
      </c>
      <c r="AJ102" s="13">
        <v>4.2</v>
      </c>
      <c r="AK102" s="13">
        <v>5.8</v>
      </c>
      <c r="AL102" s="13">
        <v>5.6</v>
      </c>
      <c r="AM102" s="13">
        <v>6.2</v>
      </c>
      <c r="AN102" s="13">
        <v>5.1</v>
      </c>
      <c r="AO102" s="13">
        <v>5.0</v>
      </c>
      <c r="AP102" s="13">
        <v>4.9</v>
      </c>
      <c r="AQ102" s="13"/>
      <c r="AR102" s="13">
        <v>5.6</v>
      </c>
      <c r="AS102" s="13">
        <v>5.4</v>
      </c>
      <c r="AT102" s="13">
        <v>4.5</v>
      </c>
      <c r="AU102" s="13">
        <v>3.5</v>
      </c>
      <c r="AV102" s="13">
        <v>5.3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>
        <v>5.5</v>
      </c>
      <c r="BQ102" s="13">
        <v>5.0</v>
      </c>
      <c r="BR102" s="13">
        <v>6.1</v>
      </c>
      <c r="BS102" s="13">
        <v>5.4</v>
      </c>
      <c r="BT102" s="13" t="s">
        <v>180</v>
      </c>
      <c r="BU102" s="13" t="s">
        <v>167</v>
      </c>
      <c r="BV102" s="13" t="s">
        <v>163</v>
      </c>
      <c r="BX102" s="20">
        <v>2019.0</v>
      </c>
      <c r="BY102" s="13">
        <f t="shared" si="123"/>
        <v>258</v>
      </c>
      <c r="BZ102" s="20" t="str">
        <f t="shared" si="124"/>
        <v/>
      </c>
      <c r="CA102" s="20">
        <f t="shared" si="121"/>
        <v>78</v>
      </c>
      <c r="CB102" s="13">
        <f t="shared" si="125"/>
        <v>38</v>
      </c>
      <c r="CC102" s="13">
        <f t="shared" si="126"/>
        <v>40</v>
      </c>
      <c r="CD102" s="13">
        <f t="shared" si="127"/>
        <v>40</v>
      </c>
      <c r="CE102" s="13">
        <f t="shared" si="128"/>
        <v>40</v>
      </c>
      <c r="CF102" s="13">
        <f t="shared" si="129"/>
        <v>36</v>
      </c>
      <c r="CG102" s="13">
        <f t="shared" si="130"/>
        <v>28</v>
      </c>
      <c r="CH102" s="13">
        <f t="shared" si="131"/>
        <v>24</v>
      </c>
      <c r="CI102" s="13">
        <f t="shared" si="132"/>
        <v>4</v>
      </c>
      <c r="CJ102" s="13">
        <f t="shared" si="133"/>
        <v>4</v>
      </c>
      <c r="CK102" s="13">
        <f t="shared" si="134"/>
        <v>4</v>
      </c>
      <c r="CP102" s="20">
        <v>0.0</v>
      </c>
      <c r="CQ102" s="13">
        <f t="shared" ref="CQ102:CZ102" si="156">CP102+CB102</f>
        <v>38</v>
      </c>
      <c r="CR102" s="13">
        <f t="shared" si="156"/>
        <v>78</v>
      </c>
      <c r="CS102" s="13">
        <f t="shared" si="156"/>
        <v>118</v>
      </c>
      <c r="CT102" s="13">
        <f t="shared" si="156"/>
        <v>158</v>
      </c>
      <c r="CU102" s="13">
        <f t="shared" si="156"/>
        <v>194</v>
      </c>
      <c r="CV102" s="13">
        <f t="shared" si="156"/>
        <v>222</v>
      </c>
      <c r="CW102" s="13">
        <f t="shared" si="156"/>
        <v>246</v>
      </c>
      <c r="CX102" s="13">
        <f t="shared" si="156"/>
        <v>250</v>
      </c>
      <c r="CY102" s="13">
        <f t="shared" si="156"/>
        <v>254</v>
      </c>
      <c r="CZ102" s="13">
        <f t="shared" si="156"/>
        <v>258</v>
      </c>
    </row>
    <row r="103" ht="12.75" customHeight="1">
      <c r="A103" s="13">
        <v>79.0</v>
      </c>
      <c r="B103" s="13">
        <v>2019.0</v>
      </c>
      <c r="C103" s="13">
        <v>6.0</v>
      </c>
      <c r="D103" s="13">
        <v>5.2</v>
      </c>
      <c r="E103" s="13">
        <v>5.0</v>
      </c>
      <c r="F103" s="13">
        <v>5.0</v>
      </c>
      <c r="G103" s="13">
        <v>5.4</v>
      </c>
      <c r="H103" s="13">
        <v>5.7</v>
      </c>
      <c r="I103" s="13">
        <v>6.0</v>
      </c>
      <c r="J103" s="13">
        <v>4.6</v>
      </c>
      <c r="K103" s="13">
        <v>4.8</v>
      </c>
      <c r="L103" s="13">
        <v>5.0</v>
      </c>
      <c r="M103" s="13">
        <v>4.1</v>
      </c>
      <c r="N103" s="13">
        <v>3.5</v>
      </c>
      <c r="O103" s="13">
        <v>5.6</v>
      </c>
      <c r="P103" s="13">
        <v>4.8</v>
      </c>
      <c r="Q103" s="13">
        <v>5.2</v>
      </c>
      <c r="R103" s="13">
        <v>4.0</v>
      </c>
      <c r="S103" s="13">
        <v>5.3</v>
      </c>
      <c r="T103" s="13">
        <v>4.6</v>
      </c>
      <c r="U103" s="13">
        <v>6.7</v>
      </c>
      <c r="V103" s="13">
        <v>4.1</v>
      </c>
      <c r="W103" s="13">
        <v>5.1</v>
      </c>
      <c r="X103" s="13">
        <v>6.2</v>
      </c>
      <c r="Y103" s="13">
        <v>3.9</v>
      </c>
      <c r="Z103" s="13">
        <v>4.8</v>
      </c>
      <c r="AA103" s="13">
        <v>3.5</v>
      </c>
      <c r="AB103" s="13">
        <v>4.8</v>
      </c>
      <c r="AC103" s="13">
        <v>4.8</v>
      </c>
      <c r="AD103" s="13">
        <v>3.5</v>
      </c>
      <c r="AE103" s="13">
        <v>6.4</v>
      </c>
      <c r="AF103" s="13">
        <v>5.9</v>
      </c>
      <c r="AG103" s="13">
        <v>6.3</v>
      </c>
      <c r="AH103" s="13">
        <v>5.1</v>
      </c>
      <c r="AI103" s="13"/>
      <c r="AJ103" s="13">
        <v>6.1</v>
      </c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>
        <v>4.6</v>
      </c>
      <c r="BQ103" s="13">
        <v>5.0</v>
      </c>
      <c r="BR103" s="13">
        <v>4.7</v>
      </c>
      <c r="BS103" s="13"/>
      <c r="BT103" s="13"/>
      <c r="BU103" s="13"/>
      <c r="BV103" s="13"/>
      <c r="BX103" s="20">
        <v>2019.0</v>
      </c>
      <c r="BY103" s="13">
        <f t="shared" si="123"/>
        <v>160</v>
      </c>
      <c r="BZ103" s="20" t="str">
        <f t="shared" si="124"/>
        <v/>
      </c>
      <c r="CA103" s="20">
        <f t="shared" si="121"/>
        <v>79</v>
      </c>
      <c r="CB103" s="13">
        <f t="shared" si="125"/>
        <v>38</v>
      </c>
      <c r="CC103" s="13">
        <f t="shared" si="126"/>
        <v>34</v>
      </c>
      <c r="CD103" s="13">
        <f t="shared" si="127"/>
        <v>40</v>
      </c>
      <c r="CE103" s="13">
        <f t="shared" si="128"/>
        <v>22</v>
      </c>
      <c r="CF103" s="13">
        <f t="shared" si="129"/>
        <v>26</v>
      </c>
      <c r="CG103" s="13">
        <f t="shared" si="130"/>
        <v>0</v>
      </c>
      <c r="CH103" s="13">
        <f t="shared" si="131"/>
        <v>0</v>
      </c>
      <c r="CI103" s="13">
        <f t="shared" si="132"/>
        <v>0</v>
      </c>
      <c r="CJ103" s="13">
        <f t="shared" si="133"/>
        <v>0</v>
      </c>
      <c r="CK103" s="13">
        <f t="shared" si="134"/>
        <v>0</v>
      </c>
      <c r="CP103" s="20">
        <v>0.0</v>
      </c>
      <c r="CQ103" s="13">
        <f t="shared" ref="CQ103:CU103" si="157">CP103+CB103</f>
        <v>38</v>
      </c>
      <c r="CR103" s="13">
        <f t="shared" si="157"/>
        <v>72</v>
      </c>
      <c r="CS103" s="13">
        <f t="shared" si="157"/>
        <v>112</v>
      </c>
      <c r="CT103" s="13">
        <f t="shared" si="157"/>
        <v>134</v>
      </c>
      <c r="CU103" s="13">
        <f t="shared" si="157"/>
        <v>160</v>
      </c>
      <c r="CV103" s="13"/>
      <c r="CW103" s="13"/>
      <c r="CX103" s="13"/>
      <c r="CY103" s="13"/>
      <c r="CZ103" s="13"/>
    </row>
    <row r="104" ht="12.75" customHeight="1">
      <c r="A104" s="13">
        <v>80.0</v>
      </c>
      <c r="B104" s="13">
        <v>2019.0</v>
      </c>
      <c r="C104" s="13">
        <v>5.9</v>
      </c>
      <c r="D104" s="13">
        <v>5.6</v>
      </c>
      <c r="E104" s="13">
        <v>5.2</v>
      </c>
      <c r="F104" s="13">
        <v>4.4</v>
      </c>
      <c r="G104" s="13">
        <v>4.4</v>
      </c>
      <c r="H104" s="13"/>
      <c r="I104" s="13">
        <v>6.1</v>
      </c>
      <c r="J104" s="13">
        <v>4.8</v>
      </c>
      <c r="K104" s="13">
        <v>5.4</v>
      </c>
      <c r="L104" s="13">
        <v>5.1</v>
      </c>
      <c r="M104" s="13">
        <v>4.2</v>
      </c>
      <c r="N104" s="13">
        <v>4.3</v>
      </c>
      <c r="O104" s="13">
        <v>5.7</v>
      </c>
      <c r="P104" s="13">
        <v>6.5</v>
      </c>
      <c r="Q104" s="13">
        <v>6.9</v>
      </c>
      <c r="R104" s="13">
        <v>5.7</v>
      </c>
      <c r="S104" s="13">
        <v>5.0</v>
      </c>
      <c r="T104" s="13">
        <v>4.7</v>
      </c>
      <c r="U104" s="13">
        <v>5.1</v>
      </c>
      <c r="V104" s="13">
        <v>6.6</v>
      </c>
      <c r="W104" s="13">
        <v>6.0</v>
      </c>
      <c r="X104" s="13">
        <v>6.4</v>
      </c>
      <c r="Y104" s="13">
        <v>6.3</v>
      </c>
      <c r="Z104" s="13">
        <v>5.5</v>
      </c>
      <c r="AA104" s="13">
        <v>4.9</v>
      </c>
      <c r="AB104" s="13">
        <v>6.1</v>
      </c>
      <c r="AC104" s="13">
        <v>4.9</v>
      </c>
      <c r="AD104" s="13">
        <v>5.8</v>
      </c>
      <c r="AE104" s="13">
        <v>6.3</v>
      </c>
      <c r="AF104" s="13">
        <v>6.9</v>
      </c>
      <c r="AG104" s="13">
        <v>6.6</v>
      </c>
      <c r="AH104" s="13">
        <v>6.1</v>
      </c>
      <c r="AI104" s="13">
        <v>5.2</v>
      </c>
      <c r="AJ104" s="13">
        <v>4.5</v>
      </c>
      <c r="AK104" s="13">
        <v>5.5</v>
      </c>
      <c r="AL104" s="13">
        <v>5.6</v>
      </c>
      <c r="AM104" s="13">
        <v>6.2</v>
      </c>
      <c r="AN104" s="13">
        <v>6.1</v>
      </c>
      <c r="AO104" s="13">
        <v>5.7</v>
      </c>
      <c r="AP104" s="13">
        <v>6.2</v>
      </c>
      <c r="AQ104" s="13">
        <v>6.5</v>
      </c>
      <c r="AR104" s="13">
        <v>5.9</v>
      </c>
      <c r="AS104" s="13">
        <v>5.6</v>
      </c>
      <c r="AT104" s="13">
        <v>5.2</v>
      </c>
      <c r="AU104" s="13">
        <v>5.9</v>
      </c>
      <c r="AV104" s="13">
        <v>5.4</v>
      </c>
      <c r="AW104" s="13">
        <v>5.5</v>
      </c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>
        <v>6.1</v>
      </c>
      <c r="BQ104" s="13">
        <v>4.7</v>
      </c>
      <c r="BR104" s="13">
        <v>5.2</v>
      </c>
      <c r="BS104" s="13">
        <v>5.6</v>
      </c>
      <c r="BT104" s="13" t="s">
        <v>203</v>
      </c>
      <c r="BU104" s="13" t="s">
        <v>171</v>
      </c>
      <c r="BV104" s="13" t="s">
        <v>163</v>
      </c>
      <c r="BX104" s="20">
        <v>2019.0</v>
      </c>
      <c r="BY104" s="13">
        <f t="shared" si="123"/>
        <v>270</v>
      </c>
      <c r="BZ104" s="20" t="str">
        <f t="shared" si="124"/>
        <v/>
      </c>
      <c r="CA104" s="20">
        <f t="shared" si="121"/>
        <v>80</v>
      </c>
      <c r="CB104" s="13">
        <f t="shared" si="125"/>
        <v>36</v>
      </c>
      <c r="CC104" s="13">
        <f t="shared" si="126"/>
        <v>40</v>
      </c>
      <c r="CD104" s="13">
        <f t="shared" si="127"/>
        <v>40</v>
      </c>
      <c r="CE104" s="13">
        <f t="shared" si="128"/>
        <v>40</v>
      </c>
      <c r="CF104" s="13">
        <f t="shared" si="129"/>
        <v>36</v>
      </c>
      <c r="CG104" s="13">
        <f t="shared" si="130"/>
        <v>32</v>
      </c>
      <c r="CH104" s="13">
        <f t="shared" si="131"/>
        <v>34</v>
      </c>
      <c r="CI104" s="13">
        <f t="shared" si="132"/>
        <v>4</v>
      </c>
      <c r="CJ104" s="13">
        <f t="shared" si="133"/>
        <v>4</v>
      </c>
      <c r="CK104" s="13">
        <f t="shared" si="134"/>
        <v>4</v>
      </c>
      <c r="CP104" s="20">
        <v>0.0</v>
      </c>
      <c r="CQ104" s="13">
        <f t="shared" ref="CQ104:CZ104" si="158">CP104+CB104</f>
        <v>36</v>
      </c>
      <c r="CR104" s="13">
        <f t="shared" si="158"/>
        <v>76</v>
      </c>
      <c r="CS104" s="13">
        <f t="shared" si="158"/>
        <v>116</v>
      </c>
      <c r="CT104" s="13">
        <f t="shared" si="158"/>
        <v>156</v>
      </c>
      <c r="CU104" s="13">
        <f t="shared" si="158"/>
        <v>192</v>
      </c>
      <c r="CV104" s="13">
        <f t="shared" si="158"/>
        <v>224</v>
      </c>
      <c r="CW104" s="13">
        <f t="shared" si="158"/>
        <v>258</v>
      </c>
      <c r="CX104" s="13">
        <f t="shared" si="158"/>
        <v>262</v>
      </c>
      <c r="CY104" s="13">
        <f t="shared" si="158"/>
        <v>266</v>
      </c>
      <c r="CZ104" s="13">
        <f t="shared" si="158"/>
        <v>270</v>
      </c>
    </row>
    <row r="105" ht="12.75" customHeight="1">
      <c r="A105" s="13">
        <v>81.0</v>
      </c>
      <c r="B105" s="13">
        <v>2019.0</v>
      </c>
      <c r="C105" s="13">
        <v>5.8</v>
      </c>
      <c r="D105" s="13">
        <v>4.5</v>
      </c>
      <c r="E105" s="13">
        <v>5.2</v>
      </c>
      <c r="F105" s="13">
        <v>5.7</v>
      </c>
      <c r="G105" s="13">
        <v>5.4</v>
      </c>
      <c r="H105" s="13">
        <v>5.5</v>
      </c>
      <c r="I105" s="13">
        <v>6.2</v>
      </c>
      <c r="J105" s="13">
        <v>5.0</v>
      </c>
      <c r="K105" s="13">
        <v>4.9</v>
      </c>
      <c r="L105" s="13">
        <v>5.0</v>
      </c>
      <c r="M105" s="13">
        <v>5.5</v>
      </c>
      <c r="N105" s="13">
        <v>5.6</v>
      </c>
      <c r="O105" s="13">
        <v>5.9</v>
      </c>
      <c r="P105" s="13">
        <v>7.0</v>
      </c>
      <c r="Q105" s="13">
        <v>6.8</v>
      </c>
      <c r="R105" s="13">
        <v>4.7</v>
      </c>
      <c r="S105" s="13">
        <v>4.7</v>
      </c>
      <c r="T105" s="13">
        <v>5.2</v>
      </c>
      <c r="U105" s="13">
        <v>5.2</v>
      </c>
      <c r="V105" s="13">
        <v>5.0</v>
      </c>
      <c r="W105" s="13">
        <v>6.5</v>
      </c>
      <c r="X105" s="13">
        <v>6.7</v>
      </c>
      <c r="Y105" s="13">
        <v>4.3</v>
      </c>
      <c r="Z105" s="13">
        <v>4.7</v>
      </c>
      <c r="AA105" s="13">
        <v>5.0</v>
      </c>
      <c r="AB105" s="13">
        <v>5.6</v>
      </c>
      <c r="AC105" s="13">
        <v>5.6</v>
      </c>
      <c r="AD105" s="13">
        <v>6.0</v>
      </c>
      <c r="AE105" s="13">
        <v>6.0</v>
      </c>
      <c r="AF105" s="13">
        <v>5.1</v>
      </c>
      <c r="AG105" s="13">
        <v>5.4</v>
      </c>
      <c r="AH105" s="13">
        <v>6.0</v>
      </c>
      <c r="AI105" s="13">
        <v>6.2</v>
      </c>
      <c r="AJ105" s="13">
        <v>4.6</v>
      </c>
      <c r="AK105" s="13">
        <v>5.0</v>
      </c>
      <c r="AL105" s="13">
        <v>5.6</v>
      </c>
      <c r="AM105" s="13">
        <v>6.4</v>
      </c>
      <c r="AN105" s="13"/>
      <c r="AO105" s="13">
        <v>4.9</v>
      </c>
      <c r="AP105" s="13">
        <v>3.8</v>
      </c>
      <c r="AQ105" s="13">
        <v>6.1</v>
      </c>
      <c r="AR105" s="13">
        <v>5.6</v>
      </c>
      <c r="AS105" s="13">
        <v>5.6</v>
      </c>
      <c r="AT105" s="13">
        <v>3.5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>
        <v>4.4</v>
      </c>
      <c r="BQ105" s="13">
        <v>4.7</v>
      </c>
      <c r="BR105" s="13">
        <v>4.5</v>
      </c>
      <c r="BS105" s="13">
        <v>5.3</v>
      </c>
      <c r="BT105" s="13" t="s">
        <v>203</v>
      </c>
      <c r="BU105" s="13" t="s">
        <v>175</v>
      </c>
      <c r="BV105" s="13" t="s">
        <v>213</v>
      </c>
      <c r="BX105" s="20">
        <v>2019.0</v>
      </c>
      <c r="BY105" s="13">
        <f t="shared" si="123"/>
        <v>240</v>
      </c>
      <c r="BZ105" s="20" t="str">
        <f t="shared" si="124"/>
        <v/>
      </c>
      <c r="CA105" s="20">
        <f t="shared" si="121"/>
        <v>81</v>
      </c>
      <c r="CB105" s="13">
        <f t="shared" si="125"/>
        <v>38</v>
      </c>
      <c r="CC105" s="13">
        <f t="shared" si="126"/>
        <v>40</v>
      </c>
      <c r="CD105" s="13">
        <f t="shared" si="127"/>
        <v>40</v>
      </c>
      <c r="CE105" s="13">
        <f t="shared" si="128"/>
        <v>40</v>
      </c>
      <c r="CF105" s="13">
        <f t="shared" si="129"/>
        <v>36</v>
      </c>
      <c r="CG105" s="13">
        <f t="shared" si="130"/>
        <v>22</v>
      </c>
      <c r="CH105" s="13">
        <f t="shared" si="131"/>
        <v>12</v>
      </c>
      <c r="CI105" s="13">
        <f t="shared" si="132"/>
        <v>4</v>
      </c>
      <c r="CJ105" s="13">
        <f t="shared" si="133"/>
        <v>4</v>
      </c>
      <c r="CK105" s="13">
        <f t="shared" si="134"/>
        <v>4</v>
      </c>
      <c r="CP105" s="20">
        <v>0.0</v>
      </c>
      <c r="CQ105" s="13">
        <f t="shared" ref="CQ105:CZ105" si="159">CP105+CB105</f>
        <v>38</v>
      </c>
      <c r="CR105" s="13">
        <f t="shared" si="159"/>
        <v>78</v>
      </c>
      <c r="CS105" s="13">
        <f t="shared" si="159"/>
        <v>118</v>
      </c>
      <c r="CT105" s="13">
        <f t="shared" si="159"/>
        <v>158</v>
      </c>
      <c r="CU105" s="13">
        <f t="shared" si="159"/>
        <v>194</v>
      </c>
      <c r="CV105" s="13">
        <f t="shared" si="159"/>
        <v>216</v>
      </c>
      <c r="CW105" s="13">
        <f t="shared" si="159"/>
        <v>228</v>
      </c>
      <c r="CX105" s="13">
        <f t="shared" si="159"/>
        <v>232</v>
      </c>
      <c r="CY105" s="13">
        <f t="shared" si="159"/>
        <v>236</v>
      </c>
      <c r="CZ105" s="13">
        <f t="shared" si="159"/>
        <v>240</v>
      </c>
    </row>
    <row r="106" ht="12.75" customHeight="1">
      <c r="A106" s="13">
        <v>82.0</v>
      </c>
      <c r="B106" s="13">
        <v>2019.0</v>
      </c>
      <c r="C106" s="13">
        <v>5.1</v>
      </c>
      <c r="D106" s="13">
        <v>4.4</v>
      </c>
      <c r="E106" s="13">
        <v>4.6</v>
      </c>
      <c r="F106" s="13">
        <v>4.5</v>
      </c>
      <c r="G106" s="13">
        <v>5.1</v>
      </c>
      <c r="H106" s="13">
        <v>4.6</v>
      </c>
      <c r="I106" s="13">
        <v>6.6</v>
      </c>
      <c r="J106" s="13">
        <v>4.6</v>
      </c>
      <c r="K106" s="13">
        <v>4.6</v>
      </c>
      <c r="L106" s="13">
        <v>4.7</v>
      </c>
      <c r="M106" s="13">
        <v>4.4</v>
      </c>
      <c r="N106" s="13">
        <v>4.1</v>
      </c>
      <c r="O106" s="13">
        <v>6.0</v>
      </c>
      <c r="P106" s="13">
        <v>6.8</v>
      </c>
      <c r="Q106" s="13">
        <v>5.7</v>
      </c>
      <c r="R106" s="13">
        <v>6.0</v>
      </c>
      <c r="S106" s="13">
        <v>5.1</v>
      </c>
      <c r="T106" s="13">
        <v>4.2</v>
      </c>
      <c r="U106" s="13">
        <v>4.1</v>
      </c>
      <c r="V106" s="13">
        <v>6.8</v>
      </c>
      <c r="W106" s="13">
        <v>4.6</v>
      </c>
      <c r="X106" s="13">
        <v>6.7</v>
      </c>
      <c r="Y106" s="13">
        <v>5.0</v>
      </c>
      <c r="Z106" s="13">
        <v>5.4</v>
      </c>
      <c r="AA106" s="13">
        <v>4.7</v>
      </c>
      <c r="AB106" s="13">
        <v>6.0</v>
      </c>
      <c r="AC106" s="13">
        <v>4.8</v>
      </c>
      <c r="AD106" s="13">
        <v>6.1</v>
      </c>
      <c r="AE106" s="13">
        <v>5.3</v>
      </c>
      <c r="AF106" s="13">
        <v>5.7</v>
      </c>
      <c r="AG106" s="13">
        <v>5.3</v>
      </c>
      <c r="AH106" s="13">
        <v>4.4</v>
      </c>
      <c r="AI106" s="13">
        <v>5.4</v>
      </c>
      <c r="AJ106" s="13">
        <v>4.6</v>
      </c>
      <c r="AK106" s="13">
        <v>4.5</v>
      </c>
      <c r="AL106" s="13">
        <v>5.0</v>
      </c>
      <c r="AM106" s="13">
        <v>5.8</v>
      </c>
      <c r="AN106" s="13">
        <v>5.3</v>
      </c>
      <c r="AO106" s="13">
        <v>4.0</v>
      </c>
      <c r="AP106" s="13">
        <v>3.6</v>
      </c>
      <c r="AQ106" s="13">
        <v>6.6</v>
      </c>
      <c r="AR106" s="13">
        <v>5.2</v>
      </c>
      <c r="AS106" s="13">
        <v>5.6</v>
      </c>
      <c r="AT106" s="13">
        <v>3.5</v>
      </c>
      <c r="AU106" s="13">
        <v>4.0</v>
      </c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>
        <v>5.3</v>
      </c>
      <c r="BQ106" s="13">
        <v>4.1</v>
      </c>
      <c r="BR106" s="13">
        <v>4.8</v>
      </c>
      <c r="BS106" s="13">
        <v>5.5</v>
      </c>
      <c r="BT106" s="13" t="s">
        <v>171</v>
      </c>
      <c r="BU106" s="13" t="s">
        <v>168</v>
      </c>
      <c r="BV106" s="13"/>
      <c r="BX106" s="20">
        <v>2019.0</v>
      </c>
      <c r="BY106" s="13">
        <f t="shared" si="123"/>
        <v>246</v>
      </c>
      <c r="BZ106" s="20" t="str">
        <f t="shared" si="124"/>
        <v/>
      </c>
      <c r="CA106" s="20">
        <f t="shared" si="121"/>
        <v>82</v>
      </c>
      <c r="CB106" s="13">
        <f t="shared" si="125"/>
        <v>38</v>
      </c>
      <c r="CC106" s="13">
        <f t="shared" si="126"/>
        <v>40</v>
      </c>
      <c r="CD106" s="13">
        <f t="shared" si="127"/>
        <v>40</v>
      </c>
      <c r="CE106" s="13">
        <f t="shared" si="128"/>
        <v>40</v>
      </c>
      <c r="CF106" s="13">
        <f t="shared" si="129"/>
        <v>36</v>
      </c>
      <c r="CG106" s="13">
        <f t="shared" si="130"/>
        <v>26</v>
      </c>
      <c r="CH106" s="13">
        <f t="shared" si="131"/>
        <v>18</v>
      </c>
      <c r="CI106" s="13">
        <f t="shared" si="132"/>
        <v>4</v>
      </c>
      <c r="CJ106" s="13">
        <f t="shared" si="133"/>
        <v>4</v>
      </c>
      <c r="CK106" s="13">
        <f t="shared" si="134"/>
        <v>0</v>
      </c>
      <c r="CP106" s="20">
        <v>0.0</v>
      </c>
      <c r="CQ106" s="13">
        <f t="shared" ref="CQ106:CZ106" si="160">CP106+CB106</f>
        <v>38</v>
      </c>
      <c r="CR106" s="13">
        <f t="shared" si="160"/>
        <v>78</v>
      </c>
      <c r="CS106" s="13">
        <f t="shared" si="160"/>
        <v>118</v>
      </c>
      <c r="CT106" s="13">
        <f t="shared" si="160"/>
        <v>158</v>
      </c>
      <c r="CU106" s="13">
        <f t="shared" si="160"/>
        <v>194</v>
      </c>
      <c r="CV106" s="13">
        <f t="shared" si="160"/>
        <v>220</v>
      </c>
      <c r="CW106" s="13">
        <f t="shared" si="160"/>
        <v>238</v>
      </c>
      <c r="CX106" s="13">
        <f t="shared" si="160"/>
        <v>242</v>
      </c>
      <c r="CY106" s="13">
        <f t="shared" si="160"/>
        <v>246</v>
      </c>
      <c r="CZ106" s="13">
        <f t="shared" si="160"/>
        <v>246</v>
      </c>
    </row>
    <row r="107" ht="12.75" customHeight="1">
      <c r="A107" s="13">
        <v>83.0</v>
      </c>
      <c r="B107" s="13">
        <v>2019.0</v>
      </c>
      <c r="C107" s="13">
        <v>5.8</v>
      </c>
      <c r="D107" s="13">
        <v>5.7</v>
      </c>
      <c r="E107" s="13">
        <v>5.5</v>
      </c>
      <c r="F107" s="13">
        <v>5.6</v>
      </c>
      <c r="G107" s="13">
        <v>6.1</v>
      </c>
      <c r="H107" s="13">
        <v>5.3</v>
      </c>
      <c r="I107" s="13">
        <v>6.7</v>
      </c>
      <c r="J107" s="13">
        <v>4.8</v>
      </c>
      <c r="K107" s="13">
        <v>5.0</v>
      </c>
      <c r="L107" s="13">
        <v>5.6</v>
      </c>
      <c r="M107" s="13">
        <v>5.5</v>
      </c>
      <c r="N107" s="13">
        <v>4.6</v>
      </c>
      <c r="O107" s="13">
        <v>6.2</v>
      </c>
      <c r="P107" s="13">
        <v>6.7</v>
      </c>
      <c r="Q107" s="13">
        <v>7.0</v>
      </c>
      <c r="R107" s="13">
        <v>6.7</v>
      </c>
      <c r="S107" s="13">
        <v>5.8</v>
      </c>
      <c r="T107" s="13">
        <v>4.9</v>
      </c>
      <c r="U107" s="13">
        <v>5.1</v>
      </c>
      <c r="V107" s="13">
        <v>6.3</v>
      </c>
      <c r="W107" s="13">
        <v>5.1</v>
      </c>
      <c r="X107" s="13">
        <v>5.8</v>
      </c>
      <c r="Y107" s="13">
        <v>5.9</v>
      </c>
      <c r="Z107" s="13">
        <v>5.2</v>
      </c>
      <c r="AA107" s="13">
        <v>5.5</v>
      </c>
      <c r="AB107" s="13">
        <v>6.0</v>
      </c>
      <c r="AC107" s="13">
        <v>5.0</v>
      </c>
      <c r="AD107" s="13">
        <v>6.3</v>
      </c>
      <c r="AE107" s="13">
        <v>5.9</v>
      </c>
      <c r="AF107" s="13">
        <v>6.4</v>
      </c>
      <c r="AG107" s="13">
        <v>6.2</v>
      </c>
      <c r="AH107" s="13">
        <v>6.1</v>
      </c>
      <c r="AI107" s="13">
        <v>5.2</v>
      </c>
      <c r="AJ107" s="13">
        <v>6.0</v>
      </c>
      <c r="AK107" s="13">
        <v>5.0</v>
      </c>
      <c r="AL107" s="13">
        <v>5.6</v>
      </c>
      <c r="AM107" s="13">
        <v>6.2</v>
      </c>
      <c r="AN107" s="13">
        <v>5.9</v>
      </c>
      <c r="AO107" s="13">
        <v>5.5</v>
      </c>
      <c r="AP107" s="13">
        <v>6.3</v>
      </c>
      <c r="AQ107" s="13">
        <v>6.5</v>
      </c>
      <c r="AR107" s="13">
        <v>6.1</v>
      </c>
      <c r="AS107" s="13">
        <v>6.2</v>
      </c>
      <c r="AT107" s="13">
        <v>5.2</v>
      </c>
      <c r="AU107" s="13">
        <v>5.7</v>
      </c>
      <c r="AV107" s="13">
        <v>5.7</v>
      </c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>
        <v>5.8</v>
      </c>
      <c r="BS107" s="13">
        <v>5.6</v>
      </c>
      <c r="BT107" s="13" t="s">
        <v>167</v>
      </c>
      <c r="BU107" s="13" t="s">
        <v>180</v>
      </c>
      <c r="BV107" s="13" t="s">
        <v>163</v>
      </c>
      <c r="BX107" s="20">
        <v>2019.0</v>
      </c>
      <c r="BY107" s="13">
        <f t="shared" si="123"/>
        <v>260</v>
      </c>
      <c r="BZ107" s="20" t="str">
        <f t="shared" si="124"/>
        <v/>
      </c>
      <c r="CA107" s="20">
        <f t="shared" si="121"/>
        <v>83</v>
      </c>
      <c r="CB107" s="13">
        <f t="shared" si="125"/>
        <v>34</v>
      </c>
      <c r="CC107" s="13">
        <f t="shared" si="126"/>
        <v>36</v>
      </c>
      <c r="CD107" s="13">
        <f t="shared" si="127"/>
        <v>40</v>
      </c>
      <c r="CE107" s="13">
        <f t="shared" si="128"/>
        <v>40</v>
      </c>
      <c r="CF107" s="13">
        <f t="shared" si="129"/>
        <v>36</v>
      </c>
      <c r="CG107" s="13">
        <f t="shared" si="130"/>
        <v>32</v>
      </c>
      <c r="CH107" s="13">
        <f t="shared" si="131"/>
        <v>30</v>
      </c>
      <c r="CI107" s="13">
        <f t="shared" si="132"/>
        <v>4</v>
      </c>
      <c r="CJ107" s="13">
        <f t="shared" si="133"/>
        <v>4</v>
      </c>
      <c r="CK107" s="13">
        <f t="shared" si="134"/>
        <v>4</v>
      </c>
      <c r="CP107" s="20">
        <v>0.0</v>
      </c>
      <c r="CQ107" s="13">
        <f t="shared" ref="CQ107:CZ107" si="161">CP107+CB107</f>
        <v>34</v>
      </c>
      <c r="CR107" s="13">
        <f t="shared" si="161"/>
        <v>70</v>
      </c>
      <c r="CS107" s="13">
        <f t="shared" si="161"/>
        <v>110</v>
      </c>
      <c r="CT107" s="13">
        <f t="shared" si="161"/>
        <v>150</v>
      </c>
      <c r="CU107" s="13">
        <f t="shared" si="161"/>
        <v>186</v>
      </c>
      <c r="CV107" s="13">
        <f t="shared" si="161"/>
        <v>218</v>
      </c>
      <c r="CW107" s="13">
        <f t="shared" si="161"/>
        <v>248</v>
      </c>
      <c r="CX107" s="13">
        <f t="shared" si="161"/>
        <v>252</v>
      </c>
      <c r="CY107" s="13">
        <f t="shared" si="161"/>
        <v>256</v>
      </c>
      <c r="CZ107" s="13">
        <f t="shared" si="161"/>
        <v>260</v>
      </c>
    </row>
    <row r="108" ht="12.75" customHeight="1">
      <c r="A108" s="13">
        <v>84.0</v>
      </c>
      <c r="B108" s="13">
        <v>2019.0</v>
      </c>
      <c r="C108" s="13">
        <v>5.9</v>
      </c>
      <c r="D108" s="13">
        <v>4.8</v>
      </c>
      <c r="E108" s="13">
        <v>4.9</v>
      </c>
      <c r="F108" s="13">
        <v>4.1</v>
      </c>
      <c r="G108" s="13">
        <v>6.0</v>
      </c>
      <c r="H108" s="13">
        <v>5.8</v>
      </c>
      <c r="I108" s="13">
        <v>5.7</v>
      </c>
      <c r="J108" s="13">
        <v>4.0</v>
      </c>
      <c r="K108" s="13">
        <v>5.0</v>
      </c>
      <c r="L108" s="13">
        <v>5.3</v>
      </c>
      <c r="M108" s="13">
        <v>4.5</v>
      </c>
      <c r="N108" s="13">
        <v>5.6</v>
      </c>
      <c r="O108" s="13">
        <v>4.8</v>
      </c>
      <c r="P108" s="13">
        <v>6.5</v>
      </c>
      <c r="Q108" s="13">
        <v>4.6</v>
      </c>
      <c r="R108" s="13">
        <v>4.1</v>
      </c>
      <c r="S108" s="13">
        <v>4.0</v>
      </c>
      <c r="T108" s="13">
        <v>3.5</v>
      </c>
      <c r="U108" s="13">
        <v>4.9</v>
      </c>
      <c r="V108" s="13">
        <v>4.6</v>
      </c>
      <c r="W108" s="13">
        <v>5.5</v>
      </c>
      <c r="X108" s="13">
        <v>4.7</v>
      </c>
      <c r="Y108" s="13">
        <v>1.0</v>
      </c>
      <c r="Z108" s="13">
        <v>3.5</v>
      </c>
      <c r="AA108" s="13">
        <v>4.9</v>
      </c>
      <c r="AB108" s="13">
        <v>1.0</v>
      </c>
      <c r="AC108" s="13"/>
      <c r="AD108" s="13">
        <v>5.4</v>
      </c>
      <c r="AE108" s="13">
        <v>5.6</v>
      </c>
      <c r="AF108" s="13">
        <v>6.2</v>
      </c>
      <c r="AG108" s="13"/>
      <c r="AH108" s="13">
        <v>5.4</v>
      </c>
      <c r="AI108" s="13"/>
      <c r="AJ108" s="13"/>
      <c r="AK108" s="13"/>
      <c r="AL108" s="13"/>
      <c r="AM108" s="13">
        <v>5.9</v>
      </c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>
        <v>4.9</v>
      </c>
      <c r="BQ108" s="13">
        <v>5.2</v>
      </c>
      <c r="BR108" s="13">
        <v>4.7</v>
      </c>
      <c r="BS108" s="13"/>
      <c r="BT108" s="13"/>
      <c r="BU108" s="13"/>
      <c r="BV108" s="13"/>
      <c r="BX108" s="20">
        <v>2019.0</v>
      </c>
      <c r="BY108" s="13">
        <f t="shared" si="123"/>
        <v>144</v>
      </c>
      <c r="BZ108" s="20" t="str">
        <f t="shared" si="124"/>
        <v/>
      </c>
      <c r="CA108" s="20">
        <f t="shared" si="121"/>
        <v>84</v>
      </c>
      <c r="CB108" s="13">
        <f t="shared" si="125"/>
        <v>38</v>
      </c>
      <c r="CC108" s="13">
        <f t="shared" si="126"/>
        <v>40</v>
      </c>
      <c r="CD108" s="13">
        <f t="shared" si="127"/>
        <v>34</v>
      </c>
      <c r="CE108" s="13">
        <f t="shared" si="128"/>
        <v>12</v>
      </c>
      <c r="CF108" s="13">
        <f t="shared" si="129"/>
        <v>14</v>
      </c>
      <c r="CG108" s="13">
        <f t="shared" si="130"/>
        <v>6</v>
      </c>
      <c r="CH108" s="13">
        <f t="shared" si="131"/>
        <v>0</v>
      </c>
      <c r="CI108" s="13">
        <f t="shared" si="132"/>
        <v>0</v>
      </c>
      <c r="CJ108" s="13">
        <f t="shared" si="133"/>
        <v>0</v>
      </c>
      <c r="CK108" s="13">
        <f t="shared" si="134"/>
        <v>0</v>
      </c>
      <c r="CP108" s="20">
        <v>0.0</v>
      </c>
      <c r="CQ108" s="13">
        <f t="shared" ref="CQ108:CV108" si="162">CP108+CB108</f>
        <v>38</v>
      </c>
      <c r="CR108" s="13">
        <f t="shared" si="162"/>
        <v>78</v>
      </c>
      <c r="CS108" s="13">
        <f t="shared" si="162"/>
        <v>112</v>
      </c>
      <c r="CT108" s="13">
        <f t="shared" si="162"/>
        <v>124</v>
      </c>
      <c r="CU108" s="13">
        <f t="shared" si="162"/>
        <v>138</v>
      </c>
      <c r="CV108" s="13">
        <f t="shared" si="162"/>
        <v>144</v>
      </c>
      <c r="CW108" s="13"/>
      <c r="CX108" s="13"/>
      <c r="CY108" s="13"/>
      <c r="CZ108" s="13"/>
    </row>
    <row r="109" ht="12.75" customHeight="1">
      <c r="A109" s="13">
        <v>86.0</v>
      </c>
      <c r="B109" s="13">
        <v>2019.0</v>
      </c>
      <c r="C109" s="13">
        <v>5.7</v>
      </c>
      <c r="D109" s="13">
        <v>5.1</v>
      </c>
      <c r="E109" s="13">
        <v>4.3</v>
      </c>
      <c r="F109" s="13">
        <v>4.0</v>
      </c>
      <c r="G109" s="13">
        <v>5.4</v>
      </c>
      <c r="H109" s="13">
        <v>5.8</v>
      </c>
      <c r="I109" s="13">
        <v>5.5</v>
      </c>
      <c r="J109" s="13">
        <v>5.0</v>
      </c>
      <c r="K109" s="13">
        <v>5.1</v>
      </c>
      <c r="L109" s="13">
        <v>5.3</v>
      </c>
      <c r="M109" s="13">
        <v>4.0</v>
      </c>
      <c r="N109" s="13">
        <v>5.0</v>
      </c>
      <c r="O109" s="13">
        <v>5.1</v>
      </c>
      <c r="P109" s="13">
        <v>7.0</v>
      </c>
      <c r="Q109" s="13">
        <v>5.4</v>
      </c>
      <c r="R109" s="13">
        <v>4.3</v>
      </c>
      <c r="S109" s="13">
        <v>5.3</v>
      </c>
      <c r="T109" s="13">
        <v>5.1</v>
      </c>
      <c r="U109" s="13">
        <v>4.8</v>
      </c>
      <c r="V109" s="13">
        <v>6.5</v>
      </c>
      <c r="W109" s="13">
        <v>5.5</v>
      </c>
      <c r="X109" s="13">
        <v>6.8</v>
      </c>
      <c r="Y109" s="13">
        <v>5.1</v>
      </c>
      <c r="Z109" s="13">
        <v>5.0</v>
      </c>
      <c r="AA109" s="13">
        <v>5.1</v>
      </c>
      <c r="AB109" s="13">
        <v>5.5</v>
      </c>
      <c r="AC109" s="13">
        <v>5.0</v>
      </c>
      <c r="AD109" s="13">
        <v>6.0</v>
      </c>
      <c r="AE109" s="13">
        <v>5.4</v>
      </c>
      <c r="AF109" s="13">
        <v>6.5</v>
      </c>
      <c r="AG109" s="13">
        <v>5.5</v>
      </c>
      <c r="AH109" s="13">
        <v>6.5</v>
      </c>
      <c r="AI109" s="13">
        <v>6.2</v>
      </c>
      <c r="AJ109" s="13">
        <v>4.8</v>
      </c>
      <c r="AK109" s="13">
        <v>5.5</v>
      </c>
      <c r="AL109" s="13">
        <v>5.8</v>
      </c>
      <c r="AM109" s="13">
        <v>6.1</v>
      </c>
      <c r="AN109" s="13">
        <v>4.8</v>
      </c>
      <c r="AO109" s="13">
        <v>5.2</v>
      </c>
      <c r="AP109" s="13">
        <v>6.0</v>
      </c>
      <c r="AQ109" s="13">
        <v>6.8</v>
      </c>
      <c r="AR109" s="13">
        <v>5.8</v>
      </c>
      <c r="AS109" s="13">
        <v>5.8</v>
      </c>
      <c r="AT109" s="13">
        <v>4.5</v>
      </c>
      <c r="AU109" s="13">
        <v>5.1</v>
      </c>
      <c r="AV109" s="13">
        <v>5.6</v>
      </c>
      <c r="AW109" s="13">
        <v>5.4</v>
      </c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 t="s">
        <v>196</v>
      </c>
      <c r="BU109" s="13"/>
      <c r="BV109" s="13" t="s">
        <v>163</v>
      </c>
      <c r="BX109" s="20">
        <v>2019.0</v>
      </c>
      <c r="BY109" s="13">
        <f t="shared" si="123"/>
        <v>252</v>
      </c>
      <c r="BZ109" s="20" t="str">
        <f t="shared" si="124"/>
        <v/>
      </c>
      <c r="CA109" s="20">
        <f t="shared" si="121"/>
        <v>86</v>
      </c>
      <c r="CB109" s="13">
        <f t="shared" si="125"/>
        <v>34</v>
      </c>
      <c r="CC109" s="13">
        <f t="shared" si="126"/>
        <v>36</v>
      </c>
      <c r="CD109" s="13">
        <f t="shared" si="127"/>
        <v>36</v>
      </c>
      <c r="CE109" s="13">
        <f t="shared" si="128"/>
        <v>36</v>
      </c>
      <c r="CF109" s="13">
        <f t="shared" si="129"/>
        <v>36</v>
      </c>
      <c r="CG109" s="13">
        <f t="shared" si="130"/>
        <v>32</v>
      </c>
      <c r="CH109" s="13">
        <f t="shared" si="131"/>
        <v>34</v>
      </c>
      <c r="CI109" s="13">
        <f t="shared" si="132"/>
        <v>4</v>
      </c>
      <c r="CJ109" s="13">
        <f t="shared" si="133"/>
        <v>0</v>
      </c>
      <c r="CK109" s="13">
        <f t="shared" si="134"/>
        <v>4</v>
      </c>
      <c r="CP109" s="20">
        <v>0.0</v>
      </c>
      <c r="CQ109" s="13">
        <f t="shared" ref="CQ109:CZ109" si="163">CP109+CB109</f>
        <v>34</v>
      </c>
      <c r="CR109" s="13">
        <f t="shared" si="163"/>
        <v>70</v>
      </c>
      <c r="CS109" s="13">
        <f t="shared" si="163"/>
        <v>106</v>
      </c>
      <c r="CT109" s="13">
        <f t="shared" si="163"/>
        <v>142</v>
      </c>
      <c r="CU109" s="13">
        <f t="shared" si="163"/>
        <v>178</v>
      </c>
      <c r="CV109" s="13">
        <f t="shared" si="163"/>
        <v>210</v>
      </c>
      <c r="CW109" s="13">
        <f t="shared" si="163"/>
        <v>244</v>
      </c>
      <c r="CX109" s="13">
        <f t="shared" si="163"/>
        <v>248</v>
      </c>
      <c r="CY109" s="13">
        <f t="shared" si="163"/>
        <v>248</v>
      </c>
      <c r="CZ109" s="13">
        <f t="shared" si="163"/>
        <v>252</v>
      </c>
    </row>
    <row r="110" ht="12.75" customHeight="1">
      <c r="A110" s="13">
        <v>87.0</v>
      </c>
      <c r="B110" s="13">
        <v>2019.0</v>
      </c>
      <c r="C110" s="13">
        <v>6.6</v>
      </c>
      <c r="D110" s="13">
        <v>4.4</v>
      </c>
      <c r="E110" s="13">
        <v>4.0</v>
      </c>
      <c r="F110" s="13">
        <v>4.1</v>
      </c>
      <c r="G110" s="13">
        <v>5.6</v>
      </c>
      <c r="H110" s="13">
        <v>5.3</v>
      </c>
      <c r="I110" s="13">
        <v>6.5</v>
      </c>
      <c r="J110" s="13">
        <v>6.1</v>
      </c>
      <c r="K110" s="13">
        <v>4.6</v>
      </c>
      <c r="L110" s="13">
        <v>4.0</v>
      </c>
      <c r="M110" s="13">
        <v>4.7</v>
      </c>
      <c r="N110" s="13">
        <v>4.7</v>
      </c>
      <c r="O110" s="13">
        <v>5.3</v>
      </c>
      <c r="P110" s="13">
        <v>6.7</v>
      </c>
      <c r="Q110" s="13">
        <v>6.0</v>
      </c>
      <c r="R110" s="13">
        <v>5.5</v>
      </c>
      <c r="S110" s="13">
        <v>5.3</v>
      </c>
      <c r="T110" s="13">
        <v>4.4</v>
      </c>
      <c r="U110" s="13">
        <v>4.7</v>
      </c>
      <c r="V110" s="13">
        <v>6.1</v>
      </c>
      <c r="W110" s="13">
        <v>5.6</v>
      </c>
      <c r="X110" s="13">
        <v>6.6</v>
      </c>
      <c r="Y110" s="13">
        <v>4.6</v>
      </c>
      <c r="Z110" s="13">
        <v>4.7</v>
      </c>
      <c r="AA110" s="13">
        <v>5.4</v>
      </c>
      <c r="AB110" s="13">
        <v>6.0</v>
      </c>
      <c r="AC110" s="13">
        <v>5.1</v>
      </c>
      <c r="AD110" s="13">
        <v>6.0</v>
      </c>
      <c r="AE110" s="13">
        <v>5.0</v>
      </c>
      <c r="AF110" s="13">
        <v>6.6</v>
      </c>
      <c r="AG110" s="13">
        <v>6.0</v>
      </c>
      <c r="AH110" s="13">
        <v>5.8</v>
      </c>
      <c r="AI110" s="13">
        <v>4.4</v>
      </c>
      <c r="AJ110" s="13">
        <v>4.5</v>
      </c>
      <c r="AK110" s="13">
        <v>5.2</v>
      </c>
      <c r="AL110" s="13">
        <v>5.7</v>
      </c>
      <c r="AM110" s="13">
        <v>6.2</v>
      </c>
      <c r="AN110" s="13">
        <v>5.1</v>
      </c>
      <c r="AO110" s="13">
        <v>4.0</v>
      </c>
      <c r="AP110" s="13">
        <v>6.4</v>
      </c>
      <c r="AQ110" s="13"/>
      <c r="AR110" s="13">
        <v>5.9</v>
      </c>
      <c r="AS110" s="13">
        <v>5.6</v>
      </c>
      <c r="AT110" s="13">
        <v>4.5</v>
      </c>
      <c r="AU110" s="13">
        <v>3.5</v>
      </c>
      <c r="AV110" s="13">
        <v>5.7</v>
      </c>
      <c r="AW110" s="13">
        <v>5.8</v>
      </c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>
        <v>4.6</v>
      </c>
      <c r="BQ110" s="13">
        <v>6.0</v>
      </c>
      <c r="BR110" s="13">
        <v>4.7</v>
      </c>
      <c r="BS110" s="13">
        <v>4.9</v>
      </c>
      <c r="BT110" s="13" t="s">
        <v>167</v>
      </c>
      <c r="BU110" s="13" t="s">
        <v>168</v>
      </c>
      <c r="BV110" s="13" t="s">
        <v>179</v>
      </c>
      <c r="BX110" s="20">
        <v>2019.0</v>
      </c>
      <c r="BY110" s="13">
        <f t="shared" si="123"/>
        <v>262</v>
      </c>
      <c r="BZ110" s="20" t="str">
        <f t="shared" si="124"/>
        <v/>
      </c>
      <c r="CA110" s="20">
        <f t="shared" si="121"/>
        <v>87</v>
      </c>
      <c r="CB110" s="13">
        <f t="shared" si="125"/>
        <v>38</v>
      </c>
      <c r="CC110" s="13">
        <f t="shared" si="126"/>
        <v>40</v>
      </c>
      <c r="CD110" s="13">
        <f t="shared" si="127"/>
        <v>40</v>
      </c>
      <c r="CE110" s="13">
        <f t="shared" si="128"/>
        <v>40</v>
      </c>
      <c r="CF110" s="13">
        <f t="shared" si="129"/>
        <v>36</v>
      </c>
      <c r="CG110" s="13">
        <f t="shared" si="130"/>
        <v>28</v>
      </c>
      <c r="CH110" s="13">
        <f t="shared" si="131"/>
        <v>28</v>
      </c>
      <c r="CI110" s="13">
        <f t="shared" si="132"/>
        <v>4</v>
      </c>
      <c r="CJ110" s="13">
        <f t="shared" si="133"/>
        <v>4</v>
      </c>
      <c r="CK110" s="13">
        <f t="shared" si="134"/>
        <v>4</v>
      </c>
      <c r="CP110" s="20">
        <v>0.0</v>
      </c>
      <c r="CQ110" s="13">
        <f t="shared" ref="CQ110:CZ110" si="164">CP110+CB110</f>
        <v>38</v>
      </c>
      <c r="CR110" s="13">
        <f t="shared" si="164"/>
        <v>78</v>
      </c>
      <c r="CS110" s="13">
        <f t="shared" si="164"/>
        <v>118</v>
      </c>
      <c r="CT110" s="13">
        <f t="shared" si="164"/>
        <v>158</v>
      </c>
      <c r="CU110" s="13">
        <f t="shared" si="164"/>
        <v>194</v>
      </c>
      <c r="CV110" s="13">
        <f t="shared" si="164"/>
        <v>222</v>
      </c>
      <c r="CW110" s="13">
        <f t="shared" si="164"/>
        <v>250</v>
      </c>
      <c r="CX110" s="13">
        <f t="shared" si="164"/>
        <v>254</v>
      </c>
      <c r="CY110" s="13">
        <f t="shared" si="164"/>
        <v>258</v>
      </c>
      <c r="CZ110" s="13">
        <f t="shared" si="164"/>
        <v>262</v>
      </c>
    </row>
    <row r="111" ht="12.75" customHeight="1">
      <c r="A111" s="13">
        <v>88.0</v>
      </c>
      <c r="B111" s="13">
        <v>2019.0</v>
      </c>
      <c r="C111" s="13">
        <v>4.3</v>
      </c>
      <c r="D111" s="13">
        <v>4.7</v>
      </c>
      <c r="E111" s="13">
        <v>4.4</v>
      </c>
      <c r="F111" s="13">
        <v>5.3</v>
      </c>
      <c r="G111" s="13">
        <v>6.0</v>
      </c>
      <c r="H111" s="13">
        <v>3.5</v>
      </c>
      <c r="I111" s="13">
        <v>6.0</v>
      </c>
      <c r="J111" s="13">
        <v>5.0</v>
      </c>
      <c r="K111" s="13">
        <v>4.9</v>
      </c>
      <c r="L111" s="13">
        <v>5.4</v>
      </c>
      <c r="M111" s="13">
        <v>5.1</v>
      </c>
      <c r="N111" s="13">
        <v>5.5</v>
      </c>
      <c r="O111" s="13">
        <v>4.9</v>
      </c>
      <c r="P111" s="13">
        <v>6.0</v>
      </c>
      <c r="Q111" s="13">
        <v>4.7</v>
      </c>
      <c r="R111" s="13">
        <v>4.7</v>
      </c>
      <c r="S111" s="13">
        <v>4.4</v>
      </c>
      <c r="T111" s="13">
        <v>4.9</v>
      </c>
      <c r="U111" s="13">
        <v>4.4</v>
      </c>
      <c r="V111" s="13">
        <v>5.1</v>
      </c>
      <c r="W111" s="13">
        <v>4.4</v>
      </c>
      <c r="X111" s="13">
        <v>6.0</v>
      </c>
      <c r="Y111" s="13">
        <v>4.7</v>
      </c>
      <c r="Z111" s="13">
        <v>4.6</v>
      </c>
      <c r="AA111" s="13">
        <v>5.2</v>
      </c>
      <c r="AB111" s="13">
        <v>5.3</v>
      </c>
      <c r="AC111" s="13">
        <v>4.8</v>
      </c>
      <c r="AD111" s="13">
        <v>5.5</v>
      </c>
      <c r="AE111" s="13"/>
      <c r="AF111" s="13">
        <v>4.9</v>
      </c>
      <c r="AG111" s="13">
        <v>5.2</v>
      </c>
      <c r="AH111" s="13">
        <v>6.3</v>
      </c>
      <c r="AI111" s="13">
        <v>6.2</v>
      </c>
      <c r="AJ111" s="13">
        <v>4.8</v>
      </c>
      <c r="AK111" s="13">
        <v>4.9</v>
      </c>
      <c r="AL111" s="13">
        <v>5.4</v>
      </c>
      <c r="AM111" s="13">
        <v>6.4</v>
      </c>
      <c r="AN111" s="13"/>
      <c r="AO111" s="13">
        <v>5.2</v>
      </c>
      <c r="AP111" s="13">
        <v>3.5</v>
      </c>
      <c r="AQ111" s="13"/>
      <c r="AR111" s="13">
        <v>6.1</v>
      </c>
      <c r="AS111" s="13">
        <v>5.2</v>
      </c>
      <c r="AT111" s="13">
        <v>4.7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>
        <v>4.9</v>
      </c>
      <c r="BQ111" s="13">
        <v>5.6</v>
      </c>
      <c r="BR111" s="13">
        <v>5.2</v>
      </c>
      <c r="BS111" s="13">
        <v>5.2</v>
      </c>
      <c r="BT111" s="13" t="s">
        <v>194</v>
      </c>
      <c r="BU111" s="13" t="s">
        <v>213</v>
      </c>
      <c r="BV111" s="13"/>
      <c r="BX111" s="20">
        <v>2019.0</v>
      </c>
      <c r="BY111" s="13">
        <f t="shared" si="123"/>
        <v>232</v>
      </c>
      <c r="BZ111" s="20" t="str">
        <f t="shared" si="124"/>
        <v/>
      </c>
      <c r="CA111" s="20">
        <f t="shared" si="121"/>
        <v>88</v>
      </c>
      <c r="CB111" s="13">
        <f t="shared" si="125"/>
        <v>36</v>
      </c>
      <c r="CC111" s="13">
        <f t="shared" si="126"/>
        <v>40</v>
      </c>
      <c r="CD111" s="13">
        <f t="shared" si="127"/>
        <v>40</v>
      </c>
      <c r="CE111" s="13">
        <f t="shared" si="128"/>
        <v>40</v>
      </c>
      <c r="CF111" s="13">
        <f t="shared" si="129"/>
        <v>32</v>
      </c>
      <c r="CG111" s="13">
        <f t="shared" si="130"/>
        <v>18</v>
      </c>
      <c r="CH111" s="13">
        <f t="shared" si="131"/>
        <v>18</v>
      </c>
      <c r="CI111" s="13">
        <f t="shared" si="132"/>
        <v>4</v>
      </c>
      <c r="CJ111" s="13">
        <f t="shared" si="133"/>
        <v>4</v>
      </c>
      <c r="CK111" s="13">
        <f t="shared" si="134"/>
        <v>0</v>
      </c>
      <c r="CP111" s="20">
        <v>0.0</v>
      </c>
      <c r="CQ111" s="13">
        <f t="shared" ref="CQ111:CZ111" si="165">CP111+CB111</f>
        <v>36</v>
      </c>
      <c r="CR111" s="13">
        <f t="shared" si="165"/>
        <v>76</v>
      </c>
      <c r="CS111" s="13">
        <f t="shared" si="165"/>
        <v>116</v>
      </c>
      <c r="CT111" s="13">
        <f t="shared" si="165"/>
        <v>156</v>
      </c>
      <c r="CU111" s="13">
        <f t="shared" si="165"/>
        <v>188</v>
      </c>
      <c r="CV111" s="13">
        <f t="shared" si="165"/>
        <v>206</v>
      </c>
      <c r="CW111" s="13">
        <f t="shared" si="165"/>
        <v>224</v>
      </c>
      <c r="CX111" s="13">
        <f t="shared" si="165"/>
        <v>228</v>
      </c>
      <c r="CY111" s="13">
        <f t="shared" si="165"/>
        <v>232</v>
      </c>
      <c r="CZ111" s="13">
        <f t="shared" si="165"/>
        <v>232</v>
      </c>
    </row>
    <row r="112" ht="12.75" customHeight="1">
      <c r="A112" s="13">
        <v>89.0</v>
      </c>
      <c r="B112" s="13">
        <v>2019.0</v>
      </c>
      <c r="C112" s="13">
        <v>4.8</v>
      </c>
      <c r="D112" s="13">
        <v>4.0</v>
      </c>
      <c r="E112" s="13">
        <v>4.5</v>
      </c>
      <c r="F112" s="13">
        <v>4.2</v>
      </c>
      <c r="G112" s="13">
        <v>5.3</v>
      </c>
      <c r="H112" s="13">
        <v>5.3</v>
      </c>
      <c r="I112" s="13">
        <v>6.4</v>
      </c>
      <c r="J112" s="13">
        <v>4.7</v>
      </c>
      <c r="K112" s="13">
        <v>5.0</v>
      </c>
      <c r="L112" s="13">
        <v>5.3</v>
      </c>
      <c r="M112" s="13">
        <v>4.9</v>
      </c>
      <c r="N112" s="13">
        <v>4.2</v>
      </c>
      <c r="O112" s="13">
        <v>6.9</v>
      </c>
      <c r="P112" s="13">
        <v>5.2</v>
      </c>
      <c r="Q112" s="13">
        <v>6.9</v>
      </c>
      <c r="R112" s="13">
        <v>4.7</v>
      </c>
      <c r="S112" s="13">
        <v>4.5</v>
      </c>
      <c r="T112" s="13">
        <v>5.0</v>
      </c>
      <c r="U112" s="13">
        <v>4.3</v>
      </c>
      <c r="V112" s="13">
        <v>4.6</v>
      </c>
      <c r="W112" s="13">
        <v>5.5</v>
      </c>
      <c r="X112" s="13">
        <v>4.7</v>
      </c>
      <c r="Y112" s="13">
        <v>4.8</v>
      </c>
      <c r="Z112" s="13">
        <v>5.5</v>
      </c>
      <c r="AA112" s="13">
        <v>4.7</v>
      </c>
      <c r="AB112" s="13">
        <v>4.4</v>
      </c>
      <c r="AC112" s="13">
        <v>4.6</v>
      </c>
      <c r="AD112" s="13">
        <v>4.8</v>
      </c>
      <c r="AE112" s="13">
        <v>5.7</v>
      </c>
      <c r="AF112" s="13">
        <v>6.1</v>
      </c>
      <c r="AG112" s="13">
        <v>5.3</v>
      </c>
      <c r="AH112" s="13">
        <v>5.8</v>
      </c>
      <c r="AI112" s="13">
        <v>5.5</v>
      </c>
      <c r="AJ112" s="13">
        <v>4.6</v>
      </c>
      <c r="AK112" s="13">
        <v>5.7</v>
      </c>
      <c r="AL112" s="13"/>
      <c r="AM112" s="13">
        <v>6.2</v>
      </c>
      <c r="AN112" s="13">
        <v>5.3</v>
      </c>
      <c r="AO112" s="13">
        <v>4.6</v>
      </c>
      <c r="AP112" s="13">
        <v>6.3</v>
      </c>
      <c r="AQ112" s="13"/>
      <c r="AR112" s="13"/>
      <c r="AS112" s="13">
        <v>5.3</v>
      </c>
      <c r="AT112" s="13">
        <v>3.5</v>
      </c>
      <c r="AU112" s="13">
        <v>3.5</v>
      </c>
      <c r="AV112" s="13">
        <v>5.2</v>
      </c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>
        <v>4.8</v>
      </c>
      <c r="BQ112" s="13">
        <v>4.6</v>
      </c>
      <c r="BR112" s="13">
        <v>5.6</v>
      </c>
      <c r="BS112" s="13">
        <v>5.0</v>
      </c>
      <c r="BT112" s="13" t="s">
        <v>200</v>
      </c>
      <c r="BU112" s="13"/>
      <c r="BV112" s="13"/>
      <c r="BX112" s="20">
        <v>2019.0</v>
      </c>
      <c r="BY112" s="13">
        <f t="shared" si="123"/>
        <v>232</v>
      </c>
      <c r="BZ112" s="20" t="str">
        <f t="shared" si="124"/>
        <v/>
      </c>
      <c r="CA112" s="20">
        <f t="shared" si="121"/>
        <v>89</v>
      </c>
      <c r="CB112" s="13">
        <f t="shared" si="125"/>
        <v>38</v>
      </c>
      <c r="CC112" s="13">
        <f t="shared" si="126"/>
        <v>40</v>
      </c>
      <c r="CD112" s="13">
        <f t="shared" si="127"/>
        <v>40</v>
      </c>
      <c r="CE112" s="13">
        <f t="shared" si="128"/>
        <v>40</v>
      </c>
      <c r="CF112" s="13">
        <f t="shared" si="129"/>
        <v>36</v>
      </c>
      <c r="CG112" s="13">
        <f t="shared" si="130"/>
        <v>22</v>
      </c>
      <c r="CH112" s="13">
        <f t="shared" si="131"/>
        <v>12</v>
      </c>
      <c r="CI112" s="13">
        <f t="shared" si="132"/>
        <v>4</v>
      </c>
      <c r="CJ112" s="13">
        <f t="shared" si="133"/>
        <v>0</v>
      </c>
      <c r="CK112" s="13">
        <f t="shared" si="134"/>
        <v>0</v>
      </c>
      <c r="CP112" s="20">
        <v>0.0</v>
      </c>
      <c r="CQ112" s="13">
        <f t="shared" ref="CQ112:CX112" si="166">CP112+CB112</f>
        <v>38</v>
      </c>
      <c r="CR112" s="13">
        <f t="shared" si="166"/>
        <v>78</v>
      </c>
      <c r="CS112" s="13">
        <f t="shared" si="166"/>
        <v>118</v>
      </c>
      <c r="CT112" s="13">
        <f t="shared" si="166"/>
        <v>158</v>
      </c>
      <c r="CU112" s="13">
        <f t="shared" si="166"/>
        <v>194</v>
      </c>
      <c r="CV112" s="13">
        <f t="shared" si="166"/>
        <v>216</v>
      </c>
      <c r="CW112" s="13">
        <f t="shared" si="166"/>
        <v>228</v>
      </c>
      <c r="CX112" s="13">
        <f t="shared" si="166"/>
        <v>232</v>
      </c>
      <c r="CY112" s="13"/>
      <c r="CZ112" s="13"/>
    </row>
    <row r="113" ht="12.75" customHeight="1">
      <c r="A113" s="13">
        <v>90.0</v>
      </c>
      <c r="B113" s="13">
        <v>2019.0</v>
      </c>
      <c r="C113" s="13">
        <v>6.4</v>
      </c>
      <c r="D113" s="13">
        <v>4.4</v>
      </c>
      <c r="E113" s="13">
        <v>5.6</v>
      </c>
      <c r="F113" s="13">
        <v>5.0</v>
      </c>
      <c r="G113" s="13">
        <v>5.2</v>
      </c>
      <c r="H113" s="13">
        <v>6.0</v>
      </c>
      <c r="I113" s="13">
        <v>6.4</v>
      </c>
      <c r="J113" s="13">
        <v>6.2</v>
      </c>
      <c r="K113" s="13">
        <v>5.4</v>
      </c>
      <c r="L113" s="13">
        <v>5.7</v>
      </c>
      <c r="M113" s="13">
        <v>4.5</v>
      </c>
      <c r="N113" s="13">
        <v>4.6</v>
      </c>
      <c r="O113" s="13">
        <v>5.2</v>
      </c>
      <c r="P113" s="13">
        <v>7.0</v>
      </c>
      <c r="Q113" s="13">
        <v>6.9</v>
      </c>
      <c r="R113" s="13">
        <v>4.8</v>
      </c>
      <c r="S113" s="13">
        <v>4.8</v>
      </c>
      <c r="T113" s="13">
        <v>4.6</v>
      </c>
      <c r="U113" s="13">
        <v>6.0</v>
      </c>
      <c r="V113" s="13">
        <v>4.9</v>
      </c>
      <c r="W113" s="13">
        <v>6.1</v>
      </c>
      <c r="X113" s="13">
        <v>6.6</v>
      </c>
      <c r="Y113" s="13">
        <v>5.1</v>
      </c>
      <c r="Z113" s="13">
        <v>4.8</v>
      </c>
      <c r="AA113" s="13"/>
      <c r="AB113" s="13">
        <v>5.6</v>
      </c>
      <c r="AC113" s="13">
        <v>3.2</v>
      </c>
      <c r="AD113" s="13">
        <v>5.9</v>
      </c>
      <c r="AE113" s="13">
        <v>5.8</v>
      </c>
      <c r="AF113" s="13">
        <v>6.8</v>
      </c>
      <c r="AG113" s="13">
        <v>3.5</v>
      </c>
      <c r="AH113" s="13">
        <v>5.7</v>
      </c>
      <c r="AI113" s="13"/>
      <c r="AJ113" s="13">
        <v>4.3</v>
      </c>
      <c r="AK113" s="13">
        <v>5.3</v>
      </c>
      <c r="AL113" s="13"/>
      <c r="AM113" s="13">
        <v>6.1</v>
      </c>
      <c r="AN113" s="13">
        <v>5.2</v>
      </c>
      <c r="AO113" s="13"/>
      <c r="AP113" s="13"/>
      <c r="AQ113" s="13"/>
      <c r="AR113" s="13"/>
      <c r="AS113" s="13">
        <v>5.4</v>
      </c>
      <c r="AT113" s="13">
        <v>4.9</v>
      </c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>
        <v>6.2</v>
      </c>
      <c r="BR113" s="13">
        <v>5.8</v>
      </c>
      <c r="BS113" s="13">
        <v>5.6</v>
      </c>
      <c r="BT113" s="13" t="s">
        <v>200</v>
      </c>
      <c r="BU113" s="13" t="s">
        <v>162</v>
      </c>
      <c r="BV113" s="13"/>
      <c r="BX113" s="20">
        <v>2019.0</v>
      </c>
      <c r="BY113" s="13">
        <f t="shared" si="123"/>
        <v>196</v>
      </c>
      <c r="BZ113" s="20" t="str">
        <f t="shared" si="124"/>
        <v/>
      </c>
      <c r="CA113" s="20">
        <f t="shared" si="121"/>
        <v>90</v>
      </c>
      <c r="CB113" s="13">
        <f t="shared" si="125"/>
        <v>34</v>
      </c>
      <c r="CC113" s="13">
        <f t="shared" si="126"/>
        <v>40</v>
      </c>
      <c r="CD113" s="13">
        <f t="shared" si="127"/>
        <v>40</v>
      </c>
      <c r="CE113" s="13">
        <f t="shared" si="128"/>
        <v>28</v>
      </c>
      <c r="CF113" s="13">
        <f t="shared" si="129"/>
        <v>24</v>
      </c>
      <c r="CG113" s="13">
        <f t="shared" si="130"/>
        <v>10</v>
      </c>
      <c r="CH113" s="13">
        <f t="shared" si="131"/>
        <v>12</v>
      </c>
      <c r="CI113" s="13">
        <f t="shared" si="132"/>
        <v>4</v>
      </c>
      <c r="CJ113" s="13">
        <f t="shared" si="133"/>
        <v>4</v>
      </c>
      <c r="CK113" s="13">
        <f t="shared" si="134"/>
        <v>0</v>
      </c>
      <c r="CN113" s="20">
        <v>2019.0</v>
      </c>
      <c r="CP113" s="20">
        <v>0.0</v>
      </c>
      <c r="CQ113" s="13">
        <f t="shared" ref="CQ113:CY113" si="167">CP113+CB113</f>
        <v>34</v>
      </c>
      <c r="CR113" s="13">
        <f t="shared" si="167"/>
        <v>74</v>
      </c>
      <c r="CS113" s="13">
        <f t="shared" si="167"/>
        <v>114</v>
      </c>
      <c r="CT113" s="13">
        <f t="shared" si="167"/>
        <v>142</v>
      </c>
      <c r="CU113" s="13">
        <f t="shared" si="167"/>
        <v>166</v>
      </c>
      <c r="CV113" s="13">
        <f t="shared" si="167"/>
        <v>176</v>
      </c>
      <c r="CW113" s="13">
        <f t="shared" si="167"/>
        <v>188</v>
      </c>
      <c r="CX113" s="13">
        <f t="shared" si="167"/>
        <v>192</v>
      </c>
      <c r="CY113" s="13">
        <f t="shared" si="167"/>
        <v>196</v>
      </c>
      <c r="CZ113" s="13"/>
    </row>
    <row r="114" ht="12.75" customHeight="1">
      <c r="A114" s="13">
        <v>91.0</v>
      </c>
      <c r="B114" s="13">
        <v>2019.0</v>
      </c>
      <c r="C114" s="13">
        <v>5.6</v>
      </c>
      <c r="D114" s="13">
        <v>4.1</v>
      </c>
      <c r="E114" s="13">
        <v>4.3</v>
      </c>
      <c r="F114" s="13">
        <v>4.1</v>
      </c>
      <c r="G114" s="13">
        <v>5.0</v>
      </c>
      <c r="H114" s="13">
        <v>5.5</v>
      </c>
      <c r="I114" s="13">
        <v>5.5</v>
      </c>
      <c r="J114" s="13">
        <v>4.3</v>
      </c>
      <c r="K114" s="13">
        <v>4.5</v>
      </c>
      <c r="L114" s="13">
        <v>4.8</v>
      </c>
      <c r="M114" s="13">
        <v>5.8</v>
      </c>
      <c r="N114" s="13">
        <v>4.4</v>
      </c>
      <c r="O114" s="13">
        <v>6.0</v>
      </c>
      <c r="P114" s="13">
        <v>6.7</v>
      </c>
      <c r="Q114" s="13">
        <v>5.3</v>
      </c>
      <c r="R114" s="13">
        <v>5.1</v>
      </c>
      <c r="S114" s="13">
        <v>4.7</v>
      </c>
      <c r="T114" s="13">
        <v>5.2</v>
      </c>
      <c r="U114" s="13">
        <v>4.7</v>
      </c>
      <c r="V114" s="13">
        <v>4.5</v>
      </c>
      <c r="W114" s="13">
        <v>5.6</v>
      </c>
      <c r="X114" s="13">
        <v>6.0</v>
      </c>
      <c r="Y114" s="13">
        <v>5.2</v>
      </c>
      <c r="Z114" s="13">
        <v>5.1</v>
      </c>
      <c r="AA114" s="13">
        <v>4.7</v>
      </c>
      <c r="AB114" s="13">
        <v>5.9</v>
      </c>
      <c r="AC114" s="13">
        <v>4.0</v>
      </c>
      <c r="AD114" s="13">
        <v>5.7</v>
      </c>
      <c r="AE114" s="13">
        <v>5.1</v>
      </c>
      <c r="AF114" s="13"/>
      <c r="AG114" s="13">
        <v>5.1</v>
      </c>
      <c r="AH114" s="13">
        <v>5.2</v>
      </c>
      <c r="AI114" s="13">
        <v>5.9</v>
      </c>
      <c r="AJ114" s="13">
        <v>4.2</v>
      </c>
      <c r="AK114" s="13">
        <v>4.4</v>
      </c>
      <c r="AL114" s="13">
        <v>5.3</v>
      </c>
      <c r="AM114" s="13">
        <v>6.1</v>
      </c>
      <c r="AN114" s="13">
        <v>4.8</v>
      </c>
      <c r="AO114" s="13"/>
      <c r="AP114" s="13">
        <v>4.3</v>
      </c>
      <c r="AQ114" s="13"/>
      <c r="AR114" s="13">
        <v>5.2</v>
      </c>
      <c r="AS114" s="13">
        <v>5.2</v>
      </c>
      <c r="AT114" s="13">
        <v>3.5</v>
      </c>
      <c r="AU114" s="13"/>
      <c r="AV114" s="13">
        <v>5.6</v>
      </c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>
        <v>5.5</v>
      </c>
      <c r="BQ114" s="13">
        <v>5.1</v>
      </c>
      <c r="BR114" s="13">
        <v>4.0</v>
      </c>
      <c r="BS114" s="13">
        <v>4.0</v>
      </c>
      <c r="BT114" s="13"/>
      <c r="BU114" s="13"/>
      <c r="BV114" s="13"/>
      <c r="BX114" s="20">
        <v>2019.0</v>
      </c>
      <c r="BY114" s="13">
        <f t="shared" si="123"/>
        <v>230</v>
      </c>
      <c r="BZ114" s="20" t="str">
        <f t="shared" si="124"/>
        <v/>
      </c>
      <c r="CA114" s="20">
        <f t="shared" si="121"/>
        <v>91</v>
      </c>
      <c r="CB114" s="13">
        <f t="shared" si="125"/>
        <v>38</v>
      </c>
      <c r="CC114" s="13">
        <f t="shared" si="126"/>
        <v>40</v>
      </c>
      <c r="CD114" s="13">
        <f t="shared" si="127"/>
        <v>40</v>
      </c>
      <c r="CE114" s="13">
        <f t="shared" si="128"/>
        <v>40</v>
      </c>
      <c r="CF114" s="13">
        <f t="shared" si="129"/>
        <v>32</v>
      </c>
      <c r="CG114" s="13">
        <f t="shared" si="130"/>
        <v>22</v>
      </c>
      <c r="CH114" s="13">
        <f t="shared" si="131"/>
        <v>18</v>
      </c>
      <c r="CI114" s="13">
        <f t="shared" si="132"/>
        <v>0</v>
      </c>
      <c r="CJ114" s="13">
        <f t="shared" si="133"/>
        <v>0</v>
      </c>
      <c r="CK114" s="13">
        <f t="shared" si="134"/>
        <v>0</v>
      </c>
      <c r="CP114" s="20">
        <v>0.0</v>
      </c>
      <c r="CQ114" s="13">
        <f t="shared" ref="CQ114:CW114" si="168">CP114+CB114</f>
        <v>38</v>
      </c>
      <c r="CR114" s="13">
        <f t="shared" si="168"/>
        <v>78</v>
      </c>
      <c r="CS114" s="13">
        <f t="shared" si="168"/>
        <v>118</v>
      </c>
      <c r="CT114" s="13">
        <f t="shared" si="168"/>
        <v>158</v>
      </c>
      <c r="CU114" s="13">
        <f t="shared" si="168"/>
        <v>190</v>
      </c>
      <c r="CV114" s="13">
        <f t="shared" si="168"/>
        <v>212</v>
      </c>
      <c r="CW114" s="13">
        <f t="shared" si="168"/>
        <v>230</v>
      </c>
      <c r="CX114" s="13"/>
      <c r="CY114" s="13"/>
      <c r="CZ114" s="13"/>
    </row>
    <row r="115" ht="12.75" customHeight="1">
      <c r="A115" s="13">
        <v>92.0</v>
      </c>
      <c r="B115" s="13">
        <v>2019.0</v>
      </c>
      <c r="C115" s="13">
        <v>6.2</v>
      </c>
      <c r="D115" s="13">
        <v>5.0</v>
      </c>
      <c r="E115" s="13">
        <v>4.5</v>
      </c>
      <c r="F115" s="13">
        <v>4.9</v>
      </c>
      <c r="G115" s="13">
        <v>5.4</v>
      </c>
      <c r="H115" s="13">
        <v>5.5</v>
      </c>
      <c r="I115" s="13">
        <v>6.7</v>
      </c>
      <c r="J115" s="13">
        <v>6.0</v>
      </c>
      <c r="K115" s="13">
        <v>4.5</v>
      </c>
      <c r="L115" s="13">
        <v>4.6</v>
      </c>
      <c r="M115" s="13">
        <v>5.4</v>
      </c>
      <c r="N115" s="13">
        <v>4.2</v>
      </c>
      <c r="O115" s="13">
        <v>5.8</v>
      </c>
      <c r="P115" s="13">
        <v>6.7</v>
      </c>
      <c r="Q115" s="13">
        <v>5.3</v>
      </c>
      <c r="R115" s="13">
        <v>5.3</v>
      </c>
      <c r="S115" s="13">
        <v>4.3</v>
      </c>
      <c r="T115" s="13">
        <v>4.6</v>
      </c>
      <c r="U115" s="13">
        <v>4.4</v>
      </c>
      <c r="V115" s="13">
        <v>5.4</v>
      </c>
      <c r="W115" s="13">
        <v>5.1</v>
      </c>
      <c r="X115" s="13">
        <v>6.6</v>
      </c>
      <c r="Y115" s="13">
        <v>4.7</v>
      </c>
      <c r="Z115" s="13">
        <v>4.6</v>
      </c>
      <c r="AA115" s="13">
        <v>5.0</v>
      </c>
      <c r="AB115" s="13">
        <v>6.0</v>
      </c>
      <c r="AC115" s="13">
        <v>4.0</v>
      </c>
      <c r="AD115" s="13">
        <v>5.8</v>
      </c>
      <c r="AE115" s="13">
        <v>5.4</v>
      </c>
      <c r="AF115" s="13">
        <v>6.6</v>
      </c>
      <c r="AG115" s="13">
        <v>5.0</v>
      </c>
      <c r="AH115" s="13">
        <v>5.8</v>
      </c>
      <c r="AI115" s="13">
        <v>5.4</v>
      </c>
      <c r="AJ115" s="13">
        <v>5.0</v>
      </c>
      <c r="AK115" s="13">
        <v>5.3</v>
      </c>
      <c r="AL115" s="13"/>
      <c r="AM115" s="13">
        <v>6.4</v>
      </c>
      <c r="AN115" s="13">
        <v>5.2</v>
      </c>
      <c r="AO115" s="13">
        <v>5.0</v>
      </c>
      <c r="AP115" s="13">
        <v>6.4</v>
      </c>
      <c r="AQ115" s="13"/>
      <c r="AR115" s="13"/>
      <c r="AS115" s="13">
        <v>5.7</v>
      </c>
      <c r="AT115" s="13">
        <v>5.0</v>
      </c>
      <c r="AU115" s="13">
        <v>4.8</v>
      </c>
      <c r="AV115" s="13">
        <v>5.4</v>
      </c>
      <c r="AW115" s="13">
        <v>5.7</v>
      </c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>
        <v>6.0</v>
      </c>
      <c r="BR115" s="13">
        <v>4.0</v>
      </c>
      <c r="BS115" s="13">
        <v>5.0</v>
      </c>
      <c r="BT115" s="13" t="s">
        <v>203</v>
      </c>
      <c r="BU115" s="13"/>
      <c r="BV115" s="13"/>
      <c r="BX115" s="20">
        <v>2019.0</v>
      </c>
      <c r="BY115" s="13">
        <f t="shared" si="123"/>
        <v>244</v>
      </c>
      <c r="BZ115" s="20" t="str">
        <f t="shared" si="124"/>
        <v/>
      </c>
      <c r="CA115" s="20">
        <f t="shared" si="121"/>
        <v>92</v>
      </c>
      <c r="CB115" s="13">
        <f t="shared" si="125"/>
        <v>34</v>
      </c>
      <c r="CC115" s="13">
        <f t="shared" si="126"/>
        <v>40</v>
      </c>
      <c r="CD115" s="13">
        <f t="shared" si="127"/>
        <v>40</v>
      </c>
      <c r="CE115" s="13">
        <f t="shared" si="128"/>
        <v>40</v>
      </c>
      <c r="CF115" s="13">
        <f t="shared" si="129"/>
        <v>36</v>
      </c>
      <c r="CG115" s="13">
        <f t="shared" si="130"/>
        <v>22</v>
      </c>
      <c r="CH115" s="13">
        <f t="shared" si="131"/>
        <v>28</v>
      </c>
      <c r="CI115" s="13">
        <f t="shared" si="132"/>
        <v>4</v>
      </c>
      <c r="CJ115" s="13">
        <f t="shared" si="133"/>
        <v>0</v>
      </c>
      <c r="CK115" s="13">
        <f t="shared" si="134"/>
        <v>0</v>
      </c>
      <c r="CP115" s="20">
        <v>0.0</v>
      </c>
      <c r="CQ115" s="13">
        <f t="shared" ref="CQ115:CX115" si="169">CP115+CB115</f>
        <v>34</v>
      </c>
      <c r="CR115" s="13">
        <f t="shared" si="169"/>
        <v>74</v>
      </c>
      <c r="CS115" s="13">
        <f t="shared" si="169"/>
        <v>114</v>
      </c>
      <c r="CT115" s="13">
        <f t="shared" si="169"/>
        <v>154</v>
      </c>
      <c r="CU115" s="13">
        <f t="shared" si="169"/>
        <v>190</v>
      </c>
      <c r="CV115" s="13">
        <f t="shared" si="169"/>
        <v>212</v>
      </c>
      <c r="CW115" s="13">
        <f t="shared" si="169"/>
        <v>240</v>
      </c>
      <c r="CX115" s="13">
        <f t="shared" si="169"/>
        <v>244</v>
      </c>
      <c r="CY115" s="13"/>
      <c r="CZ115" s="13"/>
    </row>
    <row r="116" ht="12.75" customHeight="1">
      <c r="A116" s="13">
        <v>93.0</v>
      </c>
      <c r="B116" s="13">
        <v>2019.0</v>
      </c>
      <c r="C116" s="13">
        <v>6.1</v>
      </c>
      <c r="D116" s="13">
        <v>5.1</v>
      </c>
      <c r="E116" s="13">
        <v>5.0</v>
      </c>
      <c r="F116" s="13">
        <v>4.8</v>
      </c>
      <c r="G116" s="13">
        <v>5.7</v>
      </c>
      <c r="H116" s="13">
        <v>6.7</v>
      </c>
      <c r="I116" s="13">
        <v>6.0</v>
      </c>
      <c r="J116" s="13">
        <v>5.5</v>
      </c>
      <c r="K116" s="13">
        <v>5.5</v>
      </c>
      <c r="L116" s="13">
        <v>5.6</v>
      </c>
      <c r="M116" s="13">
        <v>4.8</v>
      </c>
      <c r="N116" s="13">
        <v>5.3</v>
      </c>
      <c r="O116" s="13">
        <v>5.9</v>
      </c>
      <c r="P116" s="13">
        <v>6.0</v>
      </c>
      <c r="Q116" s="13">
        <v>6.0</v>
      </c>
      <c r="R116" s="13">
        <v>6.5</v>
      </c>
      <c r="S116" s="13">
        <v>5.9</v>
      </c>
      <c r="T116" s="13">
        <v>4.9</v>
      </c>
      <c r="U116" s="13">
        <v>5.2</v>
      </c>
      <c r="V116" s="13">
        <v>4.9</v>
      </c>
      <c r="W116" s="13">
        <v>5.1</v>
      </c>
      <c r="X116" s="13">
        <v>6.8</v>
      </c>
      <c r="Y116" s="13">
        <v>4.3</v>
      </c>
      <c r="Z116" s="13">
        <v>5.7</v>
      </c>
      <c r="AA116" s="13">
        <v>5.5</v>
      </c>
      <c r="AB116" s="13">
        <v>6.0</v>
      </c>
      <c r="AC116" s="13">
        <v>4.9</v>
      </c>
      <c r="AD116" s="13">
        <v>5.7</v>
      </c>
      <c r="AE116" s="13">
        <v>5.7</v>
      </c>
      <c r="AF116" s="13">
        <v>4.9</v>
      </c>
      <c r="AG116" s="13">
        <v>6.1</v>
      </c>
      <c r="AH116" s="13">
        <v>6.2</v>
      </c>
      <c r="AI116" s="13">
        <v>5.0</v>
      </c>
      <c r="AJ116" s="13">
        <v>4.8</v>
      </c>
      <c r="AK116" s="13">
        <v>5.0</v>
      </c>
      <c r="AL116" s="13">
        <v>5.8</v>
      </c>
      <c r="AM116" s="13">
        <v>6.4</v>
      </c>
      <c r="AN116" s="13">
        <v>6.2</v>
      </c>
      <c r="AO116" s="13">
        <v>4.8</v>
      </c>
      <c r="AP116" s="13">
        <v>6.0</v>
      </c>
      <c r="AQ116" s="13">
        <v>6.2</v>
      </c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>
        <v>6.4</v>
      </c>
      <c r="BQ116" s="13">
        <v>6.1</v>
      </c>
      <c r="BR116" s="13">
        <v>4.8</v>
      </c>
      <c r="BS116" s="13">
        <v>5.9</v>
      </c>
      <c r="BT116" s="13"/>
      <c r="BU116" s="13" t="s">
        <v>213</v>
      </c>
      <c r="BV116" s="13" t="s">
        <v>187</v>
      </c>
      <c r="BX116" s="20">
        <v>2019.0</v>
      </c>
      <c r="BY116" s="13">
        <f t="shared" si="123"/>
        <v>234</v>
      </c>
      <c r="BZ116" s="20" t="str">
        <f t="shared" si="124"/>
        <v/>
      </c>
      <c r="CA116" s="20">
        <f t="shared" si="121"/>
        <v>93</v>
      </c>
      <c r="CB116" s="13">
        <f t="shared" si="125"/>
        <v>38</v>
      </c>
      <c r="CC116" s="13">
        <f t="shared" si="126"/>
        <v>40</v>
      </c>
      <c r="CD116" s="13">
        <f t="shared" si="127"/>
        <v>40</v>
      </c>
      <c r="CE116" s="13">
        <f t="shared" si="128"/>
        <v>40</v>
      </c>
      <c r="CF116" s="13">
        <f t="shared" si="129"/>
        <v>36</v>
      </c>
      <c r="CG116" s="13">
        <f t="shared" si="130"/>
        <v>32</v>
      </c>
      <c r="CH116" s="13">
        <f t="shared" si="131"/>
        <v>0</v>
      </c>
      <c r="CI116" s="13">
        <f t="shared" si="132"/>
        <v>0</v>
      </c>
      <c r="CJ116" s="13">
        <f t="shared" si="133"/>
        <v>4</v>
      </c>
      <c r="CK116" s="13">
        <f t="shared" si="134"/>
        <v>4</v>
      </c>
      <c r="CP116" s="20">
        <v>0.0</v>
      </c>
      <c r="CQ116" s="13">
        <f t="shared" ref="CQ116:CZ116" si="170">CP116+CB116</f>
        <v>38</v>
      </c>
      <c r="CR116" s="13">
        <f t="shared" si="170"/>
        <v>78</v>
      </c>
      <c r="CS116" s="13">
        <f t="shared" si="170"/>
        <v>118</v>
      </c>
      <c r="CT116" s="13">
        <f t="shared" si="170"/>
        <v>158</v>
      </c>
      <c r="CU116" s="13">
        <f t="shared" si="170"/>
        <v>194</v>
      </c>
      <c r="CV116" s="13">
        <f t="shared" si="170"/>
        <v>226</v>
      </c>
      <c r="CW116" s="13">
        <f t="shared" si="170"/>
        <v>226</v>
      </c>
      <c r="CX116" s="13">
        <f t="shared" si="170"/>
        <v>226</v>
      </c>
      <c r="CY116" s="13">
        <f t="shared" si="170"/>
        <v>230</v>
      </c>
      <c r="CZ116" s="13">
        <f t="shared" si="170"/>
        <v>234</v>
      </c>
    </row>
    <row r="117" ht="12.75" customHeight="1">
      <c r="A117" s="13">
        <v>94.0</v>
      </c>
      <c r="B117" s="13">
        <v>2019.0</v>
      </c>
      <c r="C117" s="13">
        <v>6.0</v>
      </c>
      <c r="D117" s="13">
        <v>4.6</v>
      </c>
      <c r="E117" s="13">
        <v>5.2</v>
      </c>
      <c r="F117" s="13">
        <v>5.1</v>
      </c>
      <c r="G117" s="13">
        <v>5.4</v>
      </c>
      <c r="H117" s="13">
        <v>5.7</v>
      </c>
      <c r="I117" s="13">
        <v>5.3</v>
      </c>
      <c r="J117" s="13">
        <v>5.5</v>
      </c>
      <c r="K117" s="13">
        <v>4.9</v>
      </c>
      <c r="L117" s="13">
        <v>4.9</v>
      </c>
      <c r="M117" s="13">
        <v>4.2</v>
      </c>
      <c r="N117" s="13">
        <v>4.6</v>
      </c>
      <c r="O117" s="13">
        <v>5.6</v>
      </c>
      <c r="P117" s="13">
        <v>6.5</v>
      </c>
      <c r="Q117" s="13">
        <v>6.1</v>
      </c>
      <c r="R117" s="13">
        <v>6.0</v>
      </c>
      <c r="S117" s="13">
        <v>5.8</v>
      </c>
      <c r="T117" s="13">
        <v>4.6</v>
      </c>
      <c r="U117" s="13">
        <v>5.0</v>
      </c>
      <c r="V117" s="13">
        <v>6.1</v>
      </c>
      <c r="W117" s="13">
        <v>6.3</v>
      </c>
      <c r="X117" s="13">
        <v>6.3</v>
      </c>
      <c r="Y117" s="13">
        <v>4.2</v>
      </c>
      <c r="Z117" s="13">
        <v>5.0</v>
      </c>
      <c r="AA117" s="13">
        <v>5.5</v>
      </c>
      <c r="AB117" s="13">
        <v>5.7</v>
      </c>
      <c r="AC117" s="13">
        <v>4.4</v>
      </c>
      <c r="AD117" s="13">
        <v>5.6</v>
      </c>
      <c r="AE117" s="13">
        <v>6.5</v>
      </c>
      <c r="AF117" s="13">
        <v>6.3</v>
      </c>
      <c r="AG117" s="13">
        <v>6.2</v>
      </c>
      <c r="AH117" s="13">
        <v>5.7</v>
      </c>
      <c r="AI117" s="13">
        <v>4.9</v>
      </c>
      <c r="AJ117" s="13">
        <v>5.1</v>
      </c>
      <c r="AK117" s="13">
        <v>4.8</v>
      </c>
      <c r="AL117" s="13">
        <v>5.7</v>
      </c>
      <c r="AM117" s="13">
        <v>6.6</v>
      </c>
      <c r="AN117" s="13">
        <v>5.2</v>
      </c>
      <c r="AO117" s="13">
        <v>5.4</v>
      </c>
      <c r="AP117" s="13">
        <v>4.7</v>
      </c>
      <c r="AQ117" s="13"/>
      <c r="AR117" s="13">
        <v>6.5</v>
      </c>
      <c r="AS117" s="13">
        <v>6.1</v>
      </c>
      <c r="AT117" s="13">
        <v>4.4</v>
      </c>
      <c r="AU117" s="13">
        <v>5.5</v>
      </c>
      <c r="AV117" s="13">
        <v>6.2</v>
      </c>
      <c r="AW117" s="13">
        <v>5.8</v>
      </c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>
        <v>5.3</v>
      </c>
      <c r="BQ117" s="13">
        <v>5.3</v>
      </c>
      <c r="BR117" s="13">
        <v>6.0</v>
      </c>
      <c r="BS117" s="13">
        <v>6.1</v>
      </c>
      <c r="BT117" s="13" t="s">
        <v>175</v>
      </c>
      <c r="BU117" s="13" t="s">
        <v>175</v>
      </c>
      <c r="BV117" s="13" t="s">
        <v>175</v>
      </c>
      <c r="BX117" s="20">
        <v>2019.0</v>
      </c>
      <c r="BY117" s="13">
        <f t="shared" si="123"/>
        <v>268</v>
      </c>
      <c r="BZ117" s="20" t="str">
        <f t="shared" si="124"/>
        <v/>
      </c>
      <c r="CA117" s="20">
        <f t="shared" si="121"/>
        <v>94</v>
      </c>
      <c r="CB117" s="13">
        <f t="shared" si="125"/>
        <v>38</v>
      </c>
      <c r="CC117" s="13">
        <f t="shared" si="126"/>
        <v>40</v>
      </c>
      <c r="CD117" s="13">
        <f t="shared" si="127"/>
        <v>40</v>
      </c>
      <c r="CE117" s="13">
        <f t="shared" si="128"/>
        <v>40</v>
      </c>
      <c r="CF117" s="13">
        <f t="shared" si="129"/>
        <v>36</v>
      </c>
      <c r="CG117" s="13">
        <f t="shared" si="130"/>
        <v>28</v>
      </c>
      <c r="CH117" s="13">
        <f t="shared" si="131"/>
        <v>34</v>
      </c>
      <c r="CI117" s="13">
        <f t="shared" si="132"/>
        <v>4</v>
      </c>
      <c r="CJ117" s="13">
        <f t="shared" si="133"/>
        <v>4</v>
      </c>
      <c r="CK117" s="13">
        <f t="shared" si="134"/>
        <v>4</v>
      </c>
      <c r="CP117" s="20">
        <v>0.0</v>
      </c>
      <c r="CQ117" s="13">
        <f t="shared" ref="CQ117:CZ117" si="171">CP117+CB117</f>
        <v>38</v>
      </c>
      <c r="CR117" s="13">
        <f t="shared" si="171"/>
        <v>78</v>
      </c>
      <c r="CS117" s="13">
        <f t="shared" si="171"/>
        <v>118</v>
      </c>
      <c r="CT117" s="13">
        <f t="shared" si="171"/>
        <v>158</v>
      </c>
      <c r="CU117" s="13">
        <f t="shared" si="171"/>
        <v>194</v>
      </c>
      <c r="CV117" s="13">
        <f t="shared" si="171"/>
        <v>222</v>
      </c>
      <c r="CW117" s="13">
        <f t="shared" si="171"/>
        <v>256</v>
      </c>
      <c r="CX117" s="13">
        <f t="shared" si="171"/>
        <v>260</v>
      </c>
      <c r="CY117" s="13">
        <f t="shared" si="171"/>
        <v>264</v>
      </c>
      <c r="CZ117" s="13">
        <f t="shared" si="171"/>
        <v>268</v>
      </c>
    </row>
    <row r="118" ht="12.75" customHeight="1">
      <c r="A118" s="13">
        <v>95.0</v>
      </c>
      <c r="B118" s="13">
        <v>2019.0</v>
      </c>
      <c r="C118" s="13">
        <v>6.5</v>
      </c>
      <c r="D118" s="13">
        <v>5.3</v>
      </c>
      <c r="E118" s="13">
        <v>5.5</v>
      </c>
      <c r="F118" s="13">
        <v>5.2</v>
      </c>
      <c r="G118" s="13">
        <v>5.3</v>
      </c>
      <c r="H118" s="13">
        <v>5.5</v>
      </c>
      <c r="I118" s="13">
        <v>5.7</v>
      </c>
      <c r="J118" s="13">
        <v>5.4</v>
      </c>
      <c r="K118" s="13">
        <v>5.7</v>
      </c>
      <c r="L118" s="13">
        <v>4.8</v>
      </c>
      <c r="M118" s="13">
        <v>4.1</v>
      </c>
      <c r="N118" s="13">
        <v>4.7</v>
      </c>
      <c r="O118" s="13">
        <v>6.3</v>
      </c>
      <c r="P118" s="13">
        <v>6.5</v>
      </c>
      <c r="Q118" s="13">
        <v>6.6</v>
      </c>
      <c r="R118" s="13">
        <v>5.9</v>
      </c>
      <c r="S118" s="13">
        <v>5.9</v>
      </c>
      <c r="T118" s="13">
        <v>4.5</v>
      </c>
      <c r="U118" s="13">
        <v>4.6</v>
      </c>
      <c r="V118" s="13">
        <v>4.6</v>
      </c>
      <c r="W118" s="13">
        <v>5.2</v>
      </c>
      <c r="X118" s="13">
        <v>6.8</v>
      </c>
      <c r="Y118" s="13">
        <v>6.0</v>
      </c>
      <c r="Z118" s="13">
        <v>4.3</v>
      </c>
      <c r="AA118" s="13">
        <v>5.0</v>
      </c>
      <c r="AB118" s="13">
        <v>5.8</v>
      </c>
      <c r="AC118" s="13">
        <v>5.7</v>
      </c>
      <c r="AD118" s="13">
        <v>5.9</v>
      </c>
      <c r="AE118" s="13">
        <v>6.2</v>
      </c>
      <c r="AF118" s="13">
        <v>5.8</v>
      </c>
      <c r="AG118" s="13">
        <v>6.3</v>
      </c>
      <c r="AH118" s="13">
        <v>6.4</v>
      </c>
      <c r="AI118" s="13">
        <v>4.8</v>
      </c>
      <c r="AJ118" s="13">
        <v>5.4</v>
      </c>
      <c r="AK118" s="13">
        <v>5.5</v>
      </c>
      <c r="AL118" s="13">
        <v>5.5</v>
      </c>
      <c r="AM118" s="13">
        <v>6.3</v>
      </c>
      <c r="AN118" s="13">
        <v>5.7</v>
      </c>
      <c r="AO118" s="13">
        <v>5.6</v>
      </c>
      <c r="AP118" s="13">
        <v>4.7</v>
      </c>
      <c r="AQ118" s="13">
        <v>6.6</v>
      </c>
      <c r="AR118" s="13">
        <v>6.3</v>
      </c>
      <c r="AS118" s="13">
        <v>6.0</v>
      </c>
      <c r="AT118" s="13">
        <v>5.1</v>
      </c>
      <c r="AU118" s="13">
        <v>5.6</v>
      </c>
      <c r="AV118" s="13">
        <v>5.1</v>
      </c>
      <c r="AW118" s="13">
        <v>5.7</v>
      </c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>
        <v>5.8</v>
      </c>
      <c r="BQ118" s="13">
        <v>5.5</v>
      </c>
      <c r="BR118" s="13">
        <v>5.4</v>
      </c>
      <c r="BS118" s="13">
        <v>4.9</v>
      </c>
      <c r="BT118" s="13" t="s">
        <v>203</v>
      </c>
      <c r="BU118" s="13"/>
      <c r="BV118" s="13"/>
      <c r="BX118" s="20">
        <v>2019.0</v>
      </c>
      <c r="BY118" s="13">
        <f t="shared" si="123"/>
        <v>264</v>
      </c>
      <c r="BZ118" s="20" t="str">
        <f t="shared" si="124"/>
        <v/>
      </c>
      <c r="CA118" s="20">
        <f t="shared" si="121"/>
        <v>95</v>
      </c>
      <c r="CB118" s="13">
        <f t="shared" si="125"/>
        <v>38</v>
      </c>
      <c r="CC118" s="13">
        <f t="shared" si="126"/>
        <v>40</v>
      </c>
      <c r="CD118" s="13">
        <f t="shared" si="127"/>
        <v>40</v>
      </c>
      <c r="CE118" s="13">
        <f t="shared" si="128"/>
        <v>40</v>
      </c>
      <c r="CF118" s="13">
        <f t="shared" si="129"/>
        <v>36</v>
      </c>
      <c r="CG118" s="13">
        <f t="shared" si="130"/>
        <v>32</v>
      </c>
      <c r="CH118" s="13">
        <f t="shared" si="131"/>
        <v>34</v>
      </c>
      <c r="CI118" s="13">
        <f t="shared" si="132"/>
        <v>4</v>
      </c>
      <c r="CJ118" s="13">
        <f t="shared" si="133"/>
        <v>0</v>
      </c>
      <c r="CK118" s="13">
        <f t="shared" si="134"/>
        <v>0</v>
      </c>
      <c r="CP118" s="20">
        <v>0.0</v>
      </c>
      <c r="CQ118" s="13">
        <f t="shared" ref="CQ118:CX118" si="172">CP118+CB118</f>
        <v>38</v>
      </c>
      <c r="CR118" s="13">
        <f t="shared" si="172"/>
        <v>78</v>
      </c>
      <c r="CS118" s="13">
        <f t="shared" si="172"/>
        <v>118</v>
      </c>
      <c r="CT118" s="13">
        <f t="shared" si="172"/>
        <v>158</v>
      </c>
      <c r="CU118" s="13">
        <f t="shared" si="172"/>
        <v>194</v>
      </c>
      <c r="CV118" s="13">
        <f t="shared" si="172"/>
        <v>226</v>
      </c>
      <c r="CW118" s="13">
        <f t="shared" si="172"/>
        <v>260</v>
      </c>
      <c r="CX118" s="13">
        <f t="shared" si="172"/>
        <v>264</v>
      </c>
      <c r="CY118" s="13"/>
      <c r="CZ118" s="13"/>
    </row>
    <row r="119" ht="12.75" customHeight="1">
      <c r="A119" s="13">
        <v>96.0</v>
      </c>
      <c r="B119" s="13">
        <v>2019.0</v>
      </c>
      <c r="C119" s="13">
        <v>6.0</v>
      </c>
      <c r="D119" s="13">
        <v>5.0</v>
      </c>
      <c r="E119" s="13">
        <v>5.4</v>
      </c>
      <c r="F119" s="13">
        <v>5.4</v>
      </c>
      <c r="G119" s="13">
        <v>5.8</v>
      </c>
      <c r="H119" s="13">
        <v>6.1</v>
      </c>
      <c r="I119" s="13">
        <v>6.4</v>
      </c>
      <c r="J119" s="13">
        <v>4.7</v>
      </c>
      <c r="K119" s="13">
        <v>4.9</v>
      </c>
      <c r="L119" s="13">
        <v>5.6</v>
      </c>
      <c r="M119" s="13">
        <v>4.0</v>
      </c>
      <c r="N119" s="13">
        <v>4.7</v>
      </c>
      <c r="O119" s="13">
        <v>6.0</v>
      </c>
      <c r="P119" s="13">
        <v>5.0</v>
      </c>
      <c r="Q119" s="13">
        <v>6.1</v>
      </c>
      <c r="R119" s="13">
        <v>5.3</v>
      </c>
      <c r="S119" s="13">
        <v>5.6</v>
      </c>
      <c r="T119" s="13">
        <v>4.2</v>
      </c>
      <c r="U119" s="13">
        <v>4.8</v>
      </c>
      <c r="V119" s="13">
        <v>6.6</v>
      </c>
      <c r="W119" s="13">
        <v>5.7</v>
      </c>
      <c r="X119" s="13">
        <v>7.0</v>
      </c>
      <c r="Y119" s="13">
        <v>4.3</v>
      </c>
      <c r="Z119" s="13">
        <v>4.9</v>
      </c>
      <c r="AA119" s="13">
        <v>5.8</v>
      </c>
      <c r="AB119" s="13">
        <v>5.9</v>
      </c>
      <c r="AC119" s="13">
        <v>4.3</v>
      </c>
      <c r="AD119" s="13">
        <v>5.7</v>
      </c>
      <c r="AE119" s="13">
        <v>6.1</v>
      </c>
      <c r="AF119" s="13">
        <v>5.1</v>
      </c>
      <c r="AG119" s="13">
        <v>6.2</v>
      </c>
      <c r="AH119" s="13">
        <v>6.5</v>
      </c>
      <c r="AI119" s="13">
        <v>4.9</v>
      </c>
      <c r="AJ119" s="13">
        <v>5.1</v>
      </c>
      <c r="AK119" s="13">
        <v>5.0</v>
      </c>
      <c r="AL119" s="13">
        <v>5.8</v>
      </c>
      <c r="AM119" s="13">
        <v>6.4</v>
      </c>
      <c r="AN119" s="13">
        <v>5.7</v>
      </c>
      <c r="AO119" s="13">
        <v>4.8</v>
      </c>
      <c r="AP119" s="13">
        <v>6.0</v>
      </c>
      <c r="AQ119" s="13">
        <v>6.2</v>
      </c>
      <c r="AR119" s="13">
        <v>5.7</v>
      </c>
      <c r="AS119" s="13">
        <v>5.6</v>
      </c>
      <c r="AT119" s="13">
        <v>5.4</v>
      </c>
      <c r="AU119" s="13">
        <v>5.1</v>
      </c>
      <c r="AV119" s="13">
        <v>4.9</v>
      </c>
      <c r="AW119" s="13">
        <v>5.6</v>
      </c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>
        <v>5.7</v>
      </c>
      <c r="BR119" s="13">
        <v>6.1</v>
      </c>
      <c r="BS119" s="13">
        <v>5.0</v>
      </c>
      <c r="BT119" s="13" t="s">
        <v>163</v>
      </c>
      <c r="BU119" s="13" t="s">
        <v>163</v>
      </c>
      <c r="BV119" s="13" t="s">
        <v>163</v>
      </c>
      <c r="BX119" s="20">
        <v>2019.0</v>
      </c>
      <c r="BY119" s="13">
        <f t="shared" si="123"/>
        <v>268</v>
      </c>
      <c r="BZ119" s="20" t="str">
        <f t="shared" si="124"/>
        <v/>
      </c>
      <c r="CA119" s="20">
        <f t="shared" si="121"/>
        <v>96</v>
      </c>
      <c r="CB119" s="13">
        <f t="shared" si="125"/>
        <v>34</v>
      </c>
      <c r="CC119" s="13">
        <f t="shared" si="126"/>
        <v>40</v>
      </c>
      <c r="CD119" s="13">
        <f t="shared" si="127"/>
        <v>40</v>
      </c>
      <c r="CE119" s="13">
        <f t="shared" si="128"/>
        <v>40</v>
      </c>
      <c r="CF119" s="13">
        <f t="shared" si="129"/>
        <v>36</v>
      </c>
      <c r="CG119" s="13">
        <f t="shared" si="130"/>
        <v>32</v>
      </c>
      <c r="CH119" s="13">
        <f t="shared" si="131"/>
        <v>34</v>
      </c>
      <c r="CI119" s="13">
        <f t="shared" si="132"/>
        <v>4</v>
      </c>
      <c r="CJ119" s="13">
        <f t="shared" si="133"/>
        <v>4</v>
      </c>
      <c r="CK119" s="13">
        <f t="shared" si="134"/>
        <v>4</v>
      </c>
      <c r="CP119" s="20">
        <v>0.0</v>
      </c>
      <c r="CQ119" s="13">
        <f t="shared" ref="CQ119:CZ119" si="173">CP119+CB119</f>
        <v>34</v>
      </c>
      <c r="CR119" s="13">
        <f t="shared" si="173"/>
        <v>74</v>
      </c>
      <c r="CS119" s="13">
        <f t="shared" si="173"/>
        <v>114</v>
      </c>
      <c r="CT119" s="13">
        <f t="shared" si="173"/>
        <v>154</v>
      </c>
      <c r="CU119" s="13">
        <f t="shared" si="173"/>
        <v>190</v>
      </c>
      <c r="CV119" s="13">
        <f t="shared" si="173"/>
        <v>222</v>
      </c>
      <c r="CW119" s="13">
        <f t="shared" si="173"/>
        <v>256</v>
      </c>
      <c r="CX119" s="13">
        <f t="shared" si="173"/>
        <v>260</v>
      </c>
      <c r="CY119" s="13">
        <f t="shared" si="173"/>
        <v>264</v>
      </c>
      <c r="CZ119" s="13">
        <f t="shared" si="173"/>
        <v>268</v>
      </c>
    </row>
    <row r="120" ht="12.75" customHeight="1">
      <c r="A120" s="13">
        <v>97.0</v>
      </c>
      <c r="B120" s="13">
        <v>2019.0</v>
      </c>
      <c r="C120" s="13">
        <v>4.1</v>
      </c>
      <c r="D120" s="13" t="s">
        <v>161</v>
      </c>
      <c r="E120" s="13">
        <v>4.8</v>
      </c>
      <c r="F120" s="13" t="s">
        <v>161</v>
      </c>
      <c r="G120" s="13">
        <v>5.0</v>
      </c>
      <c r="H120" s="13">
        <v>3.5</v>
      </c>
      <c r="I120" s="13">
        <v>6.0</v>
      </c>
      <c r="J120" s="13" t="s">
        <v>161</v>
      </c>
      <c r="K120" s="13">
        <v>4.5</v>
      </c>
      <c r="L120" s="13">
        <v>4.5</v>
      </c>
      <c r="M120" s="13">
        <v>5.5</v>
      </c>
      <c r="N120" s="13">
        <v>4.5</v>
      </c>
      <c r="O120" s="13">
        <v>5.5</v>
      </c>
      <c r="P120" s="13">
        <v>5.3</v>
      </c>
      <c r="Q120" s="13">
        <v>5.5</v>
      </c>
      <c r="R120" s="13">
        <v>6.6</v>
      </c>
      <c r="S120" s="13">
        <v>5.1</v>
      </c>
      <c r="T120" s="13">
        <v>4.9</v>
      </c>
      <c r="U120" s="13">
        <v>5.8</v>
      </c>
      <c r="V120" s="13">
        <v>4.9</v>
      </c>
      <c r="W120" s="13">
        <v>5.1</v>
      </c>
      <c r="X120" s="13">
        <v>6.2</v>
      </c>
      <c r="Y120" s="13">
        <v>4.8</v>
      </c>
      <c r="Z120" s="13">
        <v>4.7</v>
      </c>
      <c r="AA120" s="13">
        <v>5.6</v>
      </c>
      <c r="AB120" s="13">
        <v>5.9</v>
      </c>
      <c r="AC120" s="13">
        <v>4.9</v>
      </c>
      <c r="AD120" s="13">
        <v>5.7</v>
      </c>
      <c r="AE120" s="13">
        <v>5.5</v>
      </c>
      <c r="AF120" s="13">
        <v>5.9</v>
      </c>
      <c r="AG120" s="13">
        <v>5.2</v>
      </c>
      <c r="AH120" s="13">
        <v>5.8</v>
      </c>
      <c r="AI120" s="13">
        <v>4.1</v>
      </c>
      <c r="AJ120" s="13">
        <v>4.6</v>
      </c>
      <c r="AK120" s="13"/>
      <c r="AL120" s="13">
        <v>5.7</v>
      </c>
      <c r="AM120" s="13">
        <v>5.7</v>
      </c>
      <c r="AN120" s="13"/>
      <c r="AO120" s="13"/>
      <c r="AP120" s="13">
        <v>4.5</v>
      </c>
      <c r="AQ120" s="13"/>
      <c r="AR120" s="13">
        <v>5.2</v>
      </c>
      <c r="AS120" s="13">
        <v>5.1</v>
      </c>
      <c r="AT120" s="13">
        <v>4.2</v>
      </c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>
        <v>5.3</v>
      </c>
      <c r="BR120" s="13">
        <v>5.1</v>
      </c>
      <c r="BS120" s="13"/>
      <c r="BT120" s="13"/>
      <c r="BU120" s="13"/>
      <c r="BV120" s="13"/>
      <c r="BX120" s="20">
        <v>2019.0</v>
      </c>
      <c r="BY120" s="13">
        <f t="shared" si="123"/>
        <v>216</v>
      </c>
      <c r="BZ120" s="20" t="str">
        <f t="shared" si="124"/>
        <v/>
      </c>
      <c r="CA120" s="20">
        <f t="shared" si="121"/>
        <v>97</v>
      </c>
      <c r="CB120" s="13">
        <f t="shared" si="125"/>
        <v>32</v>
      </c>
      <c r="CC120" s="13">
        <f t="shared" si="126"/>
        <v>40</v>
      </c>
      <c r="CD120" s="13">
        <f t="shared" si="127"/>
        <v>40</v>
      </c>
      <c r="CE120" s="13">
        <f t="shared" si="128"/>
        <v>36</v>
      </c>
      <c r="CF120" s="13">
        <f t="shared" si="129"/>
        <v>32</v>
      </c>
      <c r="CG120" s="13">
        <f t="shared" si="130"/>
        <v>18</v>
      </c>
      <c r="CH120" s="13">
        <f t="shared" si="131"/>
        <v>18</v>
      </c>
      <c r="CI120" s="13">
        <f t="shared" si="132"/>
        <v>0</v>
      </c>
      <c r="CJ120" s="13">
        <f t="shared" si="133"/>
        <v>0</v>
      </c>
      <c r="CK120" s="13">
        <f t="shared" si="134"/>
        <v>0</v>
      </c>
      <c r="CP120" s="20">
        <v>0.0</v>
      </c>
      <c r="CQ120" s="13">
        <f t="shared" ref="CQ120:CW120" si="174">CP120+CB120</f>
        <v>32</v>
      </c>
      <c r="CR120" s="13">
        <f t="shared" si="174"/>
        <v>72</v>
      </c>
      <c r="CS120" s="13">
        <f t="shared" si="174"/>
        <v>112</v>
      </c>
      <c r="CT120" s="13">
        <f t="shared" si="174"/>
        <v>148</v>
      </c>
      <c r="CU120" s="13">
        <f t="shared" si="174"/>
        <v>180</v>
      </c>
      <c r="CV120" s="13">
        <f t="shared" si="174"/>
        <v>198</v>
      </c>
      <c r="CW120" s="13">
        <f t="shared" si="174"/>
        <v>216</v>
      </c>
      <c r="CX120" s="13"/>
      <c r="CY120" s="13"/>
      <c r="CZ120" s="13"/>
    </row>
    <row r="121" ht="12.75" customHeight="1">
      <c r="A121" s="13">
        <v>98.0</v>
      </c>
      <c r="B121" s="13">
        <v>2019.0</v>
      </c>
      <c r="C121" s="13">
        <v>6.4</v>
      </c>
      <c r="D121" s="13">
        <v>4.6</v>
      </c>
      <c r="E121" s="13">
        <v>4.3</v>
      </c>
      <c r="F121" s="13">
        <v>4.0</v>
      </c>
      <c r="G121" s="13">
        <v>6.0</v>
      </c>
      <c r="H121" s="13">
        <v>5.6</v>
      </c>
      <c r="I121" s="13">
        <v>5.9</v>
      </c>
      <c r="J121" s="13">
        <v>5.5</v>
      </c>
      <c r="K121" s="13">
        <v>5.1</v>
      </c>
      <c r="L121" s="13">
        <v>5.1</v>
      </c>
      <c r="M121" s="13">
        <v>5.3</v>
      </c>
      <c r="N121" s="13">
        <v>4.1</v>
      </c>
      <c r="O121" s="13">
        <v>5.5</v>
      </c>
      <c r="P121" s="13">
        <v>6.3</v>
      </c>
      <c r="Q121" s="13">
        <v>7.0</v>
      </c>
      <c r="R121" s="13">
        <v>5.1</v>
      </c>
      <c r="S121" s="13">
        <v>4.0</v>
      </c>
      <c r="T121" s="13">
        <v>4.2</v>
      </c>
      <c r="U121" s="13">
        <v>4.1</v>
      </c>
      <c r="V121" s="13">
        <v>4.3</v>
      </c>
      <c r="W121" s="13">
        <v>5.3</v>
      </c>
      <c r="X121" s="13">
        <v>6.3</v>
      </c>
      <c r="Y121" s="13">
        <v>4.6</v>
      </c>
      <c r="Z121" s="13">
        <v>5.2</v>
      </c>
      <c r="AA121" s="13">
        <v>4.9</v>
      </c>
      <c r="AB121" s="13"/>
      <c r="AC121" s="13">
        <v>3.7</v>
      </c>
      <c r="AD121" s="13">
        <v>5.0</v>
      </c>
      <c r="AE121" s="13">
        <v>4.8</v>
      </c>
      <c r="AF121" s="13">
        <v>5.0</v>
      </c>
      <c r="AG121" s="13">
        <v>5.5</v>
      </c>
      <c r="AH121" s="13">
        <v>5.8</v>
      </c>
      <c r="AI121" s="13">
        <v>5.2</v>
      </c>
      <c r="AJ121" s="13">
        <v>4.6</v>
      </c>
      <c r="AK121" s="13"/>
      <c r="AL121" s="13"/>
      <c r="AM121" s="13"/>
      <c r="AN121" s="13"/>
      <c r="AO121" s="13"/>
      <c r="AP121" s="13">
        <v>4.5</v>
      </c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X121" s="20">
        <v>2019.0</v>
      </c>
      <c r="BY121" s="13">
        <f t="shared" si="123"/>
        <v>168</v>
      </c>
      <c r="BZ121" s="20" t="str">
        <f t="shared" si="124"/>
        <v/>
      </c>
      <c r="CA121" s="20">
        <f t="shared" si="121"/>
        <v>98</v>
      </c>
      <c r="CB121" s="13">
        <f t="shared" si="125"/>
        <v>34</v>
      </c>
      <c r="CC121" s="13">
        <f t="shared" si="126"/>
        <v>36</v>
      </c>
      <c r="CD121" s="13">
        <f t="shared" si="127"/>
        <v>36</v>
      </c>
      <c r="CE121" s="13">
        <f t="shared" si="128"/>
        <v>24</v>
      </c>
      <c r="CF121" s="13">
        <f t="shared" si="129"/>
        <v>32</v>
      </c>
      <c r="CG121" s="13">
        <f t="shared" si="130"/>
        <v>6</v>
      </c>
      <c r="CH121" s="13">
        <f t="shared" si="131"/>
        <v>0</v>
      </c>
      <c r="CI121" s="13">
        <f t="shared" si="132"/>
        <v>0</v>
      </c>
      <c r="CJ121" s="13">
        <f t="shared" si="133"/>
        <v>0</v>
      </c>
      <c r="CK121" s="13">
        <f t="shared" si="134"/>
        <v>0</v>
      </c>
      <c r="CP121" s="20">
        <v>0.0</v>
      </c>
      <c r="CQ121" s="13">
        <f t="shared" ref="CQ121:CV121" si="175">CP121+CB121</f>
        <v>34</v>
      </c>
      <c r="CR121" s="13">
        <f t="shared" si="175"/>
        <v>70</v>
      </c>
      <c r="CS121" s="13">
        <f t="shared" si="175"/>
        <v>106</v>
      </c>
      <c r="CT121" s="13">
        <f t="shared" si="175"/>
        <v>130</v>
      </c>
      <c r="CU121" s="13">
        <f t="shared" si="175"/>
        <v>162</v>
      </c>
      <c r="CV121" s="13">
        <f t="shared" si="175"/>
        <v>168</v>
      </c>
      <c r="CW121" s="13"/>
      <c r="CX121" s="13"/>
      <c r="CY121" s="13"/>
      <c r="CZ121" s="13"/>
    </row>
    <row r="122" ht="12.75" customHeight="1">
      <c r="A122" s="13">
        <v>99.0</v>
      </c>
      <c r="B122" s="13">
        <v>2019.0</v>
      </c>
      <c r="C122" s="13">
        <v>5.3</v>
      </c>
      <c r="D122" s="13">
        <v>5.0</v>
      </c>
      <c r="E122" s="13">
        <v>4.0</v>
      </c>
      <c r="F122" s="13">
        <v>4.5</v>
      </c>
      <c r="G122" s="13">
        <v>5.4</v>
      </c>
      <c r="H122" s="13">
        <v>6.3</v>
      </c>
      <c r="I122" s="13">
        <v>6.0</v>
      </c>
      <c r="J122" s="13"/>
      <c r="K122" s="13">
        <v>4.9</v>
      </c>
      <c r="L122" s="13">
        <v>4.1</v>
      </c>
      <c r="M122" s="13">
        <v>5.5</v>
      </c>
      <c r="N122" s="13">
        <v>5.1</v>
      </c>
      <c r="O122" s="13">
        <v>4.5</v>
      </c>
      <c r="P122" s="13">
        <v>5.7</v>
      </c>
      <c r="Q122" s="13">
        <v>3.3</v>
      </c>
      <c r="R122" s="13">
        <v>4.0</v>
      </c>
      <c r="S122" s="13"/>
      <c r="T122" s="13">
        <v>4.7</v>
      </c>
      <c r="U122" s="13"/>
      <c r="V122" s="13">
        <v>4.4</v>
      </c>
      <c r="W122" s="13">
        <v>1.0</v>
      </c>
      <c r="X122" s="13"/>
      <c r="Y122" s="13">
        <v>4.0</v>
      </c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>
        <v>4.4</v>
      </c>
      <c r="BS122" s="13"/>
      <c r="BT122" s="13"/>
      <c r="BU122" s="13"/>
      <c r="BV122" s="13"/>
      <c r="BX122" s="20">
        <v>2019.0</v>
      </c>
      <c r="BY122" s="13">
        <f t="shared" si="123"/>
        <v>94</v>
      </c>
      <c r="BZ122" s="20" t="str">
        <f t="shared" si="124"/>
        <v/>
      </c>
      <c r="CA122" s="20">
        <f t="shared" si="121"/>
        <v>99</v>
      </c>
      <c r="CB122" s="13">
        <f t="shared" si="125"/>
        <v>34</v>
      </c>
      <c r="CC122" s="13">
        <f t="shared" si="126"/>
        <v>32</v>
      </c>
      <c r="CD122" s="13">
        <f t="shared" si="127"/>
        <v>22</v>
      </c>
      <c r="CE122" s="13">
        <f t="shared" si="128"/>
        <v>6</v>
      </c>
      <c r="CF122" s="13">
        <f t="shared" si="129"/>
        <v>0</v>
      </c>
      <c r="CG122" s="13">
        <f t="shared" si="130"/>
        <v>0</v>
      </c>
      <c r="CH122" s="13">
        <f t="shared" si="131"/>
        <v>0</v>
      </c>
      <c r="CI122" s="13">
        <f t="shared" si="132"/>
        <v>0</v>
      </c>
      <c r="CJ122" s="13">
        <f t="shared" si="133"/>
        <v>0</v>
      </c>
      <c r="CK122" s="13">
        <f t="shared" si="134"/>
        <v>0</v>
      </c>
      <c r="CP122" s="20">
        <v>0.0</v>
      </c>
      <c r="CQ122" s="13">
        <f t="shared" ref="CQ122:CT122" si="176">CP122+CB122</f>
        <v>34</v>
      </c>
      <c r="CR122" s="13">
        <f t="shared" si="176"/>
        <v>66</v>
      </c>
      <c r="CS122" s="13">
        <f t="shared" si="176"/>
        <v>88</v>
      </c>
      <c r="CT122" s="13">
        <f t="shared" si="176"/>
        <v>94</v>
      </c>
      <c r="CU122" s="13"/>
      <c r="CV122" s="13"/>
      <c r="CW122" s="13"/>
      <c r="CX122" s="13"/>
      <c r="CY122" s="13"/>
      <c r="CZ122" s="13"/>
    </row>
    <row r="123" ht="12.75" customHeight="1">
      <c r="BY123" s="13"/>
      <c r="BZ123" s="20" t="str">
        <f t="shared" si="124"/>
        <v/>
      </c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22"/>
      <c r="CM123" s="22"/>
      <c r="CN123" s="22"/>
      <c r="CO123" s="22"/>
      <c r="CP123" s="22"/>
      <c r="CQ123" s="5"/>
    </row>
    <row r="124" ht="12.75" customHeight="1">
      <c r="BX124" s="22" t="s">
        <v>405</v>
      </c>
      <c r="BY124" s="5">
        <f>AVERAGE(BY80:BY122)</f>
        <v>227.255814</v>
      </c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22"/>
      <c r="CM124" s="22"/>
      <c r="CN124" s="22"/>
      <c r="CO124" s="22"/>
      <c r="CP124" s="22"/>
      <c r="CQ124" s="5">
        <f t="shared" ref="CQ124:CZ124" si="177">AVERAGE(CQ80:CQ122)</f>
        <v>36.09302326</v>
      </c>
      <c r="CR124" s="5">
        <f t="shared" si="177"/>
        <v>74.51162791</v>
      </c>
      <c r="CS124" s="5">
        <f t="shared" si="177"/>
        <v>113.1162791</v>
      </c>
      <c r="CT124" s="5">
        <f t="shared" si="177"/>
        <v>147.9534884</v>
      </c>
      <c r="CU124" s="5">
        <f t="shared" si="177"/>
        <v>180.5714286</v>
      </c>
      <c r="CV124" s="5">
        <f t="shared" si="177"/>
        <v>209.3157895</v>
      </c>
      <c r="CW124" s="5">
        <f t="shared" si="177"/>
        <v>235.6111111</v>
      </c>
      <c r="CX124" s="5">
        <f t="shared" si="177"/>
        <v>242.3636364</v>
      </c>
      <c r="CY124" s="5">
        <f t="shared" si="177"/>
        <v>251.1111111</v>
      </c>
      <c r="CZ124" s="5">
        <f t="shared" si="177"/>
        <v>254.6363636</v>
      </c>
    </row>
    <row r="125" ht="12.75" customHeight="1">
      <c r="BY125" s="5"/>
      <c r="BZ125" s="22" t="str">
        <f t="shared" ref="BZ125:BZ126" si="178">IF(BY125&gt;384, "titulado", "")</f>
        <v/>
      </c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22"/>
      <c r="CM125" s="22"/>
      <c r="CN125" s="22"/>
      <c r="CO125" s="22"/>
      <c r="CP125" s="22"/>
      <c r="CQ125" s="5"/>
    </row>
    <row r="126" ht="12.75" customHeight="1">
      <c r="A126" s="20">
        <v>2020.0</v>
      </c>
      <c r="BY126" s="5"/>
      <c r="BZ126" s="22" t="str">
        <f t="shared" si="178"/>
        <v/>
      </c>
      <c r="CA126" s="20">
        <f t="shared" ref="CA126:CA184" si="179">A126</f>
        <v>2020</v>
      </c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22"/>
      <c r="CM126" s="22"/>
      <c r="CN126" s="22"/>
      <c r="CO126" s="22"/>
      <c r="CP126" s="22"/>
      <c r="CQ126" s="5"/>
    </row>
    <row r="127" ht="12.75" customHeight="1">
      <c r="A127" s="21" t="s">
        <v>0</v>
      </c>
      <c r="B127" s="21" t="s">
        <v>402</v>
      </c>
      <c r="C127" s="21" t="s">
        <v>74</v>
      </c>
      <c r="D127" s="21" t="s">
        <v>75</v>
      </c>
      <c r="E127" s="21" t="s">
        <v>76</v>
      </c>
      <c r="F127" s="21" t="s">
        <v>77</v>
      </c>
      <c r="G127" s="21" t="s">
        <v>78</v>
      </c>
      <c r="H127" s="21" t="s">
        <v>79</v>
      </c>
      <c r="I127" s="21" t="s">
        <v>80</v>
      </c>
      <c r="J127" s="21" t="s">
        <v>81</v>
      </c>
      <c r="K127" s="21" t="s">
        <v>82</v>
      </c>
      <c r="L127" s="21" t="s">
        <v>83</v>
      </c>
      <c r="M127" s="21" t="s">
        <v>84</v>
      </c>
      <c r="N127" s="21" t="s">
        <v>85</v>
      </c>
      <c r="O127" s="21" t="s">
        <v>86</v>
      </c>
      <c r="P127" s="21" t="s">
        <v>87</v>
      </c>
      <c r="Q127" s="21" t="s">
        <v>88</v>
      </c>
      <c r="R127" s="21" t="s">
        <v>89</v>
      </c>
      <c r="S127" s="21" t="s">
        <v>90</v>
      </c>
      <c r="T127" s="21" t="s">
        <v>91</v>
      </c>
      <c r="U127" s="21" t="s">
        <v>92</v>
      </c>
      <c r="V127" s="21" t="s">
        <v>93</v>
      </c>
      <c r="W127" s="21" t="s">
        <v>94</v>
      </c>
      <c r="X127" s="21" t="s">
        <v>95</v>
      </c>
      <c r="Y127" s="21" t="s">
        <v>96</v>
      </c>
      <c r="Z127" s="21" t="s">
        <v>97</v>
      </c>
      <c r="AA127" s="21" t="s">
        <v>98</v>
      </c>
      <c r="AB127" s="21" t="s">
        <v>99</v>
      </c>
      <c r="AC127" s="21" t="s">
        <v>100</v>
      </c>
      <c r="AD127" s="21" t="s">
        <v>101</v>
      </c>
      <c r="AE127" s="21" t="s">
        <v>102</v>
      </c>
      <c r="AF127" s="21" t="s">
        <v>103</v>
      </c>
      <c r="AG127" s="21" t="s">
        <v>104</v>
      </c>
      <c r="AH127" s="21" t="s">
        <v>105</v>
      </c>
      <c r="AI127" s="21" t="s">
        <v>106</v>
      </c>
      <c r="AJ127" s="21" t="s">
        <v>107</v>
      </c>
      <c r="AK127" s="21" t="s">
        <v>108</v>
      </c>
      <c r="AL127" s="21" t="s">
        <v>109</v>
      </c>
      <c r="AM127" s="21" t="s">
        <v>110</v>
      </c>
      <c r="AN127" s="21" t="s">
        <v>111</v>
      </c>
      <c r="AO127" s="21" t="s">
        <v>112</v>
      </c>
      <c r="AP127" s="21" t="s">
        <v>113</v>
      </c>
      <c r="AQ127" s="21" t="s">
        <v>114</v>
      </c>
      <c r="AR127" s="21" t="s">
        <v>115</v>
      </c>
      <c r="AS127" s="21" t="s">
        <v>116</v>
      </c>
      <c r="AT127" s="21" t="s">
        <v>117</v>
      </c>
      <c r="AU127" s="21" t="s">
        <v>118</v>
      </c>
      <c r="AV127" s="21" t="s">
        <v>119</v>
      </c>
      <c r="AW127" s="21" t="s">
        <v>120</v>
      </c>
      <c r="AX127" s="21" t="s">
        <v>121</v>
      </c>
      <c r="AY127" s="21" t="s">
        <v>122</v>
      </c>
      <c r="AZ127" s="21" t="s">
        <v>123</v>
      </c>
      <c r="BA127" s="21" t="s">
        <v>124</v>
      </c>
      <c r="BB127" s="21" t="s">
        <v>125</v>
      </c>
      <c r="BC127" s="21" t="s">
        <v>126</v>
      </c>
      <c r="BD127" s="21" t="s">
        <v>127</v>
      </c>
      <c r="BE127" s="21" t="s">
        <v>128</v>
      </c>
      <c r="BF127" s="21" t="s">
        <v>129</v>
      </c>
      <c r="BG127" s="21" t="s">
        <v>130</v>
      </c>
      <c r="BH127" s="21" t="s">
        <v>131</v>
      </c>
      <c r="BI127" s="21" t="s">
        <v>132</v>
      </c>
      <c r="BJ127" s="21" t="s">
        <v>133</v>
      </c>
      <c r="BK127" s="21" t="s">
        <v>134</v>
      </c>
      <c r="BL127" s="21" t="s">
        <v>135</v>
      </c>
      <c r="BM127" s="21" t="s">
        <v>136</v>
      </c>
      <c r="BN127" s="21" t="s">
        <v>137</v>
      </c>
      <c r="BO127" s="21" t="s">
        <v>138</v>
      </c>
      <c r="BP127" s="21" t="s">
        <v>139</v>
      </c>
      <c r="BQ127" s="21" t="s">
        <v>140</v>
      </c>
      <c r="BR127" s="21" t="s">
        <v>141</v>
      </c>
      <c r="BS127" s="21" t="s">
        <v>142</v>
      </c>
      <c r="BT127" s="21" t="s">
        <v>143</v>
      </c>
      <c r="BU127" s="21" t="s">
        <v>144</v>
      </c>
      <c r="BV127" s="21" t="s">
        <v>145</v>
      </c>
      <c r="BY127" s="5"/>
      <c r="CA127" s="20" t="str">
        <f t="shared" si="179"/>
        <v>Alumno</v>
      </c>
      <c r="CB127" s="5" t="s">
        <v>147</v>
      </c>
      <c r="CC127" s="5" t="s">
        <v>148</v>
      </c>
      <c r="CD127" s="5" t="s">
        <v>149</v>
      </c>
      <c r="CE127" s="5" t="s">
        <v>150</v>
      </c>
      <c r="CF127" s="5" t="s">
        <v>151</v>
      </c>
      <c r="CG127" s="5" t="s">
        <v>152</v>
      </c>
      <c r="CH127" s="5" t="s">
        <v>153</v>
      </c>
      <c r="CI127" s="5" t="s">
        <v>154</v>
      </c>
      <c r="CJ127" s="5" t="s">
        <v>155</v>
      </c>
      <c r="CK127" s="5" t="s">
        <v>156</v>
      </c>
      <c r="CL127" s="22"/>
      <c r="CM127" s="22"/>
      <c r="CN127" s="22"/>
      <c r="CO127" s="22"/>
      <c r="CP127" s="22"/>
      <c r="CQ127" s="5"/>
    </row>
    <row r="128" ht="12.75" customHeight="1">
      <c r="A128" s="13">
        <v>49.0</v>
      </c>
      <c r="B128" s="13">
        <v>2020.0</v>
      </c>
      <c r="C128" s="13">
        <v>6.3</v>
      </c>
      <c r="D128" s="13">
        <v>5.3</v>
      </c>
      <c r="E128" s="13">
        <v>4.4</v>
      </c>
      <c r="F128" s="13">
        <v>4.7</v>
      </c>
      <c r="G128" s="13">
        <v>5.5</v>
      </c>
      <c r="H128" s="13">
        <v>5.1</v>
      </c>
      <c r="I128" s="13">
        <v>6.9</v>
      </c>
      <c r="J128" s="13">
        <v>6.0</v>
      </c>
      <c r="K128" s="13">
        <v>4.2</v>
      </c>
      <c r="L128" s="13">
        <v>5.4</v>
      </c>
      <c r="M128" s="13">
        <v>4.6</v>
      </c>
      <c r="N128" s="13">
        <v>4.8</v>
      </c>
      <c r="O128" s="13">
        <v>5.2</v>
      </c>
      <c r="P128" s="13">
        <v>5.5</v>
      </c>
      <c r="Q128" s="13">
        <v>5.9</v>
      </c>
      <c r="R128" s="13">
        <v>5.1</v>
      </c>
      <c r="S128" s="13">
        <v>4.5</v>
      </c>
      <c r="T128" s="13">
        <v>5.0</v>
      </c>
      <c r="U128" s="13">
        <v>4.0</v>
      </c>
      <c r="V128" s="13">
        <v>5.3</v>
      </c>
      <c r="W128" s="13">
        <v>6.4</v>
      </c>
      <c r="X128" s="13">
        <v>6.7</v>
      </c>
      <c r="Y128" s="13">
        <v>4.1</v>
      </c>
      <c r="Z128" s="13">
        <v>4.9</v>
      </c>
      <c r="AA128" s="13">
        <v>5.1</v>
      </c>
      <c r="AB128" s="13">
        <v>4.3</v>
      </c>
      <c r="AC128" s="13">
        <v>5.7</v>
      </c>
      <c r="AD128" s="13">
        <v>5.5</v>
      </c>
      <c r="AE128" s="13">
        <v>6.3</v>
      </c>
      <c r="AF128" s="13">
        <v>6.9</v>
      </c>
      <c r="AG128" s="13">
        <v>5.8</v>
      </c>
      <c r="AH128" s="13">
        <v>5.6</v>
      </c>
      <c r="AI128" s="13">
        <v>4.7</v>
      </c>
      <c r="AJ128" s="13">
        <v>5.2</v>
      </c>
      <c r="AK128" s="13">
        <v>4.8</v>
      </c>
      <c r="AL128" s="13">
        <v>4.9</v>
      </c>
      <c r="AM128" s="13"/>
      <c r="AN128" s="13">
        <v>3.5</v>
      </c>
      <c r="AO128" s="13">
        <v>4.9</v>
      </c>
      <c r="AP128" s="13">
        <v>6.0</v>
      </c>
      <c r="AQ128" s="13"/>
      <c r="AR128" s="13">
        <v>4.8</v>
      </c>
      <c r="AS128" s="13"/>
      <c r="AT128" s="13"/>
      <c r="AU128" s="13">
        <v>4.4</v>
      </c>
      <c r="AV128" s="13">
        <v>5.0</v>
      </c>
      <c r="AW128" s="13">
        <v>6.5</v>
      </c>
      <c r="AX128" s="13"/>
      <c r="AY128" s="13"/>
      <c r="AZ128" s="13">
        <v>5.4</v>
      </c>
      <c r="BA128" s="13">
        <v>5.7</v>
      </c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>
        <v>5.0</v>
      </c>
      <c r="BQ128" s="13">
        <v>4.2</v>
      </c>
      <c r="BR128" s="13">
        <v>4.8</v>
      </c>
      <c r="BS128" s="13">
        <v>4.5</v>
      </c>
      <c r="BT128" s="13" t="s">
        <v>175</v>
      </c>
      <c r="BU128" s="13"/>
      <c r="BV128" s="13" t="s">
        <v>163</v>
      </c>
      <c r="BX128" s="20">
        <v>2020.0</v>
      </c>
      <c r="BY128" s="13">
        <f t="shared" ref="BY128:BY184" si="181">IF(C128&gt;3.9,$C$2,0)+IF(D128&gt;3.9,$D$2,0)+IF(E128&gt;3.9,$E$2,0)+IF(F128&gt;3.9,$F$2,0)+IF(G128&gt;3.9,$G$2,0)+IF(H128&gt;3.9,$H$2,0)+IF(I128&gt;3.9,$I$2,0)+IF(J128&gt;3.9,$J$2,0)+IF(K128&gt;3.9,$K$2,0)+IF(L128&gt;3.9,$L$2,0)+IF(M128&gt;3.9,$M$2,0)+IF(N128&gt;3.9,$N$2,0)+IF(O128&gt;3.9,$O$2,0)+IF(P128&gt;3.9,$P$2,0)+IF(Q128&gt;3.9,$Q$2,0)+IF(R128&gt;3.9,$R$2,0)+IF(S128&gt;3.9,$S$2,0)+IF(T128&gt;3.9,$T$2,0)+IF(U128&gt;3.9,$U$2,0)+IF(V128&gt;3.9,$V$2,0)+IF(W128&gt;3.9,$W$2,0)+IF(X128&gt;3.9,$X$2,0)+IF(Y128&gt;3.9,$Y$2,0)+IF(Z128&gt;3.9,$Z$2,0)+IF(AA128&gt;3.9,$AA$2,0)+IF(AB128&gt;3.9,$AB$2,0)+IF(AC128&gt;3.9,$AC$2,0)+IF(AD128&gt;3.9,$AD$2,0)+IF(AE128&gt;3.9,$AE$2,0)+IF(AF128&gt;3.9,$AF$2,0)+IF(AG128&gt;3.9,$AG$2,0)+IF(AH128&gt;3.9,$AH$2,0)+IF(AI128&gt;3.9,$AI$2,0)+IF(AJ128&gt;3.9,$AJ$2,0)+IF(AK128&gt;3.9,$AK$2,0)+IF(AL128&gt;3.9,$AL$2,0)+IF(AM128&gt;3.9,$AM$2,0)+IF(AN128&gt;3.9,$AN$2,0)+IF(AO128&gt;3.9,$AO$2,0)+IF(AP128&gt;3.9,$AP$2,0)+IF(AQ128&gt;3.9,$AQ$2,0)+IF(AR128&gt;3.9,$AR$2,0)+IF(AS128&gt;3.9,$AS$2,0)+IF(AT128&gt;3.9,$AT$2,0)+IF(AU128&gt;3.9,$AU$2,0)+IF(AV128&gt;3.9,$AV$2,0)+IF(AW128&gt;3.9,$AW$2,0)+IF(AX128&gt;3.9,$AX$2,0)+IF(AY128&gt;3.9,$AY$2,0)+IF(AZ128&gt;3.9,$AZ$2,0)+IF(BA128&gt;3.9,$BA$2,0)+IF(BB128&gt;3.9,$BB$2,0)+IF(BC128&gt;3.9,$BC$2,0)+IF(BD128&gt;3.9,$BD$2,0)+IF(BE128&gt;3.9,$BE$2,0)+IF(BF128&gt;3.9,$BF$2,0)+IF(BG128&gt;3.9,$BG$2,0)+IF(BH128&gt;3.9,$BH$2,0)+IF(BI128&gt;3.9,$BI$2,0)+IF(BJ128&gt;3.9,$BJ$2,0)+IF(BK128&gt;3.9,$BK$2,0)+IF(BL128&gt;3.9,$BL$2,0)+IF(BM128&gt;3.9,$BM$2,0)+IF(BN128&gt;3.9,$BN$2,0)+IF(BO128&gt;3.9,$BO$2,0)+IF(BP128&gt;3.9,$BP$2,0)+IF(BQ128&gt;3.9,$BQ$2,0)+IF(BR128&gt;3.9,$BR$2,0)+IF(BS128&gt;3.9,$BS$2,0)+IF(BT128&gt;3.9,$BT$2,0)+IF(BU128&gt;3.9,$BU$2,0)+IF(BV128&gt;3.9,$BV$2,0)</f>
        <v>254</v>
      </c>
      <c r="BZ128" s="20" t="str">
        <f t="shared" ref="BZ128:BZ185" si="182">IF(BY128&gt;384, "titulado", "")</f>
        <v/>
      </c>
      <c r="CA128" s="20">
        <f t="shared" si="179"/>
        <v>49</v>
      </c>
      <c r="CB128" s="13">
        <f t="shared" ref="CB128:CB184" si="183">IF(C128&gt;3.9,$C$2,0)+IF(D128&gt;3.9,$D$2,0)+IF(E128&gt;3.9,$E$2,0)+IF(F128&gt;3.9,$F$2,0)+IF(G128&gt;3.9,$G$2,0)+IF(H128&gt;3.9,$H$2,0)+IF(I128&gt;3.9,$I$2,0)+IF(BP128&gt;3.9,$BP$2,0)</f>
        <v>38</v>
      </c>
      <c r="CC128" s="13">
        <f t="shared" ref="CC128:CC184" si="184">IF(J128&gt;3.9,$J$2,0)+IF(K128&gt;3.9,$K$2,0)+IF(L128&gt;3.9,$L$2,0)+IF(M128&gt;3.9,$M$2,0)+IF(N128&gt;3.9,$N$2,0)+IF(O128&gt;3.9,$O$2,0)+IF(P128&gt;3.9,$P$2,0)+IF(BQ128&gt;3.9,$BQ$2,0)</f>
        <v>40</v>
      </c>
      <c r="CD128" s="13">
        <f t="shared" ref="CD128:CD184" si="185">IF(Q128&gt;3.9,$Q$2,0)+IF(R128&gt;3.9,$R$2,0)+IF(S128&gt;3.9,$S$2,0)+IF(T128&gt;3.9,$T$2,0)+IF(U128&gt;3.9,$U$2,0)+IF(V128&gt;3.9,$V$2,0)+IF(W128&gt;3.9,$W$2,0)+IF(BR128&gt;3.9,$BR$2,0)</f>
        <v>40</v>
      </c>
      <c r="CE128" s="13">
        <f t="shared" ref="CE128:CE184" si="186">IF(X128&gt;3.9,$X$2,0)+IF(Y128&gt;3.9,$Y$2,0)+IF(Z128&gt;3.9,$Z$2,0)+IF(AA128&gt;3.9,$AA$2,0)+IF(AB128&gt;3.9,$AB$2,0)+IF(AC128&gt;3.9,$AC$2,0)+IF(AD128&gt;3.9,$AD$2,0)+IF(BS128&gt;3.9,$BS$2,0)</f>
        <v>40</v>
      </c>
      <c r="CF128" s="13">
        <f t="shared" ref="CF128:CF184" si="187">IF(AE128&gt;3.9,$AE$2,0)+IF(AF128&gt;3.9,$AF$2,0)+IF(AG128&gt;3.9,$AG$2,0)+IF(AH128&gt;3.9,$AH$2,0)+IF(AI128&gt;3.9,$AI$2,0)+IF(AJ128&gt;3.9,$AJ$2,0)+IF(AK128&gt;3.9,$AK$2,0)</f>
        <v>36</v>
      </c>
      <c r="CG128" s="13">
        <f t="shared" ref="CG128:CG184" si="188">IF(AL128&gt;3.9,$AL$2,0)+IF(AM128&gt;3.9,$AM$2,0)+IF(AN128&gt;3.9,$AN$2,0)+IF(AO128&gt;3.9,$AO$2,0)+IF(AP128&gt;3.9,$AP$2,0)+IF(AQ128&gt;3.9,$AQ$2,0)</f>
        <v>18</v>
      </c>
      <c r="CH128" s="13">
        <f t="shared" ref="CH128:CH184" si="189">IF(AR128&gt;3.9,$AR$2,0)+IF(AS128&gt;3.9,$AS$2,0)+IF(AT128&gt;3.9,$AT$2,0)+IF(AU128&gt;3.9,$AU$2,0)+IF(AV128&gt;3.9,$AV$2,0)+IF(AW128&gt;3.9,$AW$2,0)</f>
        <v>22</v>
      </c>
      <c r="CI128" s="13">
        <f t="shared" ref="CI128:CI184" si="190">IF(AX128&gt;3.9,$AX$2,0)+IF(AY128&gt;3.9,$AY$2,0)+IF(AZ128&gt;3.9,$AZ$2,0)+IF(BA128&gt;3.9,$BA$2,0)+IF(BB128&gt;3.9,$BB$2,0)+IF(BC128&gt;3.9,$BC$2,0)+IF(BD128&gt;3.9,$BD$2,0)+IF(BT128&gt;3.9,$BT$2,0)</f>
        <v>16</v>
      </c>
      <c r="CJ128" s="13">
        <f t="shared" ref="CJ128:CJ184" si="191">IF(BE128&gt;3.9,$BE$2,0)+IF(BF128&gt;3.9,$BF$2,0)+IF(BG128&gt;3.9,$BG$2,0)+IF(BH128&gt;3.9,$BH$2,0)+IF(BI128&gt;3.9,$BI$2,0)+IF(BJ128&gt;3.9,$BJ$2,0)+IF(BU128&gt;3.9,$BU$2,0)</f>
        <v>0</v>
      </c>
      <c r="CK128" s="13">
        <f t="shared" ref="CK128:CK184" si="192">IF(BK128&gt;3.9,$BK$2,0)+IF(BL128&gt;3.9,$BL$2,0)+IF(BM128&gt;3.9,$BM$2,0)+IF(BN128&gt;3.9,$BN$2,0)+IF(BO128&gt;3.9,$BO$2,0)+IF(BV128&gt;3.9,$BV$2,0)</f>
        <v>4</v>
      </c>
      <c r="CP128" s="20">
        <v>0.0</v>
      </c>
      <c r="CQ128" s="5">
        <f t="shared" ref="CQ128:CU128" si="180">CP128+CB128</f>
        <v>38</v>
      </c>
      <c r="CR128" s="5">
        <f t="shared" si="180"/>
        <v>78</v>
      </c>
      <c r="CS128" s="5">
        <f t="shared" si="180"/>
        <v>118</v>
      </c>
      <c r="CT128" s="5">
        <f t="shared" si="180"/>
        <v>158</v>
      </c>
      <c r="CU128" s="5">
        <f t="shared" si="180"/>
        <v>194</v>
      </c>
      <c r="CV128" s="5"/>
      <c r="CW128" s="5"/>
      <c r="CX128" s="5"/>
      <c r="CY128" s="5"/>
      <c r="CZ128" s="5"/>
      <c r="DA128" s="22" t="s">
        <v>409</v>
      </c>
    </row>
    <row r="129" ht="12.75" customHeight="1">
      <c r="A129" s="13">
        <v>85.0</v>
      </c>
      <c r="B129" s="13">
        <v>2020.0</v>
      </c>
      <c r="C129" s="13">
        <v>5.3</v>
      </c>
      <c r="D129" s="13">
        <v>5.0</v>
      </c>
      <c r="E129" s="13">
        <v>5.9</v>
      </c>
      <c r="F129" s="13">
        <v>4.8</v>
      </c>
      <c r="G129" s="13">
        <v>5.6</v>
      </c>
      <c r="H129" s="13">
        <v>5.3</v>
      </c>
      <c r="I129" s="13">
        <v>7.0</v>
      </c>
      <c r="J129" s="13"/>
      <c r="K129" s="13">
        <v>4.9</v>
      </c>
      <c r="L129" s="13">
        <v>4.8</v>
      </c>
      <c r="M129" s="13">
        <v>5.4</v>
      </c>
      <c r="N129" s="13">
        <v>4.8</v>
      </c>
      <c r="O129" s="13">
        <v>5.3</v>
      </c>
      <c r="P129" s="13">
        <v>4.4</v>
      </c>
      <c r="Q129" s="13"/>
      <c r="R129" s="13">
        <v>4.3</v>
      </c>
      <c r="S129" s="13">
        <v>4.6</v>
      </c>
      <c r="T129" s="13">
        <v>4.3</v>
      </c>
      <c r="U129" s="13">
        <v>5.7</v>
      </c>
      <c r="V129" s="13">
        <v>4.5</v>
      </c>
      <c r="W129" s="13">
        <v>6.0</v>
      </c>
      <c r="X129" s="13">
        <v>6.2</v>
      </c>
      <c r="Y129" s="13">
        <v>4.7</v>
      </c>
      <c r="Z129" s="13">
        <v>4.6</v>
      </c>
      <c r="AA129" s="13">
        <v>4.2</v>
      </c>
      <c r="AB129" s="13">
        <v>6.0</v>
      </c>
      <c r="AC129" s="13">
        <v>4.2</v>
      </c>
      <c r="AD129" s="13"/>
      <c r="AE129" s="13"/>
      <c r="AF129" s="13">
        <v>5.9</v>
      </c>
      <c r="AG129" s="13"/>
      <c r="AH129" s="13">
        <v>3.8</v>
      </c>
      <c r="AI129" s="13"/>
      <c r="AJ129" s="13">
        <v>3.5</v>
      </c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>
        <v>4.7</v>
      </c>
      <c r="BR129" s="13"/>
      <c r="BS129" s="13"/>
      <c r="BT129" s="13"/>
      <c r="BU129" s="13"/>
      <c r="BV129" s="13"/>
      <c r="BX129" s="20">
        <v>2020.0</v>
      </c>
      <c r="BY129" s="13">
        <f t="shared" si="181"/>
        <v>140</v>
      </c>
      <c r="BZ129" s="20" t="str">
        <f t="shared" si="182"/>
        <v/>
      </c>
      <c r="CA129" s="20">
        <f t="shared" si="179"/>
        <v>85</v>
      </c>
      <c r="CB129" s="13">
        <f t="shared" si="183"/>
        <v>34</v>
      </c>
      <c r="CC129" s="13">
        <f t="shared" si="184"/>
        <v>36</v>
      </c>
      <c r="CD129" s="13">
        <f t="shared" si="185"/>
        <v>32</v>
      </c>
      <c r="CE129" s="13">
        <f t="shared" si="186"/>
        <v>34</v>
      </c>
      <c r="CF129" s="13">
        <f t="shared" si="187"/>
        <v>4</v>
      </c>
      <c r="CG129" s="13">
        <f t="shared" si="188"/>
        <v>0</v>
      </c>
      <c r="CH129" s="13">
        <f t="shared" si="189"/>
        <v>0</v>
      </c>
      <c r="CI129" s="13">
        <f t="shared" si="190"/>
        <v>0</v>
      </c>
      <c r="CJ129" s="13">
        <f t="shared" si="191"/>
        <v>0</v>
      </c>
      <c r="CK129" s="13">
        <f t="shared" si="192"/>
        <v>0</v>
      </c>
      <c r="CP129" s="20">
        <v>0.0</v>
      </c>
      <c r="CQ129" s="13">
        <f t="shared" ref="CQ129:CU129" si="193">CP129+CB129</f>
        <v>34</v>
      </c>
      <c r="CR129" s="13">
        <f t="shared" si="193"/>
        <v>70</v>
      </c>
      <c r="CS129" s="13">
        <f t="shared" si="193"/>
        <v>102</v>
      </c>
      <c r="CT129" s="13">
        <f t="shared" si="193"/>
        <v>136</v>
      </c>
      <c r="CU129" s="13">
        <f t="shared" si="193"/>
        <v>140</v>
      </c>
      <c r="CV129" s="13"/>
      <c r="CW129" s="13"/>
      <c r="CX129" s="13"/>
      <c r="CY129" s="13"/>
      <c r="CZ129" s="13"/>
    </row>
    <row r="130" ht="12.75" customHeight="1">
      <c r="A130" s="13">
        <v>100.0</v>
      </c>
      <c r="B130" s="13">
        <v>2020.0</v>
      </c>
      <c r="C130" s="13">
        <v>6.5</v>
      </c>
      <c r="D130" s="13">
        <v>6.2</v>
      </c>
      <c r="E130" s="13">
        <v>5.6</v>
      </c>
      <c r="F130" s="13">
        <v>5.8</v>
      </c>
      <c r="G130" s="13">
        <v>6.9</v>
      </c>
      <c r="H130" s="13">
        <v>7.0</v>
      </c>
      <c r="I130" s="13"/>
      <c r="J130" s="13">
        <v>5.2</v>
      </c>
      <c r="K130" s="13">
        <v>5.6</v>
      </c>
      <c r="L130" s="13">
        <v>5.3</v>
      </c>
      <c r="M130" s="13">
        <v>5.0</v>
      </c>
      <c r="N130" s="13">
        <v>6.0</v>
      </c>
      <c r="O130" s="13">
        <v>6.6</v>
      </c>
      <c r="P130" s="13">
        <v>6.6</v>
      </c>
      <c r="Q130" s="13">
        <v>5.7</v>
      </c>
      <c r="R130" s="13">
        <v>5.4</v>
      </c>
      <c r="S130" s="13">
        <v>4.9</v>
      </c>
      <c r="T130" s="13">
        <v>4.9</v>
      </c>
      <c r="U130" s="13">
        <v>6.6</v>
      </c>
      <c r="V130" s="13">
        <v>5.3</v>
      </c>
      <c r="W130" s="13">
        <v>6.2</v>
      </c>
      <c r="X130" s="13">
        <v>6.9</v>
      </c>
      <c r="Y130" s="13">
        <v>5.1</v>
      </c>
      <c r="Z130" s="13">
        <v>6.1</v>
      </c>
      <c r="AA130" s="13">
        <v>5.7</v>
      </c>
      <c r="AB130" s="13">
        <v>6.5</v>
      </c>
      <c r="AC130" s="13">
        <v>5.1</v>
      </c>
      <c r="AD130" s="13">
        <v>5.6</v>
      </c>
      <c r="AE130" s="13">
        <v>6.4</v>
      </c>
      <c r="AF130" s="13">
        <v>6.4</v>
      </c>
      <c r="AG130" s="13">
        <v>6.5</v>
      </c>
      <c r="AH130" s="13">
        <v>5.1</v>
      </c>
      <c r="AI130" s="13">
        <v>6.4</v>
      </c>
      <c r="AJ130" s="13">
        <v>6.2</v>
      </c>
      <c r="AK130" s="13">
        <v>5.6</v>
      </c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>
        <v>6.1</v>
      </c>
      <c r="BQ130" s="13">
        <v>5.4</v>
      </c>
      <c r="BR130" s="13">
        <v>5.1</v>
      </c>
      <c r="BS130" s="13">
        <v>5.6</v>
      </c>
      <c r="BT130" s="13"/>
      <c r="BU130" s="13"/>
      <c r="BV130" s="13"/>
      <c r="BX130" s="20">
        <v>2020.0</v>
      </c>
      <c r="BY130" s="13">
        <f t="shared" si="181"/>
        <v>192</v>
      </c>
      <c r="BZ130" s="20" t="str">
        <f t="shared" si="182"/>
        <v/>
      </c>
      <c r="CA130" s="20">
        <f t="shared" si="179"/>
        <v>100</v>
      </c>
      <c r="CB130" s="13">
        <f t="shared" si="183"/>
        <v>36</v>
      </c>
      <c r="CC130" s="13">
        <f t="shared" si="184"/>
        <v>40</v>
      </c>
      <c r="CD130" s="13">
        <f t="shared" si="185"/>
        <v>40</v>
      </c>
      <c r="CE130" s="13">
        <f t="shared" si="186"/>
        <v>40</v>
      </c>
      <c r="CF130" s="13">
        <f t="shared" si="187"/>
        <v>36</v>
      </c>
      <c r="CG130" s="13">
        <f t="shared" si="188"/>
        <v>0</v>
      </c>
      <c r="CH130" s="13">
        <f t="shared" si="189"/>
        <v>0</v>
      </c>
      <c r="CI130" s="13">
        <f t="shared" si="190"/>
        <v>0</v>
      </c>
      <c r="CJ130" s="13">
        <f t="shared" si="191"/>
        <v>0</v>
      </c>
      <c r="CK130" s="13">
        <f t="shared" si="192"/>
        <v>0</v>
      </c>
      <c r="CP130" s="20">
        <v>0.0</v>
      </c>
      <c r="CQ130" s="13">
        <f t="shared" ref="CQ130:CU130" si="194">CP130+CB130</f>
        <v>36</v>
      </c>
      <c r="CR130" s="13">
        <f t="shared" si="194"/>
        <v>76</v>
      </c>
      <c r="CS130" s="13">
        <f t="shared" si="194"/>
        <v>116</v>
      </c>
      <c r="CT130" s="13">
        <f t="shared" si="194"/>
        <v>156</v>
      </c>
      <c r="CU130" s="13">
        <f t="shared" si="194"/>
        <v>192</v>
      </c>
      <c r="CV130" s="13"/>
      <c r="CW130" s="13"/>
      <c r="CX130" s="13"/>
      <c r="CY130" s="13"/>
      <c r="CZ130" s="13"/>
    </row>
    <row r="131" ht="12.75" customHeight="1">
      <c r="A131" s="13">
        <v>101.0</v>
      </c>
      <c r="B131" s="13">
        <v>2020.0</v>
      </c>
      <c r="C131" s="13">
        <v>5.8</v>
      </c>
      <c r="D131" s="13">
        <v>6.0</v>
      </c>
      <c r="E131" s="13">
        <v>5.0</v>
      </c>
      <c r="F131" s="13">
        <v>5.0</v>
      </c>
      <c r="G131" s="13">
        <v>4.9</v>
      </c>
      <c r="H131" s="13">
        <v>5.7</v>
      </c>
      <c r="I131" s="13">
        <v>6.3</v>
      </c>
      <c r="J131" s="13">
        <v>1.8</v>
      </c>
      <c r="K131" s="13">
        <v>5.4</v>
      </c>
      <c r="L131" s="13">
        <v>5.0</v>
      </c>
      <c r="M131" s="13">
        <v>4.3</v>
      </c>
      <c r="N131" s="13">
        <v>4.9</v>
      </c>
      <c r="O131" s="13">
        <v>5.7</v>
      </c>
      <c r="P131" s="13">
        <v>3.3</v>
      </c>
      <c r="Q131" s="13">
        <v>5.3</v>
      </c>
      <c r="R131" s="13">
        <v>5.5</v>
      </c>
      <c r="S131" s="13">
        <v>5.1</v>
      </c>
      <c r="T131" s="13"/>
      <c r="U131" s="13"/>
      <c r="V131" s="13"/>
      <c r="W131" s="13"/>
      <c r="X131" s="13">
        <v>5.6</v>
      </c>
      <c r="Y131" s="13"/>
      <c r="Z131" s="13"/>
      <c r="AA131" s="13"/>
      <c r="AB131" s="13">
        <v>4.9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>
        <v>5.5</v>
      </c>
      <c r="BS131" s="13"/>
      <c r="BT131" s="13"/>
      <c r="BU131" s="13"/>
      <c r="BV131" s="13" t="s">
        <v>163</v>
      </c>
      <c r="BX131" s="20">
        <v>2020.0</v>
      </c>
      <c r="BY131" s="13">
        <f t="shared" si="181"/>
        <v>98</v>
      </c>
      <c r="BZ131" s="20" t="str">
        <f t="shared" si="182"/>
        <v/>
      </c>
      <c r="CA131" s="20">
        <f t="shared" si="179"/>
        <v>101</v>
      </c>
      <c r="CB131" s="13">
        <f t="shared" si="183"/>
        <v>34</v>
      </c>
      <c r="CC131" s="13">
        <f t="shared" si="184"/>
        <v>30</v>
      </c>
      <c r="CD131" s="13">
        <f t="shared" si="185"/>
        <v>20</v>
      </c>
      <c r="CE131" s="13">
        <f t="shared" si="186"/>
        <v>10</v>
      </c>
      <c r="CF131" s="13">
        <f t="shared" si="187"/>
        <v>0</v>
      </c>
      <c r="CG131" s="13">
        <f t="shared" si="188"/>
        <v>0</v>
      </c>
      <c r="CH131" s="13">
        <f t="shared" si="189"/>
        <v>0</v>
      </c>
      <c r="CI131" s="13">
        <f t="shared" si="190"/>
        <v>0</v>
      </c>
      <c r="CJ131" s="13">
        <f t="shared" si="191"/>
        <v>0</v>
      </c>
      <c r="CK131" s="13">
        <f t="shared" si="192"/>
        <v>4</v>
      </c>
      <c r="CP131" s="20">
        <v>0.0</v>
      </c>
      <c r="CQ131" s="13">
        <f t="shared" ref="CQ131:CT131" si="195">CP131+CB131</f>
        <v>34</v>
      </c>
      <c r="CR131" s="13">
        <f t="shared" si="195"/>
        <v>64</v>
      </c>
      <c r="CS131" s="13">
        <f t="shared" si="195"/>
        <v>84</v>
      </c>
      <c r="CT131" s="13">
        <f t="shared" si="195"/>
        <v>94</v>
      </c>
      <c r="CU131" s="13"/>
      <c r="CV131" s="13"/>
      <c r="CW131" s="13"/>
      <c r="CX131" s="13"/>
      <c r="CY131" s="13"/>
      <c r="CZ131" s="13"/>
    </row>
    <row r="132" ht="12.75" customHeight="1">
      <c r="A132" s="13">
        <v>102.0</v>
      </c>
      <c r="B132" s="13">
        <v>2020.0</v>
      </c>
      <c r="C132" s="13">
        <v>5.4</v>
      </c>
      <c r="D132" s="13">
        <v>5.7</v>
      </c>
      <c r="E132" s="13">
        <v>4.8</v>
      </c>
      <c r="F132" s="13">
        <v>5.4</v>
      </c>
      <c r="G132" s="13">
        <v>5.5</v>
      </c>
      <c r="H132" s="13">
        <v>6.6</v>
      </c>
      <c r="I132" s="13">
        <v>5.7</v>
      </c>
      <c r="J132" s="13">
        <v>4.7</v>
      </c>
      <c r="K132" s="13">
        <v>4.7</v>
      </c>
      <c r="L132" s="13">
        <v>4.8</v>
      </c>
      <c r="M132" s="13">
        <v>4.6</v>
      </c>
      <c r="N132" s="13">
        <v>5.2</v>
      </c>
      <c r="O132" s="13">
        <v>4.5</v>
      </c>
      <c r="P132" s="13">
        <v>6.3</v>
      </c>
      <c r="Q132" s="13">
        <v>6.5</v>
      </c>
      <c r="R132" s="13">
        <v>5.1</v>
      </c>
      <c r="S132" s="13">
        <v>4.5</v>
      </c>
      <c r="T132" s="13">
        <v>4.8</v>
      </c>
      <c r="U132" s="13">
        <v>6.0</v>
      </c>
      <c r="V132" s="13">
        <v>5.1</v>
      </c>
      <c r="W132" s="13">
        <v>6.1</v>
      </c>
      <c r="X132" s="13">
        <v>5.2</v>
      </c>
      <c r="Y132" s="13">
        <v>5.3</v>
      </c>
      <c r="Z132" s="13">
        <v>5.0</v>
      </c>
      <c r="AA132" s="13">
        <v>5.6</v>
      </c>
      <c r="AB132" s="13">
        <v>6.1</v>
      </c>
      <c r="AC132" s="13">
        <v>4.2</v>
      </c>
      <c r="AD132" s="13">
        <v>5.8</v>
      </c>
      <c r="AE132" s="13">
        <v>5.7</v>
      </c>
      <c r="AF132" s="13">
        <v>6.7</v>
      </c>
      <c r="AG132" s="13">
        <v>5.8</v>
      </c>
      <c r="AH132" s="13">
        <v>4.0</v>
      </c>
      <c r="AI132" s="13">
        <v>5.0</v>
      </c>
      <c r="AJ132" s="13">
        <v>5.6</v>
      </c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X132" s="20">
        <v>2020.0</v>
      </c>
      <c r="BY132" s="13">
        <f t="shared" si="181"/>
        <v>174</v>
      </c>
      <c r="BZ132" s="20" t="str">
        <f t="shared" si="182"/>
        <v/>
      </c>
      <c r="CA132" s="20">
        <f t="shared" si="179"/>
        <v>102</v>
      </c>
      <c r="CB132" s="13">
        <f t="shared" si="183"/>
        <v>34</v>
      </c>
      <c r="CC132" s="13">
        <f t="shared" si="184"/>
        <v>36</v>
      </c>
      <c r="CD132" s="13">
        <f t="shared" si="185"/>
        <v>36</v>
      </c>
      <c r="CE132" s="13">
        <f t="shared" si="186"/>
        <v>36</v>
      </c>
      <c r="CF132" s="13">
        <f t="shared" si="187"/>
        <v>32</v>
      </c>
      <c r="CG132" s="13">
        <f t="shared" si="188"/>
        <v>0</v>
      </c>
      <c r="CH132" s="13">
        <f t="shared" si="189"/>
        <v>0</v>
      </c>
      <c r="CI132" s="13">
        <f t="shared" si="190"/>
        <v>0</v>
      </c>
      <c r="CJ132" s="13">
        <f t="shared" si="191"/>
        <v>0</v>
      </c>
      <c r="CK132" s="13">
        <f t="shared" si="192"/>
        <v>0</v>
      </c>
      <c r="CP132" s="20">
        <v>0.0</v>
      </c>
      <c r="CQ132" s="13">
        <f t="shared" ref="CQ132:CU132" si="196">CP132+CB132</f>
        <v>34</v>
      </c>
      <c r="CR132" s="13">
        <f t="shared" si="196"/>
        <v>70</v>
      </c>
      <c r="CS132" s="13">
        <f t="shared" si="196"/>
        <v>106</v>
      </c>
      <c r="CT132" s="13">
        <f t="shared" si="196"/>
        <v>142</v>
      </c>
      <c r="CU132" s="13">
        <f t="shared" si="196"/>
        <v>174</v>
      </c>
      <c r="CV132" s="13"/>
      <c r="CW132" s="13"/>
      <c r="CX132" s="13"/>
      <c r="CY132" s="13"/>
      <c r="CZ132" s="13"/>
    </row>
    <row r="133" ht="12.75" customHeight="1">
      <c r="A133" s="13">
        <v>103.0</v>
      </c>
      <c r="B133" s="13">
        <v>2020.0</v>
      </c>
      <c r="C133" s="13">
        <v>5.6</v>
      </c>
      <c r="D133" s="13">
        <v>5.0</v>
      </c>
      <c r="E133" s="13">
        <v>4.7</v>
      </c>
      <c r="F133" s="13">
        <v>4.5</v>
      </c>
      <c r="G133" s="13">
        <v>5.4</v>
      </c>
      <c r="H133" s="13">
        <v>5.3</v>
      </c>
      <c r="I133" s="13">
        <v>6.3</v>
      </c>
      <c r="J133" s="13">
        <v>5.0</v>
      </c>
      <c r="K133" s="13">
        <v>4.2</v>
      </c>
      <c r="L133" s="13">
        <v>3.5</v>
      </c>
      <c r="M133" s="13">
        <v>3.5</v>
      </c>
      <c r="N133" s="13">
        <v>4.7</v>
      </c>
      <c r="O133" s="13"/>
      <c r="P133" s="13">
        <v>6.0</v>
      </c>
      <c r="Q133" s="13">
        <v>5.4</v>
      </c>
      <c r="R133" s="13"/>
      <c r="S133" s="13"/>
      <c r="T133" s="13"/>
      <c r="U133" s="13"/>
      <c r="V133" s="13"/>
      <c r="W133" s="13">
        <v>4.2</v>
      </c>
      <c r="X133" s="13">
        <v>5.2</v>
      </c>
      <c r="Y133" s="13"/>
      <c r="Z133" s="13"/>
      <c r="AA133" s="13"/>
      <c r="AB133" s="13"/>
      <c r="AC133" s="13"/>
      <c r="AD133" s="13">
        <v>4.8</v>
      </c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>
        <v>4.6</v>
      </c>
      <c r="BQ133" s="13">
        <v>2.4</v>
      </c>
      <c r="BR133" s="13"/>
      <c r="BS133" s="13"/>
      <c r="BT133" s="13"/>
      <c r="BU133" s="13"/>
      <c r="BV133" s="13"/>
      <c r="BX133" s="20">
        <v>2020.0</v>
      </c>
      <c r="BY133" s="13">
        <f t="shared" si="181"/>
        <v>68</v>
      </c>
      <c r="BZ133" s="20" t="str">
        <f t="shared" si="182"/>
        <v/>
      </c>
      <c r="CA133" s="20">
        <f t="shared" si="179"/>
        <v>103</v>
      </c>
      <c r="CB133" s="13">
        <f t="shared" si="183"/>
        <v>38</v>
      </c>
      <c r="CC133" s="13">
        <f t="shared" si="184"/>
        <v>18</v>
      </c>
      <c r="CD133" s="13">
        <f t="shared" si="185"/>
        <v>6</v>
      </c>
      <c r="CE133" s="13">
        <f t="shared" si="186"/>
        <v>6</v>
      </c>
      <c r="CF133" s="13">
        <f t="shared" si="187"/>
        <v>0</v>
      </c>
      <c r="CG133" s="13">
        <f t="shared" si="188"/>
        <v>0</v>
      </c>
      <c r="CH133" s="13">
        <f t="shared" si="189"/>
        <v>0</v>
      </c>
      <c r="CI133" s="13">
        <f t="shared" si="190"/>
        <v>0</v>
      </c>
      <c r="CJ133" s="13">
        <f t="shared" si="191"/>
        <v>0</v>
      </c>
      <c r="CK133" s="13">
        <f t="shared" si="192"/>
        <v>0</v>
      </c>
      <c r="CP133" s="20">
        <v>0.0</v>
      </c>
      <c r="CQ133" s="13">
        <f t="shared" ref="CQ133:CT133" si="197">CP133+CB133</f>
        <v>38</v>
      </c>
      <c r="CR133" s="13">
        <f t="shared" si="197"/>
        <v>56</v>
      </c>
      <c r="CS133" s="13">
        <f t="shared" si="197"/>
        <v>62</v>
      </c>
      <c r="CT133" s="13">
        <f t="shared" si="197"/>
        <v>68</v>
      </c>
      <c r="CU133" s="13"/>
      <c r="CV133" s="13"/>
      <c r="CW133" s="13"/>
      <c r="CX133" s="13"/>
      <c r="CY133" s="13"/>
      <c r="CZ133" s="13"/>
    </row>
    <row r="134" ht="12.75" customHeight="1">
      <c r="A134" s="13">
        <v>104.0</v>
      </c>
      <c r="B134" s="13">
        <v>2020.0</v>
      </c>
      <c r="C134" s="13">
        <v>6.0</v>
      </c>
      <c r="D134" s="13">
        <v>5.9</v>
      </c>
      <c r="E134" s="13">
        <v>5.9</v>
      </c>
      <c r="F134" s="13">
        <v>5.1</v>
      </c>
      <c r="G134" s="13">
        <v>6.1</v>
      </c>
      <c r="H134" s="13">
        <v>5.9</v>
      </c>
      <c r="I134" s="13">
        <v>6.0</v>
      </c>
      <c r="J134" s="13">
        <v>6.5</v>
      </c>
      <c r="K134" s="13">
        <v>5.4</v>
      </c>
      <c r="L134" s="13">
        <v>5.6</v>
      </c>
      <c r="M134" s="13">
        <v>4.8</v>
      </c>
      <c r="N134" s="13">
        <v>5.5</v>
      </c>
      <c r="O134" s="13">
        <v>5.8</v>
      </c>
      <c r="P134" s="13">
        <v>5.3</v>
      </c>
      <c r="Q134" s="13">
        <v>5.0</v>
      </c>
      <c r="R134" s="13">
        <v>5.7</v>
      </c>
      <c r="S134" s="13">
        <v>5.2</v>
      </c>
      <c r="T134" s="13">
        <v>5.4</v>
      </c>
      <c r="U134" s="13">
        <v>6.5</v>
      </c>
      <c r="V134" s="13">
        <v>5.1</v>
      </c>
      <c r="W134" s="13">
        <v>5.4</v>
      </c>
      <c r="X134" s="13">
        <v>5.5</v>
      </c>
      <c r="Y134" s="13">
        <v>5.6</v>
      </c>
      <c r="Z134" s="13">
        <v>5.7</v>
      </c>
      <c r="AA134" s="13">
        <v>6.1</v>
      </c>
      <c r="AB134" s="13">
        <v>6.2</v>
      </c>
      <c r="AC134" s="13">
        <v>5.1</v>
      </c>
      <c r="AD134" s="13">
        <v>5.4</v>
      </c>
      <c r="AE134" s="13">
        <v>5.4</v>
      </c>
      <c r="AF134" s="13">
        <v>6.3</v>
      </c>
      <c r="AG134" s="13">
        <v>5.8</v>
      </c>
      <c r="AH134" s="13">
        <v>4.2</v>
      </c>
      <c r="AI134" s="13">
        <v>4.2</v>
      </c>
      <c r="AJ134" s="13">
        <v>3.8</v>
      </c>
      <c r="AK134" s="13">
        <v>4.7</v>
      </c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>
        <v>6.3</v>
      </c>
      <c r="BR134" s="13">
        <v>5.1</v>
      </c>
      <c r="BS134" s="13">
        <v>4.7</v>
      </c>
      <c r="BT134" s="13"/>
      <c r="BU134" s="13"/>
      <c r="BV134" s="13"/>
      <c r="BX134" s="20">
        <v>2020.0</v>
      </c>
      <c r="BY134" s="13">
        <f t="shared" si="181"/>
        <v>184</v>
      </c>
      <c r="BZ134" s="20" t="str">
        <f t="shared" si="182"/>
        <v/>
      </c>
      <c r="CA134" s="20">
        <f t="shared" si="179"/>
        <v>104</v>
      </c>
      <c r="CB134" s="13">
        <f t="shared" si="183"/>
        <v>34</v>
      </c>
      <c r="CC134" s="13">
        <f t="shared" si="184"/>
        <v>40</v>
      </c>
      <c r="CD134" s="13">
        <f t="shared" si="185"/>
        <v>40</v>
      </c>
      <c r="CE134" s="13">
        <f t="shared" si="186"/>
        <v>40</v>
      </c>
      <c r="CF134" s="13">
        <f t="shared" si="187"/>
        <v>30</v>
      </c>
      <c r="CG134" s="13">
        <f t="shared" si="188"/>
        <v>0</v>
      </c>
      <c r="CH134" s="13">
        <f t="shared" si="189"/>
        <v>0</v>
      </c>
      <c r="CI134" s="13">
        <f t="shared" si="190"/>
        <v>0</v>
      </c>
      <c r="CJ134" s="13">
        <f t="shared" si="191"/>
        <v>0</v>
      </c>
      <c r="CK134" s="13">
        <f t="shared" si="192"/>
        <v>0</v>
      </c>
      <c r="CP134" s="20">
        <v>0.0</v>
      </c>
      <c r="CQ134" s="13">
        <f t="shared" ref="CQ134:CU134" si="198">CP134+CB134</f>
        <v>34</v>
      </c>
      <c r="CR134" s="13">
        <f t="shared" si="198"/>
        <v>74</v>
      </c>
      <c r="CS134" s="13">
        <f t="shared" si="198"/>
        <v>114</v>
      </c>
      <c r="CT134" s="13">
        <f t="shared" si="198"/>
        <v>154</v>
      </c>
      <c r="CU134" s="13">
        <f t="shared" si="198"/>
        <v>184</v>
      </c>
      <c r="CV134" s="13"/>
      <c r="CW134" s="13"/>
      <c r="CX134" s="13"/>
      <c r="CY134" s="13"/>
      <c r="CZ134" s="13"/>
    </row>
    <row r="135" ht="12.75" customHeight="1">
      <c r="A135" s="13">
        <v>105.0</v>
      </c>
      <c r="B135" s="13">
        <v>2020.0</v>
      </c>
      <c r="C135" s="13">
        <v>6.1</v>
      </c>
      <c r="D135" s="13">
        <v>5.4</v>
      </c>
      <c r="E135" s="13">
        <v>5.3</v>
      </c>
      <c r="F135" s="13">
        <v>5.8</v>
      </c>
      <c r="G135" s="13">
        <v>5.0</v>
      </c>
      <c r="H135" s="13">
        <v>5.8</v>
      </c>
      <c r="I135" s="13"/>
      <c r="J135" s="13">
        <v>5.2</v>
      </c>
      <c r="K135" s="13">
        <v>4.5</v>
      </c>
      <c r="L135" s="13">
        <v>4.0</v>
      </c>
      <c r="M135" s="13">
        <v>4.8</v>
      </c>
      <c r="N135" s="13">
        <v>5.6</v>
      </c>
      <c r="O135" s="13">
        <v>4.5</v>
      </c>
      <c r="P135" s="13">
        <v>6.2</v>
      </c>
      <c r="Q135" s="13">
        <v>6.8</v>
      </c>
      <c r="R135" s="13">
        <v>4.8</v>
      </c>
      <c r="S135" s="13">
        <v>4.7</v>
      </c>
      <c r="T135" s="13">
        <v>4.9</v>
      </c>
      <c r="U135" s="13">
        <v>6.2</v>
      </c>
      <c r="V135" s="13">
        <v>4.0</v>
      </c>
      <c r="W135" s="13">
        <v>6.2</v>
      </c>
      <c r="X135" s="13">
        <v>6.7</v>
      </c>
      <c r="Y135" s="13">
        <v>5.0</v>
      </c>
      <c r="Z135" s="13">
        <v>5.1</v>
      </c>
      <c r="AA135" s="13">
        <v>5.5</v>
      </c>
      <c r="AB135" s="13">
        <v>6.5</v>
      </c>
      <c r="AC135" s="13">
        <v>4.1</v>
      </c>
      <c r="AD135" s="13">
        <v>5.4</v>
      </c>
      <c r="AE135" s="13">
        <v>5.6</v>
      </c>
      <c r="AF135" s="13">
        <v>6.6</v>
      </c>
      <c r="AG135" s="13">
        <v>6.2</v>
      </c>
      <c r="AH135" s="13">
        <v>4.0</v>
      </c>
      <c r="AI135" s="13"/>
      <c r="AJ135" s="13">
        <v>5.5</v>
      </c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>
        <v>5.1</v>
      </c>
      <c r="BQ135" s="13">
        <v>5.7</v>
      </c>
      <c r="BR135" s="13">
        <v>5.7</v>
      </c>
      <c r="BS135" s="13"/>
      <c r="BT135" s="13"/>
      <c r="BU135" s="13"/>
      <c r="BV135" s="13"/>
      <c r="BX135" s="20">
        <v>2020.0</v>
      </c>
      <c r="BY135" s="13">
        <f t="shared" si="181"/>
        <v>178</v>
      </c>
      <c r="BZ135" s="20" t="str">
        <f t="shared" si="182"/>
        <v/>
      </c>
      <c r="CA135" s="20">
        <f t="shared" si="179"/>
        <v>105</v>
      </c>
      <c r="CB135" s="13">
        <f t="shared" si="183"/>
        <v>36</v>
      </c>
      <c r="CC135" s="13">
        <f t="shared" si="184"/>
        <v>40</v>
      </c>
      <c r="CD135" s="13">
        <f t="shared" si="185"/>
        <v>40</v>
      </c>
      <c r="CE135" s="13">
        <f t="shared" si="186"/>
        <v>36</v>
      </c>
      <c r="CF135" s="13">
        <f t="shared" si="187"/>
        <v>26</v>
      </c>
      <c r="CG135" s="13">
        <f t="shared" si="188"/>
        <v>0</v>
      </c>
      <c r="CH135" s="13">
        <f t="shared" si="189"/>
        <v>0</v>
      </c>
      <c r="CI135" s="13">
        <f t="shared" si="190"/>
        <v>0</v>
      </c>
      <c r="CJ135" s="13">
        <f t="shared" si="191"/>
        <v>0</v>
      </c>
      <c r="CK135" s="13">
        <f t="shared" si="192"/>
        <v>0</v>
      </c>
      <c r="CP135" s="20">
        <v>0.0</v>
      </c>
      <c r="CQ135" s="13">
        <f t="shared" ref="CQ135:CU135" si="199">CP135+CB135</f>
        <v>36</v>
      </c>
      <c r="CR135" s="13">
        <f t="shared" si="199"/>
        <v>76</v>
      </c>
      <c r="CS135" s="13">
        <f t="shared" si="199"/>
        <v>116</v>
      </c>
      <c r="CT135" s="13">
        <f t="shared" si="199"/>
        <v>152</v>
      </c>
      <c r="CU135" s="13">
        <f t="shared" si="199"/>
        <v>178</v>
      </c>
      <c r="CV135" s="13"/>
      <c r="CW135" s="13"/>
      <c r="CX135" s="13"/>
      <c r="CY135" s="13"/>
      <c r="CZ135" s="13"/>
    </row>
    <row r="136" ht="12.75" customHeight="1">
      <c r="A136" s="13">
        <v>106.0</v>
      </c>
      <c r="B136" s="13">
        <v>2020.0</v>
      </c>
      <c r="C136" s="13">
        <v>6.0</v>
      </c>
      <c r="D136" s="13">
        <v>4.7</v>
      </c>
      <c r="E136" s="13">
        <v>4.7</v>
      </c>
      <c r="F136" s="13">
        <v>4.6</v>
      </c>
      <c r="G136" s="13">
        <v>5.0</v>
      </c>
      <c r="H136" s="13">
        <v>3.0</v>
      </c>
      <c r="I136" s="13">
        <v>2.5</v>
      </c>
      <c r="J136" s="13"/>
      <c r="K136" s="13">
        <v>4.7</v>
      </c>
      <c r="L136" s="13">
        <v>4.5</v>
      </c>
      <c r="M136" s="13">
        <v>4.7</v>
      </c>
      <c r="N136" s="13">
        <v>4.0</v>
      </c>
      <c r="O136" s="13">
        <v>5.2</v>
      </c>
      <c r="P136" s="13"/>
      <c r="Q136" s="13">
        <v>6.5</v>
      </c>
      <c r="R136" s="13">
        <v>4.7</v>
      </c>
      <c r="S136" s="13">
        <v>4.7</v>
      </c>
      <c r="T136" s="13">
        <v>4.3</v>
      </c>
      <c r="U136" s="13">
        <v>4.7</v>
      </c>
      <c r="V136" s="13">
        <v>4.6</v>
      </c>
      <c r="W136" s="13"/>
      <c r="X136" s="13"/>
      <c r="Y136" s="13">
        <v>5.0</v>
      </c>
      <c r="Z136" s="13">
        <v>4.0</v>
      </c>
      <c r="AA136" s="13"/>
      <c r="AB136" s="13">
        <v>4.2</v>
      </c>
      <c r="AC136" s="13">
        <v>3.2</v>
      </c>
      <c r="AD136" s="13"/>
      <c r="AE136" s="13"/>
      <c r="AF136" s="13"/>
      <c r="AG136" s="13"/>
      <c r="AH136" s="13">
        <v>4.2</v>
      </c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X136" s="20">
        <v>2020.0</v>
      </c>
      <c r="BY136" s="13">
        <f t="shared" si="181"/>
        <v>118</v>
      </c>
      <c r="BZ136" s="20" t="str">
        <f t="shared" si="182"/>
        <v/>
      </c>
      <c r="CA136" s="20">
        <f t="shared" si="179"/>
        <v>106</v>
      </c>
      <c r="CB136" s="13">
        <f t="shared" si="183"/>
        <v>30</v>
      </c>
      <c r="CC136" s="13">
        <f t="shared" si="184"/>
        <v>30</v>
      </c>
      <c r="CD136" s="13">
        <f t="shared" si="185"/>
        <v>34</v>
      </c>
      <c r="CE136" s="13">
        <f t="shared" si="186"/>
        <v>18</v>
      </c>
      <c r="CF136" s="13">
        <f t="shared" si="187"/>
        <v>6</v>
      </c>
      <c r="CG136" s="13">
        <f t="shared" si="188"/>
        <v>0</v>
      </c>
      <c r="CH136" s="13">
        <f t="shared" si="189"/>
        <v>0</v>
      </c>
      <c r="CI136" s="13">
        <f t="shared" si="190"/>
        <v>0</v>
      </c>
      <c r="CJ136" s="13">
        <f t="shared" si="191"/>
        <v>0</v>
      </c>
      <c r="CK136" s="13">
        <f t="shared" si="192"/>
        <v>0</v>
      </c>
      <c r="CP136" s="20">
        <v>0.0</v>
      </c>
      <c r="CQ136" s="13">
        <f t="shared" ref="CQ136:CU136" si="200">CP136+CB136</f>
        <v>30</v>
      </c>
      <c r="CR136" s="13">
        <f t="shared" si="200"/>
        <v>60</v>
      </c>
      <c r="CS136" s="13">
        <f t="shared" si="200"/>
        <v>94</v>
      </c>
      <c r="CT136" s="13">
        <f t="shared" si="200"/>
        <v>112</v>
      </c>
      <c r="CU136" s="13">
        <f t="shared" si="200"/>
        <v>118</v>
      </c>
      <c r="CV136" s="13"/>
      <c r="CW136" s="13"/>
      <c r="CX136" s="13"/>
      <c r="CY136" s="13"/>
      <c r="CZ136" s="13"/>
    </row>
    <row r="137" ht="12.75" customHeight="1">
      <c r="A137" s="13">
        <v>107.0</v>
      </c>
      <c r="B137" s="13">
        <v>2020.0</v>
      </c>
      <c r="C137" s="13">
        <v>6.2</v>
      </c>
      <c r="D137" s="13">
        <v>4.7</v>
      </c>
      <c r="E137" s="13">
        <v>4.7</v>
      </c>
      <c r="F137" s="13">
        <v>6.1</v>
      </c>
      <c r="G137" s="13">
        <v>5.0</v>
      </c>
      <c r="H137" s="13">
        <v>5.1</v>
      </c>
      <c r="I137" s="13">
        <v>6.3</v>
      </c>
      <c r="J137" s="13">
        <v>4.3</v>
      </c>
      <c r="K137" s="13">
        <v>5.3</v>
      </c>
      <c r="L137" s="13">
        <v>4.7</v>
      </c>
      <c r="M137" s="13">
        <v>5.2</v>
      </c>
      <c r="N137" s="13">
        <v>5.6</v>
      </c>
      <c r="O137" s="13">
        <v>6.5</v>
      </c>
      <c r="P137" s="13">
        <v>6.0</v>
      </c>
      <c r="Q137" s="13">
        <v>5.2</v>
      </c>
      <c r="R137" s="13">
        <v>4.8</v>
      </c>
      <c r="S137" s="13">
        <v>5.2</v>
      </c>
      <c r="T137" s="13">
        <v>5.2</v>
      </c>
      <c r="U137" s="13">
        <v>5.5</v>
      </c>
      <c r="V137" s="13"/>
      <c r="W137" s="13"/>
      <c r="X137" s="13">
        <v>6.8</v>
      </c>
      <c r="Y137" s="13">
        <v>4.4</v>
      </c>
      <c r="Z137" s="13">
        <v>2.7</v>
      </c>
      <c r="AA137" s="13"/>
      <c r="AB137" s="13"/>
      <c r="AC137" s="13"/>
      <c r="AD137" s="13"/>
      <c r="AE137" s="13">
        <v>6.8</v>
      </c>
      <c r="AF137" s="13"/>
      <c r="AG137" s="13"/>
      <c r="AH137" s="13">
        <v>4.1</v>
      </c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>
        <v>5.3</v>
      </c>
      <c r="BQ137" s="13">
        <v>5.5</v>
      </c>
      <c r="BR137" s="13">
        <v>5.2</v>
      </c>
      <c r="BS137" s="13">
        <v>5.4</v>
      </c>
      <c r="BT137" s="13"/>
      <c r="BU137" s="13"/>
      <c r="BV137" s="13"/>
      <c r="BX137" s="20">
        <v>2020.0</v>
      </c>
      <c r="BY137" s="13">
        <f t="shared" si="181"/>
        <v>134</v>
      </c>
      <c r="BZ137" s="20" t="str">
        <f t="shared" si="182"/>
        <v/>
      </c>
      <c r="CA137" s="20">
        <f t="shared" si="179"/>
        <v>107</v>
      </c>
      <c r="CB137" s="13">
        <f t="shared" si="183"/>
        <v>38</v>
      </c>
      <c r="CC137" s="13">
        <f t="shared" si="184"/>
        <v>40</v>
      </c>
      <c r="CD137" s="13">
        <f t="shared" si="185"/>
        <v>32</v>
      </c>
      <c r="CE137" s="13">
        <f t="shared" si="186"/>
        <v>14</v>
      </c>
      <c r="CF137" s="13">
        <f t="shared" si="187"/>
        <v>10</v>
      </c>
      <c r="CG137" s="13">
        <f t="shared" si="188"/>
        <v>0</v>
      </c>
      <c r="CH137" s="13">
        <f t="shared" si="189"/>
        <v>0</v>
      </c>
      <c r="CI137" s="13">
        <f t="shared" si="190"/>
        <v>0</v>
      </c>
      <c r="CJ137" s="13">
        <f t="shared" si="191"/>
        <v>0</v>
      </c>
      <c r="CK137" s="13">
        <f t="shared" si="192"/>
        <v>0</v>
      </c>
      <c r="CP137" s="20">
        <v>0.0</v>
      </c>
      <c r="CQ137" s="13">
        <f t="shared" ref="CQ137:CU137" si="201">CP137+CB137</f>
        <v>38</v>
      </c>
      <c r="CR137" s="13">
        <f t="shared" si="201"/>
        <v>78</v>
      </c>
      <c r="CS137" s="13">
        <f t="shared" si="201"/>
        <v>110</v>
      </c>
      <c r="CT137" s="13">
        <f t="shared" si="201"/>
        <v>124</v>
      </c>
      <c r="CU137" s="13">
        <f t="shared" si="201"/>
        <v>134</v>
      </c>
      <c r="CV137" s="13"/>
      <c r="CW137" s="13"/>
      <c r="CX137" s="13"/>
      <c r="CY137" s="13"/>
      <c r="CZ137" s="13"/>
    </row>
    <row r="138" ht="12.75" customHeight="1">
      <c r="A138" s="13">
        <v>108.0</v>
      </c>
      <c r="B138" s="13">
        <v>2020.0</v>
      </c>
      <c r="C138" s="13">
        <v>5.7</v>
      </c>
      <c r="D138" s="13">
        <v>5.0</v>
      </c>
      <c r="E138" s="13">
        <v>5.5</v>
      </c>
      <c r="F138" s="13">
        <v>4.6</v>
      </c>
      <c r="G138" s="13">
        <v>4.7</v>
      </c>
      <c r="H138" s="13">
        <v>7.0</v>
      </c>
      <c r="I138" s="13">
        <v>6.3</v>
      </c>
      <c r="J138" s="13">
        <v>5.2</v>
      </c>
      <c r="K138" s="13">
        <v>4.9</v>
      </c>
      <c r="L138" s="13">
        <v>4.7</v>
      </c>
      <c r="M138" s="13">
        <v>4.6</v>
      </c>
      <c r="N138" s="13">
        <v>5.1</v>
      </c>
      <c r="O138" s="13">
        <v>6.5</v>
      </c>
      <c r="P138" s="13">
        <v>5.5</v>
      </c>
      <c r="Q138" s="13">
        <v>4.8</v>
      </c>
      <c r="R138" s="13">
        <v>5.1</v>
      </c>
      <c r="S138" s="13">
        <v>4.8</v>
      </c>
      <c r="T138" s="13">
        <v>4.2</v>
      </c>
      <c r="U138" s="13">
        <v>4.8</v>
      </c>
      <c r="V138" s="13">
        <v>5.2</v>
      </c>
      <c r="W138" s="13">
        <v>6.5</v>
      </c>
      <c r="X138" s="13">
        <v>6.1</v>
      </c>
      <c r="Y138" s="13">
        <v>2.5</v>
      </c>
      <c r="Z138" s="13"/>
      <c r="AA138" s="13"/>
      <c r="AB138" s="13">
        <v>5.8</v>
      </c>
      <c r="AC138" s="13">
        <v>3.4</v>
      </c>
      <c r="AD138" s="13">
        <v>5.8</v>
      </c>
      <c r="AE138" s="13">
        <v>4.7</v>
      </c>
      <c r="AF138" s="13">
        <v>6.4</v>
      </c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>
        <v>5.9</v>
      </c>
      <c r="BS138" s="13"/>
      <c r="BT138" s="13"/>
      <c r="BU138" s="13"/>
      <c r="BV138" s="13"/>
      <c r="BX138" s="20">
        <v>2020.0</v>
      </c>
      <c r="BY138" s="13">
        <f t="shared" si="181"/>
        <v>130</v>
      </c>
      <c r="BZ138" s="20" t="str">
        <f t="shared" si="182"/>
        <v/>
      </c>
      <c r="CA138" s="20">
        <f t="shared" si="179"/>
        <v>108</v>
      </c>
      <c r="CB138" s="13">
        <f t="shared" si="183"/>
        <v>34</v>
      </c>
      <c r="CC138" s="13">
        <f t="shared" si="184"/>
        <v>36</v>
      </c>
      <c r="CD138" s="13">
        <f t="shared" si="185"/>
        <v>40</v>
      </c>
      <c r="CE138" s="13">
        <f t="shared" si="186"/>
        <v>12</v>
      </c>
      <c r="CF138" s="13">
        <f t="shared" si="187"/>
        <v>8</v>
      </c>
      <c r="CG138" s="13">
        <f t="shared" si="188"/>
        <v>0</v>
      </c>
      <c r="CH138" s="13">
        <f t="shared" si="189"/>
        <v>0</v>
      </c>
      <c r="CI138" s="13">
        <f t="shared" si="190"/>
        <v>0</v>
      </c>
      <c r="CJ138" s="13">
        <f t="shared" si="191"/>
        <v>0</v>
      </c>
      <c r="CK138" s="13">
        <f t="shared" si="192"/>
        <v>0</v>
      </c>
      <c r="CP138" s="20">
        <v>0.0</v>
      </c>
      <c r="CQ138" s="13">
        <f t="shared" ref="CQ138:CU138" si="202">CP138+CB138</f>
        <v>34</v>
      </c>
      <c r="CR138" s="13">
        <f t="shared" si="202"/>
        <v>70</v>
      </c>
      <c r="CS138" s="13">
        <f t="shared" si="202"/>
        <v>110</v>
      </c>
      <c r="CT138" s="13">
        <f t="shared" si="202"/>
        <v>122</v>
      </c>
      <c r="CU138" s="13">
        <f t="shared" si="202"/>
        <v>130</v>
      </c>
      <c r="CV138" s="13"/>
      <c r="CW138" s="13"/>
      <c r="CX138" s="13"/>
      <c r="CY138" s="13"/>
      <c r="CZ138" s="13"/>
    </row>
    <row r="139" ht="12.75" customHeight="1">
      <c r="A139" s="13">
        <v>109.0</v>
      </c>
      <c r="B139" s="13">
        <v>2020.0</v>
      </c>
      <c r="C139" s="13">
        <v>6.9</v>
      </c>
      <c r="D139" s="13">
        <v>5.0</v>
      </c>
      <c r="E139" s="13">
        <v>4.8</v>
      </c>
      <c r="F139" s="13">
        <v>4.3</v>
      </c>
      <c r="G139" s="13">
        <v>5.0</v>
      </c>
      <c r="H139" s="13">
        <v>5.4</v>
      </c>
      <c r="I139" s="13">
        <v>6.3</v>
      </c>
      <c r="J139" s="13">
        <v>5.0</v>
      </c>
      <c r="K139" s="13">
        <v>5.0</v>
      </c>
      <c r="L139" s="13">
        <v>4.8</v>
      </c>
      <c r="M139" s="13">
        <v>5.2</v>
      </c>
      <c r="N139" s="13">
        <v>5.3</v>
      </c>
      <c r="O139" s="13">
        <v>4.5</v>
      </c>
      <c r="P139" s="13">
        <v>5.5</v>
      </c>
      <c r="Q139" s="13">
        <v>5.4</v>
      </c>
      <c r="R139" s="13">
        <v>4.7</v>
      </c>
      <c r="S139" s="13">
        <v>4.8</v>
      </c>
      <c r="T139" s="13">
        <v>4.3</v>
      </c>
      <c r="U139" s="13">
        <v>5.5</v>
      </c>
      <c r="V139" s="13">
        <v>5.4</v>
      </c>
      <c r="W139" s="13">
        <v>5.9</v>
      </c>
      <c r="X139" s="13">
        <v>6.3</v>
      </c>
      <c r="Y139" s="13">
        <v>5.2</v>
      </c>
      <c r="Z139" s="13">
        <v>4.5</v>
      </c>
      <c r="AA139" s="13"/>
      <c r="AB139" s="13">
        <v>6.0</v>
      </c>
      <c r="AC139" s="13">
        <v>3.3</v>
      </c>
      <c r="AD139" s="13">
        <v>5.3</v>
      </c>
      <c r="AE139" s="13">
        <v>6.0</v>
      </c>
      <c r="AF139" s="13">
        <v>6.4</v>
      </c>
      <c r="AG139" s="13"/>
      <c r="AH139" s="13">
        <v>4.6</v>
      </c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 t="s">
        <v>204</v>
      </c>
      <c r="BU139" s="13"/>
      <c r="BV139" s="13"/>
      <c r="BX139" s="20">
        <v>2020.0</v>
      </c>
      <c r="BY139" s="13">
        <f t="shared" si="181"/>
        <v>148</v>
      </c>
      <c r="BZ139" s="20" t="str">
        <f t="shared" si="182"/>
        <v/>
      </c>
      <c r="CA139" s="20">
        <f t="shared" si="179"/>
        <v>109</v>
      </c>
      <c r="CB139" s="13">
        <f t="shared" si="183"/>
        <v>34</v>
      </c>
      <c r="CC139" s="13">
        <f t="shared" si="184"/>
        <v>36</v>
      </c>
      <c r="CD139" s="13">
        <f t="shared" si="185"/>
        <v>36</v>
      </c>
      <c r="CE139" s="13">
        <f t="shared" si="186"/>
        <v>24</v>
      </c>
      <c r="CF139" s="13">
        <f t="shared" si="187"/>
        <v>14</v>
      </c>
      <c r="CG139" s="13">
        <f t="shared" si="188"/>
        <v>0</v>
      </c>
      <c r="CH139" s="13">
        <f t="shared" si="189"/>
        <v>0</v>
      </c>
      <c r="CI139" s="13">
        <f t="shared" si="190"/>
        <v>4</v>
      </c>
      <c r="CJ139" s="13">
        <f t="shared" si="191"/>
        <v>0</v>
      </c>
      <c r="CK139" s="13">
        <f t="shared" si="192"/>
        <v>0</v>
      </c>
      <c r="CP139" s="20">
        <v>0.0</v>
      </c>
      <c r="CQ139" s="13">
        <f t="shared" ref="CQ139:CU139" si="203">CP139+CB139</f>
        <v>34</v>
      </c>
      <c r="CR139" s="13">
        <f t="shared" si="203"/>
        <v>70</v>
      </c>
      <c r="CS139" s="13">
        <f t="shared" si="203"/>
        <v>106</v>
      </c>
      <c r="CT139" s="13">
        <f t="shared" si="203"/>
        <v>130</v>
      </c>
      <c r="CU139" s="13">
        <f t="shared" si="203"/>
        <v>144</v>
      </c>
      <c r="CV139" s="13"/>
      <c r="CW139" s="13"/>
      <c r="CX139" s="13"/>
      <c r="CY139" s="13"/>
      <c r="CZ139" s="13"/>
    </row>
    <row r="140" ht="12.75" customHeight="1">
      <c r="A140" s="13">
        <v>110.0</v>
      </c>
      <c r="B140" s="13">
        <v>2020.0</v>
      </c>
      <c r="C140" s="13">
        <v>5.9</v>
      </c>
      <c r="D140" s="13">
        <v>5.3</v>
      </c>
      <c r="E140" s="13">
        <v>4.7</v>
      </c>
      <c r="F140" s="13">
        <v>5.3</v>
      </c>
      <c r="G140" s="13">
        <v>4.7</v>
      </c>
      <c r="H140" s="13">
        <v>5.3</v>
      </c>
      <c r="I140" s="13">
        <v>5.0</v>
      </c>
      <c r="J140" s="13">
        <v>4.9</v>
      </c>
      <c r="K140" s="13">
        <v>4.5</v>
      </c>
      <c r="L140" s="13">
        <v>4.2</v>
      </c>
      <c r="M140" s="13">
        <v>4.5</v>
      </c>
      <c r="N140" s="13">
        <v>5.4</v>
      </c>
      <c r="O140" s="13">
        <v>6.6</v>
      </c>
      <c r="P140" s="13">
        <v>5.0</v>
      </c>
      <c r="Q140" s="13">
        <v>6.4</v>
      </c>
      <c r="R140" s="13">
        <v>5.3</v>
      </c>
      <c r="S140" s="13">
        <v>4.8</v>
      </c>
      <c r="T140" s="13">
        <v>3.5</v>
      </c>
      <c r="U140" s="13">
        <v>5.8</v>
      </c>
      <c r="V140" s="13"/>
      <c r="W140" s="13">
        <v>6.4</v>
      </c>
      <c r="X140" s="13">
        <v>5.7</v>
      </c>
      <c r="Y140" s="13">
        <v>4.9</v>
      </c>
      <c r="Z140" s="13">
        <v>4.8</v>
      </c>
      <c r="AA140" s="13">
        <v>5.7</v>
      </c>
      <c r="AB140" s="13">
        <v>5.0</v>
      </c>
      <c r="AC140" s="13">
        <v>4.1</v>
      </c>
      <c r="AD140" s="13">
        <v>5.2</v>
      </c>
      <c r="AE140" s="13">
        <v>6.5</v>
      </c>
      <c r="AF140" s="13">
        <v>5.1</v>
      </c>
      <c r="AG140" s="13">
        <v>5.8</v>
      </c>
      <c r="AH140" s="13">
        <v>5.2</v>
      </c>
      <c r="AI140" s="13"/>
      <c r="AJ140" s="13">
        <v>5.5</v>
      </c>
      <c r="AK140" s="13">
        <v>5.4</v>
      </c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X140" s="20">
        <v>2020.0</v>
      </c>
      <c r="BY140" s="13">
        <f t="shared" si="181"/>
        <v>160</v>
      </c>
      <c r="BZ140" s="20" t="str">
        <f t="shared" si="182"/>
        <v/>
      </c>
      <c r="CA140" s="20">
        <f t="shared" si="179"/>
        <v>110</v>
      </c>
      <c r="CB140" s="13">
        <f t="shared" si="183"/>
        <v>34</v>
      </c>
      <c r="CC140" s="13">
        <f t="shared" si="184"/>
        <v>36</v>
      </c>
      <c r="CD140" s="13">
        <f t="shared" si="185"/>
        <v>24</v>
      </c>
      <c r="CE140" s="13">
        <f t="shared" si="186"/>
        <v>36</v>
      </c>
      <c r="CF140" s="13">
        <f t="shared" si="187"/>
        <v>30</v>
      </c>
      <c r="CG140" s="13">
        <f t="shared" si="188"/>
        <v>0</v>
      </c>
      <c r="CH140" s="13">
        <f t="shared" si="189"/>
        <v>0</v>
      </c>
      <c r="CI140" s="13">
        <f t="shared" si="190"/>
        <v>0</v>
      </c>
      <c r="CJ140" s="13">
        <f t="shared" si="191"/>
        <v>0</v>
      </c>
      <c r="CK140" s="13">
        <f t="shared" si="192"/>
        <v>0</v>
      </c>
      <c r="CP140" s="20">
        <v>0.0</v>
      </c>
      <c r="CQ140" s="13">
        <f t="shared" ref="CQ140:CU140" si="204">CP140+CB140</f>
        <v>34</v>
      </c>
      <c r="CR140" s="13">
        <f t="shared" si="204"/>
        <v>70</v>
      </c>
      <c r="CS140" s="13">
        <f t="shared" si="204"/>
        <v>94</v>
      </c>
      <c r="CT140" s="13">
        <f t="shared" si="204"/>
        <v>130</v>
      </c>
      <c r="CU140" s="13">
        <f t="shared" si="204"/>
        <v>160</v>
      </c>
      <c r="CV140" s="13"/>
      <c r="CW140" s="13"/>
      <c r="CX140" s="13"/>
      <c r="CY140" s="13"/>
      <c r="CZ140" s="13"/>
    </row>
    <row r="141" ht="12.75" customHeight="1">
      <c r="A141" s="13">
        <v>111.0</v>
      </c>
      <c r="B141" s="13">
        <v>2020.0</v>
      </c>
      <c r="C141" s="13">
        <v>6.0</v>
      </c>
      <c r="D141" s="13">
        <v>5.0</v>
      </c>
      <c r="E141" s="13">
        <v>4.8</v>
      </c>
      <c r="F141" s="13">
        <v>5.2</v>
      </c>
      <c r="G141" s="13">
        <v>4.6</v>
      </c>
      <c r="H141" s="13">
        <v>5.6</v>
      </c>
      <c r="I141" s="13">
        <v>6.3</v>
      </c>
      <c r="J141" s="13">
        <v>5.3</v>
      </c>
      <c r="K141" s="13">
        <v>4.7</v>
      </c>
      <c r="L141" s="13">
        <v>4.2</v>
      </c>
      <c r="M141" s="13">
        <v>5.3</v>
      </c>
      <c r="N141" s="13">
        <v>5.1</v>
      </c>
      <c r="O141" s="13">
        <v>6.2</v>
      </c>
      <c r="P141" s="13">
        <v>6.3</v>
      </c>
      <c r="Q141" s="13">
        <v>4.7</v>
      </c>
      <c r="R141" s="13">
        <v>4.8</v>
      </c>
      <c r="S141" s="13">
        <v>4.9</v>
      </c>
      <c r="T141" s="13">
        <v>4.8</v>
      </c>
      <c r="U141" s="13">
        <v>5.8</v>
      </c>
      <c r="V141" s="13">
        <v>4.3</v>
      </c>
      <c r="W141" s="13">
        <v>5.9</v>
      </c>
      <c r="X141" s="13">
        <v>5.6</v>
      </c>
      <c r="Y141" s="13"/>
      <c r="Z141" s="13"/>
      <c r="AA141" s="13">
        <v>5.2</v>
      </c>
      <c r="AB141" s="13">
        <v>5.4</v>
      </c>
      <c r="AC141" s="13">
        <v>3.6</v>
      </c>
      <c r="AD141" s="13">
        <v>5.1</v>
      </c>
      <c r="AE141" s="13">
        <v>6.4</v>
      </c>
      <c r="AF141" s="13">
        <v>6.3</v>
      </c>
      <c r="AG141" s="13"/>
      <c r="AH141" s="13">
        <v>5.0</v>
      </c>
      <c r="AI141" s="13"/>
      <c r="AJ141" s="13">
        <v>3.9</v>
      </c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X141" s="20">
        <v>2020.0</v>
      </c>
      <c r="BY141" s="13">
        <f t="shared" si="181"/>
        <v>138</v>
      </c>
      <c r="BZ141" s="20" t="str">
        <f t="shared" si="182"/>
        <v/>
      </c>
      <c r="CA141" s="20">
        <f t="shared" si="179"/>
        <v>111</v>
      </c>
      <c r="CB141" s="13">
        <f t="shared" si="183"/>
        <v>34</v>
      </c>
      <c r="CC141" s="13">
        <f t="shared" si="184"/>
        <v>36</v>
      </c>
      <c r="CD141" s="13">
        <f t="shared" si="185"/>
        <v>36</v>
      </c>
      <c r="CE141" s="13">
        <f t="shared" si="186"/>
        <v>18</v>
      </c>
      <c r="CF141" s="13">
        <f t="shared" si="187"/>
        <v>14</v>
      </c>
      <c r="CG141" s="13">
        <f t="shared" si="188"/>
        <v>0</v>
      </c>
      <c r="CH141" s="13">
        <f t="shared" si="189"/>
        <v>0</v>
      </c>
      <c r="CI141" s="13">
        <f t="shared" si="190"/>
        <v>0</v>
      </c>
      <c r="CJ141" s="13">
        <f t="shared" si="191"/>
        <v>0</v>
      </c>
      <c r="CK141" s="13">
        <f t="shared" si="192"/>
        <v>0</v>
      </c>
      <c r="CP141" s="20">
        <v>0.0</v>
      </c>
      <c r="CQ141" s="13">
        <f t="shared" ref="CQ141:CU141" si="205">CP141+CB141</f>
        <v>34</v>
      </c>
      <c r="CR141" s="13">
        <f t="shared" si="205"/>
        <v>70</v>
      </c>
      <c r="CS141" s="13">
        <f t="shared" si="205"/>
        <v>106</v>
      </c>
      <c r="CT141" s="13">
        <f t="shared" si="205"/>
        <v>124</v>
      </c>
      <c r="CU141" s="13">
        <f t="shared" si="205"/>
        <v>138</v>
      </c>
      <c r="CV141" s="13"/>
      <c r="CW141" s="13"/>
      <c r="CX141" s="13"/>
      <c r="CY141" s="13"/>
      <c r="CZ141" s="13"/>
    </row>
    <row r="142" ht="12.75" customHeight="1">
      <c r="A142" s="13">
        <v>112.0</v>
      </c>
      <c r="B142" s="13">
        <v>2020.0</v>
      </c>
      <c r="C142" s="13">
        <v>5.5</v>
      </c>
      <c r="D142" s="13">
        <v>5.0</v>
      </c>
      <c r="E142" s="13">
        <v>5.5</v>
      </c>
      <c r="F142" s="13">
        <v>5.3</v>
      </c>
      <c r="G142" s="13">
        <v>6.8</v>
      </c>
      <c r="H142" s="13">
        <v>6.4</v>
      </c>
      <c r="I142" s="13">
        <v>6.0</v>
      </c>
      <c r="J142" s="13">
        <v>5.3</v>
      </c>
      <c r="K142" s="13">
        <v>5.5</v>
      </c>
      <c r="L142" s="13">
        <v>4.9</v>
      </c>
      <c r="M142" s="13">
        <v>4.8</v>
      </c>
      <c r="N142" s="13">
        <v>5.2</v>
      </c>
      <c r="O142" s="13">
        <v>4.5</v>
      </c>
      <c r="P142" s="13">
        <v>6.7</v>
      </c>
      <c r="Q142" s="13">
        <v>5.9</v>
      </c>
      <c r="R142" s="13">
        <v>5.0</v>
      </c>
      <c r="S142" s="13">
        <v>4.8</v>
      </c>
      <c r="T142" s="13">
        <v>4.6</v>
      </c>
      <c r="U142" s="13">
        <v>5.8</v>
      </c>
      <c r="V142" s="13">
        <v>5.2</v>
      </c>
      <c r="W142" s="13">
        <v>6.4</v>
      </c>
      <c r="X142" s="13">
        <v>5.9</v>
      </c>
      <c r="Y142" s="13"/>
      <c r="Z142" s="13">
        <v>5.1</v>
      </c>
      <c r="AA142" s="13"/>
      <c r="AB142" s="13">
        <v>6.3</v>
      </c>
      <c r="AC142" s="13">
        <v>4.8</v>
      </c>
      <c r="AD142" s="13">
        <v>5.8</v>
      </c>
      <c r="AE142" s="13">
        <v>5.9</v>
      </c>
      <c r="AF142" s="13">
        <v>6.5</v>
      </c>
      <c r="AG142" s="13"/>
      <c r="AH142" s="13">
        <v>4.3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>
        <v>4.9</v>
      </c>
      <c r="BR142" s="13">
        <v>4.6</v>
      </c>
      <c r="BS142" s="13">
        <v>5.7</v>
      </c>
      <c r="BT142" s="13" t="s">
        <v>203</v>
      </c>
      <c r="BU142" s="13"/>
      <c r="BV142" s="13"/>
      <c r="BX142" s="20">
        <v>2020.0</v>
      </c>
      <c r="BY142" s="13">
        <f t="shared" si="181"/>
        <v>160</v>
      </c>
      <c r="BZ142" s="20" t="str">
        <f t="shared" si="182"/>
        <v/>
      </c>
      <c r="CA142" s="20">
        <f t="shared" si="179"/>
        <v>112</v>
      </c>
      <c r="CB142" s="13">
        <f t="shared" si="183"/>
        <v>34</v>
      </c>
      <c r="CC142" s="13">
        <f t="shared" si="184"/>
        <v>40</v>
      </c>
      <c r="CD142" s="13">
        <f t="shared" si="185"/>
        <v>40</v>
      </c>
      <c r="CE142" s="13">
        <f t="shared" si="186"/>
        <v>28</v>
      </c>
      <c r="CF142" s="13">
        <f t="shared" si="187"/>
        <v>14</v>
      </c>
      <c r="CG142" s="13">
        <f t="shared" si="188"/>
        <v>0</v>
      </c>
      <c r="CH142" s="13">
        <f t="shared" si="189"/>
        <v>0</v>
      </c>
      <c r="CI142" s="13">
        <f t="shared" si="190"/>
        <v>4</v>
      </c>
      <c r="CJ142" s="13">
        <f t="shared" si="191"/>
        <v>0</v>
      </c>
      <c r="CK142" s="13">
        <f t="shared" si="192"/>
        <v>0</v>
      </c>
      <c r="CP142" s="20">
        <v>0.0</v>
      </c>
      <c r="CQ142" s="13">
        <f t="shared" ref="CQ142:CU142" si="206">CP142+CB142</f>
        <v>34</v>
      </c>
      <c r="CR142" s="13">
        <f t="shared" si="206"/>
        <v>74</v>
      </c>
      <c r="CS142" s="13">
        <f t="shared" si="206"/>
        <v>114</v>
      </c>
      <c r="CT142" s="13">
        <f t="shared" si="206"/>
        <v>142</v>
      </c>
      <c r="CU142" s="13">
        <f t="shared" si="206"/>
        <v>156</v>
      </c>
      <c r="CV142" s="13"/>
      <c r="CW142" s="13"/>
      <c r="CX142" s="13"/>
      <c r="CY142" s="13"/>
      <c r="CZ142" s="13"/>
    </row>
    <row r="143" ht="12.75" customHeight="1">
      <c r="A143" s="13">
        <v>114.0</v>
      </c>
      <c r="B143" s="13">
        <v>2020.0</v>
      </c>
      <c r="C143" s="13">
        <v>6.3</v>
      </c>
      <c r="D143" s="13">
        <v>5.9</v>
      </c>
      <c r="E143" s="13">
        <v>6.1</v>
      </c>
      <c r="F143" s="13">
        <v>5.8</v>
      </c>
      <c r="G143" s="13">
        <v>6.6</v>
      </c>
      <c r="H143" s="13">
        <v>6.1</v>
      </c>
      <c r="I143" s="13">
        <v>6.5</v>
      </c>
      <c r="J143" s="13">
        <v>6.4</v>
      </c>
      <c r="K143" s="13">
        <v>5.4</v>
      </c>
      <c r="L143" s="13">
        <v>5.7</v>
      </c>
      <c r="M143" s="13">
        <v>5.8</v>
      </c>
      <c r="N143" s="13">
        <v>6.1</v>
      </c>
      <c r="O143" s="13">
        <v>6.4</v>
      </c>
      <c r="P143" s="13">
        <v>6.7</v>
      </c>
      <c r="Q143" s="13">
        <v>5.2</v>
      </c>
      <c r="R143" s="13">
        <v>5.0</v>
      </c>
      <c r="S143" s="13">
        <v>6.0</v>
      </c>
      <c r="T143" s="13">
        <v>5.5</v>
      </c>
      <c r="U143" s="13">
        <v>6.6</v>
      </c>
      <c r="V143" s="13">
        <v>5.5</v>
      </c>
      <c r="W143" s="13">
        <v>6.9</v>
      </c>
      <c r="X143" s="13"/>
      <c r="Y143" s="13">
        <v>5.3</v>
      </c>
      <c r="Z143" s="13">
        <v>5.4</v>
      </c>
      <c r="AA143" s="13">
        <v>6.4</v>
      </c>
      <c r="AB143" s="13">
        <v>6.0</v>
      </c>
      <c r="AC143" s="13">
        <v>4.0</v>
      </c>
      <c r="AD143" s="13">
        <v>5.8</v>
      </c>
      <c r="AE143" s="13">
        <v>6.7</v>
      </c>
      <c r="AF143" s="13">
        <v>6.5</v>
      </c>
      <c r="AG143" s="13">
        <v>6.3</v>
      </c>
      <c r="AH143" s="13">
        <v>5.3</v>
      </c>
      <c r="AI143" s="13">
        <v>6.2</v>
      </c>
      <c r="AJ143" s="13">
        <v>6.5</v>
      </c>
      <c r="AK143" s="13">
        <v>5.4</v>
      </c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>
        <v>6.2</v>
      </c>
      <c r="BQ143" s="13">
        <v>6.2</v>
      </c>
      <c r="BR143" s="13">
        <v>5.7</v>
      </c>
      <c r="BS143" s="13">
        <v>5.5</v>
      </c>
      <c r="BT143" s="13" t="s">
        <v>184</v>
      </c>
      <c r="BU143" s="13" t="s">
        <v>172</v>
      </c>
      <c r="BV143" s="13"/>
      <c r="BX143" s="20">
        <v>2020.0</v>
      </c>
      <c r="BY143" s="13">
        <f t="shared" si="181"/>
        <v>198</v>
      </c>
      <c r="BZ143" s="20" t="str">
        <f t="shared" si="182"/>
        <v/>
      </c>
      <c r="CA143" s="20">
        <f t="shared" si="179"/>
        <v>114</v>
      </c>
      <c r="CB143" s="13">
        <f t="shared" si="183"/>
        <v>38</v>
      </c>
      <c r="CC143" s="13">
        <f t="shared" si="184"/>
        <v>40</v>
      </c>
      <c r="CD143" s="13">
        <f t="shared" si="185"/>
        <v>40</v>
      </c>
      <c r="CE143" s="13">
        <f t="shared" si="186"/>
        <v>36</v>
      </c>
      <c r="CF143" s="13">
        <f t="shared" si="187"/>
        <v>36</v>
      </c>
      <c r="CG143" s="13">
        <f t="shared" si="188"/>
        <v>0</v>
      </c>
      <c r="CH143" s="13">
        <f t="shared" si="189"/>
        <v>0</v>
      </c>
      <c r="CI143" s="13">
        <f t="shared" si="190"/>
        <v>4</v>
      </c>
      <c r="CJ143" s="13">
        <f t="shared" si="191"/>
        <v>4</v>
      </c>
      <c r="CK143" s="13">
        <f t="shared" si="192"/>
        <v>0</v>
      </c>
      <c r="CP143" s="20">
        <v>0.0</v>
      </c>
      <c r="CQ143" s="13">
        <f t="shared" ref="CQ143:CU143" si="207">CP143+CB143</f>
        <v>38</v>
      </c>
      <c r="CR143" s="13">
        <f t="shared" si="207"/>
        <v>78</v>
      </c>
      <c r="CS143" s="13">
        <f t="shared" si="207"/>
        <v>118</v>
      </c>
      <c r="CT143" s="13">
        <f t="shared" si="207"/>
        <v>154</v>
      </c>
      <c r="CU143" s="13">
        <f t="shared" si="207"/>
        <v>190</v>
      </c>
      <c r="CV143" s="13"/>
      <c r="CW143" s="13"/>
      <c r="CX143" s="13"/>
      <c r="CY143" s="13"/>
      <c r="CZ143" s="13"/>
    </row>
    <row r="144" ht="12.75" customHeight="1">
      <c r="A144" s="13">
        <v>115.0</v>
      </c>
      <c r="B144" s="13">
        <v>2020.0</v>
      </c>
      <c r="C144" s="13">
        <v>5.0</v>
      </c>
      <c r="D144" s="13">
        <v>5.4</v>
      </c>
      <c r="E144" s="13">
        <v>4.6</v>
      </c>
      <c r="F144" s="13">
        <v>5.2</v>
      </c>
      <c r="G144" s="13">
        <v>5.3</v>
      </c>
      <c r="H144" s="13">
        <v>4.9</v>
      </c>
      <c r="I144" s="13">
        <v>6.0</v>
      </c>
      <c r="J144" s="13">
        <v>6.4</v>
      </c>
      <c r="K144" s="13">
        <v>5.5</v>
      </c>
      <c r="L144" s="13">
        <v>4.8</v>
      </c>
      <c r="M144" s="13">
        <v>6.1</v>
      </c>
      <c r="N144" s="13">
        <v>5.7</v>
      </c>
      <c r="O144" s="13">
        <v>5.2</v>
      </c>
      <c r="P144" s="13">
        <v>5.0</v>
      </c>
      <c r="Q144" s="13">
        <v>6.6</v>
      </c>
      <c r="R144" s="13">
        <v>5.7</v>
      </c>
      <c r="S144" s="13">
        <v>5.3</v>
      </c>
      <c r="T144" s="13">
        <v>5.0</v>
      </c>
      <c r="U144" s="13">
        <v>6.1</v>
      </c>
      <c r="V144" s="13">
        <v>5.5</v>
      </c>
      <c r="W144" s="13">
        <v>6.4</v>
      </c>
      <c r="X144" s="13">
        <v>5.8</v>
      </c>
      <c r="Y144" s="13">
        <v>5.3</v>
      </c>
      <c r="Z144" s="13">
        <v>5.8</v>
      </c>
      <c r="AA144" s="13">
        <v>5.7</v>
      </c>
      <c r="AB144" s="13">
        <v>5.7</v>
      </c>
      <c r="AC144" s="13">
        <v>5.6</v>
      </c>
      <c r="AD144" s="13">
        <v>5.1</v>
      </c>
      <c r="AE144" s="13">
        <v>6.4</v>
      </c>
      <c r="AF144" s="13">
        <v>6.4</v>
      </c>
      <c r="AG144" s="13">
        <v>6.3</v>
      </c>
      <c r="AH144" s="13">
        <v>5.4</v>
      </c>
      <c r="AI144" s="13">
        <v>6.4</v>
      </c>
      <c r="AJ144" s="13">
        <v>6.2</v>
      </c>
      <c r="AK144" s="13">
        <v>5.6</v>
      </c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>
        <v>5.8</v>
      </c>
      <c r="BR144" s="13">
        <v>5.6</v>
      </c>
      <c r="BS144" s="13">
        <v>5.4</v>
      </c>
      <c r="BT144" s="13"/>
      <c r="BU144" s="13"/>
      <c r="BV144" s="13"/>
      <c r="BX144" s="20">
        <v>2020.0</v>
      </c>
      <c r="BY144" s="13">
        <f t="shared" si="181"/>
        <v>190</v>
      </c>
      <c r="BZ144" s="20" t="str">
        <f t="shared" si="182"/>
        <v/>
      </c>
      <c r="CA144" s="20">
        <f t="shared" si="179"/>
        <v>115</v>
      </c>
      <c r="CB144" s="13">
        <f t="shared" si="183"/>
        <v>34</v>
      </c>
      <c r="CC144" s="13">
        <f t="shared" si="184"/>
        <v>40</v>
      </c>
      <c r="CD144" s="13">
        <f t="shared" si="185"/>
        <v>40</v>
      </c>
      <c r="CE144" s="13">
        <f t="shared" si="186"/>
        <v>40</v>
      </c>
      <c r="CF144" s="13">
        <f t="shared" si="187"/>
        <v>36</v>
      </c>
      <c r="CG144" s="13">
        <f t="shared" si="188"/>
        <v>0</v>
      </c>
      <c r="CH144" s="13">
        <f t="shared" si="189"/>
        <v>0</v>
      </c>
      <c r="CI144" s="13">
        <f t="shared" si="190"/>
        <v>0</v>
      </c>
      <c r="CJ144" s="13">
        <f t="shared" si="191"/>
        <v>0</v>
      </c>
      <c r="CK144" s="13">
        <f t="shared" si="192"/>
        <v>0</v>
      </c>
      <c r="CP144" s="20">
        <v>0.0</v>
      </c>
      <c r="CQ144" s="13">
        <f t="shared" ref="CQ144:CU144" si="208">CP144+CB144</f>
        <v>34</v>
      </c>
      <c r="CR144" s="13">
        <f t="shared" si="208"/>
        <v>74</v>
      </c>
      <c r="CS144" s="13">
        <f t="shared" si="208"/>
        <v>114</v>
      </c>
      <c r="CT144" s="13">
        <f t="shared" si="208"/>
        <v>154</v>
      </c>
      <c r="CU144" s="13">
        <f t="shared" si="208"/>
        <v>190</v>
      </c>
      <c r="CV144" s="13"/>
      <c r="CW144" s="13"/>
      <c r="CX144" s="13"/>
      <c r="CY144" s="13"/>
      <c r="CZ144" s="13"/>
    </row>
    <row r="145" ht="12.75" customHeight="1">
      <c r="A145" s="13">
        <v>116.0</v>
      </c>
      <c r="B145" s="13">
        <v>2020.0</v>
      </c>
      <c r="C145" s="13">
        <v>6.8</v>
      </c>
      <c r="D145" s="13">
        <v>4.1</v>
      </c>
      <c r="E145" s="13">
        <v>5.9</v>
      </c>
      <c r="F145" s="13">
        <v>4.6</v>
      </c>
      <c r="G145" s="13">
        <v>5.5</v>
      </c>
      <c r="H145" s="13">
        <v>7.0</v>
      </c>
      <c r="I145" s="13">
        <v>6.3</v>
      </c>
      <c r="J145" s="13">
        <v>1.0</v>
      </c>
      <c r="K145" s="13">
        <v>4.7</v>
      </c>
      <c r="L145" s="13">
        <v>5.2</v>
      </c>
      <c r="M145" s="13">
        <v>3.5</v>
      </c>
      <c r="N145" s="13">
        <v>3.5</v>
      </c>
      <c r="O145" s="13">
        <v>5.0</v>
      </c>
      <c r="P145" s="13">
        <v>6.3</v>
      </c>
      <c r="Q145" s="13">
        <v>5.1</v>
      </c>
      <c r="R145" s="13">
        <v>3.5</v>
      </c>
      <c r="S145" s="13">
        <v>3.5</v>
      </c>
      <c r="T145" s="13"/>
      <c r="U145" s="13">
        <v>6.8</v>
      </c>
      <c r="V145" s="13">
        <v>4.5</v>
      </c>
      <c r="W145" s="13">
        <v>6.0</v>
      </c>
      <c r="X145" s="13"/>
      <c r="Y145" s="13"/>
      <c r="Z145" s="13"/>
      <c r="AA145" s="13"/>
      <c r="AB145" s="13"/>
      <c r="AC145" s="13"/>
      <c r="AD145" s="13">
        <v>2.0</v>
      </c>
      <c r="AE145" s="13">
        <v>5.7</v>
      </c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>
        <v>5.9</v>
      </c>
      <c r="BS145" s="13">
        <v>5.1</v>
      </c>
      <c r="BT145" s="13"/>
      <c r="BU145" s="13"/>
      <c r="BV145" s="13"/>
      <c r="BX145" s="20">
        <v>2020.0</v>
      </c>
      <c r="BY145" s="13">
        <f t="shared" si="181"/>
        <v>84</v>
      </c>
      <c r="BZ145" s="20" t="str">
        <f t="shared" si="182"/>
        <v/>
      </c>
      <c r="CA145" s="20">
        <f t="shared" si="179"/>
        <v>116</v>
      </c>
      <c r="CB145" s="13">
        <f t="shared" si="183"/>
        <v>34</v>
      </c>
      <c r="CC145" s="13">
        <f t="shared" si="184"/>
        <v>20</v>
      </c>
      <c r="CD145" s="13">
        <f t="shared" si="185"/>
        <v>22</v>
      </c>
      <c r="CE145" s="13">
        <f t="shared" si="186"/>
        <v>4</v>
      </c>
      <c r="CF145" s="13">
        <f t="shared" si="187"/>
        <v>4</v>
      </c>
      <c r="CG145" s="13">
        <f t="shared" si="188"/>
        <v>0</v>
      </c>
      <c r="CH145" s="13">
        <f t="shared" si="189"/>
        <v>0</v>
      </c>
      <c r="CI145" s="13">
        <f t="shared" si="190"/>
        <v>0</v>
      </c>
      <c r="CJ145" s="13">
        <f t="shared" si="191"/>
        <v>0</v>
      </c>
      <c r="CK145" s="13">
        <f t="shared" si="192"/>
        <v>0</v>
      </c>
      <c r="CP145" s="20">
        <v>0.0</v>
      </c>
      <c r="CQ145" s="13">
        <f t="shared" ref="CQ145:CU145" si="209">CP145+CB145</f>
        <v>34</v>
      </c>
      <c r="CR145" s="13">
        <f t="shared" si="209"/>
        <v>54</v>
      </c>
      <c r="CS145" s="13">
        <f t="shared" si="209"/>
        <v>76</v>
      </c>
      <c r="CT145" s="13">
        <f t="shared" si="209"/>
        <v>80</v>
      </c>
      <c r="CU145" s="13">
        <f t="shared" si="209"/>
        <v>84</v>
      </c>
      <c r="CV145" s="13"/>
      <c r="CW145" s="13"/>
      <c r="CX145" s="13"/>
      <c r="CY145" s="13"/>
      <c r="CZ145" s="13"/>
    </row>
    <row r="146" ht="12.75" customHeight="1">
      <c r="A146" s="13">
        <v>117.0</v>
      </c>
      <c r="B146" s="13">
        <v>2020.0</v>
      </c>
      <c r="C146" s="13">
        <v>6.3</v>
      </c>
      <c r="D146" s="13">
        <v>5.6</v>
      </c>
      <c r="E146" s="13">
        <v>4.6</v>
      </c>
      <c r="F146" s="13">
        <v>4.9</v>
      </c>
      <c r="G146" s="13">
        <v>4.9</v>
      </c>
      <c r="H146" s="13">
        <v>3.5</v>
      </c>
      <c r="I146" s="13">
        <v>7.0</v>
      </c>
      <c r="J146" s="13">
        <v>4.1</v>
      </c>
      <c r="K146" s="13">
        <v>4.8</v>
      </c>
      <c r="L146" s="13">
        <v>4.0</v>
      </c>
      <c r="M146" s="13">
        <v>4.9</v>
      </c>
      <c r="N146" s="13">
        <v>4.0</v>
      </c>
      <c r="O146" s="13">
        <v>4.8</v>
      </c>
      <c r="P146" s="13">
        <v>4.2</v>
      </c>
      <c r="Q146" s="13">
        <v>5.1</v>
      </c>
      <c r="R146" s="13">
        <v>4.1</v>
      </c>
      <c r="S146" s="13">
        <v>5.0</v>
      </c>
      <c r="T146" s="13">
        <v>5.0</v>
      </c>
      <c r="U146" s="13">
        <v>4.7</v>
      </c>
      <c r="V146" s="13">
        <v>4.5</v>
      </c>
      <c r="W146" s="13">
        <v>5.2</v>
      </c>
      <c r="X146" s="13"/>
      <c r="Y146" s="13">
        <v>4.7</v>
      </c>
      <c r="Z146" s="13">
        <v>3.7</v>
      </c>
      <c r="AA146" s="13"/>
      <c r="AB146" s="13">
        <v>4.2</v>
      </c>
      <c r="AC146" s="13">
        <v>3.5</v>
      </c>
      <c r="AD146" s="13"/>
      <c r="AE146" s="13"/>
      <c r="AF146" s="13"/>
      <c r="AG146" s="13"/>
      <c r="AH146" s="13">
        <v>4.2</v>
      </c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>
        <v>5.6</v>
      </c>
      <c r="BT146" s="13"/>
      <c r="BU146" s="13"/>
      <c r="BV146" s="13"/>
      <c r="BX146" s="20">
        <v>2020.0</v>
      </c>
      <c r="BY146" s="13">
        <f t="shared" si="181"/>
        <v>126</v>
      </c>
      <c r="BZ146" s="20" t="str">
        <f t="shared" si="182"/>
        <v/>
      </c>
      <c r="CA146" s="20">
        <f t="shared" si="179"/>
        <v>117</v>
      </c>
      <c r="CB146" s="13">
        <f t="shared" si="183"/>
        <v>32</v>
      </c>
      <c r="CC146" s="13">
        <f t="shared" si="184"/>
        <v>36</v>
      </c>
      <c r="CD146" s="13">
        <f t="shared" si="185"/>
        <v>36</v>
      </c>
      <c r="CE146" s="13">
        <f t="shared" si="186"/>
        <v>16</v>
      </c>
      <c r="CF146" s="13">
        <f t="shared" si="187"/>
        <v>6</v>
      </c>
      <c r="CG146" s="13">
        <f t="shared" si="188"/>
        <v>0</v>
      </c>
      <c r="CH146" s="13">
        <f t="shared" si="189"/>
        <v>0</v>
      </c>
      <c r="CI146" s="13">
        <f t="shared" si="190"/>
        <v>0</v>
      </c>
      <c r="CJ146" s="13">
        <f t="shared" si="191"/>
        <v>0</v>
      </c>
      <c r="CK146" s="13">
        <f t="shared" si="192"/>
        <v>0</v>
      </c>
      <c r="CP146" s="20">
        <v>0.0</v>
      </c>
      <c r="CQ146" s="13">
        <f t="shared" ref="CQ146:CU146" si="210">CP146+CB146</f>
        <v>32</v>
      </c>
      <c r="CR146" s="13">
        <f t="shared" si="210"/>
        <v>68</v>
      </c>
      <c r="CS146" s="13">
        <f t="shared" si="210"/>
        <v>104</v>
      </c>
      <c r="CT146" s="13">
        <f t="shared" si="210"/>
        <v>120</v>
      </c>
      <c r="CU146" s="13">
        <f t="shared" si="210"/>
        <v>126</v>
      </c>
      <c r="CV146" s="13"/>
      <c r="CW146" s="13"/>
      <c r="CX146" s="13"/>
      <c r="CY146" s="13"/>
      <c r="CZ146" s="13"/>
    </row>
    <row r="147" ht="12.75" customHeight="1">
      <c r="A147" s="13">
        <v>118.0</v>
      </c>
      <c r="B147" s="13">
        <v>2020.0</v>
      </c>
      <c r="C147" s="13">
        <v>6.6</v>
      </c>
      <c r="D147" s="13">
        <v>5.6</v>
      </c>
      <c r="E147" s="13">
        <v>5.6</v>
      </c>
      <c r="F147" s="13">
        <v>6.0</v>
      </c>
      <c r="G147" s="13">
        <v>6.4</v>
      </c>
      <c r="H147" s="13">
        <v>6.1</v>
      </c>
      <c r="I147" s="13">
        <v>6.5</v>
      </c>
      <c r="J147" s="13">
        <v>1.7</v>
      </c>
      <c r="K147" s="13">
        <v>4.4</v>
      </c>
      <c r="L147" s="13">
        <v>5.1</v>
      </c>
      <c r="M147" s="13">
        <v>5.7</v>
      </c>
      <c r="N147" s="13">
        <v>4.5</v>
      </c>
      <c r="O147" s="13">
        <v>5.9</v>
      </c>
      <c r="P147" s="13"/>
      <c r="Q147" s="13">
        <v>6.3</v>
      </c>
      <c r="R147" s="13">
        <v>5.3</v>
      </c>
      <c r="S147" s="13">
        <v>4.5</v>
      </c>
      <c r="T147" s="13">
        <v>4.2</v>
      </c>
      <c r="U147" s="13">
        <v>5.3</v>
      </c>
      <c r="V147" s="13">
        <v>4.2</v>
      </c>
      <c r="W147" s="13"/>
      <c r="X147" s="13">
        <v>6.4</v>
      </c>
      <c r="Y147" s="13"/>
      <c r="Z147" s="13"/>
      <c r="AA147" s="13"/>
      <c r="AB147" s="13">
        <v>6.2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>
        <v>6.8</v>
      </c>
      <c r="BR147" s="13"/>
      <c r="BS147" s="13"/>
      <c r="BT147" s="13"/>
      <c r="BU147" s="13"/>
      <c r="BV147" s="13"/>
      <c r="BX147" s="20">
        <v>2020.0</v>
      </c>
      <c r="BY147" s="13">
        <f t="shared" si="181"/>
        <v>112</v>
      </c>
      <c r="BZ147" s="20" t="str">
        <f t="shared" si="182"/>
        <v/>
      </c>
      <c r="CA147" s="20">
        <f t="shared" si="179"/>
        <v>118</v>
      </c>
      <c r="CB147" s="13">
        <f t="shared" si="183"/>
        <v>34</v>
      </c>
      <c r="CC147" s="13">
        <f t="shared" si="184"/>
        <v>34</v>
      </c>
      <c r="CD147" s="13">
        <f t="shared" si="185"/>
        <v>34</v>
      </c>
      <c r="CE147" s="13">
        <f t="shared" si="186"/>
        <v>10</v>
      </c>
      <c r="CF147" s="13">
        <f t="shared" si="187"/>
        <v>0</v>
      </c>
      <c r="CG147" s="13">
        <f t="shared" si="188"/>
        <v>0</v>
      </c>
      <c r="CH147" s="13">
        <f t="shared" si="189"/>
        <v>0</v>
      </c>
      <c r="CI147" s="13">
        <f t="shared" si="190"/>
        <v>0</v>
      </c>
      <c r="CJ147" s="13">
        <f t="shared" si="191"/>
        <v>0</v>
      </c>
      <c r="CK147" s="13">
        <f t="shared" si="192"/>
        <v>0</v>
      </c>
      <c r="CP147" s="20">
        <v>0.0</v>
      </c>
      <c r="CQ147" s="13">
        <f t="shared" ref="CQ147:CT147" si="211">CP147+CB147</f>
        <v>34</v>
      </c>
      <c r="CR147" s="13">
        <f t="shared" si="211"/>
        <v>68</v>
      </c>
      <c r="CS147" s="13">
        <f t="shared" si="211"/>
        <v>102</v>
      </c>
      <c r="CT147" s="13">
        <f t="shared" si="211"/>
        <v>112</v>
      </c>
      <c r="CU147" s="13"/>
      <c r="CV147" s="13"/>
      <c r="CW147" s="13"/>
      <c r="CX147" s="13"/>
      <c r="CY147" s="13"/>
      <c r="CZ147" s="13"/>
    </row>
    <row r="148" ht="12.75" customHeight="1">
      <c r="A148" s="13">
        <v>119.0</v>
      </c>
      <c r="B148" s="13">
        <v>2020.0</v>
      </c>
      <c r="C148" s="13"/>
      <c r="D148" s="13">
        <v>5.1</v>
      </c>
      <c r="E148" s="13">
        <v>5.8</v>
      </c>
      <c r="F148" s="13">
        <v>5.2</v>
      </c>
      <c r="G148" s="13">
        <v>5.4</v>
      </c>
      <c r="H148" s="13">
        <v>3.6</v>
      </c>
      <c r="I148" s="13">
        <v>6.0</v>
      </c>
      <c r="J148" s="13">
        <v>4.7</v>
      </c>
      <c r="K148" s="13">
        <v>4.0</v>
      </c>
      <c r="L148" s="13">
        <v>4.3</v>
      </c>
      <c r="M148" s="13">
        <v>4.0</v>
      </c>
      <c r="N148" s="13">
        <v>5.2</v>
      </c>
      <c r="O148" s="13">
        <v>3.7</v>
      </c>
      <c r="P148" s="13">
        <v>5.3</v>
      </c>
      <c r="Q148" s="13"/>
      <c r="R148" s="13">
        <v>4.9</v>
      </c>
      <c r="S148" s="13">
        <v>3.5</v>
      </c>
      <c r="T148" s="13"/>
      <c r="U148" s="13">
        <v>5.8</v>
      </c>
      <c r="V148" s="13"/>
      <c r="W148" s="13">
        <v>6.6</v>
      </c>
      <c r="X148" s="13"/>
      <c r="Y148" s="13">
        <v>1.4</v>
      </c>
      <c r="Z148" s="13"/>
      <c r="AA148" s="13"/>
      <c r="AB148" s="13"/>
      <c r="AC148" s="13"/>
      <c r="AD148" s="13">
        <v>4.8</v>
      </c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X148" s="20">
        <v>2020.0</v>
      </c>
      <c r="BY148" s="13">
        <f t="shared" si="181"/>
        <v>74</v>
      </c>
      <c r="BZ148" s="20" t="str">
        <f t="shared" si="182"/>
        <v/>
      </c>
      <c r="CA148" s="20">
        <f t="shared" si="179"/>
        <v>119</v>
      </c>
      <c r="CB148" s="13">
        <f t="shared" si="183"/>
        <v>28</v>
      </c>
      <c r="CC148" s="13">
        <f t="shared" si="184"/>
        <v>30</v>
      </c>
      <c r="CD148" s="13">
        <f t="shared" si="185"/>
        <v>14</v>
      </c>
      <c r="CE148" s="13">
        <f t="shared" si="186"/>
        <v>2</v>
      </c>
      <c r="CF148" s="13">
        <f t="shared" si="187"/>
        <v>0</v>
      </c>
      <c r="CG148" s="13">
        <f t="shared" si="188"/>
        <v>0</v>
      </c>
      <c r="CH148" s="13">
        <f t="shared" si="189"/>
        <v>0</v>
      </c>
      <c r="CI148" s="13">
        <f t="shared" si="190"/>
        <v>0</v>
      </c>
      <c r="CJ148" s="13">
        <f t="shared" si="191"/>
        <v>0</v>
      </c>
      <c r="CK148" s="13">
        <f t="shared" si="192"/>
        <v>0</v>
      </c>
      <c r="CP148" s="20">
        <v>0.0</v>
      </c>
      <c r="CQ148" s="13">
        <f t="shared" ref="CQ148:CT148" si="212">CP148+CB148</f>
        <v>28</v>
      </c>
      <c r="CR148" s="13">
        <f t="shared" si="212"/>
        <v>58</v>
      </c>
      <c r="CS148" s="13">
        <f t="shared" si="212"/>
        <v>72</v>
      </c>
      <c r="CT148" s="13">
        <f t="shared" si="212"/>
        <v>74</v>
      </c>
      <c r="CU148" s="13"/>
      <c r="CV148" s="13"/>
      <c r="CW148" s="13"/>
      <c r="CX148" s="13"/>
      <c r="CY148" s="13"/>
      <c r="CZ148" s="13"/>
    </row>
    <row r="149" ht="12.75" customHeight="1">
      <c r="A149" s="13">
        <v>120.0</v>
      </c>
      <c r="B149" s="13">
        <v>2020.0</v>
      </c>
      <c r="C149" s="13">
        <v>6.1</v>
      </c>
      <c r="D149" s="13">
        <v>4.9</v>
      </c>
      <c r="E149" s="13">
        <v>4.8</v>
      </c>
      <c r="F149" s="13">
        <v>5.4</v>
      </c>
      <c r="G149" s="13">
        <v>4.7</v>
      </c>
      <c r="H149" s="13">
        <v>5.0</v>
      </c>
      <c r="I149" s="13">
        <v>6.7</v>
      </c>
      <c r="J149" s="13"/>
      <c r="K149" s="13">
        <v>4.7</v>
      </c>
      <c r="L149" s="13">
        <v>4.7</v>
      </c>
      <c r="M149" s="13">
        <v>4.5</v>
      </c>
      <c r="N149" s="13">
        <v>5.2</v>
      </c>
      <c r="O149" s="13">
        <v>6.0</v>
      </c>
      <c r="P149" s="13">
        <v>4.0</v>
      </c>
      <c r="Q149" s="13">
        <v>5.5</v>
      </c>
      <c r="R149" s="13">
        <v>5.2</v>
      </c>
      <c r="S149" s="13">
        <v>4.9</v>
      </c>
      <c r="T149" s="13">
        <v>5.4</v>
      </c>
      <c r="U149" s="13">
        <v>6.1</v>
      </c>
      <c r="V149" s="13">
        <v>3.1</v>
      </c>
      <c r="W149" s="13">
        <v>5.2</v>
      </c>
      <c r="X149" s="13">
        <v>6.3</v>
      </c>
      <c r="Y149" s="13">
        <v>5.3</v>
      </c>
      <c r="Z149" s="13"/>
      <c r="AA149" s="13">
        <v>5.6</v>
      </c>
      <c r="AB149" s="13">
        <v>5.3</v>
      </c>
      <c r="AC149" s="13">
        <v>3.5</v>
      </c>
      <c r="AD149" s="13">
        <v>4.4</v>
      </c>
      <c r="AE149" s="13">
        <v>5.1</v>
      </c>
      <c r="AF149" s="13"/>
      <c r="AG149" s="13"/>
      <c r="AH149" s="13">
        <v>2.1</v>
      </c>
      <c r="AI149" s="13">
        <v>3.5</v>
      </c>
      <c r="AJ149" s="13">
        <v>2.8</v>
      </c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>
        <v>5.8</v>
      </c>
      <c r="BR149" s="13">
        <v>4.2</v>
      </c>
      <c r="BS149" s="13">
        <v>5.4</v>
      </c>
      <c r="BT149" s="13"/>
      <c r="BU149" s="13"/>
      <c r="BV149" s="13"/>
      <c r="BX149" s="20">
        <v>2020.0</v>
      </c>
      <c r="BY149" s="13">
        <f t="shared" si="181"/>
        <v>136</v>
      </c>
      <c r="BZ149" s="20" t="str">
        <f t="shared" si="182"/>
        <v/>
      </c>
      <c r="CA149" s="20">
        <f t="shared" si="179"/>
        <v>120</v>
      </c>
      <c r="CB149" s="13">
        <f t="shared" si="183"/>
        <v>34</v>
      </c>
      <c r="CC149" s="13">
        <f t="shared" si="184"/>
        <v>36</v>
      </c>
      <c r="CD149" s="13">
        <f t="shared" si="185"/>
        <v>34</v>
      </c>
      <c r="CE149" s="13">
        <f t="shared" si="186"/>
        <v>28</v>
      </c>
      <c r="CF149" s="13">
        <f t="shared" si="187"/>
        <v>4</v>
      </c>
      <c r="CG149" s="13">
        <f t="shared" si="188"/>
        <v>0</v>
      </c>
      <c r="CH149" s="13">
        <f t="shared" si="189"/>
        <v>0</v>
      </c>
      <c r="CI149" s="13">
        <f t="shared" si="190"/>
        <v>0</v>
      </c>
      <c r="CJ149" s="13">
        <f t="shared" si="191"/>
        <v>0</v>
      </c>
      <c r="CK149" s="13">
        <f t="shared" si="192"/>
        <v>0</v>
      </c>
      <c r="CP149" s="20">
        <v>0.0</v>
      </c>
      <c r="CQ149" s="13">
        <f t="shared" ref="CQ149:CU149" si="213">CP149+CB149</f>
        <v>34</v>
      </c>
      <c r="CR149" s="13">
        <f t="shared" si="213"/>
        <v>70</v>
      </c>
      <c r="CS149" s="13">
        <f t="shared" si="213"/>
        <v>104</v>
      </c>
      <c r="CT149" s="13">
        <f t="shared" si="213"/>
        <v>132</v>
      </c>
      <c r="CU149" s="13">
        <f t="shared" si="213"/>
        <v>136</v>
      </c>
      <c r="CV149" s="13"/>
      <c r="CW149" s="13"/>
      <c r="CX149" s="13"/>
      <c r="CY149" s="13"/>
      <c r="CZ149" s="13"/>
    </row>
    <row r="150" ht="12.75" customHeight="1">
      <c r="A150" s="13">
        <v>121.0</v>
      </c>
      <c r="B150" s="13">
        <v>2020.0</v>
      </c>
      <c r="C150" s="13">
        <v>6.2</v>
      </c>
      <c r="D150" s="13">
        <v>4.9</v>
      </c>
      <c r="E150" s="13">
        <v>5.5</v>
      </c>
      <c r="F150" s="13">
        <v>5.0</v>
      </c>
      <c r="G150" s="13">
        <v>5.3</v>
      </c>
      <c r="H150" s="13">
        <v>6.5</v>
      </c>
      <c r="I150" s="13">
        <v>6.6</v>
      </c>
      <c r="J150" s="13">
        <v>1.0</v>
      </c>
      <c r="K150" s="13">
        <v>4.6</v>
      </c>
      <c r="L150" s="13">
        <v>6.0</v>
      </c>
      <c r="M150" s="13">
        <v>5.6</v>
      </c>
      <c r="N150" s="13">
        <v>5.4</v>
      </c>
      <c r="O150" s="13">
        <v>6.0</v>
      </c>
      <c r="P150" s="13">
        <v>6.3</v>
      </c>
      <c r="Q150" s="13">
        <v>6.8</v>
      </c>
      <c r="R150" s="13">
        <v>3.2</v>
      </c>
      <c r="S150" s="13">
        <v>4.9</v>
      </c>
      <c r="T150" s="13">
        <v>3.5</v>
      </c>
      <c r="U150" s="13">
        <v>6.2</v>
      </c>
      <c r="V150" s="13">
        <v>4.3</v>
      </c>
      <c r="W150" s="13">
        <v>5.7</v>
      </c>
      <c r="X150" s="13">
        <v>6.1</v>
      </c>
      <c r="Y150" s="13"/>
      <c r="Z150" s="13"/>
      <c r="AA150" s="13">
        <v>5.1</v>
      </c>
      <c r="AB150" s="13">
        <v>5.8</v>
      </c>
      <c r="AC150" s="13"/>
      <c r="AD150" s="13">
        <v>4.7</v>
      </c>
      <c r="AE150" s="13">
        <v>5.6</v>
      </c>
      <c r="AF150" s="13"/>
      <c r="AG150" s="13"/>
      <c r="AH150" s="13">
        <v>2.8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>
        <v>5.1</v>
      </c>
      <c r="BS150" s="13">
        <v>6.0</v>
      </c>
      <c r="BT150" s="13"/>
      <c r="BU150" s="13"/>
      <c r="BV150" s="13"/>
      <c r="BX150" s="20">
        <v>2020.0</v>
      </c>
      <c r="BY150" s="13">
        <f t="shared" si="181"/>
        <v>120</v>
      </c>
      <c r="BZ150" s="20" t="str">
        <f t="shared" si="182"/>
        <v/>
      </c>
      <c r="CA150" s="20">
        <f t="shared" si="179"/>
        <v>121</v>
      </c>
      <c r="CB150" s="13">
        <f t="shared" si="183"/>
        <v>34</v>
      </c>
      <c r="CC150" s="13">
        <f t="shared" si="184"/>
        <v>32</v>
      </c>
      <c r="CD150" s="13">
        <f t="shared" si="185"/>
        <v>28</v>
      </c>
      <c r="CE150" s="13">
        <f t="shared" si="186"/>
        <v>22</v>
      </c>
      <c r="CF150" s="13">
        <f t="shared" si="187"/>
        <v>4</v>
      </c>
      <c r="CG150" s="13">
        <f t="shared" si="188"/>
        <v>0</v>
      </c>
      <c r="CH150" s="13">
        <f t="shared" si="189"/>
        <v>0</v>
      </c>
      <c r="CI150" s="13">
        <f t="shared" si="190"/>
        <v>0</v>
      </c>
      <c r="CJ150" s="13">
        <f t="shared" si="191"/>
        <v>0</v>
      </c>
      <c r="CK150" s="13">
        <f t="shared" si="192"/>
        <v>0</v>
      </c>
      <c r="CP150" s="20">
        <v>0.0</v>
      </c>
      <c r="CQ150" s="13">
        <f t="shared" ref="CQ150:CU150" si="214">CP150+CB150</f>
        <v>34</v>
      </c>
      <c r="CR150" s="13">
        <f t="shared" si="214"/>
        <v>66</v>
      </c>
      <c r="CS150" s="13">
        <f t="shared" si="214"/>
        <v>94</v>
      </c>
      <c r="CT150" s="13">
        <f t="shared" si="214"/>
        <v>116</v>
      </c>
      <c r="CU150" s="13">
        <f t="shared" si="214"/>
        <v>120</v>
      </c>
      <c r="CV150" s="13"/>
      <c r="CW150" s="13"/>
      <c r="CX150" s="13"/>
      <c r="CY150" s="13"/>
      <c r="CZ150" s="13"/>
    </row>
    <row r="151" ht="12.75" customHeight="1">
      <c r="A151" s="13">
        <v>122.0</v>
      </c>
      <c r="B151" s="13">
        <v>2020.0</v>
      </c>
      <c r="C151" s="13">
        <v>6.1</v>
      </c>
      <c r="D151" s="13">
        <v>4.9</v>
      </c>
      <c r="E151" s="13">
        <v>5.9</v>
      </c>
      <c r="F151" s="13">
        <v>4.8</v>
      </c>
      <c r="G151" s="13">
        <v>5.4</v>
      </c>
      <c r="H151" s="13">
        <v>5.1</v>
      </c>
      <c r="I151" s="13">
        <v>5.0</v>
      </c>
      <c r="J151" s="13">
        <v>5.9</v>
      </c>
      <c r="K151" s="13">
        <v>5.1</v>
      </c>
      <c r="L151" s="13">
        <v>4.6</v>
      </c>
      <c r="M151" s="13">
        <v>5.7</v>
      </c>
      <c r="N151" s="13">
        <v>4.9</v>
      </c>
      <c r="O151" s="13">
        <v>5.0</v>
      </c>
      <c r="P151" s="13">
        <v>4.3</v>
      </c>
      <c r="Q151" s="13">
        <v>6.0</v>
      </c>
      <c r="R151" s="13">
        <v>4.9</v>
      </c>
      <c r="S151" s="13">
        <v>4.3</v>
      </c>
      <c r="T151" s="13">
        <v>4.5</v>
      </c>
      <c r="U151" s="13">
        <v>5.7</v>
      </c>
      <c r="V151" s="13">
        <v>5.4</v>
      </c>
      <c r="W151" s="13">
        <v>6.5</v>
      </c>
      <c r="X151" s="13">
        <v>6.5</v>
      </c>
      <c r="Y151" s="13">
        <v>4.6</v>
      </c>
      <c r="Z151" s="13">
        <v>4.0</v>
      </c>
      <c r="AA151" s="13">
        <v>4.4</v>
      </c>
      <c r="AB151" s="13">
        <v>6.1</v>
      </c>
      <c r="AC151" s="13">
        <v>5.0</v>
      </c>
      <c r="AD151" s="13">
        <v>5.7</v>
      </c>
      <c r="AE151" s="13">
        <v>5.6</v>
      </c>
      <c r="AF151" s="13">
        <v>5.1</v>
      </c>
      <c r="AG151" s="13"/>
      <c r="AH151" s="13">
        <v>5.1</v>
      </c>
      <c r="AI151" s="13"/>
      <c r="AJ151" s="13">
        <v>3.8</v>
      </c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>
        <v>5.7</v>
      </c>
      <c r="BR151" s="13">
        <v>5.5</v>
      </c>
      <c r="BS151" s="13">
        <v>4.6</v>
      </c>
      <c r="BT151" s="13"/>
      <c r="BU151" s="13"/>
      <c r="BV151" s="13"/>
      <c r="BX151" s="20">
        <v>2020.0</v>
      </c>
      <c r="BY151" s="13">
        <f t="shared" si="181"/>
        <v>168</v>
      </c>
      <c r="BZ151" s="20" t="str">
        <f t="shared" si="182"/>
        <v/>
      </c>
      <c r="CA151" s="20">
        <f t="shared" si="179"/>
        <v>122</v>
      </c>
      <c r="CB151" s="13">
        <f t="shared" si="183"/>
        <v>34</v>
      </c>
      <c r="CC151" s="13">
        <f t="shared" si="184"/>
        <v>40</v>
      </c>
      <c r="CD151" s="13">
        <f t="shared" si="185"/>
        <v>40</v>
      </c>
      <c r="CE151" s="13">
        <f t="shared" si="186"/>
        <v>40</v>
      </c>
      <c r="CF151" s="13">
        <f t="shared" si="187"/>
        <v>14</v>
      </c>
      <c r="CG151" s="13">
        <f t="shared" si="188"/>
        <v>0</v>
      </c>
      <c r="CH151" s="13">
        <f t="shared" si="189"/>
        <v>0</v>
      </c>
      <c r="CI151" s="13">
        <f t="shared" si="190"/>
        <v>0</v>
      </c>
      <c r="CJ151" s="13">
        <f t="shared" si="191"/>
        <v>0</v>
      </c>
      <c r="CK151" s="13">
        <f t="shared" si="192"/>
        <v>0</v>
      </c>
      <c r="CP151" s="20">
        <v>0.0</v>
      </c>
      <c r="CQ151" s="13">
        <f t="shared" ref="CQ151:CU151" si="215">CP151+CB151</f>
        <v>34</v>
      </c>
      <c r="CR151" s="13">
        <f t="shared" si="215"/>
        <v>74</v>
      </c>
      <c r="CS151" s="13">
        <f t="shared" si="215"/>
        <v>114</v>
      </c>
      <c r="CT151" s="13">
        <f t="shared" si="215"/>
        <v>154</v>
      </c>
      <c r="CU151" s="13">
        <f t="shared" si="215"/>
        <v>168</v>
      </c>
      <c r="CV151" s="13"/>
      <c r="CW151" s="13"/>
      <c r="CX151" s="13"/>
      <c r="CY151" s="13"/>
      <c r="CZ151" s="13"/>
    </row>
    <row r="152" ht="12.75" customHeight="1">
      <c r="A152" s="13">
        <v>123.0</v>
      </c>
      <c r="B152" s="13">
        <v>2020.0</v>
      </c>
      <c r="C152" s="13">
        <v>5.1</v>
      </c>
      <c r="D152" s="13">
        <v>4.0</v>
      </c>
      <c r="E152" s="13">
        <v>4.7</v>
      </c>
      <c r="F152" s="13">
        <v>5.5</v>
      </c>
      <c r="G152" s="13">
        <v>5.7</v>
      </c>
      <c r="H152" s="13">
        <v>4.2</v>
      </c>
      <c r="I152" s="13">
        <v>6.3</v>
      </c>
      <c r="J152" s="13">
        <v>6.9</v>
      </c>
      <c r="K152" s="13">
        <v>4.8</v>
      </c>
      <c r="L152" s="13">
        <v>5.2</v>
      </c>
      <c r="M152" s="13">
        <v>4.0</v>
      </c>
      <c r="N152" s="13">
        <v>4.0</v>
      </c>
      <c r="O152" s="13">
        <v>5.3</v>
      </c>
      <c r="P152" s="13">
        <v>4.7</v>
      </c>
      <c r="Q152" s="13">
        <v>5.9</v>
      </c>
      <c r="R152" s="13">
        <v>4.2</v>
      </c>
      <c r="S152" s="13">
        <v>4.3</v>
      </c>
      <c r="T152" s="13">
        <v>3.5</v>
      </c>
      <c r="U152" s="13">
        <v>6.4</v>
      </c>
      <c r="V152" s="13">
        <v>5.5</v>
      </c>
      <c r="W152" s="13">
        <v>6.6</v>
      </c>
      <c r="X152" s="13"/>
      <c r="Y152" s="13"/>
      <c r="Z152" s="13"/>
      <c r="AA152" s="13"/>
      <c r="AB152" s="13">
        <v>5.5</v>
      </c>
      <c r="AC152" s="13"/>
      <c r="AD152" s="13">
        <v>5.2</v>
      </c>
      <c r="AE152" s="13"/>
      <c r="AF152" s="13">
        <v>6.1</v>
      </c>
      <c r="AG152" s="13"/>
      <c r="AH152" s="13"/>
      <c r="AI152" s="13"/>
      <c r="AJ152" s="13"/>
      <c r="AK152" s="13">
        <v>5.6</v>
      </c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X152" s="20">
        <v>2020.0</v>
      </c>
      <c r="BY152" s="13">
        <f t="shared" si="181"/>
        <v>116</v>
      </c>
      <c r="BZ152" s="20" t="str">
        <f t="shared" si="182"/>
        <v/>
      </c>
      <c r="CA152" s="20">
        <f t="shared" si="179"/>
        <v>123</v>
      </c>
      <c r="CB152" s="13">
        <f t="shared" si="183"/>
        <v>34</v>
      </c>
      <c r="CC152" s="13">
        <f t="shared" si="184"/>
        <v>36</v>
      </c>
      <c r="CD152" s="13">
        <f t="shared" si="185"/>
        <v>30</v>
      </c>
      <c r="CE152" s="13">
        <f t="shared" si="186"/>
        <v>8</v>
      </c>
      <c r="CF152" s="13">
        <f t="shared" si="187"/>
        <v>8</v>
      </c>
      <c r="CG152" s="13">
        <f t="shared" si="188"/>
        <v>0</v>
      </c>
      <c r="CH152" s="13">
        <f t="shared" si="189"/>
        <v>0</v>
      </c>
      <c r="CI152" s="13">
        <f t="shared" si="190"/>
        <v>0</v>
      </c>
      <c r="CJ152" s="13">
        <f t="shared" si="191"/>
        <v>0</v>
      </c>
      <c r="CK152" s="13">
        <f t="shared" si="192"/>
        <v>0</v>
      </c>
      <c r="CP152" s="20">
        <v>0.0</v>
      </c>
      <c r="CQ152" s="13">
        <f t="shared" ref="CQ152:CU152" si="216">CP152+CB152</f>
        <v>34</v>
      </c>
      <c r="CR152" s="13">
        <f t="shared" si="216"/>
        <v>70</v>
      </c>
      <c r="CS152" s="13">
        <f t="shared" si="216"/>
        <v>100</v>
      </c>
      <c r="CT152" s="13">
        <f t="shared" si="216"/>
        <v>108</v>
      </c>
      <c r="CU152" s="13">
        <f t="shared" si="216"/>
        <v>116</v>
      </c>
      <c r="CV152" s="13"/>
      <c r="CW152" s="13"/>
      <c r="CX152" s="13"/>
      <c r="CY152" s="13"/>
      <c r="CZ152" s="13"/>
    </row>
    <row r="153" ht="12.75" customHeight="1">
      <c r="A153" s="13">
        <v>125.0</v>
      </c>
      <c r="B153" s="13">
        <v>2020.0</v>
      </c>
      <c r="C153" s="13">
        <v>5.4</v>
      </c>
      <c r="D153" s="13">
        <v>5.4</v>
      </c>
      <c r="E153" s="13">
        <v>4.7</v>
      </c>
      <c r="F153" s="13">
        <v>5.0</v>
      </c>
      <c r="G153" s="13">
        <v>4.5</v>
      </c>
      <c r="H153" s="13">
        <v>5.8</v>
      </c>
      <c r="I153" s="13">
        <v>6.3</v>
      </c>
      <c r="J153" s="13">
        <v>6.0</v>
      </c>
      <c r="K153" s="13">
        <v>4.5</v>
      </c>
      <c r="L153" s="13">
        <v>4.0</v>
      </c>
      <c r="M153" s="13">
        <v>5.6</v>
      </c>
      <c r="N153" s="13">
        <v>5.2</v>
      </c>
      <c r="O153" s="13">
        <v>4.9</v>
      </c>
      <c r="P153" s="13">
        <v>6.0</v>
      </c>
      <c r="Q153" s="13">
        <v>6.0</v>
      </c>
      <c r="R153" s="13">
        <v>5.2</v>
      </c>
      <c r="S153" s="13">
        <v>4.4</v>
      </c>
      <c r="T153" s="13">
        <v>5.0</v>
      </c>
      <c r="U153" s="13">
        <v>6.0</v>
      </c>
      <c r="V153" s="13">
        <v>4.6</v>
      </c>
      <c r="W153" s="13">
        <v>4.0</v>
      </c>
      <c r="X153" s="13">
        <v>6.2</v>
      </c>
      <c r="Y153" s="13">
        <v>4.1</v>
      </c>
      <c r="Z153" s="13">
        <v>4.8</v>
      </c>
      <c r="AA153" s="13">
        <v>5.3</v>
      </c>
      <c r="AB153" s="13">
        <v>5.7</v>
      </c>
      <c r="AC153" s="13">
        <v>5.2</v>
      </c>
      <c r="AD153" s="13">
        <v>5.1</v>
      </c>
      <c r="AE153" s="13"/>
      <c r="AF153" s="13">
        <v>4.7</v>
      </c>
      <c r="AG153" s="13">
        <v>5.7</v>
      </c>
      <c r="AH153" s="13">
        <v>5.3</v>
      </c>
      <c r="AI153" s="13">
        <v>4.9</v>
      </c>
      <c r="AJ153" s="13">
        <v>5.8</v>
      </c>
      <c r="AK153" s="13">
        <v>5.6</v>
      </c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>
        <v>6.2</v>
      </c>
      <c r="BQ153" s="13">
        <v>6.3</v>
      </c>
      <c r="BR153" s="13">
        <v>6.1</v>
      </c>
      <c r="BS153" s="13">
        <v>5.5</v>
      </c>
      <c r="BT153" s="13"/>
      <c r="BU153" s="13"/>
      <c r="BV153" s="13"/>
      <c r="BX153" s="20">
        <v>2020.0</v>
      </c>
      <c r="BY153" s="13">
        <f t="shared" si="181"/>
        <v>190</v>
      </c>
      <c r="BZ153" s="20" t="str">
        <f t="shared" si="182"/>
        <v/>
      </c>
      <c r="CA153" s="20">
        <f t="shared" si="179"/>
        <v>125</v>
      </c>
      <c r="CB153" s="13">
        <f t="shared" si="183"/>
        <v>38</v>
      </c>
      <c r="CC153" s="13">
        <f t="shared" si="184"/>
        <v>40</v>
      </c>
      <c r="CD153" s="13">
        <f t="shared" si="185"/>
        <v>40</v>
      </c>
      <c r="CE153" s="13">
        <f t="shared" si="186"/>
        <v>40</v>
      </c>
      <c r="CF153" s="13">
        <f t="shared" si="187"/>
        <v>32</v>
      </c>
      <c r="CG153" s="13">
        <f t="shared" si="188"/>
        <v>0</v>
      </c>
      <c r="CH153" s="13">
        <f t="shared" si="189"/>
        <v>0</v>
      </c>
      <c r="CI153" s="13">
        <f t="shared" si="190"/>
        <v>0</v>
      </c>
      <c r="CJ153" s="13">
        <f t="shared" si="191"/>
        <v>0</v>
      </c>
      <c r="CK153" s="13">
        <f t="shared" si="192"/>
        <v>0</v>
      </c>
      <c r="CP153" s="20">
        <v>0.0</v>
      </c>
      <c r="CQ153" s="13">
        <f t="shared" ref="CQ153:CU153" si="217">CP153+CB153</f>
        <v>38</v>
      </c>
      <c r="CR153" s="13">
        <f t="shared" si="217"/>
        <v>78</v>
      </c>
      <c r="CS153" s="13">
        <f t="shared" si="217"/>
        <v>118</v>
      </c>
      <c r="CT153" s="13">
        <f t="shared" si="217"/>
        <v>158</v>
      </c>
      <c r="CU153" s="13">
        <f t="shared" si="217"/>
        <v>190</v>
      </c>
      <c r="CV153" s="13"/>
      <c r="CW153" s="13"/>
      <c r="CX153" s="13"/>
      <c r="CY153" s="13"/>
      <c r="CZ153" s="13"/>
    </row>
    <row r="154" ht="12.75" customHeight="1">
      <c r="A154" s="13">
        <v>126.0</v>
      </c>
      <c r="B154" s="13">
        <v>2020.0</v>
      </c>
      <c r="C154" s="13">
        <v>5.8</v>
      </c>
      <c r="D154" s="13">
        <v>5.3</v>
      </c>
      <c r="E154" s="13">
        <v>5.9</v>
      </c>
      <c r="F154" s="13">
        <v>5.6</v>
      </c>
      <c r="G154" s="13">
        <v>5.7</v>
      </c>
      <c r="H154" s="13">
        <v>5.1</v>
      </c>
      <c r="I154" s="13">
        <v>5.0</v>
      </c>
      <c r="J154" s="13">
        <v>6.1</v>
      </c>
      <c r="K154" s="13">
        <v>4.9</v>
      </c>
      <c r="L154" s="13">
        <v>4.5</v>
      </c>
      <c r="M154" s="13">
        <v>4.6</v>
      </c>
      <c r="N154" s="13">
        <v>5.3</v>
      </c>
      <c r="O154" s="13">
        <v>4.9</v>
      </c>
      <c r="P154" s="13">
        <v>6.5</v>
      </c>
      <c r="Q154" s="13">
        <v>6.5</v>
      </c>
      <c r="R154" s="13">
        <v>5.3</v>
      </c>
      <c r="S154" s="13">
        <v>5.0</v>
      </c>
      <c r="T154" s="13">
        <v>4.8</v>
      </c>
      <c r="U154" s="13">
        <v>5.9</v>
      </c>
      <c r="V154" s="13">
        <v>4.4</v>
      </c>
      <c r="W154" s="13">
        <v>6.5</v>
      </c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>
        <v>5.5</v>
      </c>
      <c r="BQ154" s="13">
        <v>5.7</v>
      </c>
      <c r="BR154" s="13">
        <v>5.9</v>
      </c>
      <c r="BS154" s="13"/>
      <c r="BT154" s="13"/>
      <c r="BU154" s="13"/>
      <c r="BV154" s="13"/>
      <c r="BX154" s="20">
        <v>2020.0</v>
      </c>
      <c r="BY154" s="13">
        <f t="shared" si="181"/>
        <v>118</v>
      </c>
      <c r="BZ154" s="20" t="str">
        <f t="shared" si="182"/>
        <v/>
      </c>
      <c r="CA154" s="20">
        <f t="shared" si="179"/>
        <v>126</v>
      </c>
      <c r="CB154" s="13">
        <f t="shared" si="183"/>
        <v>38</v>
      </c>
      <c r="CC154" s="13">
        <f t="shared" si="184"/>
        <v>40</v>
      </c>
      <c r="CD154" s="13">
        <f t="shared" si="185"/>
        <v>40</v>
      </c>
      <c r="CE154" s="13">
        <f t="shared" si="186"/>
        <v>0</v>
      </c>
      <c r="CF154" s="13">
        <f t="shared" si="187"/>
        <v>0</v>
      </c>
      <c r="CG154" s="13">
        <f t="shared" si="188"/>
        <v>0</v>
      </c>
      <c r="CH154" s="13">
        <f t="shared" si="189"/>
        <v>0</v>
      </c>
      <c r="CI154" s="13">
        <f t="shared" si="190"/>
        <v>0</v>
      </c>
      <c r="CJ154" s="13">
        <f t="shared" si="191"/>
        <v>0</v>
      </c>
      <c r="CK154" s="13">
        <f t="shared" si="192"/>
        <v>0</v>
      </c>
      <c r="CP154" s="20">
        <v>0.0</v>
      </c>
      <c r="CQ154" s="13">
        <f t="shared" ref="CQ154:CU154" si="218">CP154+CB154</f>
        <v>38</v>
      </c>
      <c r="CR154" s="13">
        <f t="shared" si="218"/>
        <v>78</v>
      </c>
      <c r="CS154" s="13">
        <f t="shared" si="218"/>
        <v>118</v>
      </c>
      <c r="CT154" s="13">
        <f t="shared" si="218"/>
        <v>118</v>
      </c>
      <c r="CU154" s="13">
        <f t="shared" si="218"/>
        <v>118</v>
      </c>
      <c r="CV154" s="13"/>
      <c r="CW154" s="13"/>
      <c r="CX154" s="13"/>
      <c r="CY154" s="13"/>
      <c r="CZ154" s="13"/>
    </row>
    <row r="155" ht="12.75" customHeight="1">
      <c r="A155" s="13">
        <v>127.0</v>
      </c>
      <c r="B155" s="13">
        <v>2020.0</v>
      </c>
      <c r="C155" s="13">
        <v>6.5</v>
      </c>
      <c r="D155" s="13">
        <v>6.1</v>
      </c>
      <c r="E155" s="13">
        <v>5.1</v>
      </c>
      <c r="F155" s="13">
        <v>6.4</v>
      </c>
      <c r="G155" s="13">
        <v>5.2</v>
      </c>
      <c r="H155" s="13">
        <v>5.6</v>
      </c>
      <c r="I155" s="13">
        <v>6.3</v>
      </c>
      <c r="J155" s="13">
        <v>5.6</v>
      </c>
      <c r="K155" s="13">
        <v>4.8</v>
      </c>
      <c r="L155" s="13">
        <v>6.0</v>
      </c>
      <c r="M155" s="13">
        <v>4.7</v>
      </c>
      <c r="N155" s="13"/>
      <c r="O155" s="13">
        <v>4.3</v>
      </c>
      <c r="P155" s="13">
        <v>5.8</v>
      </c>
      <c r="Q155" s="13">
        <v>6.9</v>
      </c>
      <c r="R155" s="13">
        <v>5.5</v>
      </c>
      <c r="S155" s="13">
        <v>4.9</v>
      </c>
      <c r="T155" s="13">
        <v>5.5</v>
      </c>
      <c r="U155" s="13">
        <v>6.5</v>
      </c>
      <c r="V155" s="13">
        <v>5.5</v>
      </c>
      <c r="W155" s="13">
        <v>6.8</v>
      </c>
      <c r="X155" s="13">
        <v>6.3</v>
      </c>
      <c r="Y155" s="13">
        <v>5.2</v>
      </c>
      <c r="Z155" s="13">
        <v>5.4</v>
      </c>
      <c r="AA155" s="13">
        <v>5.6</v>
      </c>
      <c r="AB155" s="13"/>
      <c r="AC155" s="13">
        <v>4.8</v>
      </c>
      <c r="AD155" s="13">
        <v>5.3</v>
      </c>
      <c r="AE155" s="13">
        <v>6.9</v>
      </c>
      <c r="AF155" s="13">
        <v>6.4</v>
      </c>
      <c r="AG155" s="13">
        <v>5.7</v>
      </c>
      <c r="AH155" s="13">
        <v>5.0</v>
      </c>
      <c r="AI155" s="13">
        <v>6.1</v>
      </c>
      <c r="AJ155" s="13">
        <v>5.7</v>
      </c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>
        <v>5.9</v>
      </c>
      <c r="BQ155" s="13">
        <v>6.2</v>
      </c>
      <c r="BR155" s="13">
        <v>5.2</v>
      </c>
      <c r="BS155" s="13">
        <v>5.2</v>
      </c>
      <c r="BT155" s="13"/>
      <c r="BU155" s="13"/>
      <c r="BV155" s="13" t="s">
        <v>180</v>
      </c>
      <c r="BX155" s="20">
        <v>2020.0</v>
      </c>
      <c r="BY155" s="13">
        <f t="shared" si="181"/>
        <v>182</v>
      </c>
      <c r="BZ155" s="20" t="str">
        <f t="shared" si="182"/>
        <v/>
      </c>
      <c r="CA155" s="20">
        <f t="shared" si="179"/>
        <v>127</v>
      </c>
      <c r="CB155" s="13">
        <f t="shared" si="183"/>
        <v>38</v>
      </c>
      <c r="CC155" s="13">
        <f t="shared" si="184"/>
        <v>34</v>
      </c>
      <c r="CD155" s="13">
        <f t="shared" si="185"/>
        <v>40</v>
      </c>
      <c r="CE155" s="13">
        <f t="shared" si="186"/>
        <v>34</v>
      </c>
      <c r="CF155" s="13">
        <f t="shared" si="187"/>
        <v>32</v>
      </c>
      <c r="CG155" s="13">
        <f t="shared" si="188"/>
        <v>0</v>
      </c>
      <c r="CH155" s="13">
        <f t="shared" si="189"/>
        <v>0</v>
      </c>
      <c r="CI155" s="13">
        <f t="shared" si="190"/>
        <v>0</v>
      </c>
      <c r="CJ155" s="13">
        <f t="shared" si="191"/>
        <v>0</v>
      </c>
      <c r="CK155" s="13">
        <f t="shared" si="192"/>
        <v>4</v>
      </c>
      <c r="CP155" s="20">
        <v>0.0</v>
      </c>
      <c r="CQ155" s="13">
        <f t="shared" ref="CQ155:CU155" si="219">CP155+CB155</f>
        <v>38</v>
      </c>
      <c r="CR155" s="13">
        <f t="shared" si="219"/>
        <v>72</v>
      </c>
      <c r="CS155" s="13">
        <f t="shared" si="219"/>
        <v>112</v>
      </c>
      <c r="CT155" s="13">
        <f t="shared" si="219"/>
        <v>146</v>
      </c>
      <c r="CU155" s="13">
        <f t="shared" si="219"/>
        <v>178</v>
      </c>
      <c r="CV155" s="13"/>
      <c r="CW155" s="13"/>
      <c r="CX155" s="13"/>
      <c r="CY155" s="13"/>
      <c r="CZ155" s="13"/>
    </row>
    <row r="156" ht="12.75" customHeight="1">
      <c r="A156" s="13">
        <v>128.0</v>
      </c>
      <c r="B156" s="13">
        <v>2020.0</v>
      </c>
      <c r="C156" s="13">
        <v>5.4</v>
      </c>
      <c r="D156" s="13">
        <v>5.1</v>
      </c>
      <c r="E156" s="13">
        <v>5.0</v>
      </c>
      <c r="F156" s="13">
        <v>5.1</v>
      </c>
      <c r="G156" s="13">
        <v>6.0</v>
      </c>
      <c r="H156" s="13">
        <v>6.4</v>
      </c>
      <c r="I156" s="13">
        <v>7.0</v>
      </c>
      <c r="J156" s="13">
        <v>6.1</v>
      </c>
      <c r="K156" s="13">
        <v>4.1</v>
      </c>
      <c r="L156" s="13">
        <v>4.9</v>
      </c>
      <c r="M156" s="13">
        <v>4.7</v>
      </c>
      <c r="N156" s="13">
        <v>5.0</v>
      </c>
      <c r="O156" s="13">
        <v>5.7</v>
      </c>
      <c r="P156" s="13">
        <v>5.0</v>
      </c>
      <c r="Q156" s="13">
        <v>5.8</v>
      </c>
      <c r="R156" s="13">
        <v>4.7</v>
      </c>
      <c r="S156" s="13">
        <v>5.0</v>
      </c>
      <c r="T156" s="13">
        <v>5.1</v>
      </c>
      <c r="U156" s="13">
        <v>6.2</v>
      </c>
      <c r="V156" s="13">
        <v>1.8</v>
      </c>
      <c r="W156" s="13">
        <v>5.8</v>
      </c>
      <c r="X156" s="13">
        <v>6.6</v>
      </c>
      <c r="Y156" s="13">
        <v>2.5</v>
      </c>
      <c r="Z156" s="13"/>
      <c r="AA156" s="13">
        <v>5.8</v>
      </c>
      <c r="AB156" s="13">
        <v>6.0</v>
      </c>
      <c r="AC156" s="13">
        <v>3.6</v>
      </c>
      <c r="AD156" s="13">
        <v>5.6</v>
      </c>
      <c r="AE156" s="13">
        <v>7.0</v>
      </c>
      <c r="AF156" s="13">
        <v>5.6</v>
      </c>
      <c r="AG156" s="13"/>
      <c r="AH156" s="13">
        <v>4.1</v>
      </c>
      <c r="AI156" s="13"/>
      <c r="AJ156" s="13">
        <v>3.7</v>
      </c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X156" s="20">
        <v>2020.0</v>
      </c>
      <c r="BY156" s="13">
        <f t="shared" si="181"/>
        <v>132</v>
      </c>
      <c r="BZ156" s="20" t="str">
        <f t="shared" si="182"/>
        <v/>
      </c>
      <c r="CA156" s="20">
        <f t="shared" si="179"/>
        <v>128</v>
      </c>
      <c r="CB156" s="13">
        <f t="shared" si="183"/>
        <v>34</v>
      </c>
      <c r="CC156" s="13">
        <f t="shared" si="184"/>
        <v>36</v>
      </c>
      <c r="CD156" s="13">
        <f t="shared" si="185"/>
        <v>30</v>
      </c>
      <c r="CE156" s="13">
        <f t="shared" si="186"/>
        <v>18</v>
      </c>
      <c r="CF156" s="13">
        <f t="shared" si="187"/>
        <v>14</v>
      </c>
      <c r="CG156" s="13">
        <f t="shared" si="188"/>
        <v>0</v>
      </c>
      <c r="CH156" s="13">
        <f t="shared" si="189"/>
        <v>0</v>
      </c>
      <c r="CI156" s="13">
        <f t="shared" si="190"/>
        <v>0</v>
      </c>
      <c r="CJ156" s="13">
        <f t="shared" si="191"/>
        <v>0</v>
      </c>
      <c r="CK156" s="13">
        <f t="shared" si="192"/>
        <v>0</v>
      </c>
      <c r="CP156" s="20">
        <v>0.0</v>
      </c>
      <c r="CQ156" s="13">
        <f t="shared" ref="CQ156:CU156" si="220">CP156+CB156</f>
        <v>34</v>
      </c>
      <c r="CR156" s="13">
        <f t="shared" si="220"/>
        <v>70</v>
      </c>
      <c r="CS156" s="13">
        <f t="shared" si="220"/>
        <v>100</v>
      </c>
      <c r="CT156" s="13">
        <f t="shared" si="220"/>
        <v>118</v>
      </c>
      <c r="CU156" s="13">
        <f t="shared" si="220"/>
        <v>132</v>
      </c>
      <c r="CV156" s="13"/>
      <c r="CW156" s="13"/>
      <c r="CX156" s="13"/>
      <c r="CY156" s="13"/>
      <c r="CZ156" s="13"/>
    </row>
    <row r="157" ht="12.75" customHeight="1">
      <c r="A157" s="13">
        <v>129.0</v>
      </c>
      <c r="B157" s="13">
        <v>2020.0</v>
      </c>
      <c r="C157" s="13">
        <v>5.3</v>
      </c>
      <c r="D157" s="13">
        <v>5.3</v>
      </c>
      <c r="E157" s="13">
        <v>4.9</v>
      </c>
      <c r="F157" s="13">
        <v>5.5</v>
      </c>
      <c r="G157" s="13">
        <v>5.3</v>
      </c>
      <c r="H157" s="13">
        <v>6.3</v>
      </c>
      <c r="I157" s="13">
        <v>7.0</v>
      </c>
      <c r="J157" s="13">
        <v>5.8</v>
      </c>
      <c r="K157" s="13">
        <v>3.5</v>
      </c>
      <c r="L157" s="13">
        <v>3.6</v>
      </c>
      <c r="M157" s="13">
        <v>4.7</v>
      </c>
      <c r="N157" s="13">
        <v>4.9</v>
      </c>
      <c r="O157" s="13">
        <v>5.5</v>
      </c>
      <c r="P157" s="13">
        <v>6.5</v>
      </c>
      <c r="Q157" s="13">
        <v>7.0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>
        <v>5.4</v>
      </c>
      <c r="BQ157" s="13">
        <v>5.1</v>
      </c>
      <c r="BR157" s="13"/>
      <c r="BS157" s="13"/>
      <c r="BT157" s="13"/>
      <c r="BU157" s="13"/>
      <c r="BV157" s="13"/>
      <c r="BX157" s="20">
        <v>2020.0</v>
      </c>
      <c r="BY157" s="13">
        <f t="shared" si="181"/>
        <v>70</v>
      </c>
      <c r="BZ157" s="20" t="str">
        <f t="shared" si="182"/>
        <v/>
      </c>
      <c r="CA157" s="20">
        <f t="shared" si="179"/>
        <v>129</v>
      </c>
      <c r="CB157" s="13">
        <f t="shared" si="183"/>
        <v>38</v>
      </c>
      <c r="CC157" s="13">
        <f t="shared" si="184"/>
        <v>28</v>
      </c>
      <c r="CD157" s="13">
        <f t="shared" si="185"/>
        <v>4</v>
      </c>
      <c r="CE157" s="13">
        <f t="shared" si="186"/>
        <v>0</v>
      </c>
      <c r="CF157" s="13">
        <f t="shared" si="187"/>
        <v>0</v>
      </c>
      <c r="CG157" s="13">
        <f t="shared" si="188"/>
        <v>0</v>
      </c>
      <c r="CH157" s="13">
        <f t="shared" si="189"/>
        <v>0</v>
      </c>
      <c r="CI157" s="13">
        <f t="shared" si="190"/>
        <v>0</v>
      </c>
      <c r="CJ157" s="13">
        <f t="shared" si="191"/>
        <v>0</v>
      </c>
      <c r="CK157" s="13">
        <f t="shared" si="192"/>
        <v>0</v>
      </c>
      <c r="CP157" s="20">
        <v>0.0</v>
      </c>
      <c r="CQ157" s="13">
        <f t="shared" ref="CQ157:CS157" si="221">CP157+CB157</f>
        <v>38</v>
      </c>
      <c r="CR157" s="13">
        <f t="shared" si="221"/>
        <v>66</v>
      </c>
      <c r="CS157" s="13">
        <f t="shared" si="221"/>
        <v>70</v>
      </c>
      <c r="CT157" s="13"/>
      <c r="CU157" s="13"/>
      <c r="CV157" s="13"/>
      <c r="CW157" s="13"/>
      <c r="CX157" s="13"/>
      <c r="CY157" s="13"/>
      <c r="CZ157" s="13"/>
    </row>
    <row r="158" ht="12.75" customHeight="1">
      <c r="A158" s="13">
        <v>130.0</v>
      </c>
      <c r="B158" s="13">
        <v>2020.0</v>
      </c>
      <c r="C158" s="13">
        <v>5.9</v>
      </c>
      <c r="D158" s="13">
        <v>5.0</v>
      </c>
      <c r="E158" s="13">
        <v>5.1</v>
      </c>
      <c r="F158" s="13">
        <v>5.1</v>
      </c>
      <c r="G158" s="13">
        <v>5.4</v>
      </c>
      <c r="H158" s="13">
        <v>5.7</v>
      </c>
      <c r="I158" s="13">
        <v>5.0</v>
      </c>
      <c r="J158" s="13">
        <v>5.3</v>
      </c>
      <c r="K158" s="13">
        <v>4.7</v>
      </c>
      <c r="L158" s="13">
        <v>5.0</v>
      </c>
      <c r="M158" s="13">
        <v>5.2</v>
      </c>
      <c r="N158" s="13">
        <v>4.8</v>
      </c>
      <c r="O158" s="13">
        <v>4.9</v>
      </c>
      <c r="P158" s="13">
        <v>5.7</v>
      </c>
      <c r="Q158" s="13">
        <v>4.4</v>
      </c>
      <c r="R158" s="13">
        <v>4.7</v>
      </c>
      <c r="S158" s="13">
        <v>4.8</v>
      </c>
      <c r="T158" s="13"/>
      <c r="U158" s="13">
        <v>5.7</v>
      </c>
      <c r="V158" s="13">
        <v>5.5</v>
      </c>
      <c r="W158" s="13">
        <v>5.4</v>
      </c>
      <c r="X158" s="13">
        <v>6.0</v>
      </c>
      <c r="Y158" s="13">
        <v>4.0</v>
      </c>
      <c r="Z158" s="13">
        <v>5.6</v>
      </c>
      <c r="AA158" s="13">
        <v>5.2</v>
      </c>
      <c r="AB158" s="13">
        <v>5.8</v>
      </c>
      <c r="AC158" s="13">
        <v>5.1</v>
      </c>
      <c r="AD158" s="13">
        <v>4.6</v>
      </c>
      <c r="AE158" s="13">
        <v>5.6</v>
      </c>
      <c r="AF158" s="13">
        <v>5.9</v>
      </c>
      <c r="AG158" s="13">
        <v>5.2</v>
      </c>
      <c r="AH158" s="13">
        <v>6.1</v>
      </c>
      <c r="AI158" s="13">
        <v>5.9</v>
      </c>
      <c r="AJ158" s="13">
        <v>5.6</v>
      </c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>
        <v>5.8</v>
      </c>
      <c r="BR158" s="13">
        <v>4.3</v>
      </c>
      <c r="BS158" s="13"/>
      <c r="BT158" s="13"/>
      <c r="BU158" s="13"/>
      <c r="BV158" s="13"/>
      <c r="BX158" s="20">
        <v>2020.0</v>
      </c>
      <c r="BY158" s="13">
        <f t="shared" si="181"/>
        <v>176</v>
      </c>
      <c r="BZ158" s="20" t="str">
        <f t="shared" si="182"/>
        <v/>
      </c>
      <c r="CA158" s="20">
        <f t="shared" si="179"/>
        <v>130</v>
      </c>
      <c r="CB158" s="13">
        <f t="shared" si="183"/>
        <v>34</v>
      </c>
      <c r="CC158" s="13">
        <f t="shared" si="184"/>
        <v>40</v>
      </c>
      <c r="CD158" s="13">
        <f t="shared" si="185"/>
        <v>34</v>
      </c>
      <c r="CE158" s="13">
        <f t="shared" si="186"/>
        <v>36</v>
      </c>
      <c r="CF158" s="13">
        <f t="shared" si="187"/>
        <v>32</v>
      </c>
      <c r="CG158" s="13">
        <f t="shared" si="188"/>
        <v>0</v>
      </c>
      <c r="CH158" s="13">
        <f t="shared" si="189"/>
        <v>0</v>
      </c>
      <c r="CI158" s="13">
        <f t="shared" si="190"/>
        <v>0</v>
      </c>
      <c r="CJ158" s="13">
        <f t="shared" si="191"/>
        <v>0</v>
      </c>
      <c r="CK158" s="13">
        <f t="shared" si="192"/>
        <v>0</v>
      </c>
      <c r="CP158" s="20">
        <v>0.0</v>
      </c>
      <c r="CQ158" s="13">
        <f t="shared" ref="CQ158:CU158" si="222">CP158+CB158</f>
        <v>34</v>
      </c>
      <c r="CR158" s="13">
        <f t="shared" si="222"/>
        <v>74</v>
      </c>
      <c r="CS158" s="13">
        <f t="shared" si="222"/>
        <v>108</v>
      </c>
      <c r="CT158" s="13">
        <f t="shared" si="222"/>
        <v>144</v>
      </c>
      <c r="CU158" s="13">
        <f t="shared" si="222"/>
        <v>176</v>
      </c>
      <c r="CV158" s="13"/>
      <c r="CW158" s="13"/>
      <c r="CX158" s="13"/>
      <c r="CY158" s="13"/>
      <c r="CZ158" s="13"/>
    </row>
    <row r="159" ht="12.75" customHeight="1">
      <c r="A159" s="13">
        <v>131.0</v>
      </c>
      <c r="B159" s="13">
        <v>2020.0</v>
      </c>
      <c r="C159" s="13">
        <v>6.3</v>
      </c>
      <c r="D159" s="13">
        <v>5.8</v>
      </c>
      <c r="E159" s="13">
        <v>5.2</v>
      </c>
      <c r="F159" s="13">
        <v>5.3</v>
      </c>
      <c r="G159" s="13">
        <v>6.5</v>
      </c>
      <c r="H159" s="13">
        <v>6.0</v>
      </c>
      <c r="I159" s="13">
        <v>6.3</v>
      </c>
      <c r="J159" s="13">
        <v>5.5</v>
      </c>
      <c r="K159" s="13">
        <v>5.1</v>
      </c>
      <c r="L159" s="13">
        <v>4.4</v>
      </c>
      <c r="M159" s="13">
        <v>5.9</v>
      </c>
      <c r="N159" s="13">
        <v>5.6</v>
      </c>
      <c r="O159" s="13">
        <v>4.7</v>
      </c>
      <c r="P159" s="13">
        <v>6.0</v>
      </c>
      <c r="Q159" s="13">
        <v>5.2</v>
      </c>
      <c r="R159" s="13">
        <v>4.6</v>
      </c>
      <c r="S159" s="13">
        <v>5.0</v>
      </c>
      <c r="T159" s="13">
        <v>4.0</v>
      </c>
      <c r="U159" s="13">
        <v>6.4</v>
      </c>
      <c r="V159" s="13">
        <v>4.7</v>
      </c>
      <c r="W159" s="13">
        <v>6.4</v>
      </c>
      <c r="X159" s="13">
        <v>6.0</v>
      </c>
      <c r="Y159" s="13">
        <v>3.9</v>
      </c>
      <c r="Z159" s="13">
        <v>4.6</v>
      </c>
      <c r="AA159" s="13">
        <v>3.5</v>
      </c>
      <c r="AB159" s="13">
        <v>4.7</v>
      </c>
      <c r="AC159" s="13">
        <v>3.5</v>
      </c>
      <c r="AD159" s="13">
        <v>4.8</v>
      </c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>
        <v>5.0</v>
      </c>
      <c r="BQ159" s="13">
        <v>5.1</v>
      </c>
      <c r="BR159" s="13">
        <v>4.8</v>
      </c>
      <c r="BS159" s="13"/>
      <c r="BT159" s="13"/>
      <c r="BU159" s="13"/>
      <c r="BV159" s="13"/>
      <c r="BX159" s="20">
        <v>2020.0</v>
      </c>
      <c r="BY159" s="13">
        <f t="shared" si="181"/>
        <v>136</v>
      </c>
      <c r="BZ159" s="20" t="str">
        <f t="shared" si="182"/>
        <v/>
      </c>
      <c r="CA159" s="20">
        <f t="shared" si="179"/>
        <v>131</v>
      </c>
      <c r="CB159" s="13">
        <f t="shared" si="183"/>
        <v>38</v>
      </c>
      <c r="CC159" s="13">
        <f t="shared" si="184"/>
        <v>40</v>
      </c>
      <c r="CD159" s="13">
        <f t="shared" si="185"/>
        <v>40</v>
      </c>
      <c r="CE159" s="13">
        <f t="shared" si="186"/>
        <v>18</v>
      </c>
      <c r="CF159" s="13">
        <f t="shared" si="187"/>
        <v>0</v>
      </c>
      <c r="CG159" s="13">
        <f t="shared" si="188"/>
        <v>0</v>
      </c>
      <c r="CH159" s="13">
        <f t="shared" si="189"/>
        <v>0</v>
      </c>
      <c r="CI159" s="13">
        <f t="shared" si="190"/>
        <v>0</v>
      </c>
      <c r="CJ159" s="13">
        <f t="shared" si="191"/>
        <v>0</v>
      </c>
      <c r="CK159" s="13">
        <f t="shared" si="192"/>
        <v>0</v>
      </c>
      <c r="CP159" s="20">
        <v>0.0</v>
      </c>
      <c r="CQ159" s="13">
        <f t="shared" ref="CQ159:CU159" si="223">CP159+CB159</f>
        <v>38</v>
      </c>
      <c r="CR159" s="13">
        <f t="shared" si="223"/>
        <v>78</v>
      </c>
      <c r="CS159" s="13">
        <f t="shared" si="223"/>
        <v>118</v>
      </c>
      <c r="CT159" s="13">
        <f t="shared" si="223"/>
        <v>136</v>
      </c>
      <c r="CU159" s="13">
        <f t="shared" si="223"/>
        <v>136</v>
      </c>
      <c r="CV159" s="13"/>
      <c r="CW159" s="13"/>
      <c r="CX159" s="13"/>
      <c r="CY159" s="13"/>
      <c r="CZ159" s="13"/>
    </row>
    <row r="160" ht="12.75" customHeight="1">
      <c r="A160" s="13">
        <v>132.0</v>
      </c>
      <c r="B160" s="13">
        <v>2020.0</v>
      </c>
      <c r="C160" s="13">
        <v>5.7</v>
      </c>
      <c r="D160" s="13">
        <v>4.5</v>
      </c>
      <c r="E160" s="13">
        <v>4.5</v>
      </c>
      <c r="F160" s="13">
        <v>5.2</v>
      </c>
      <c r="G160" s="13">
        <v>4.9</v>
      </c>
      <c r="H160" s="13">
        <v>6.4</v>
      </c>
      <c r="I160" s="13">
        <v>6.3</v>
      </c>
      <c r="J160" s="13"/>
      <c r="K160" s="13">
        <v>3.8</v>
      </c>
      <c r="L160" s="13">
        <v>4.0</v>
      </c>
      <c r="M160" s="13">
        <v>4.5</v>
      </c>
      <c r="N160" s="13">
        <v>5.7</v>
      </c>
      <c r="O160" s="13">
        <v>5.2</v>
      </c>
      <c r="P160" s="13">
        <v>5.7</v>
      </c>
      <c r="Q160" s="13">
        <v>6.3</v>
      </c>
      <c r="R160" s="13"/>
      <c r="S160" s="13">
        <v>3.5</v>
      </c>
      <c r="T160" s="13">
        <v>3.5</v>
      </c>
      <c r="U160" s="13"/>
      <c r="V160" s="13"/>
      <c r="W160" s="13">
        <v>5.8</v>
      </c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X160" s="20">
        <v>2020.0</v>
      </c>
      <c r="BY160" s="13">
        <f t="shared" si="181"/>
        <v>66</v>
      </c>
      <c r="BZ160" s="20" t="str">
        <f t="shared" si="182"/>
        <v/>
      </c>
      <c r="CA160" s="20">
        <f t="shared" si="179"/>
        <v>132</v>
      </c>
      <c r="CB160" s="13">
        <f t="shared" si="183"/>
        <v>34</v>
      </c>
      <c r="CC160" s="13">
        <f t="shared" si="184"/>
        <v>26</v>
      </c>
      <c r="CD160" s="13">
        <f t="shared" si="185"/>
        <v>6</v>
      </c>
      <c r="CE160" s="13">
        <f t="shared" si="186"/>
        <v>0</v>
      </c>
      <c r="CF160" s="13">
        <f t="shared" si="187"/>
        <v>0</v>
      </c>
      <c r="CG160" s="13">
        <f t="shared" si="188"/>
        <v>0</v>
      </c>
      <c r="CH160" s="13">
        <f t="shared" si="189"/>
        <v>0</v>
      </c>
      <c r="CI160" s="13">
        <f t="shared" si="190"/>
        <v>0</v>
      </c>
      <c r="CJ160" s="13">
        <f t="shared" si="191"/>
        <v>0</v>
      </c>
      <c r="CK160" s="13">
        <f t="shared" si="192"/>
        <v>0</v>
      </c>
      <c r="CP160" s="20">
        <v>0.0</v>
      </c>
      <c r="CQ160" s="13">
        <f t="shared" ref="CQ160:CS160" si="224">CP160+CB160</f>
        <v>34</v>
      </c>
      <c r="CR160" s="13">
        <f t="shared" si="224"/>
        <v>60</v>
      </c>
      <c r="CS160" s="13">
        <f t="shared" si="224"/>
        <v>66</v>
      </c>
      <c r="CT160" s="13"/>
      <c r="CU160" s="13"/>
      <c r="CV160" s="13"/>
      <c r="CW160" s="13"/>
      <c r="CX160" s="13"/>
      <c r="CY160" s="13"/>
      <c r="CZ160" s="13"/>
    </row>
    <row r="161" ht="12.75" customHeight="1">
      <c r="A161" s="13">
        <v>133.0</v>
      </c>
      <c r="B161" s="13">
        <v>2020.0</v>
      </c>
      <c r="C161" s="13">
        <v>6.3</v>
      </c>
      <c r="D161" s="13">
        <v>5.1</v>
      </c>
      <c r="E161" s="13">
        <v>5.6</v>
      </c>
      <c r="F161" s="13">
        <v>5.1</v>
      </c>
      <c r="G161" s="13">
        <v>4.8</v>
      </c>
      <c r="H161" s="13">
        <v>5.7</v>
      </c>
      <c r="I161" s="13">
        <v>6.7</v>
      </c>
      <c r="J161" s="13">
        <v>6.5</v>
      </c>
      <c r="K161" s="13">
        <v>5.7</v>
      </c>
      <c r="L161" s="13">
        <v>4.8</v>
      </c>
      <c r="M161" s="13">
        <v>3.4</v>
      </c>
      <c r="N161" s="13">
        <v>4.9</v>
      </c>
      <c r="O161" s="13">
        <v>5.9</v>
      </c>
      <c r="P161" s="13">
        <v>6.2</v>
      </c>
      <c r="Q161" s="13">
        <v>6.3</v>
      </c>
      <c r="R161" s="13">
        <v>3.5</v>
      </c>
      <c r="S161" s="13">
        <v>5.2</v>
      </c>
      <c r="T161" s="13"/>
      <c r="U161" s="13">
        <v>4.6</v>
      </c>
      <c r="V161" s="13">
        <v>5.1</v>
      </c>
      <c r="W161" s="13">
        <v>5.9</v>
      </c>
      <c r="X161" s="13">
        <v>6.7</v>
      </c>
      <c r="Y161" s="13"/>
      <c r="Z161" s="13"/>
      <c r="AA161" s="13"/>
      <c r="AB161" s="13">
        <v>5.7</v>
      </c>
      <c r="AC161" s="13"/>
      <c r="AD161" s="13">
        <v>5.5</v>
      </c>
      <c r="AE161" s="13"/>
      <c r="AF161" s="13">
        <v>6.5</v>
      </c>
      <c r="AG161" s="13"/>
      <c r="AH161" s="13"/>
      <c r="AI161" s="13"/>
      <c r="AJ161" s="13"/>
      <c r="AK161" s="13">
        <v>5.4</v>
      </c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>
        <v>5.5</v>
      </c>
      <c r="BQ161" s="13">
        <v>5.0</v>
      </c>
      <c r="BR161" s="13">
        <v>4.0</v>
      </c>
      <c r="BS161" s="13">
        <v>5.8</v>
      </c>
      <c r="BT161" s="13"/>
      <c r="BU161" s="13"/>
      <c r="BV161" s="13" t="s">
        <v>189</v>
      </c>
      <c r="BX161" s="20">
        <v>2020.0</v>
      </c>
      <c r="BY161" s="13">
        <f t="shared" si="181"/>
        <v>128</v>
      </c>
      <c r="BZ161" s="20" t="str">
        <f t="shared" si="182"/>
        <v/>
      </c>
      <c r="CA161" s="20">
        <f t="shared" si="179"/>
        <v>133</v>
      </c>
      <c r="CB161" s="13">
        <f t="shared" si="183"/>
        <v>38</v>
      </c>
      <c r="CC161" s="13">
        <f t="shared" si="184"/>
        <v>34</v>
      </c>
      <c r="CD161" s="13">
        <f t="shared" si="185"/>
        <v>28</v>
      </c>
      <c r="CE161" s="13">
        <f t="shared" si="186"/>
        <v>16</v>
      </c>
      <c r="CF161" s="13">
        <f t="shared" si="187"/>
        <v>8</v>
      </c>
      <c r="CG161" s="13">
        <f t="shared" si="188"/>
        <v>0</v>
      </c>
      <c r="CH161" s="13">
        <f t="shared" si="189"/>
        <v>0</v>
      </c>
      <c r="CI161" s="13">
        <f t="shared" si="190"/>
        <v>0</v>
      </c>
      <c r="CJ161" s="13">
        <f t="shared" si="191"/>
        <v>0</v>
      </c>
      <c r="CK161" s="13">
        <f t="shared" si="192"/>
        <v>4</v>
      </c>
      <c r="CP161" s="20">
        <v>0.0</v>
      </c>
      <c r="CQ161" s="13">
        <f t="shared" ref="CQ161:CU161" si="225">CP161+CB161</f>
        <v>38</v>
      </c>
      <c r="CR161" s="13">
        <f t="shared" si="225"/>
        <v>72</v>
      </c>
      <c r="CS161" s="13">
        <f t="shared" si="225"/>
        <v>100</v>
      </c>
      <c r="CT161" s="13">
        <f t="shared" si="225"/>
        <v>116</v>
      </c>
      <c r="CU161" s="13">
        <f t="shared" si="225"/>
        <v>124</v>
      </c>
      <c r="CV161" s="13"/>
      <c r="CW161" s="13"/>
      <c r="CX161" s="13"/>
      <c r="CY161" s="13"/>
      <c r="CZ161" s="13"/>
    </row>
    <row r="162" ht="12.75" customHeight="1">
      <c r="A162" s="13">
        <v>134.0</v>
      </c>
      <c r="B162" s="13">
        <v>2020.0</v>
      </c>
      <c r="C162" s="13">
        <v>4.7</v>
      </c>
      <c r="D162" s="13">
        <v>2.8</v>
      </c>
      <c r="E162" s="13">
        <v>4.5</v>
      </c>
      <c r="F162" s="13">
        <v>2.8</v>
      </c>
      <c r="G162" s="13">
        <v>3.0</v>
      </c>
      <c r="H162" s="13">
        <v>2.1</v>
      </c>
      <c r="I162" s="13">
        <v>2.5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X162" s="20">
        <v>2020.0</v>
      </c>
      <c r="BY162" s="13">
        <f t="shared" si="181"/>
        <v>10</v>
      </c>
      <c r="BZ162" s="20" t="str">
        <f t="shared" si="182"/>
        <v/>
      </c>
      <c r="CA162" s="20">
        <f t="shared" si="179"/>
        <v>134</v>
      </c>
      <c r="CB162" s="13">
        <f t="shared" si="183"/>
        <v>10</v>
      </c>
      <c r="CC162" s="13">
        <f t="shared" si="184"/>
        <v>0</v>
      </c>
      <c r="CD162" s="13">
        <f t="shared" si="185"/>
        <v>0</v>
      </c>
      <c r="CE162" s="13">
        <f t="shared" si="186"/>
        <v>0</v>
      </c>
      <c r="CF162" s="13">
        <f t="shared" si="187"/>
        <v>0</v>
      </c>
      <c r="CG162" s="13">
        <f t="shared" si="188"/>
        <v>0</v>
      </c>
      <c r="CH162" s="13">
        <f t="shared" si="189"/>
        <v>0</v>
      </c>
      <c r="CI162" s="13">
        <f t="shared" si="190"/>
        <v>0</v>
      </c>
      <c r="CJ162" s="13">
        <f t="shared" si="191"/>
        <v>0</v>
      </c>
      <c r="CK162" s="13">
        <f t="shared" si="192"/>
        <v>0</v>
      </c>
      <c r="CP162" s="20">
        <v>0.0</v>
      </c>
      <c r="CQ162" s="13">
        <f t="shared" ref="CQ162:CR162" si="226">CP162+CB162</f>
        <v>10</v>
      </c>
      <c r="CR162" s="13">
        <f t="shared" si="226"/>
        <v>10</v>
      </c>
      <c r="CS162" s="13"/>
      <c r="CT162" s="13"/>
      <c r="CU162" s="13"/>
      <c r="CV162" s="13"/>
      <c r="CW162" s="13"/>
      <c r="CX162" s="13"/>
      <c r="CY162" s="13"/>
      <c r="CZ162" s="13"/>
    </row>
    <row r="163" ht="12.75" customHeight="1">
      <c r="A163" s="13">
        <v>136.0</v>
      </c>
      <c r="B163" s="13">
        <v>2020.0</v>
      </c>
      <c r="C163" s="13">
        <v>6.2</v>
      </c>
      <c r="D163" s="13">
        <v>5.3</v>
      </c>
      <c r="E163" s="13">
        <v>5.5</v>
      </c>
      <c r="F163" s="13">
        <v>5.0</v>
      </c>
      <c r="G163" s="13">
        <v>6.6</v>
      </c>
      <c r="H163" s="13">
        <v>5.7</v>
      </c>
      <c r="I163" s="13">
        <v>6.3</v>
      </c>
      <c r="J163" s="13">
        <v>5.8</v>
      </c>
      <c r="K163" s="13">
        <v>4.9</v>
      </c>
      <c r="L163" s="13">
        <v>5.4</v>
      </c>
      <c r="M163" s="13">
        <v>4.9</v>
      </c>
      <c r="N163" s="13">
        <v>6.0</v>
      </c>
      <c r="O163" s="13">
        <v>4.5</v>
      </c>
      <c r="P163" s="13">
        <v>6.5</v>
      </c>
      <c r="Q163" s="13">
        <v>5.9</v>
      </c>
      <c r="R163" s="13">
        <v>5.3</v>
      </c>
      <c r="S163" s="13">
        <v>5.8</v>
      </c>
      <c r="T163" s="13">
        <v>4.5</v>
      </c>
      <c r="U163" s="13">
        <v>6.2</v>
      </c>
      <c r="V163" s="13">
        <v>5.1</v>
      </c>
      <c r="W163" s="13">
        <v>6.6</v>
      </c>
      <c r="X163" s="13">
        <v>6.4</v>
      </c>
      <c r="Y163" s="13"/>
      <c r="Z163" s="13">
        <v>3.5</v>
      </c>
      <c r="AA163" s="13">
        <v>5.2</v>
      </c>
      <c r="AB163" s="13">
        <v>5.8</v>
      </c>
      <c r="AC163" s="13">
        <v>3.8</v>
      </c>
      <c r="AD163" s="13">
        <v>5.6</v>
      </c>
      <c r="AE163" s="13">
        <v>6.4</v>
      </c>
      <c r="AF163" s="13">
        <v>6.1</v>
      </c>
      <c r="AG163" s="13"/>
      <c r="AH163" s="13">
        <v>3.6</v>
      </c>
      <c r="AI163" s="13"/>
      <c r="AJ163" s="13">
        <v>5.3</v>
      </c>
      <c r="AK163" s="13">
        <v>5.8</v>
      </c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>
        <v>6.1</v>
      </c>
      <c r="BQ163" s="13">
        <v>5.7</v>
      </c>
      <c r="BR163" s="13">
        <v>5.2</v>
      </c>
      <c r="BS163" s="13">
        <v>4.7</v>
      </c>
      <c r="BT163" s="13" t="s">
        <v>203</v>
      </c>
      <c r="BU163" s="13"/>
      <c r="BV163" s="13"/>
      <c r="BX163" s="20">
        <v>2020.0</v>
      </c>
      <c r="BY163" s="13">
        <f t="shared" si="181"/>
        <v>162</v>
      </c>
      <c r="BZ163" s="20" t="str">
        <f t="shared" si="182"/>
        <v/>
      </c>
      <c r="CA163" s="20">
        <f t="shared" si="179"/>
        <v>136</v>
      </c>
      <c r="CB163" s="13">
        <f t="shared" si="183"/>
        <v>38</v>
      </c>
      <c r="CC163" s="13">
        <f t="shared" si="184"/>
        <v>40</v>
      </c>
      <c r="CD163" s="13">
        <f t="shared" si="185"/>
        <v>40</v>
      </c>
      <c r="CE163" s="13">
        <f t="shared" si="186"/>
        <v>22</v>
      </c>
      <c r="CF163" s="13">
        <f t="shared" si="187"/>
        <v>18</v>
      </c>
      <c r="CG163" s="13">
        <f t="shared" si="188"/>
        <v>0</v>
      </c>
      <c r="CH163" s="13">
        <f t="shared" si="189"/>
        <v>0</v>
      </c>
      <c r="CI163" s="13">
        <f t="shared" si="190"/>
        <v>4</v>
      </c>
      <c r="CJ163" s="13">
        <f t="shared" si="191"/>
        <v>0</v>
      </c>
      <c r="CK163" s="13">
        <f t="shared" si="192"/>
        <v>0</v>
      </c>
      <c r="CP163" s="20">
        <v>0.0</v>
      </c>
      <c r="CQ163" s="13">
        <f t="shared" ref="CQ163:CU163" si="227">CP163+CB163</f>
        <v>38</v>
      </c>
      <c r="CR163" s="13">
        <f t="shared" si="227"/>
        <v>78</v>
      </c>
      <c r="CS163" s="13">
        <f t="shared" si="227"/>
        <v>118</v>
      </c>
      <c r="CT163" s="13">
        <f t="shared" si="227"/>
        <v>140</v>
      </c>
      <c r="CU163" s="13">
        <f t="shared" si="227"/>
        <v>158</v>
      </c>
      <c r="CV163" s="13"/>
      <c r="CW163" s="13"/>
      <c r="CX163" s="13"/>
      <c r="CY163" s="13"/>
      <c r="CZ163" s="13"/>
    </row>
    <row r="164" ht="12.75" customHeight="1">
      <c r="A164" s="13">
        <v>137.0</v>
      </c>
      <c r="B164" s="13">
        <v>2020.0</v>
      </c>
      <c r="C164" s="13">
        <v>6.4</v>
      </c>
      <c r="D164" s="13">
        <v>4.9</v>
      </c>
      <c r="E164" s="13">
        <v>5.1</v>
      </c>
      <c r="F164" s="13">
        <v>4.9</v>
      </c>
      <c r="G164" s="13">
        <v>5.5</v>
      </c>
      <c r="H164" s="13">
        <v>6.5</v>
      </c>
      <c r="I164" s="13">
        <v>7.0</v>
      </c>
      <c r="J164" s="13">
        <v>1.0</v>
      </c>
      <c r="K164" s="13">
        <v>5.2</v>
      </c>
      <c r="L164" s="13">
        <v>5.9</v>
      </c>
      <c r="M164" s="13">
        <v>5.2</v>
      </c>
      <c r="N164" s="13">
        <v>5.6</v>
      </c>
      <c r="O164" s="13">
        <v>6.4</v>
      </c>
      <c r="P164" s="13">
        <v>6.0</v>
      </c>
      <c r="Q164" s="13">
        <v>6.8</v>
      </c>
      <c r="R164" s="13">
        <v>3.5</v>
      </c>
      <c r="S164" s="13">
        <v>4.8</v>
      </c>
      <c r="T164" s="13">
        <v>3.5</v>
      </c>
      <c r="U164" s="13">
        <v>4.7</v>
      </c>
      <c r="V164" s="13">
        <v>4.8</v>
      </c>
      <c r="W164" s="13">
        <v>5.9</v>
      </c>
      <c r="X164" s="13">
        <v>6.5</v>
      </c>
      <c r="Y164" s="13"/>
      <c r="Z164" s="13"/>
      <c r="AA164" s="13"/>
      <c r="AB164" s="13">
        <v>5.9</v>
      </c>
      <c r="AC164" s="13"/>
      <c r="AD164" s="13">
        <v>4.7</v>
      </c>
      <c r="AE164" s="13">
        <v>1.7</v>
      </c>
      <c r="AF164" s="13"/>
      <c r="AG164" s="13"/>
      <c r="AH164" s="13">
        <v>2.5</v>
      </c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>
        <v>5.8</v>
      </c>
      <c r="BS164" s="13">
        <v>5.8</v>
      </c>
      <c r="BT164" s="13"/>
      <c r="BU164" s="13"/>
      <c r="BV164" s="13"/>
      <c r="BX164" s="20">
        <v>2020.0</v>
      </c>
      <c r="BY164" s="13">
        <f t="shared" si="181"/>
        <v>110</v>
      </c>
      <c r="BZ164" s="20" t="str">
        <f t="shared" si="182"/>
        <v/>
      </c>
      <c r="CA164" s="20">
        <f t="shared" si="179"/>
        <v>137</v>
      </c>
      <c r="CB164" s="13">
        <f t="shared" si="183"/>
        <v>34</v>
      </c>
      <c r="CC164" s="13">
        <f t="shared" si="184"/>
        <v>32</v>
      </c>
      <c r="CD164" s="13">
        <f t="shared" si="185"/>
        <v>28</v>
      </c>
      <c r="CE164" s="13">
        <f t="shared" si="186"/>
        <v>16</v>
      </c>
      <c r="CF164" s="13">
        <f t="shared" si="187"/>
        <v>0</v>
      </c>
      <c r="CG164" s="13">
        <f t="shared" si="188"/>
        <v>0</v>
      </c>
      <c r="CH164" s="13">
        <f t="shared" si="189"/>
        <v>0</v>
      </c>
      <c r="CI164" s="13">
        <f t="shared" si="190"/>
        <v>0</v>
      </c>
      <c r="CJ164" s="13">
        <f t="shared" si="191"/>
        <v>0</v>
      </c>
      <c r="CK164" s="13">
        <f t="shared" si="192"/>
        <v>0</v>
      </c>
      <c r="CP164" s="20">
        <v>0.0</v>
      </c>
      <c r="CQ164" s="13">
        <f t="shared" ref="CQ164:CT164" si="228">CP164+CB164</f>
        <v>34</v>
      </c>
      <c r="CR164" s="13">
        <f t="shared" si="228"/>
        <v>66</v>
      </c>
      <c r="CS164" s="13">
        <f t="shared" si="228"/>
        <v>94</v>
      </c>
      <c r="CT164" s="13">
        <f t="shared" si="228"/>
        <v>110</v>
      </c>
      <c r="CU164" s="13"/>
      <c r="CV164" s="13"/>
      <c r="CW164" s="13"/>
      <c r="CX164" s="13"/>
      <c r="CY164" s="13"/>
      <c r="CZ164" s="13"/>
    </row>
    <row r="165" ht="12.75" customHeight="1">
      <c r="A165" s="13">
        <v>138.0</v>
      </c>
      <c r="B165" s="13">
        <v>2020.0</v>
      </c>
      <c r="C165" s="13">
        <v>5.0</v>
      </c>
      <c r="D165" s="13">
        <v>4.4</v>
      </c>
      <c r="E165" s="13">
        <v>5.3</v>
      </c>
      <c r="F165" s="13">
        <v>4.7</v>
      </c>
      <c r="G165" s="13">
        <v>4.5</v>
      </c>
      <c r="H165" s="13">
        <v>4.9</v>
      </c>
      <c r="I165" s="13">
        <v>6.3</v>
      </c>
      <c r="J165" s="13"/>
      <c r="K165" s="13">
        <v>4.4</v>
      </c>
      <c r="L165" s="13">
        <v>4.0</v>
      </c>
      <c r="M165" s="13">
        <v>5.5</v>
      </c>
      <c r="N165" s="13">
        <v>5.2</v>
      </c>
      <c r="O165" s="13">
        <v>4.7</v>
      </c>
      <c r="P165" s="13">
        <v>4.1</v>
      </c>
      <c r="Q165" s="13"/>
      <c r="R165" s="13">
        <v>4.3</v>
      </c>
      <c r="S165" s="13">
        <v>4.9</v>
      </c>
      <c r="T165" s="13">
        <v>3.5</v>
      </c>
      <c r="U165" s="13">
        <v>5.3</v>
      </c>
      <c r="V165" s="13">
        <v>4.0</v>
      </c>
      <c r="W165" s="13">
        <v>5.2</v>
      </c>
      <c r="X165" s="13">
        <v>5.9</v>
      </c>
      <c r="Y165" s="13">
        <v>5.0</v>
      </c>
      <c r="Z165" s="13"/>
      <c r="AA165" s="13">
        <v>4.7</v>
      </c>
      <c r="AB165" s="13">
        <v>6.0</v>
      </c>
      <c r="AC165" s="13">
        <v>4.2</v>
      </c>
      <c r="AD165" s="13"/>
      <c r="AE165" s="13"/>
      <c r="AF165" s="13"/>
      <c r="AG165" s="13"/>
      <c r="AH165" s="13">
        <v>4.0</v>
      </c>
      <c r="AI165" s="13"/>
      <c r="AJ165" s="13">
        <v>3.6</v>
      </c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>
        <v>5.9</v>
      </c>
      <c r="BR165" s="13">
        <v>5.5</v>
      </c>
      <c r="BS165" s="13"/>
      <c r="BT165" s="13"/>
      <c r="BU165" s="13"/>
      <c r="BV165" s="13"/>
      <c r="BX165" s="20">
        <v>2020.0</v>
      </c>
      <c r="BY165" s="13">
        <f t="shared" si="181"/>
        <v>134</v>
      </c>
      <c r="BZ165" s="20" t="str">
        <f t="shared" si="182"/>
        <v/>
      </c>
      <c r="CA165" s="20">
        <f t="shared" si="179"/>
        <v>138</v>
      </c>
      <c r="CB165" s="13">
        <f t="shared" si="183"/>
        <v>34</v>
      </c>
      <c r="CC165" s="13">
        <f t="shared" si="184"/>
        <v>36</v>
      </c>
      <c r="CD165" s="13">
        <f t="shared" si="185"/>
        <v>30</v>
      </c>
      <c r="CE165" s="13">
        <f t="shared" si="186"/>
        <v>28</v>
      </c>
      <c r="CF165" s="13">
        <f t="shared" si="187"/>
        <v>6</v>
      </c>
      <c r="CG165" s="13">
        <f t="shared" si="188"/>
        <v>0</v>
      </c>
      <c r="CH165" s="13">
        <f t="shared" si="189"/>
        <v>0</v>
      </c>
      <c r="CI165" s="13">
        <f t="shared" si="190"/>
        <v>0</v>
      </c>
      <c r="CJ165" s="13">
        <f t="shared" si="191"/>
        <v>0</v>
      </c>
      <c r="CK165" s="13">
        <f t="shared" si="192"/>
        <v>0</v>
      </c>
      <c r="CP165" s="20">
        <v>0.0</v>
      </c>
      <c r="CQ165" s="13">
        <f t="shared" ref="CQ165:CU165" si="229">CP165+CB165</f>
        <v>34</v>
      </c>
      <c r="CR165" s="13">
        <f t="shared" si="229"/>
        <v>70</v>
      </c>
      <c r="CS165" s="13">
        <f t="shared" si="229"/>
        <v>100</v>
      </c>
      <c r="CT165" s="13">
        <f t="shared" si="229"/>
        <v>128</v>
      </c>
      <c r="CU165" s="13">
        <f t="shared" si="229"/>
        <v>134</v>
      </c>
      <c r="CV165" s="13"/>
      <c r="CW165" s="13"/>
      <c r="CX165" s="13"/>
      <c r="CY165" s="13"/>
      <c r="CZ165" s="13"/>
    </row>
    <row r="166" ht="12.75" customHeight="1">
      <c r="A166" s="13">
        <v>139.0</v>
      </c>
      <c r="B166" s="13">
        <v>2020.0</v>
      </c>
      <c r="C166" s="13">
        <v>6.6</v>
      </c>
      <c r="D166" s="13">
        <v>5.7</v>
      </c>
      <c r="E166" s="13">
        <v>5.3</v>
      </c>
      <c r="F166" s="13">
        <v>5.3</v>
      </c>
      <c r="G166" s="13">
        <v>5.9</v>
      </c>
      <c r="H166" s="13">
        <v>5.4</v>
      </c>
      <c r="I166" s="13">
        <v>6.7</v>
      </c>
      <c r="J166" s="13">
        <v>6.4</v>
      </c>
      <c r="K166" s="13">
        <v>5.3</v>
      </c>
      <c r="L166" s="13">
        <v>5.6</v>
      </c>
      <c r="M166" s="13">
        <v>4.9</v>
      </c>
      <c r="N166" s="13">
        <v>6.1</v>
      </c>
      <c r="O166" s="13">
        <v>5.4</v>
      </c>
      <c r="P166" s="13">
        <v>6.2</v>
      </c>
      <c r="Q166" s="13">
        <v>6.2</v>
      </c>
      <c r="R166" s="13">
        <v>5.8</v>
      </c>
      <c r="S166" s="13">
        <v>5.2</v>
      </c>
      <c r="T166" s="13">
        <v>5.1</v>
      </c>
      <c r="U166" s="13">
        <v>6.4</v>
      </c>
      <c r="V166" s="13">
        <v>5.7</v>
      </c>
      <c r="W166" s="13">
        <v>6.2</v>
      </c>
      <c r="X166" s="13">
        <v>7.0</v>
      </c>
      <c r="Y166" s="13">
        <v>5.3</v>
      </c>
      <c r="Z166" s="13">
        <v>5.7</v>
      </c>
      <c r="AA166" s="13">
        <v>6.5</v>
      </c>
      <c r="AB166" s="13">
        <v>6.4</v>
      </c>
      <c r="AC166" s="13">
        <v>5.2</v>
      </c>
      <c r="AD166" s="13">
        <v>5.8</v>
      </c>
      <c r="AE166" s="13">
        <v>6.7</v>
      </c>
      <c r="AF166" s="13">
        <v>6.5</v>
      </c>
      <c r="AG166" s="13">
        <v>6.5</v>
      </c>
      <c r="AH166" s="13">
        <v>5.4</v>
      </c>
      <c r="AI166" s="13">
        <v>5.7</v>
      </c>
      <c r="AJ166" s="13">
        <v>6.1</v>
      </c>
      <c r="AK166" s="13">
        <v>5.6</v>
      </c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>
        <v>6.0</v>
      </c>
      <c r="BQ166" s="13">
        <v>5.8</v>
      </c>
      <c r="BR166" s="13">
        <v>6.2</v>
      </c>
      <c r="BS166" s="13">
        <v>5.2</v>
      </c>
      <c r="BT166" s="13" t="s">
        <v>184</v>
      </c>
      <c r="BU166" s="13"/>
      <c r="BV166" s="13"/>
      <c r="BX166" s="20">
        <v>2020.0</v>
      </c>
      <c r="BY166" s="13">
        <f t="shared" si="181"/>
        <v>198</v>
      </c>
      <c r="BZ166" s="20" t="str">
        <f t="shared" si="182"/>
        <v/>
      </c>
      <c r="CA166" s="20">
        <f t="shared" si="179"/>
        <v>139</v>
      </c>
      <c r="CB166" s="13">
        <f t="shared" si="183"/>
        <v>38</v>
      </c>
      <c r="CC166" s="13">
        <f t="shared" si="184"/>
        <v>40</v>
      </c>
      <c r="CD166" s="13">
        <f t="shared" si="185"/>
        <v>40</v>
      </c>
      <c r="CE166" s="13">
        <f t="shared" si="186"/>
        <v>40</v>
      </c>
      <c r="CF166" s="13">
        <f t="shared" si="187"/>
        <v>36</v>
      </c>
      <c r="CG166" s="13">
        <f t="shared" si="188"/>
        <v>0</v>
      </c>
      <c r="CH166" s="13">
        <f t="shared" si="189"/>
        <v>0</v>
      </c>
      <c r="CI166" s="13">
        <f t="shared" si="190"/>
        <v>4</v>
      </c>
      <c r="CJ166" s="13">
        <f t="shared" si="191"/>
        <v>0</v>
      </c>
      <c r="CK166" s="13">
        <f t="shared" si="192"/>
        <v>0</v>
      </c>
      <c r="CP166" s="20">
        <v>0.0</v>
      </c>
      <c r="CQ166" s="13">
        <f t="shared" ref="CQ166:CU166" si="230">CP166+CB166</f>
        <v>38</v>
      </c>
      <c r="CR166" s="13">
        <f t="shared" si="230"/>
        <v>78</v>
      </c>
      <c r="CS166" s="13">
        <f t="shared" si="230"/>
        <v>118</v>
      </c>
      <c r="CT166" s="13">
        <f t="shared" si="230"/>
        <v>158</v>
      </c>
      <c r="CU166" s="13">
        <f t="shared" si="230"/>
        <v>194</v>
      </c>
      <c r="CV166" s="13"/>
      <c r="CW166" s="13"/>
      <c r="CX166" s="13"/>
      <c r="CY166" s="13"/>
      <c r="CZ166" s="13"/>
    </row>
    <row r="167" ht="12.75" customHeight="1">
      <c r="A167" s="13">
        <v>140.0</v>
      </c>
      <c r="B167" s="13">
        <v>2020.0</v>
      </c>
      <c r="C167" s="13">
        <v>6.4</v>
      </c>
      <c r="D167" s="13">
        <v>5.7</v>
      </c>
      <c r="E167" s="13">
        <v>5.3</v>
      </c>
      <c r="F167" s="13">
        <v>6.1</v>
      </c>
      <c r="G167" s="13">
        <v>5.0</v>
      </c>
      <c r="H167" s="13">
        <v>5.5</v>
      </c>
      <c r="I167" s="13"/>
      <c r="J167" s="13">
        <v>5.6</v>
      </c>
      <c r="K167" s="13">
        <v>4.6</v>
      </c>
      <c r="L167" s="13">
        <v>5.1</v>
      </c>
      <c r="M167" s="13">
        <v>4.8</v>
      </c>
      <c r="N167" s="13">
        <v>5.6</v>
      </c>
      <c r="O167" s="13">
        <v>5.3</v>
      </c>
      <c r="P167" s="13">
        <v>6.7</v>
      </c>
      <c r="Q167" s="13">
        <v>6.8</v>
      </c>
      <c r="R167" s="13">
        <v>5.4</v>
      </c>
      <c r="S167" s="13">
        <v>5.2</v>
      </c>
      <c r="T167" s="13">
        <v>4.9</v>
      </c>
      <c r="U167" s="13">
        <v>6.5</v>
      </c>
      <c r="V167" s="13">
        <v>4.6</v>
      </c>
      <c r="W167" s="13">
        <v>6.3</v>
      </c>
      <c r="X167" s="13">
        <v>6.7</v>
      </c>
      <c r="Y167" s="13">
        <v>4.8</v>
      </c>
      <c r="Z167" s="13">
        <v>5.0</v>
      </c>
      <c r="AA167" s="13">
        <v>5.8</v>
      </c>
      <c r="AB167" s="13">
        <v>6.0</v>
      </c>
      <c r="AC167" s="13">
        <v>4.0</v>
      </c>
      <c r="AD167" s="13">
        <v>5.8</v>
      </c>
      <c r="AE167" s="13">
        <v>6.4</v>
      </c>
      <c r="AF167" s="13">
        <v>5.0</v>
      </c>
      <c r="AG167" s="13">
        <v>4.5</v>
      </c>
      <c r="AH167" s="13">
        <v>4.0</v>
      </c>
      <c r="AI167" s="13">
        <v>4.3</v>
      </c>
      <c r="AJ167" s="13">
        <v>4.6</v>
      </c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>
        <v>6.0</v>
      </c>
      <c r="BQ167" s="13">
        <v>5.1</v>
      </c>
      <c r="BR167" s="13">
        <v>5.2</v>
      </c>
      <c r="BS167" s="13"/>
      <c r="BT167" s="13"/>
      <c r="BU167" s="13"/>
      <c r="BV167" s="13"/>
      <c r="BX167" s="20">
        <v>2020.0</v>
      </c>
      <c r="BY167" s="13">
        <f t="shared" si="181"/>
        <v>184</v>
      </c>
      <c r="BZ167" s="20" t="str">
        <f t="shared" si="182"/>
        <v/>
      </c>
      <c r="CA167" s="20">
        <f t="shared" si="179"/>
        <v>140</v>
      </c>
      <c r="CB167" s="13">
        <f t="shared" si="183"/>
        <v>36</v>
      </c>
      <c r="CC167" s="13">
        <f t="shared" si="184"/>
        <v>40</v>
      </c>
      <c r="CD167" s="13">
        <f t="shared" si="185"/>
        <v>40</v>
      </c>
      <c r="CE167" s="13">
        <f t="shared" si="186"/>
        <v>36</v>
      </c>
      <c r="CF167" s="13">
        <f t="shared" si="187"/>
        <v>32</v>
      </c>
      <c r="CG167" s="13">
        <f t="shared" si="188"/>
        <v>0</v>
      </c>
      <c r="CH167" s="13">
        <f t="shared" si="189"/>
        <v>0</v>
      </c>
      <c r="CI167" s="13">
        <f t="shared" si="190"/>
        <v>0</v>
      </c>
      <c r="CJ167" s="13">
        <f t="shared" si="191"/>
        <v>0</v>
      </c>
      <c r="CK167" s="13">
        <f t="shared" si="192"/>
        <v>0</v>
      </c>
      <c r="CP167" s="20">
        <v>0.0</v>
      </c>
      <c r="CQ167" s="13">
        <f t="shared" ref="CQ167:CU167" si="231">CP167+CB167</f>
        <v>36</v>
      </c>
      <c r="CR167" s="13">
        <f t="shared" si="231"/>
        <v>76</v>
      </c>
      <c r="CS167" s="13">
        <f t="shared" si="231"/>
        <v>116</v>
      </c>
      <c r="CT167" s="13">
        <f t="shared" si="231"/>
        <v>152</v>
      </c>
      <c r="CU167" s="13">
        <f t="shared" si="231"/>
        <v>184</v>
      </c>
      <c r="CV167" s="13"/>
      <c r="CW167" s="13"/>
      <c r="CX167" s="13"/>
      <c r="CY167" s="13"/>
      <c r="CZ167" s="13"/>
    </row>
    <row r="168" ht="12.75" customHeight="1">
      <c r="A168" s="13">
        <v>141.0</v>
      </c>
      <c r="B168" s="13">
        <v>2020.0</v>
      </c>
      <c r="C168" s="13">
        <v>6.6</v>
      </c>
      <c r="D168" s="13">
        <v>4.3</v>
      </c>
      <c r="E168" s="13">
        <v>4.8</v>
      </c>
      <c r="F168" s="13">
        <v>4.4</v>
      </c>
      <c r="G168" s="13">
        <v>4.5</v>
      </c>
      <c r="H168" s="13">
        <v>5.7</v>
      </c>
      <c r="I168" s="13">
        <v>6.2</v>
      </c>
      <c r="J168" s="13">
        <v>5.2</v>
      </c>
      <c r="K168" s="13">
        <v>4.4</v>
      </c>
      <c r="L168" s="13">
        <v>4.6</v>
      </c>
      <c r="M168" s="13">
        <v>3.5</v>
      </c>
      <c r="N168" s="13">
        <v>6.1</v>
      </c>
      <c r="O168" s="13">
        <v>5.3</v>
      </c>
      <c r="P168" s="13">
        <v>4.3</v>
      </c>
      <c r="Q168" s="13">
        <v>6.4</v>
      </c>
      <c r="R168" s="13">
        <v>3.5</v>
      </c>
      <c r="S168" s="13">
        <v>3.5</v>
      </c>
      <c r="T168" s="13"/>
      <c r="U168" s="13">
        <v>5.8</v>
      </c>
      <c r="V168" s="13"/>
      <c r="W168" s="13">
        <v>5.7</v>
      </c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>
        <v>4.1</v>
      </c>
      <c r="BQ168" s="13">
        <v>5.8</v>
      </c>
      <c r="BR168" s="13">
        <v>4.1</v>
      </c>
      <c r="BS168" s="13"/>
      <c r="BT168" s="13"/>
      <c r="BU168" s="13"/>
      <c r="BV168" s="13"/>
      <c r="BX168" s="20">
        <v>2020.0</v>
      </c>
      <c r="BY168" s="13">
        <f t="shared" si="181"/>
        <v>88</v>
      </c>
      <c r="BZ168" s="20" t="str">
        <f t="shared" si="182"/>
        <v/>
      </c>
      <c r="CA168" s="20">
        <f t="shared" si="179"/>
        <v>141</v>
      </c>
      <c r="CB168" s="13">
        <f t="shared" si="183"/>
        <v>38</v>
      </c>
      <c r="CC168" s="13">
        <f t="shared" si="184"/>
        <v>34</v>
      </c>
      <c r="CD168" s="13">
        <f t="shared" si="185"/>
        <v>16</v>
      </c>
      <c r="CE168" s="13">
        <f t="shared" si="186"/>
        <v>0</v>
      </c>
      <c r="CF168" s="13">
        <f t="shared" si="187"/>
        <v>0</v>
      </c>
      <c r="CG168" s="13">
        <f t="shared" si="188"/>
        <v>0</v>
      </c>
      <c r="CH168" s="13">
        <f t="shared" si="189"/>
        <v>0</v>
      </c>
      <c r="CI168" s="13">
        <f t="shared" si="190"/>
        <v>0</v>
      </c>
      <c r="CJ168" s="13">
        <f t="shared" si="191"/>
        <v>0</v>
      </c>
      <c r="CK168" s="13">
        <f t="shared" si="192"/>
        <v>0</v>
      </c>
      <c r="CP168" s="20">
        <v>0.0</v>
      </c>
      <c r="CQ168" s="13">
        <f t="shared" ref="CQ168:CS168" si="232">CP168+CB168</f>
        <v>38</v>
      </c>
      <c r="CR168" s="13">
        <f t="shared" si="232"/>
        <v>72</v>
      </c>
      <c r="CS168" s="13">
        <f t="shared" si="232"/>
        <v>88</v>
      </c>
      <c r="CT168" s="13"/>
      <c r="CU168" s="13"/>
      <c r="CV168" s="13"/>
      <c r="CW168" s="13"/>
      <c r="CX168" s="13"/>
      <c r="CY168" s="13"/>
      <c r="CZ168" s="13"/>
    </row>
    <row r="169" ht="12.75" customHeight="1">
      <c r="A169" s="13">
        <v>142.0</v>
      </c>
      <c r="B169" s="13">
        <v>2020.0</v>
      </c>
      <c r="C169" s="13">
        <v>7.0</v>
      </c>
      <c r="D169" s="13">
        <v>4.2</v>
      </c>
      <c r="E169" s="13">
        <v>4.9</v>
      </c>
      <c r="F169" s="13">
        <v>5.2</v>
      </c>
      <c r="G169" s="13">
        <v>5.4</v>
      </c>
      <c r="H169" s="13">
        <v>5.1</v>
      </c>
      <c r="I169" s="13">
        <v>6.7</v>
      </c>
      <c r="J169" s="13">
        <v>4.4</v>
      </c>
      <c r="K169" s="13">
        <v>4.5</v>
      </c>
      <c r="L169" s="13">
        <v>4.9</v>
      </c>
      <c r="M169" s="13">
        <v>4.5</v>
      </c>
      <c r="N169" s="13">
        <v>5.5</v>
      </c>
      <c r="O169" s="13">
        <v>6.3</v>
      </c>
      <c r="P169" s="13">
        <v>6.2</v>
      </c>
      <c r="Q169" s="13"/>
      <c r="R169" s="13">
        <v>3.4</v>
      </c>
      <c r="S169" s="13">
        <v>5.2</v>
      </c>
      <c r="T169" s="13">
        <v>4.4</v>
      </c>
      <c r="U169" s="13">
        <v>6.0</v>
      </c>
      <c r="V169" s="13">
        <v>4.7</v>
      </c>
      <c r="W169" s="13">
        <v>5.6</v>
      </c>
      <c r="X169" s="13"/>
      <c r="Y169" s="13"/>
      <c r="Z169" s="13"/>
      <c r="AA169" s="13"/>
      <c r="AB169" s="13">
        <v>6.0</v>
      </c>
      <c r="AC169" s="13"/>
      <c r="AD169" s="13">
        <v>6.0</v>
      </c>
      <c r="AE169" s="13"/>
      <c r="AF169" s="13"/>
      <c r="AG169" s="13"/>
      <c r="AH169" s="13">
        <v>4.5</v>
      </c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>
        <v>5.0</v>
      </c>
      <c r="BR169" s="13">
        <v>5.2</v>
      </c>
      <c r="BS169" s="13"/>
      <c r="BT169" s="13"/>
      <c r="BU169" s="13"/>
      <c r="BV169" s="13"/>
      <c r="BX169" s="20">
        <v>2020.0</v>
      </c>
      <c r="BY169" s="13">
        <f t="shared" si="181"/>
        <v>118</v>
      </c>
      <c r="BZ169" s="20" t="str">
        <f t="shared" si="182"/>
        <v/>
      </c>
      <c r="CA169" s="20">
        <f t="shared" si="179"/>
        <v>142</v>
      </c>
      <c r="CB169" s="13">
        <f t="shared" si="183"/>
        <v>34</v>
      </c>
      <c r="CC169" s="13">
        <f t="shared" si="184"/>
        <v>40</v>
      </c>
      <c r="CD169" s="13">
        <f t="shared" si="185"/>
        <v>30</v>
      </c>
      <c r="CE169" s="13">
        <f t="shared" si="186"/>
        <v>8</v>
      </c>
      <c r="CF169" s="13">
        <f t="shared" si="187"/>
        <v>6</v>
      </c>
      <c r="CG169" s="13">
        <f t="shared" si="188"/>
        <v>0</v>
      </c>
      <c r="CH169" s="13">
        <f t="shared" si="189"/>
        <v>0</v>
      </c>
      <c r="CI169" s="13">
        <f t="shared" si="190"/>
        <v>0</v>
      </c>
      <c r="CJ169" s="13">
        <f t="shared" si="191"/>
        <v>0</v>
      </c>
      <c r="CK169" s="13">
        <f t="shared" si="192"/>
        <v>0</v>
      </c>
      <c r="CP169" s="20">
        <v>0.0</v>
      </c>
      <c r="CQ169" s="13">
        <f t="shared" ref="CQ169:CU169" si="233">CP169+CB169</f>
        <v>34</v>
      </c>
      <c r="CR169" s="13">
        <f t="shared" si="233"/>
        <v>74</v>
      </c>
      <c r="CS169" s="13">
        <f t="shared" si="233"/>
        <v>104</v>
      </c>
      <c r="CT169" s="13">
        <f t="shared" si="233"/>
        <v>112</v>
      </c>
      <c r="CU169" s="13">
        <f t="shared" si="233"/>
        <v>118</v>
      </c>
      <c r="CV169" s="13"/>
      <c r="CW169" s="13"/>
      <c r="CX169" s="13"/>
      <c r="CY169" s="13"/>
      <c r="CZ169" s="13"/>
    </row>
    <row r="170" ht="12.75" customHeight="1">
      <c r="A170" s="13">
        <v>143.0</v>
      </c>
      <c r="B170" s="13">
        <v>2020.0</v>
      </c>
      <c r="C170" s="13">
        <v>6.3</v>
      </c>
      <c r="D170" s="13">
        <v>5.1</v>
      </c>
      <c r="E170" s="13">
        <v>5.1</v>
      </c>
      <c r="F170" s="13">
        <v>5.5</v>
      </c>
      <c r="G170" s="13">
        <v>5.8</v>
      </c>
      <c r="H170" s="13">
        <v>5.1</v>
      </c>
      <c r="I170" s="13">
        <v>7.0</v>
      </c>
      <c r="J170" s="13">
        <v>5.2</v>
      </c>
      <c r="K170" s="13">
        <v>4.4</v>
      </c>
      <c r="L170" s="13">
        <v>5.4</v>
      </c>
      <c r="M170" s="13">
        <v>4.1</v>
      </c>
      <c r="N170" s="13">
        <v>5.3</v>
      </c>
      <c r="O170" s="13">
        <v>5.3</v>
      </c>
      <c r="P170" s="13">
        <v>6.5</v>
      </c>
      <c r="Q170" s="13">
        <v>6.2</v>
      </c>
      <c r="R170" s="13">
        <v>5.8</v>
      </c>
      <c r="S170" s="13">
        <v>4.5</v>
      </c>
      <c r="T170" s="13">
        <v>5.1</v>
      </c>
      <c r="U170" s="13">
        <v>6.3</v>
      </c>
      <c r="V170" s="13">
        <v>4.5</v>
      </c>
      <c r="W170" s="13">
        <v>6.6</v>
      </c>
      <c r="X170" s="13">
        <v>5.9</v>
      </c>
      <c r="Y170" s="13">
        <v>5.4</v>
      </c>
      <c r="Z170" s="13"/>
      <c r="AA170" s="13">
        <v>5.5</v>
      </c>
      <c r="AB170" s="13">
        <v>5.9</v>
      </c>
      <c r="AC170" s="13">
        <v>4.9</v>
      </c>
      <c r="AD170" s="13">
        <v>5.4</v>
      </c>
      <c r="AE170" s="13">
        <v>6.5</v>
      </c>
      <c r="AF170" s="13">
        <v>6.6</v>
      </c>
      <c r="AG170" s="13"/>
      <c r="AH170" s="13">
        <v>4.2</v>
      </c>
      <c r="AI170" s="13">
        <v>4.9</v>
      </c>
      <c r="AJ170" s="13">
        <v>5.6</v>
      </c>
      <c r="AK170" s="13">
        <v>4.3</v>
      </c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>
        <v>5.8</v>
      </c>
      <c r="BQ170" s="13">
        <v>5.8</v>
      </c>
      <c r="BR170" s="13">
        <v>4.5</v>
      </c>
      <c r="BS170" s="13">
        <v>5.7</v>
      </c>
      <c r="BT170" s="13"/>
      <c r="BU170" s="13"/>
      <c r="BV170" s="13"/>
      <c r="BX170" s="20">
        <v>2020.0</v>
      </c>
      <c r="BY170" s="13">
        <f t="shared" si="181"/>
        <v>182</v>
      </c>
      <c r="BZ170" s="20" t="str">
        <f t="shared" si="182"/>
        <v/>
      </c>
      <c r="CA170" s="20">
        <f t="shared" si="179"/>
        <v>143</v>
      </c>
      <c r="CB170" s="13">
        <f t="shared" si="183"/>
        <v>38</v>
      </c>
      <c r="CC170" s="13">
        <f t="shared" si="184"/>
        <v>40</v>
      </c>
      <c r="CD170" s="13">
        <f t="shared" si="185"/>
        <v>40</v>
      </c>
      <c r="CE170" s="13">
        <f t="shared" si="186"/>
        <v>34</v>
      </c>
      <c r="CF170" s="13">
        <f t="shared" si="187"/>
        <v>30</v>
      </c>
      <c r="CG170" s="13">
        <f t="shared" si="188"/>
        <v>0</v>
      </c>
      <c r="CH170" s="13">
        <f t="shared" si="189"/>
        <v>0</v>
      </c>
      <c r="CI170" s="13">
        <f t="shared" si="190"/>
        <v>0</v>
      </c>
      <c r="CJ170" s="13">
        <f t="shared" si="191"/>
        <v>0</v>
      </c>
      <c r="CK170" s="13">
        <f t="shared" si="192"/>
        <v>0</v>
      </c>
      <c r="CP170" s="20">
        <v>0.0</v>
      </c>
      <c r="CQ170" s="13">
        <f t="shared" ref="CQ170:CU170" si="234">CP170+CB170</f>
        <v>38</v>
      </c>
      <c r="CR170" s="13">
        <f t="shared" si="234"/>
        <v>78</v>
      </c>
      <c r="CS170" s="13">
        <f t="shared" si="234"/>
        <v>118</v>
      </c>
      <c r="CT170" s="13">
        <f t="shared" si="234"/>
        <v>152</v>
      </c>
      <c r="CU170" s="13">
        <f t="shared" si="234"/>
        <v>182</v>
      </c>
      <c r="CV170" s="13"/>
      <c r="CW170" s="13"/>
      <c r="CX170" s="13"/>
      <c r="CY170" s="13"/>
      <c r="CZ170" s="13"/>
    </row>
    <row r="171" ht="12.75" customHeight="1">
      <c r="A171" s="13">
        <v>144.0</v>
      </c>
      <c r="B171" s="13">
        <v>2020.0</v>
      </c>
      <c r="C171" s="13">
        <v>6.5</v>
      </c>
      <c r="D171" s="13">
        <v>5.5</v>
      </c>
      <c r="E171" s="13">
        <v>5.4</v>
      </c>
      <c r="F171" s="13">
        <v>5.2</v>
      </c>
      <c r="G171" s="13">
        <v>6.6</v>
      </c>
      <c r="H171" s="13">
        <v>4.2</v>
      </c>
      <c r="I171" s="13">
        <v>6.3</v>
      </c>
      <c r="J171" s="13">
        <v>5.2</v>
      </c>
      <c r="K171" s="13">
        <v>4.3</v>
      </c>
      <c r="L171" s="13">
        <v>5.0</v>
      </c>
      <c r="M171" s="13">
        <v>4.6</v>
      </c>
      <c r="N171" s="13">
        <v>5.2</v>
      </c>
      <c r="O171" s="13">
        <v>4.3</v>
      </c>
      <c r="P171" s="13">
        <v>6.3</v>
      </c>
      <c r="Q171" s="13">
        <v>5.0</v>
      </c>
      <c r="R171" s="13"/>
      <c r="S171" s="13">
        <v>4.7</v>
      </c>
      <c r="T171" s="13"/>
      <c r="U171" s="13"/>
      <c r="V171" s="13">
        <v>5.0</v>
      </c>
      <c r="W171" s="13">
        <v>5.7</v>
      </c>
      <c r="X171" s="13">
        <v>5.0</v>
      </c>
      <c r="Y171" s="13"/>
      <c r="Z171" s="13"/>
      <c r="AA171" s="13"/>
      <c r="AB171" s="13"/>
      <c r="AC171" s="13"/>
      <c r="AD171" s="13">
        <v>5.0</v>
      </c>
      <c r="AE171" s="13">
        <v>5.8</v>
      </c>
      <c r="AF171" s="13">
        <v>6.1</v>
      </c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X171" s="20">
        <v>2020.0</v>
      </c>
      <c r="BY171" s="13">
        <f t="shared" si="181"/>
        <v>102</v>
      </c>
      <c r="BZ171" s="20" t="str">
        <f t="shared" si="182"/>
        <v/>
      </c>
      <c r="CA171" s="20">
        <f t="shared" si="179"/>
        <v>144</v>
      </c>
      <c r="CB171" s="13">
        <f t="shared" si="183"/>
        <v>34</v>
      </c>
      <c r="CC171" s="13">
        <f t="shared" si="184"/>
        <v>36</v>
      </c>
      <c r="CD171" s="13">
        <f t="shared" si="185"/>
        <v>18</v>
      </c>
      <c r="CE171" s="13">
        <f t="shared" si="186"/>
        <v>6</v>
      </c>
      <c r="CF171" s="13">
        <f t="shared" si="187"/>
        <v>8</v>
      </c>
      <c r="CG171" s="13">
        <f t="shared" si="188"/>
        <v>0</v>
      </c>
      <c r="CH171" s="13">
        <f t="shared" si="189"/>
        <v>0</v>
      </c>
      <c r="CI171" s="13">
        <f t="shared" si="190"/>
        <v>0</v>
      </c>
      <c r="CJ171" s="13">
        <f t="shared" si="191"/>
        <v>0</v>
      </c>
      <c r="CK171" s="13">
        <f t="shared" si="192"/>
        <v>0</v>
      </c>
      <c r="CN171" s="20">
        <v>2020.0</v>
      </c>
      <c r="CP171" s="20">
        <v>0.0</v>
      </c>
      <c r="CQ171" s="13">
        <f t="shared" ref="CQ171:CU171" si="235">CP171+CB171</f>
        <v>34</v>
      </c>
      <c r="CR171" s="13">
        <f t="shared" si="235"/>
        <v>70</v>
      </c>
      <c r="CS171" s="13">
        <f t="shared" si="235"/>
        <v>88</v>
      </c>
      <c r="CT171" s="13">
        <f t="shared" si="235"/>
        <v>94</v>
      </c>
      <c r="CU171" s="13">
        <f t="shared" si="235"/>
        <v>102</v>
      </c>
      <c r="CV171" s="13"/>
      <c r="CW171" s="13"/>
      <c r="CX171" s="13"/>
      <c r="CY171" s="13"/>
      <c r="CZ171" s="13"/>
    </row>
    <row r="172" ht="12.75" customHeight="1">
      <c r="A172" s="13">
        <v>145.0</v>
      </c>
      <c r="B172" s="13">
        <v>2020.0</v>
      </c>
      <c r="C172" s="13">
        <v>6.1</v>
      </c>
      <c r="D172" s="13">
        <v>5.1</v>
      </c>
      <c r="E172" s="13">
        <v>4.9</v>
      </c>
      <c r="F172" s="13">
        <v>5.1</v>
      </c>
      <c r="G172" s="13">
        <v>6.3</v>
      </c>
      <c r="H172" s="13">
        <v>4.5</v>
      </c>
      <c r="I172" s="13"/>
      <c r="J172" s="13"/>
      <c r="K172" s="13">
        <v>5.1</v>
      </c>
      <c r="L172" s="13">
        <v>5.2</v>
      </c>
      <c r="M172" s="13">
        <v>5.0</v>
      </c>
      <c r="N172" s="13">
        <v>5.2</v>
      </c>
      <c r="O172" s="13">
        <v>6.1</v>
      </c>
      <c r="P172" s="13">
        <v>4.8</v>
      </c>
      <c r="Q172" s="13">
        <v>4.2</v>
      </c>
      <c r="R172" s="13">
        <v>3.5</v>
      </c>
      <c r="S172" s="13">
        <v>4.7</v>
      </c>
      <c r="T172" s="13">
        <v>3.5</v>
      </c>
      <c r="U172" s="13">
        <v>4.7</v>
      </c>
      <c r="V172" s="13">
        <v>3.0</v>
      </c>
      <c r="W172" s="13">
        <v>5.9</v>
      </c>
      <c r="X172" s="13">
        <v>6.3</v>
      </c>
      <c r="Y172" s="13"/>
      <c r="Z172" s="13"/>
      <c r="AA172" s="13"/>
      <c r="AB172" s="13">
        <v>5.3</v>
      </c>
      <c r="AC172" s="13"/>
      <c r="AD172" s="13">
        <v>4.8</v>
      </c>
      <c r="AE172" s="13">
        <v>5.1</v>
      </c>
      <c r="AF172" s="13"/>
      <c r="AG172" s="13"/>
      <c r="AH172" s="13">
        <v>2.3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>
        <v>5.6</v>
      </c>
      <c r="BS172" s="13">
        <v>5.7</v>
      </c>
      <c r="BT172" s="13"/>
      <c r="BU172" s="13"/>
      <c r="BV172" s="13"/>
      <c r="BX172" s="20">
        <v>2020.0</v>
      </c>
      <c r="BY172" s="13">
        <f t="shared" si="181"/>
        <v>106</v>
      </c>
      <c r="BZ172" s="20" t="str">
        <f t="shared" si="182"/>
        <v/>
      </c>
      <c r="CA172" s="20">
        <f t="shared" si="179"/>
        <v>145</v>
      </c>
      <c r="CB172" s="13">
        <f t="shared" si="183"/>
        <v>32</v>
      </c>
      <c r="CC172" s="13">
        <f t="shared" si="184"/>
        <v>32</v>
      </c>
      <c r="CD172" s="13">
        <f t="shared" si="185"/>
        <v>22</v>
      </c>
      <c r="CE172" s="13">
        <f t="shared" si="186"/>
        <v>16</v>
      </c>
      <c r="CF172" s="13">
        <f t="shared" si="187"/>
        <v>4</v>
      </c>
      <c r="CG172" s="13">
        <f t="shared" si="188"/>
        <v>0</v>
      </c>
      <c r="CH172" s="13">
        <f t="shared" si="189"/>
        <v>0</v>
      </c>
      <c r="CI172" s="13">
        <f t="shared" si="190"/>
        <v>0</v>
      </c>
      <c r="CJ172" s="13">
        <f t="shared" si="191"/>
        <v>0</v>
      </c>
      <c r="CK172" s="13">
        <f t="shared" si="192"/>
        <v>0</v>
      </c>
      <c r="CP172" s="20">
        <v>0.0</v>
      </c>
      <c r="CQ172" s="13">
        <f t="shared" ref="CQ172:CU172" si="236">CP172+CB172</f>
        <v>32</v>
      </c>
      <c r="CR172" s="13">
        <f t="shared" si="236"/>
        <v>64</v>
      </c>
      <c r="CS172" s="13">
        <f t="shared" si="236"/>
        <v>86</v>
      </c>
      <c r="CT172" s="13">
        <f t="shared" si="236"/>
        <v>102</v>
      </c>
      <c r="CU172" s="13">
        <f t="shared" si="236"/>
        <v>106</v>
      </c>
      <c r="CV172" s="13"/>
      <c r="CW172" s="13"/>
      <c r="CX172" s="13"/>
      <c r="CY172" s="13"/>
      <c r="CZ172" s="13"/>
    </row>
    <row r="173" ht="12.75" customHeight="1">
      <c r="A173" s="13">
        <v>146.0</v>
      </c>
      <c r="B173" s="13">
        <v>2020.0</v>
      </c>
      <c r="C173" s="13">
        <v>6.2</v>
      </c>
      <c r="D173" s="13">
        <v>4.8</v>
      </c>
      <c r="E173" s="13">
        <v>5.1</v>
      </c>
      <c r="F173" s="13">
        <v>5.0</v>
      </c>
      <c r="G173" s="13">
        <v>5.3</v>
      </c>
      <c r="H173" s="13">
        <v>6.0</v>
      </c>
      <c r="I173" s="13">
        <v>6.0</v>
      </c>
      <c r="J173" s="13"/>
      <c r="K173" s="13">
        <v>4.6</v>
      </c>
      <c r="L173" s="13">
        <v>4.2</v>
      </c>
      <c r="M173" s="13">
        <v>4.9</v>
      </c>
      <c r="N173" s="13">
        <v>5.5</v>
      </c>
      <c r="O173" s="13">
        <v>6.4</v>
      </c>
      <c r="P173" s="13">
        <v>5.7</v>
      </c>
      <c r="Q173" s="13"/>
      <c r="R173" s="13">
        <v>3.5</v>
      </c>
      <c r="S173" s="13">
        <v>4.7</v>
      </c>
      <c r="T173" s="13">
        <v>3.5</v>
      </c>
      <c r="U173" s="13">
        <v>4.5</v>
      </c>
      <c r="V173" s="13">
        <v>3.1</v>
      </c>
      <c r="W173" s="13">
        <v>6.3</v>
      </c>
      <c r="X173" s="13">
        <v>6.6</v>
      </c>
      <c r="Y173" s="13"/>
      <c r="Z173" s="13"/>
      <c r="AA173" s="13"/>
      <c r="AB173" s="13">
        <v>5.8</v>
      </c>
      <c r="AC173" s="13"/>
      <c r="AD173" s="13">
        <v>4.8</v>
      </c>
      <c r="AE173" s="13"/>
      <c r="AF173" s="13"/>
      <c r="AG173" s="13"/>
      <c r="AH173" s="13">
        <v>2.1</v>
      </c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>
        <v>5.7</v>
      </c>
      <c r="BQ173" s="13">
        <v>5.8</v>
      </c>
      <c r="BR173" s="13">
        <v>4.2</v>
      </c>
      <c r="BS173" s="13"/>
      <c r="BT173" s="13"/>
      <c r="BU173" s="13"/>
      <c r="BV173" s="13"/>
      <c r="BX173" s="20">
        <v>2020.0</v>
      </c>
      <c r="BY173" s="13">
        <f t="shared" si="181"/>
        <v>104</v>
      </c>
      <c r="BZ173" s="20" t="str">
        <f t="shared" si="182"/>
        <v/>
      </c>
      <c r="CA173" s="20">
        <f t="shared" si="179"/>
        <v>146</v>
      </c>
      <c r="CB173" s="13">
        <f t="shared" si="183"/>
        <v>38</v>
      </c>
      <c r="CC173" s="13">
        <f t="shared" si="184"/>
        <v>36</v>
      </c>
      <c r="CD173" s="13">
        <f t="shared" si="185"/>
        <v>18</v>
      </c>
      <c r="CE173" s="13">
        <f t="shared" si="186"/>
        <v>12</v>
      </c>
      <c r="CF173" s="13">
        <f t="shared" si="187"/>
        <v>0</v>
      </c>
      <c r="CG173" s="13">
        <f t="shared" si="188"/>
        <v>0</v>
      </c>
      <c r="CH173" s="13">
        <f t="shared" si="189"/>
        <v>0</v>
      </c>
      <c r="CI173" s="13">
        <f t="shared" si="190"/>
        <v>0</v>
      </c>
      <c r="CJ173" s="13">
        <f t="shared" si="191"/>
        <v>0</v>
      </c>
      <c r="CK173" s="13">
        <f t="shared" si="192"/>
        <v>0</v>
      </c>
      <c r="CP173" s="20">
        <v>0.0</v>
      </c>
      <c r="CQ173" s="13">
        <f t="shared" ref="CQ173:CT173" si="237">CP173+CB173</f>
        <v>38</v>
      </c>
      <c r="CR173" s="13">
        <f t="shared" si="237"/>
        <v>74</v>
      </c>
      <c r="CS173" s="13">
        <f t="shared" si="237"/>
        <v>92</v>
      </c>
      <c r="CT173" s="13">
        <f t="shared" si="237"/>
        <v>104</v>
      </c>
      <c r="CU173" s="13"/>
      <c r="CV173" s="13"/>
      <c r="CW173" s="13"/>
      <c r="CX173" s="13"/>
      <c r="CY173" s="13"/>
      <c r="CZ173" s="13"/>
    </row>
    <row r="174" ht="12.75" customHeight="1">
      <c r="A174" s="13">
        <v>147.0</v>
      </c>
      <c r="B174" s="13">
        <v>2020.0</v>
      </c>
      <c r="C174" s="13">
        <v>6.4</v>
      </c>
      <c r="D174" s="13">
        <v>5.0</v>
      </c>
      <c r="E174" s="13">
        <v>4.1</v>
      </c>
      <c r="F174" s="13">
        <v>5.2</v>
      </c>
      <c r="G174" s="13">
        <v>4.6</v>
      </c>
      <c r="H174" s="13">
        <v>5.5</v>
      </c>
      <c r="I174" s="13">
        <v>6.7</v>
      </c>
      <c r="J174" s="13">
        <v>5.6</v>
      </c>
      <c r="K174" s="13">
        <v>4.9</v>
      </c>
      <c r="L174" s="13">
        <v>4.5</v>
      </c>
      <c r="M174" s="13">
        <v>4.6</v>
      </c>
      <c r="N174" s="13">
        <v>5.7</v>
      </c>
      <c r="O174" s="13">
        <v>5.3</v>
      </c>
      <c r="P174" s="13">
        <v>5.7</v>
      </c>
      <c r="Q174" s="13">
        <v>6.0</v>
      </c>
      <c r="R174" s="13">
        <v>3.1</v>
      </c>
      <c r="S174" s="13">
        <v>4.9</v>
      </c>
      <c r="T174" s="13">
        <v>3.5</v>
      </c>
      <c r="U174" s="13">
        <v>4.4</v>
      </c>
      <c r="V174" s="13">
        <v>5.3</v>
      </c>
      <c r="W174" s="13">
        <v>5.8</v>
      </c>
      <c r="X174" s="13">
        <v>6.0</v>
      </c>
      <c r="Y174" s="13"/>
      <c r="Z174" s="13"/>
      <c r="AA174" s="13"/>
      <c r="AB174" s="13">
        <v>4.8</v>
      </c>
      <c r="AC174" s="13"/>
      <c r="AD174" s="13">
        <v>2.7</v>
      </c>
      <c r="AE174" s="13"/>
      <c r="AF174" s="13">
        <v>6.7</v>
      </c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X174" s="20">
        <v>2020.0</v>
      </c>
      <c r="BY174" s="13">
        <f t="shared" si="181"/>
        <v>108</v>
      </c>
      <c r="BZ174" s="20" t="str">
        <f t="shared" si="182"/>
        <v/>
      </c>
      <c r="CA174" s="20">
        <f t="shared" si="179"/>
        <v>147</v>
      </c>
      <c r="CB174" s="13">
        <f t="shared" si="183"/>
        <v>34</v>
      </c>
      <c r="CC174" s="13">
        <f t="shared" si="184"/>
        <v>36</v>
      </c>
      <c r="CD174" s="13">
        <f t="shared" si="185"/>
        <v>24</v>
      </c>
      <c r="CE174" s="13">
        <f t="shared" si="186"/>
        <v>10</v>
      </c>
      <c r="CF174" s="13">
        <f t="shared" si="187"/>
        <v>4</v>
      </c>
      <c r="CG174" s="13">
        <f t="shared" si="188"/>
        <v>0</v>
      </c>
      <c r="CH174" s="13">
        <f t="shared" si="189"/>
        <v>0</v>
      </c>
      <c r="CI174" s="13">
        <f t="shared" si="190"/>
        <v>0</v>
      </c>
      <c r="CJ174" s="13">
        <f t="shared" si="191"/>
        <v>0</v>
      </c>
      <c r="CK174" s="13">
        <f t="shared" si="192"/>
        <v>0</v>
      </c>
      <c r="CP174" s="20">
        <v>0.0</v>
      </c>
      <c r="CQ174" s="13">
        <f t="shared" ref="CQ174:CU174" si="238">CP174+CB174</f>
        <v>34</v>
      </c>
      <c r="CR174" s="13">
        <f t="shared" si="238"/>
        <v>70</v>
      </c>
      <c r="CS174" s="13">
        <f t="shared" si="238"/>
        <v>94</v>
      </c>
      <c r="CT174" s="13">
        <f t="shared" si="238"/>
        <v>104</v>
      </c>
      <c r="CU174" s="13">
        <f t="shared" si="238"/>
        <v>108</v>
      </c>
      <c r="CV174" s="13"/>
      <c r="CW174" s="13"/>
      <c r="CX174" s="13"/>
      <c r="CY174" s="13"/>
      <c r="CZ174" s="13"/>
    </row>
    <row r="175" ht="12.75" customHeight="1">
      <c r="A175" s="13">
        <v>148.0</v>
      </c>
      <c r="B175" s="13">
        <v>2020.0</v>
      </c>
      <c r="C175" s="13">
        <v>6.9</v>
      </c>
      <c r="D175" s="13">
        <v>5.7</v>
      </c>
      <c r="E175" s="13">
        <v>4.9</v>
      </c>
      <c r="F175" s="13">
        <v>4.7</v>
      </c>
      <c r="G175" s="13">
        <v>4.6</v>
      </c>
      <c r="H175" s="13">
        <v>6.7</v>
      </c>
      <c r="I175" s="13">
        <v>6.7</v>
      </c>
      <c r="J175" s="13"/>
      <c r="K175" s="13">
        <v>4.6</v>
      </c>
      <c r="L175" s="13">
        <v>5.2</v>
      </c>
      <c r="M175" s="13">
        <v>4.3</v>
      </c>
      <c r="N175" s="13">
        <v>5.4</v>
      </c>
      <c r="O175" s="13">
        <v>6.3</v>
      </c>
      <c r="P175" s="13">
        <v>6.8</v>
      </c>
      <c r="Q175" s="13">
        <v>6.4</v>
      </c>
      <c r="R175" s="13">
        <v>5.5</v>
      </c>
      <c r="S175" s="13">
        <v>4.6</v>
      </c>
      <c r="T175" s="13">
        <v>5.2</v>
      </c>
      <c r="U175" s="13">
        <v>5.9</v>
      </c>
      <c r="V175" s="13"/>
      <c r="W175" s="13">
        <v>5.7</v>
      </c>
      <c r="X175" s="13">
        <v>5.8</v>
      </c>
      <c r="Y175" s="13">
        <v>5.1</v>
      </c>
      <c r="Z175" s="13">
        <v>5.6</v>
      </c>
      <c r="AA175" s="13">
        <v>5.5</v>
      </c>
      <c r="AB175" s="13">
        <v>5.4</v>
      </c>
      <c r="AC175" s="13">
        <v>5.2</v>
      </c>
      <c r="AD175" s="13">
        <v>4.9</v>
      </c>
      <c r="AE175" s="13">
        <v>6.2</v>
      </c>
      <c r="AF175" s="13">
        <v>6.4</v>
      </c>
      <c r="AG175" s="13">
        <v>5.9</v>
      </c>
      <c r="AH175" s="13">
        <v>6.0</v>
      </c>
      <c r="AI175" s="13">
        <v>5.7</v>
      </c>
      <c r="AJ175" s="13">
        <v>6.4</v>
      </c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>
        <v>5.2</v>
      </c>
      <c r="BR175" s="13">
        <v>5.5</v>
      </c>
      <c r="BS175" s="13">
        <v>4.8</v>
      </c>
      <c r="BT175" s="13" t="s">
        <v>180</v>
      </c>
      <c r="BU175" s="13"/>
      <c r="BV175" s="13" t="s">
        <v>179</v>
      </c>
      <c r="BX175" s="20">
        <v>2020.0</v>
      </c>
      <c r="BY175" s="13">
        <f t="shared" si="181"/>
        <v>184</v>
      </c>
      <c r="BZ175" s="20" t="str">
        <f t="shared" si="182"/>
        <v/>
      </c>
      <c r="CA175" s="20">
        <f t="shared" si="179"/>
        <v>148</v>
      </c>
      <c r="CB175" s="13">
        <f t="shared" si="183"/>
        <v>34</v>
      </c>
      <c r="CC175" s="13">
        <f t="shared" si="184"/>
        <v>36</v>
      </c>
      <c r="CD175" s="13">
        <f t="shared" si="185"/>
        <v>34</v>
      </c>
      <c r="CE175" s="13">
        <f t="shared" si="186"/>
        <v>40</v>
      </c>
      <c r="CF175" s="13">
        <f t="shared" si="187"/>
        <v>32</v>
      </c>
      <c r="CG175" s="13">
        <f t="shared" si="188"/>
        <v>0</v>
      </c>
      <c r="CH175" s="13">
        <f t="shared" si="189"/>
        <v>0</v>
      </c>
      <c r="CI175" s="13">
        <f t="shared" si="190"/>
        <v>4</v>
      </c>
      <c r="CJ175" s="13">
        <f t="shared" si="191"/>
        <v>0</v>
      </c>
      <c r="CK175" s="13">
        <f t="shared" si="192"/>
        <v>4</v>
      </c>
      <c r="CP175" s="20">
        <v>0.0</v>
      </c>
      <c r="CQ175" s="13">
        <f t="shared" ref="CQ175:CU175" si="239">CP175+CB175</f>
        <v>34</v>
      </c>
      <c r="CR175" s="13">
        <f t="shared" si="239"/>
        <v>70</v>
      </c>
      <c r="CS175" s="13">
        <f t="shared" si="239"/>
        <v>104</v>
      </c>
      <c r="CT175" s="13">
        <f t="shared" si="239"/>
        <v>144</v>
      </c>
      <c r="CU175" s="13">
        <f t="shared" si="239"/>
        <v>176</v>
      </c>
      <c r="CV175" s="13"/>
      <c r="CW175" s="13"/>
      <c r="CX175" s="13"/>
      <c r="CY175" s="13"/>
      <c r="CZ175" s="13"/>
    </row>
    <row r="176" ht="12.75" customHeight="1">
      <c r="A176" s="13">
        <v>149.0</v>
      </c>
      <c r="B176" s="13">
        <v>2020.0</v>
      </c>
      <c r="C176" s="13">
        <v>6.3</v>
      </c>
      <c r="D176" s="13">
        <v>5.3</v>
      </c>
      <c r="E176" s="13">
        <v>5.5</v>
      </c>
      <c r="F176" s="13">
        <v>5.5</v>
      </c>
      <c r="G176" s="13">
        <v>4.5</v>
      </c>
      <c r="H176" s="13">
        <v>6.4</v>
      </c>
      <c r="I176" s="13">
        <v>7.0</v>
      </c>
      <c r="J176" s="13">
        <v>6.0</v>
      </c>
      <c r="K176" s="13">
        <v>4.6</v>
      </c>
      <c r="L176" s="13">
        <v>5.1</v>
      </c>
      <c r="M176" s="13">
        <v>5.7</v>
      </c>
      <c r="N176" s="13">
        <v>5.5</v>
      </c>
      <c r="O176" s="13">
        <v>5.9</v>
      </c>
      <c r="P176" s="13">
        <v>6.2</v>
      </c>
      <c r="Q176" s="13">
        <v>5.7</v>
      </c>
      <c r="R176" s="13">
        <v>4.2</v>
      </c>
      <c r="S176" s="13">
        <v>5.4</v>
      </c>
      <c r="T176" s="13">
        <v>4.8</v>
      </c>
      <c r="U176" s="13">
        <v>6.4</v>
      </c>
      <c r="V176" s="13">
        <v>3.7</v>
      </c>
      <c r="W176" s="13">
        <v>5.8</v>
      </c>
      <c r="X176" s="13">
        <v>6.9</v>
      </c>
      <c r="Y176" s="13">
        <v>5.0</v>
      </c>
      <c r="Z176" s="13">
        <v>5.2</v>
      </c>
      <c r="AA176" s="13">
        <v>6.1</v>
      </c>
      <c r="AB176" s="13">
        <v>6.1</v>
      </c>
      <c r="AC176" s="13">
        <v>3.8</v>
      </c>
      <c r="AD176" s="13">
        <v>5.6</v>
      </c>
      <c r="AE176" s="13">
        <v>6.5</v>
      </c>
      <c r="AF176" s="13">
        <v>6.9</v>
      </c>
      <c r="AG176" s="13"/>
      <c r="AH176" s="13">
        <v>4.5</v>
      </c>
      <c r="AI176" s="13"/>
      <c r="AJ176" s="13">
        <v>4.0</v>
      </c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>
        <v>6.4</v>
      </c>
      <c r="BQ176" s="13">
        <v>6.7</v>
      </c>
      <c r="BR176" s="13">
        <v>5.5</v>
      </c>
      <c r="BS176" s="13">
        <v>5.1</v>
      </c>
      <c r="BT176" s="13" t="s">
        <v>172</v>
      </c>
      <c r="BU176" s="13"/>
      <c r="BV176" s="13"/>
      <c r="BX176" s="20">
        <v>2020.0</v>
      </c>
      <c r="BY176" s="13">
        <f t="shared" si="181"/>
        <v>170</v>
      </c>
      <c r="BZ176" s="20" t="str">
        <f t="shared" si="182"/>
        <v/>
      </c>
      <c r="CA176" s="20">
        <f t="shared" si="179"/>
        <v>149</v>
      </c>
      <c r="CB176" s="13">
        <f t="shared" si="183"/>
        <v>38</v>
      </c>
      <c r="CC176" s="13">
        <f t="shared" si="184"/>
        <v>40</v>
      </c>
      <c r="CD176" s="13">
        <f t="shared" si="185"/>
        <v>34</v>
      </c>
      <c r="CE176" s="13">
        <f t="shared" si="186"/>
        <v>34</v>
      </c>
      <c r="CF176" s="13">
        <f t="shared" si="187"/>
        <v>20</v>
      </c>
      <c r="CG176" s="13">
        <f t="shared" si="188"/>
        <v>0</v>
      </c>
      <c r="CH176" s="13">
        <f t="shared" si="189"/>
        <v>0</v>
      </c>
      <c r="CI176" s="13">
        <f t="shared" si="190"/>
        <v>4</v>
      </c>
      <c r="CJ176" s="13">
        <f t="shared" si="191"/>
        <v>0</v>
      </c>
      <c r="CK176" s="13">
        <f t="shared" si="192"/>
        <v>0</v>
      </c>
      <c r="CP176" s="20">
        <v>0.0</v>
      </c>
      <c r="CQ176" s="13">
        <f t="shared" ref="CQ176:CU176" si="240">CP176+CB176</f>
        <v>38</v>
      </c>
      <c r="CR176" s="13">
        <f t="shared" si="240"/>
        <v>78</v>
      </c>
      <c r="CS176" s="13">
        <f t="shared" si="240"/>
        <v>112</v>
      </c>
      <c r="CT176" s="13">
        <f t="shared" si="240"/>
        <v>146</v>
      </c>
      <c r="CU176" s="13">
        <f t="shared" si="240"/>
        <v>166</v>
      </c>
      <c r="CV176" s="13"/>
      <c r="CW176" s="13"/>
      <c r="CX176" s="13"/>
      <c r="CY176" s="13"/>
      <c r="CZ176" s="13"/>
    </row>
    <row r="177" ht="12.75" customHeight="1">
      <c r="A177" s="13">
        <v>150.0</v>
      </c>
      <c r="B177" s="13">
        <v>2020.0</v>
      </c>
      <c r="C177" s="13">
        <v>5.7</v>
      </c>
      <c r="D177" s="13">
        <v>5.0</v>
      </c>
      <c r="E177" s="13">
        <v>5.0</v>
      </c>
      <c r="F177" s="13">
        <v>4.8</v>
      </c>
      <c r="G177" s="13">
        <v>4.7</v>
      </c>
      <c r="H177" s="13">
        <v>5.5</v>
      </c>
      <c r="I177" s="13">
        <v>6.3</v>
      </c>
      <c r="J177" s="13">
        <v>2.6</v>
      </c>
      <c r="K177" s="13">
        <v>4.9</v>
      </c>
      <c r="L177" s="13">
        <v>4.4</v>
      </c>
      <c r="M177" s="13">
        <v>5.3</v>
      </c>
      <c r="N177" s="13">
        <v>5.1</v>
      </c>
      <c r="O177" s="13">
        <v>4.8</v>
      </c>
      <c r="P177" s="13">
        <v>6.2</v>
      </c>
      <c r="Q177" s="13">
        <v>5.1</v>
      </c>
      <c r="R177" s="13">
        <v>3.5</v>
      </c>
      <c r="S177" s="13">
        <v>3.9</v>
      </c>
      <c r="T177" s="13">
        <v>4.8</v>
      </c>
      <c r="U177" s="13">
        <v>4.9</v>
      </c>
      <c r="V177" s="13">
        <v>4.9</v>
      </c>
      <c r="W177" s="13">
        <v>6.1</v>
      </c>
      <c r="X177" s="13">
        <v>6.2</v>
      </c>
      <c r="Y177" s="13"/>
      <c r="Z177" s="13"/>
      <c r="AA177" s="13">
        <v>4.0</v>
      </c>
      <c r="AB177" s="13">
        <v>4.0</v>
      </c>
      <c r="AC177" s="13"/>
      <c r="AD177" s="13">
        <v>4.3</v>
      </c>
      <c r="AE177" s="13"/>
      <c r="AF177" s="13"/>
      <c r="AG177" s="13"/>
      <c r="AH177" s="13"/>
      <c r="AI177" s="13"/>
      <c r="AJ177" s="13">
        <v>3.0</v>
      </c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>
        <v>5.9</v>
      </c>
      <c r="BQ177" s="13">
        <v>5.8</v>
      </c>
      <c r="BR177" s="13"/>
      <c r="BS177" s="13"/>
      <c r="BT177" s="13"/>
      <c r="BU177" s="13"/>
      <c r="BV177" s="13"/>
      <c r="BX177" s="20">
        <v>2020.0</v>
      </c>
      <c r="BY177" s="13">
        <f t="shared" si="181"/>
        <v>116</v>
      </c>
      <c r="BZ177" s="20" t="str">
        <f t="shared" si="182"/>
        <v/>
      </c>
      <c r="CA177" s="20">
        <f t="shared" si="179"/>
        <v>150</v>
      </c>
      <c r="CB177" s="13">
        <f t="shared" si="183"/>
        <v>38</v>
      </c>
      <c r="CC177" s="13">
        <f t="shared" si="184"/>
        <v>36</v>
      </c>
      <c r="CD177" s="13">
        <f t="shared" si="185"/>
        <v>24</v>
      </c>
      <c r="CE177" s="13">
        <f t="shared" si="186"/>
        <v>18</v>
      </c>
      <c r="CF177" s="13">
        <f t="shared" si="187"/>
        <v>0</v>
      </c>
      <c r="CG177" s="13">
        <f t="shared" si="188"/>
        <v>0</v>
      </c>
      <c r="CH177" s="13">
        <f t="shared" si="189"/>
        <v>0</v>
      </c>
      <c r="CI177" s="13">
        <f t="shared" si="190"/>
        <v>0</v>
      </c>
      <c r="CJ177" s="13">
        <f t="shared" si="191"/>
        <v>0</v>
      </c>
      <c r="CK177" s="13">
        <f t="shared" si="192"/>
        <v>0</v>
      </c>
      <c r="CP177" s="20">
        <v>0.0</v>
      </c>
      <c r="CQ177" s="13">
        <f t="shared" ref="CQ177:CT177" si="241">CP177+CB177</f>
        <v>38</v>
      </c>
      <c r="CR177" s="13">
        <f t="shared" si="241"/>
        <v>74</v>
      </c>
      <c r="CS177" s="13">
        <f t="shared" si="241"/>
        <v>98</v>
      </c>
      <c r="CT177" s="13">
        <f t="shared" si="241"/>
        <v>116</v>
      </c>
      <c r="CU177" s="13"/>
      <c r="CV177" s="13"/>
      <c r="CW177" s="13"/>
      <c r="CX177" s="13"/>
      <c r="CY177" s="13"/>
      <c r="CZ177" s="13"/>
    </row>
    <row r="178" ht="12.75" customHeight="1">
      <c r="A178" s="13">
        <v>151.0</v>
      </c>
      <c r="B178" s="13">
        <v>2020.0</v>
      </c>
      <c r="C178" s="13">
        <v>5.8</v>
      </c>
      <c r="D178" s="13">
        <v>5.0</v>
      </c>
      <c r="E178" s="13">
        <v>5.2</v>
      </c>
      <c r="F178" s="13">
        <v>5.4</v>
      </c>
      <c r="G178" s="13">
        <v>4.6</v>
      </c>
      <c r="H178" s="13">
        <v>4.5</v>
      </c>
      <c r="I178" s="13">
        <v>7.0</v>
      </c>
      <c r="J178" s="13"/>
      <c r="K178" s="13">
        <v>4.2</v>
      </c>
      <c r="L178" s="13">
        <v>4.4</v>
      </c>
      <c r="M178" s="13">
        <v>5.1</v>
      </c>
      <c r="N178" s="13">
        <v>5.6</v>
      </c>
      <c r="O178" s="13">
        <v>4.0</v>
      </c>
      <c r="P178" s="13">
        <v>4.4</v>
      </c>
      <c r="Q178" s="13">
        <v>4.8</v>
      </c>
      <c r="R178" s="13">
        <v>5.8</v>
      </c>
      <c r="S178" s="13">
        <v>5.2</v>
      </c>
      <c r="T178" s="13">
        <v>5.4</v>
      </c>
      <c r="U178" s="13">
        <v>6.1</v>
      </c>
      <c r="V178" s="13">
        <v>4.5</v>
      </c>
      <c r="W178" s="13">
        <v>6.4</v>
      </c>
      <c r="X178" s="13">
        <v>6.7</v>
      </c>
      <c r="Y178" s="13">
        <v>5.1</v>
      </c>
      <c r="Z178" s="13">
        <v>5.3</v>
      </c>
      <c r="AA178" s="13">
        <v>6.3</v>
      </c>
      <c r="AB178" s="13">
        <v>6.4</v>
      </c>
      <c r="AC178" s="13">
        <v>4.7</v>
      </c>
      <c r="AD178" s="13">
        <v>5.6</v>
      </c>
      <c r="AE178" s="13">
        <v>6.5</v>
      </c>
      <c r="AF178" s="13">
        <v>6.5</v>
      </c>
      <c r="AG178" s="13">
        <v>5.9</v>
      </c>
      <c r="AH178" s="13">
        <v>5.8</v>
      </c>
      <c r="AI178" s="13">
        <v>6.3</v>
      </c>
      <c r="AJ178" s="13">
        <v>6.2</v>
      </c>
      <c r="AK178" s="13">
        <v>5.7</v>
      </c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>
        <v>6.1</v>
      </c>
      <c r="BT178" s="13" t="s">
        <v>184</v>
      </c>
      <c r="BU178" s="13"/>
      <c r="BV178" s="13"/>
      <c r="BX178" s="20">
        <v>2020.0</v>
      </c>
      <c r="BY178" s="13">
        <f t="shared" si="181"/>
        <v>182</v>
      </c>
      <c r="BZ178" s="20" t="str">
        <f t="shared" si="182"/>
        <v/>
      </c>
      <c r="CA178" s="20">
        <f t="shared" si="179"/>
        <v>151</v>
      </c>
      <c r="CB178" s="13">
        <f t="shared" si="183"/>
        <v>34</v>
      </c>
      <c r="CC178" s="13">
        <f t="shared" si="184"/>
        <v>32</v>
      </c>
      <c r="CD178" s="13">
        <f t="shared" si="185"/>
        <v>36</v>
      </c>
      <c r="CE178" s="13">
        <f t="shared" si="186"/>
        <v>40</v>
      </c>
      <c r="CF178" s="13">
        <f t="shared" si="187"/>
        <v>36</v>
      </c>
      <c r="CG178" s="13">
        <f t="shared" si="188"/>
        <v>0</v>
      </c>
      <c r="CH178" s="13">
        <f t="shared" si="189"/>
        <v>0</v>
      </c>
      <c r="CI178" s="13">
        <f t="shared" si="190"/>
        <v>4</v>
      </c>
      <c r="CJ178" s="13">
        <f t="shared" si="191"/>
        <v>0</v>
      </c>
      <c r="CK178" s="13">
        <f t="shared" si="192"/>
        <v>0</v>
      </c>
      <c r="CP178" s="20">
        <v>0.0</v>
      </c>
      <c r="CQ178" s="13">
        <f t="shared" ref="CQ178:CU178" si="242">CP178+CB178</f>
        <v>34</v>
      </c>
      <c r="CR178" s="13">
        <f t="shared" si="242"/>
        <v>66</v>
      </c>
      <c r="CS178" s="13">
        <f t="shared" si="242"/>
        <v>102</v>
      </c>
      <c r="CT178" s="13">
        <f t="shared" si="242"/>
        <v>142</v>
      </c>
      <c r="CU178" s="13">
        <f t="shared" si="242"/>
        <v>178</v>
      </c>
      <c r="CV178" s="13"/>
      <c r="CW178" s="13"/>
      <c r="CX178" s="13"/>
      <c r="CY178" s="13"/>
      <c r="CZ178" s="13"/>
    </row>
    <row r="179" ht="12.75" customHeight="1">
      <c r="A179" s="13">
        <v>152.0</v>
      </c>
      <c r="B179" s="13">
        <v>2020.0</v>
      </c>
      <c r="C179" s="13">
        <v>5.0</v>
      </c>
      <c r="D179" s="13">
        <v>5.4</v>
      </c>
      <c r="E179" s="13">
        <v>4.7</v>
      </c>
      <c r="F179" s="13">
        <v>4.7</v>
      </c>
      <c r="G179" s="13">
        <v>5.6</v>
      </c>
      <c r="H179" s="13">
        <v>5.5</v>
      </c>
      <c r="I179" s="13">
        <v>6.0</v>
      </c>
      <c r="J179" s="13">
        <v>5.8</v>
      </c>
      <c r="K179" s="13">
        <v>4.8</v>
      </c>
      <c r="L179" s="13">
        <v>4.9</v>
      </c>
      <c r="M179" s="13">
        <v>4.6</v>
      </c>
      <c r="N179" s="13">
        <v>5.3</v>
      </c>
      <c r="O179" s="13">
        <v>5.1</v>
      </c>
      <c r="P179" s="13">
        <v>6.3</v>
      </c>
      <c r="Q179" s="13">
        <v>4.2</v>
      </c>
      <c r="R179" s="13">
        <v>5.0</v>
      </c>
      <c r="S179" s="13">
        <v>5.1</v>
      </c>
      <c r="T179" s="13">
        <v>5.6</v>
      </c>
      <c r="U179" s="13">
        <v>6.2</v>
      </c>
      <c r="V179" s="13">
        <v>4.9</v>
      </c>
      <c r="W179" s="13">
        <v>5.5</v>
      </c>
      <c r="X179" s="13">
        <v>5.8</v>
      </c>
      <c r="Y179" s="13">
        <v>5.6</v>
      </c>
      <c r="Z179" s="13">
        <v>5.6</v>
      </c>
      <c r="AA179" s="13">
        <v>5.7</v>
      </c>
      <c r="AB179" s="13">
        <v>5.8</v>
      </c>
      <c r="AC179" s="13">
        <v>5.9</v>
      </c>
      <c r="AD179" s="13">
        <v>4.8</v>
      </c>
      <c r="AE179" s="13">
        <v>6.7</v>
      </c>
      <c r="AF179" s="13">
        <v>6.7</v>
      </c>
      <c r="AG179" s="13">
        <v>5.9</v>
      </c>
      <c r="AH179" s="13">
        <v>5.1</v>
      </c>
      <c r="AI179" s="13">
        <v>4.7</v>
      </c>
      <c r="AJ179" s="13">
        <v>5.9</v>
      </c>
      <c r="AK179" s="13">
        <v>5.4</v>
      </c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>
        <v>5.8</v>
      </c>
      <c r="BQ179" s="13">
        <v>6.1</v>
      </c>
      <c r="BR179" s="13">
        <v>5.0</v>
      </c>
      <c r="BS179" s="13">
        <v>5.2</v>
      </c>
      <c r="BT179" s="13"/>
      <c r="BU179" s="13"/>
      <c r="BV179" s="13" t="s">
        <v>180</v>
      </c>
      <c r="BX179" s="20">
        <v>2020.0</v>
      </c>
      <c r="BY179" s="13">
        <f t="shared" si="181"/>
        <v>198</v>
      </c>
      <c r="BZ179" s="20" t="str">
        <f t="shared" si="182"/>
        <v/>
      </c>
      <c r="CA179" s="20">
        <f t="shared" si="179"/>
        <v>152</v>
      </c>
      <c r="CB179" s="13">
        <f t="shared" si="183"/>
        <v>38</v>
      </c>
      <c r="CC179" s="13">
        <f t="shared" si="184"/>
        <v>40</v>
      </c>
      <c r="CD179" s="13">
        <f t="shared" si="185"/>
        <v>40</v>
      </c>
      <c r="CE179" s="13">
        <f t="shared" si="186"/>
        <v>40</v>
      </c>
      <c r="CF179" s="13">
        <f t="shared" si="187"/>
        <v>36</v>
      </c>
      <c r="CG179" s="13">
        <f t="shared" si="188"/>
        <v>0</v>
      </c>
      <c r="CH179" s="13">
        <f t="shared" si="189"/>
        <v>0</v>
      </c>
      <c r="CI179" s="13">
        <f t="shared" si="190"/>
        <v>0</v>
      </c>
      <c r="CJ179" s="13">
        <f t="shared" si="191"/>
        <v>0</v>
      </c>
      <c r="CK179" s="13">
        <f t="shared" si="192"/>
        <v>4</v>
      </c>
      <c r="CP179" s="20">
        <v>0.0</v>
      </c>
      <c r="CQ179" s="13">
        <f t="shared" ref="CQ179:CU179" si="243">CP179+CB179</f>
        <v>38</v>
      </c>
      <c r="CR179" s="13">
        <f t="shared" si="243"/>
        <v>78</v>
      </c>
      <c r="CS179" s="13">
        <f t="shared" si="243"/>
        <v>118</v>
      </c>
      <c r="CT179" s="13">
        <f t="shared" si="243"/>
        <v>158</v>
      </c>
      <c r="CU179" s="13">
        <f t="shared" si="243"/>
        <v>194</v>
      </c>
      <c r="CV179" s="13"/>
      <c r="CW179" s="13"/>
      <c r="CX179" s="13"/>
      <c r="CY179" s="13"/>
      <c r="CZ179" s="13"/>
    </row>
    <row r="180" ht="12.75" customHeight="1">
      <c r="A180" s="13">
        <v>153.0</v>
      </c>
      <c r="B180" s="13">
        <v>2020.0</v>
      </c>
      <c r="C180" s="13">
        <v>5.1</v>
      </c>
      <c r="D180" s="13">
        <v>6.4</v>
      </c>
      <c r="E180" s="13">
        <v>5.1</v>
      </c>
      <c r="F180" s="13">
        <v>5.8</v>
      </c>
      <c r="G180" s="13">
        <v>5.0</v>
      </c>
      <c r="H180" s="13">
        <v>6.4</v>
      </c>
      <c r="I180" s="13">
        <v>7.0</v>
      </c>
      <c r="J180" s="13">
        <v>5.8</v>
      </c>
      <c r="K180" s="13">
        <v>4.6</v>
      </c>
      <c r="L180" s="13">
        <v>4.6</v>
      </c>
      <c r="M180" s="13">
        <v>5.4</v>
      </c>
      <c r="N180" s="13">
        <v>5.4</v>
      </c>
      <c r="O180" s="13">
        <v>4.9</v>
      </c>
      <c r="P180" s="13">
        <v>6.7</v>
      </c>
      <c r="Q180" s="13">
        <v>5.9</v>
      </c>
      <c r="R180" s="13">
        <v>3.5</v>
      </c>
      <c r="S180" s="13">
        <v>4.8</v>
      </c>
      <c r="T180" s="13">
        <v>4.3</v>
      </c>
      <c r="U180" s="13">
        <v>4.6</v>
      </c>
      <c r="V180" s="13">
        <v>4.8</v>
      </c>
      <c r="W180" s="13">
        <v>4.9</v>
      </c>
      <c r="X180" s="13">
        <v>6.1</v>
      </c>
      <c r="Y180" s="13"/>
      <c r="Z180" s="13"/>
      <c r="AA180" s="13"/>
      <c r="AB180" s="13"/>
      <c r="AC180" s="13"/>
      <c r="AD180" s="13">
        <v>3.3</v>
      </c>
      <c r="AE180" s="13"/>
      <c r="AF180" s="13">
        <v>6.3</v>
      </c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>
        <v>5.1</v>
      </c>
      <c r="BR180" s="13">
        <v>6.0</v>
      </c>
      <c r="BS180" s="13">
        <v>5.6</v>
      </c>
      <c r="BT180" s="13"/>
      <c r="BU180" s="13"/>
      <c r="BV180" s="13"/>
      <c r="BX180" s="20">
        <v>2020.0</v>
      </c>
      <c r="BY180" s="13">
        <f t="shared" si="181"/>
        <v>120</v>
      </c>
      <c r="BZ180" s="20" t="str">
        <f t="shared" si="182"/>
        <v/>
      </c>
      <c r="CA180" s="20">
        <f t="shared" si="179"/>
        <v>153</v>
      </c>
      <c r="CB180" s="13">
        <f t="shared" si="183"/>
        <v>34</v>
      </c>
      <c r="CC180" s="13">
        <f t="shared" si="184"/>
        <v>40</v>
      </c>
      <c r="CD180" s="13">
        <f t="shared" si="185"/>
        <v>34</v>
      </c>
      <c r="CE180" s="13">
        <f t="shared" si="186"/>
        <v>8</v>
      </c>
      <c r="CF180" s="13">
        <f t="shared" si="187"/>
        <v>4</v>
      </c>
      <c r="CG180" s="13">
        <f t="shared" si="188"/>
        <v>0</v>
      </c>
      <c r="CH180" s="13">
        <f t="shared" si="189"/>
        <v>0</v>
      </c>
      <c r="CI180" s="13">
        <f t="shared" si="190"/>
        <v>0</v>
      </c>
      <c r="CJ180" s="13">
        <f t="shared" si="191"/>
        <v>0</v>
      </c>
      <c r="CK180" s="13">
        <f t="shared" si="192"/>
        <v>0</v>
      </c>
      <c r="CP180" s="20">
        <v>0.0</v>
      </c>
      <c r="CQ180" s="13">
        <f t="shared" ref="CQ180:CU180" si="244">CP180+CB180</f>
        <v>34</v>
      </c>
      <c r="CR180" s="13">
        <f t="shared" si="244"/>
        <v>74</v>
      </c>
      <c r="CS180" s="13">
        <f t="shared" si="244"/>
        <v>108</v>
      </c>
      <c r="CT180" s="13">
        <f t="shared" si="244"/>
        <v>116</v>
      </c>
      <c r="CU180" s="13">
        <f t="shared" si="244"/>
        <v>120</v>
      </c>
      <c r="CV180" s="13"/>
      <c r="CW180" s="13"/>
      <c r="CX180" s="13"/>
      <c r="CY180" s="13"/>
      <c r="CZ180" s="13"/>
    </row>
    <row r="181" ht="12.75" customHeight="1">
      <c r="A181" s="13">
        <v>154.0</v>
      </c>
      <c r="B181" s="13">
        <v>2020.0</v>
      </c>
      <c r="C181" s="13">
        <v>5.9</v>
      </c>
      <c r="D181" s="13">
        <v>4.6</v>
      </c>
      <c r="E181" s="13">
        <v>4.7</v>
      </c>
      <c r="F181" s="13">
        <v>5.4</v>
      </c>
      <c r="G181" s="13">
        <v>4.5</v>
      </c>
      <c r="H181" s="13">
        <v>5.3</v>
      </c>
      <c r="I181" s="13">
        <v>6.7</v>
      </c>
      <c r="J181" s="13">
        <v>4.8</v>
      </c>
      <c r="K181" s="13">
        <v>5.7</v>
      </c>
      <c r="L181" s="13">
        <v>4.4</v>
      </c>
      <c r="M181" s="13">
        <v>4.9</v>
      </c>
      <c r="N181" s="13">
        <v>5.6</v>
      </c>
      <c r="O181" s="13">
        <v>6.1</v>
      </c>
      <c r="P181" s="13">
        <v>6.7</v>
      </c>
      <c r="Q181" s="13">
        <v>5.4</v>
      </c>
      <c r="R181" s="13">
        <v>5.7</v>
      </c>
      <c r="S181" s="13">
        <v>4.9</v>
      </c>
      <c r="T181" s="13">
        <v>3.5</v>
      </c>
      <c r="U181" s="13">
        <v>3.4</v>
      </c>
      <c r="V181" s="13">
        <v>3.9</v>
      </c>
      <c r="W181" s="13">
        <v>6.2</v>
      </c>
      <c r="X181" s="13">
        <v>5.8</v>
      </c>
      <c r="Y181" s="13"/>
      <c r="Z181" s="13"/>
      <c r="AA181" s="13"/>
      <c r="AB181" s="13">
        <v>5.5</v>
      </c>
      <c r="AC181" s="13">
        <v>3.4</v>
      </c>
      <c r="AD181" s="13">
        <v>5.3</v>
      </c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X181" s="20">
        <v>2020.0</v>
      </c>
      <c r="BY181" s="13">
        <f t="shared" si="181"/>
        <v>100</v>
      </c>
      <c r="BZ181" s="20" t="str">
        <f t="shared" si="182"/>
        <v/>
      </c>
      <c r="CA181" s="20">
        <f t="shared" si="179"/>
        <v>154</v>
      </c>
      <c r="CB181" s="13">
        <f t="shared" si="183"/>
        <v>34</v>
      </c>
      <c r="CC181" s="13">
        <f t="shared" si="184"/>
        <v>36</v>
      </c>
      <c r="CD181" s="13">
        <f t="shared" si="185"/>
        <v>18</v>
      </c>
      <c r="CE181" s="13">
        <f t="shared" si="186"/>
        <v>12</v>
      </c>
      <c r="CF181" s="13">
        <f t="shared" si="187"/>
        <v>0</v>
      </c>
      <c r="CG181" s="13">
        <f t="shared" si="188"/>
        <v>0</v>
      </c>
      <c r="CH181" s="13">
        <f t="shared" si="189"/>
        <v>0</v>
      </c>
      <c r="CI181" s="13">
        <f t="shared" si="190"/>
        <v>0</v>
      </c>
      <c r="CJ181" s="13">
        <f t="shared" si="191"/>
        <v>0</v>
      </c>
      <c r="CK181" s="13">
        <f t="shared" si="192"/>
        <v>0</v>
      </c>
      <c r="CP181" s="20">
        <v>0.0</v>
      </c>
      <c r="CQ181" s="13">
        <f t="shared" ref="CQ181:CT181" si="245">CP181+CB181</f>
        <v>34</v>
      </c>
      <c r="CR181" s="13">
        <f t="shared" si="245"/>
        <v>70</v>
      </c>
      <c r="CS181" s="13">
        <f t="shared" si="245"/>
        <v>88</v>
      </c>
      <c r="CT181" s="13">
        <f t="shared" si="245"/>
        <v>100</v>
      </c>
      <c r="CU181" s="13"/>
      <c r="CV181" s="13"/>
      <c r="CW181" s="13"/>
      <c r="CX181" s="13"/>
      <c r="CY181" s="13"/>
      <c r="CZ181" s="13"/>
    </row>
    <row r="182" ht="12.75" customHeight="1">
      <c r="A182" s="13">
        <v>155.0</v>
      </c>
      <c r="B182" s="13">
        <v>2020.0</v>
      </c>
      <c r="C182" s="13">
        <v>5.7</v>
      </c>
      <c r="D182" s="13">
        <v>5.2</v>
      </c>
      <c r="E182" s="13">
        <v>4.8</v>
      </c>
      <c r="F182" s="13">
        <v>5.4</v>
      </c>
      <c r="G182" s="13">
        <v>4.0</v>
      </c>
      <c r="H182" s="13">
        <v>7.0</v>
      </c>
      <c r="I182" s="13"/>
      <c r="J182" s="13">
        <v>4.1</v>
      </c>
      <c r="K182" s="13">
        <v>4.9</v>
      </c>
      <c r="L182" s="13">
        <v>4.6</v>
      </c>
      <c r="M182" s="13">
        <v>5.6</v>
      </c>
      <c r="N182" s="13">
        <v>4.8</v>
      </c>
      <c r="O182" s="13">
        <v>6.0</v>
      </c>
      <c r="P182" s="13">
        <v>5.8</v>
      </c>
      <c r="Q182" s="13">
        <v>6.6</v>
      </c>
      <c r="R182" s="13"/>
      <c r="S182" s="13">
        <v>5.2</v>
      </c>
      <c r="T182" s="13">
        <v>3.5</v>
      </c>
      <c r="U182" s="13">
        <v>4.9</v>
      </c>
      <c r="V182" s="13">
        <v>1.5</v>
      </c>
      <c r="W182" s="13" t="s">
        <v>199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>
        <v>2.3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>
        <v>5.2</v>
      </c>
      <c r="BQ182" s="13">
        <v>5.5</v>
      </c>
      <c r="BR182" s="13">
        <v>2.6</v>
      </c>
      <c r="BS182" s="13"/>
      <c r="BT182" s="13"/>
      <c r="BU182" s="13"/>
      <c r="BV182" s="13"/>
      <c r="BX182" s="20">
        <v>2020.0</v>
      </c>
      <c r="BY182" s="13">
        <f t="shared" si="181"/>
        <v>94</v>
      </c>
      <c r="BZ182" s="20" t="str">
        <f t="shared" si="182"/>
        <v/>
      </c>
      <c r="CA182" s="20">
        <f t="shared" si="179"/>
        <v>155</v>
      </c>
      <c r="CB182" s="13">
        <f t="shared" si="183"/>
        <v>36</v>
      </c>
      <c r="CC182" s="13">
        <f t="shared" si="184"/>
        <v>40</v>
      </c>
      <c r="CD182" s="13">
        <f t="shared" si="185"/>
        <v>18</v>
      </c>
      <c r="CE182" s="13">
        <f t="shared" si="186"/>
        <v>0</v>
      </c>
      <c r="CF182" s="13">
        <f t="shared" si="187"/>
        <v>0</v>
      </c>
      <c r="CG182" s="13">
        <f t="shared" si="188"/>
        <v>0</v>
      </c>
      <c r="CH182" s="13">
        <f t="shared" si="189"/>
        <v>0</v>
      </c>
      <c r="CI182" s="13">
        <f t="shared" si="190"/>
        <v>0</v>
      </c>
      <c r="CJ182" s="13">
        <f t="shared" si="191"/>
        <v>0</v>
      </c>
      <c r="CK182" s="13">
        <f t="shared" si="192"/>
        <v>0</v>
      </c>
      <c r="CP182" s="20">
        <v>0.0</v>
      </c>
      <c r="CQ182" s="13">
        <f t="shared" ref="CQ182:CT182" si="246">CP182+CB182</f>
        <v>36</v>
      </c>
      <c r="CR182" s="13">
        <f t="shared" si="246"/>
        <v>76</v>
      </c>
      <c r="CS182" s="13">
        <f t="shared" si="246"/>
        <v>94</v>
      </c>
      <c r="CT182" s="13">
        <f t="shared" si="246"/>
        <v>94</v>
      </c>
      <c r="CU182" s="13"/>
      <c r="CV182" s="13"/>
      <c r="CW182" s="13"/>
      <c r="CX182" s="13"/>
      <c r="CY182" s="13"/>
      <c r="CZ182" s="13"/>
    </row>
    <row r="183" ht="12.75" customHeight="1">
      <c r="A183" s="13">
        <v>156.0</v>
      </c>
      <c r="B183" s="13">
        <v>2020.0</v>
      </c>
      <c r="C183" s="13">
        <v>5.4</v>
      </c>
      <c r="D183" s="13">
        <v>6.5</v>
      </c>
      <c r="E183" s="13">
        <v>5.5</v>
      </c>
      <c r="F183" s="13">
        <v>5.6</v>
      </c>
      <c r="G183" s="13">
        <v>5.7</v>
      </c>
      <c r="H183" s="13">
        <v>4.3</v>
      </c>
      <c r="I183" s="13"/>
      <c r="J183" s="13"/>
      <c r="K183" s="13">
        <v>5.1</v>
      </c>
      <c r="L183" s="13">
        <v>4.2</v>
      </c>
      <c r="M183" s="13">
        <v>2.7</v>
      </c>
      <c r="N183" s="13">
        <v>5.3</v>
      </c>
      <c r="O183" s="13">
        <v>4.3</v>
      </c>
      <c r="P183" s="13">
        <v>5.3</v>
      </c>
      <c r="Q183" s="13">
        <v>2.1</v>
      </c>
      <c r="R183" s="13">
        <v>3.4</v>
      </c>
      <c r="S183" s="13">
        <v>5.1</v>
      </c>
      <c r="T183" s="13"/>
      <c r="U183" s="13">
        <v>3.5</v>
      </c>
      <c r="V183" s="13">
        <v>4.8</v>
      </c>
      <c r="W183" s="13">
        <v>5.4</v>
      </c>
      <c r="X183" s="13"/>
      <c r="Y183" s="13"/>
      <c r="Z183" s="13"/>
      <c r="AA183" s="13"/>
      <c r="AB183" s="13">
        <v>4.9</v>
      </c>
      <c r="AC183" s="13"/>
      <c r="AD183" s="13">
        <v>1.0</v>
      </c>
      <c r="AE183" s="13"/>
      <c r="AF183" s="13"/>
      <c r="AG183" s="13"/>
      <c r="AH183" s="13">
        <v>2.9</v>
      </c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>
        <v>4.6</v>
      </c>
      <c r="BQ183" s="13">
        <v>4.5</v>
      </c>
      <c r="BR183" s="13">
        <v>1.7</v>
      </c>
      <c r="BS183" s="13"/>
      <c r="BT183" s="13"/>
      <c r="BU183" s="13"/>
      <c r="BV183" s="13"/>
      <c r="BX183" s="20">
        <v>2020.0</v>
      </c>
      <c r="BY183" s="13">
        <f t="shared" si="181"/>
        <v>86</v>
      </c>
      <c r="BZ183" s="20" t="str">
        <f t="shared" si="182"/>
        <v/>
      </c>
      <c r="CA183" s="20">
        <f t="shared" si="179"/>
        <v>156</v>
      </c>
      <c r="CB183" s="13">
        <f t="shared" si="183"/>
        <v>36</v>
      </c>
      <c r="CC183" s="13">
        <f t="shared" si="184"/>
        <v>30</v>
      </c>
      <c r="CD183" s="13">
        <f t="shared" si="185"/>
        <v>14</v>
      </c>
      <c r="CE183" s="13">
        <f t="shared" si="186"/>
        <v>6</v>
      </c>
      <c r="CF183" s="13">
        <f t="shared" si="187"/>
        <v>0</v>
      </c>
      <c r="CG183" s="13">
        <f t="shared" si="188"/>
        <v>0</v>
      </c>
      <c r="CH183" s="13">
        <f t="shared" si="189"/>
        <v>0</v>
      </c>
      <c r="CI183" s="13">
        <f t="shared" si="190"/>
        <v>0</v>
      </c>
      <c r="CJ183" s="13">
        <f t="shared" si="191"/>
        <v>0</v>
      </c>
      <c r="CK183" s="13">
        <f t="shared" si="192"/>
        <v>0</v>
      </c>
      <c r="CP183" s="20">
        <v>0.0</v>
      </c>
      <c r="CQ183" s="13">
        <f t="shared" ref="CQ183:CT183" si="247">CP183+CB183</f>
        <v>36</v>
      </c>
      <c r="CR183" s="13">
        <f t="shared" si="247"/>
        <v>66</v>
      </c>
      <c r="CS183" s="13">
        <f t="shared" si="247"/>
        <v>80</v>
      </c>
      <c r="CT183" s="13">
        <f t="shared" si="247"/>
        <v>86</v>
      </c>
      <c r="CU183" s="13"/>
      <c r="CV183" s="13"/>
      <c r="CW183" s="13"/>
      <c r="CX183" s="13"/>
      <c r="CY183" s="13"/>
      <c r="CZ183" s="13"/>
    </row>
    <row r="184" ht="12.75" customHeight="1">
      <c r="A184" s="13">
        <v>157.0</v>
      </c>
      <c r="B184" s="13">
        <v>2020.0</v>
      </c>
      <c r="C184" s="13">
        <v>5.7</v>
      </c>
      <c r="D184" s="13">
        <v>5.6</v>
      </c>
      <c r="E184" s="13">
        <v>5.0</v>
      </c>
      <c r="F184" s="13">
        <v>4.9</v>
      </c>
      <c r="G184" s="13">
        <v>5.7</v>
      </c>
      <c r="H184" s="13">
        <v>5.5</v>
      </c>
      <c r="I184" s="13">
        <v>6.3</v>
      </c>
      <c r="J184" s="13"/>
      <c r="K184" s="13">
        <v>4.4</v>
      </c>
      <c r="L184" s="13">
        <v>4.5</v>
      </c>
      <c r="M184" s="13">
        <v>4.7</v>
      </c>
      <c r="N184" s="13">
        <v>5.1</v>
      </c>
      <c r="O184" s="13">
        <v>5.5</v>
      </c>
      <c r="P184" s="13">
        <v>6.5</v>
      </c>
      <c r="Q184" s="13">
        <v>5.6</v>
      </c>
      <c r="R184" s="13">
        <v>4.7</v>
      </c>
      <c r="S184" s="13">
        <v>5.0</v>
      </c>
      <c r="T184" s="13">
        <v>5.0</v>
      </c>
      <c r="U184" s="13">
        <v>6.3</v>
      </c>
      <c r="V184" s="13"/>
      <c r="W184" s="13">
        <v>6.1</v>
      </c>
      <c r="X184" s="13">
        <v>6.2</v>
      </c>
      <c r="Y184" s="13">
        <v>4.5</v>
      </c>
      <c r="Z184" s="13">
        <v>4.0</v>
      </c>
      <c r="AA184" s="13">
        <v>5.4</v>
      </c>
      <c r="AB184" s="13">
        <v>6.0</v>
      </c>
      <c r="AC184" s="13"/>
      <c r="AD184" s="13">
        <v>5.0</v>
      </c>
      <c r="AE184" s="13">
        <v>6.5</v>
      </c>
      <c r="AF184" s="13">
        <v>6.4</v>
      </c>
      <c r="AG184" s="13"/>
      <c r="AH184" s="13"/>
      <c r="AI184" s="13"/>
      <c r="AJ184" s="13">
        <v>5.4</v>
      </c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>
        <v>2.8</v>
      </c>
      <c r="BQ184" s="13"/>
      <c r="BR184" s="13"/>
      <c r="BS184" s="13"/>
      <c r="BT184" s="13"/>
      <c r="BU184" s="13"/>
      <c r="BV184" s="13" t="s">
        <v>163</v>
      </c>
      <c r="BX184" s="20">
        <v>2020.0</v>
      </c>
      <c r="BY184" s="13">
        <f t="shared" si="181"/>
        <v>144</v>
      </c>
      <c r="BZ184" s="20" t="str">
        <f t="shared" si="182"/>
        <v/>
      </c>
      <c r="CA184" s="20">
        <f t="shared" si="179"/>
        <v>157</v>
      </c>
      <c r="CB184" s="13">
        <f t="shared" si="183"/>
        <v>34</v>
      </c>
      <c r="CC184" s="13">
        <f t="shared" si="184"/>
        <v>32</v>
      </c>
      <c r="CD184" s="13">
        <f t="shared" si="185"/>
        <v>30</v>
      </c>
      <c r="CE184" s="13">
        <f t="shared" si="186"/>
        <v>30</v>
      </c>
      <c r="CF184" s="13">
        <f t="shared" si="187"/>
        <v>14</v>
      </c>
      <c r="CG184" s="13">
        <f t="shared" si="188"/>
        <v>0</v>
      </c>
      <c r="CH184" s="13">
        <f t="shared" si="189"/>
        <v>0</v>
      </c>
      <c r="CI184" s="13">
        <f t="shared" si="190"/>
        <v>0</v>
      </c>
      <c r="CJ184" s="13">
        <f t="shared" si="191"/>
        <v>0</v>
      </c>
      <c r="CK184" s="13">
        <f t="shared" si="192"/>
        <v>4</v>
      </c>
      <c r="CP184" s="20">
        <v>0.0</v>
      </c>
      <c r="CQ184" s="13">
        <f t="shared" ref="CQ184:CU184" si="248">CP184+CB184</f>
        <v>34</v>
      </c>
      <c r="CR184" s="13">
        <f t="shared" si="248"/>
        <v>66</v>
      </c>
      <c r="CS184" s="13">
        <f t="shared" si="248"/>
        <v>96</v>
      </c>
      <c r="CT184" s="13">
        <f t="shared" si="248"/>
        <v>126</v>
      </c>
      <c r="CU184" s="13">
        <f t="shared" si="248"/>
        <v>140</v>
      </c>
      <c r="CV184" s="13"/>
      <c r="CW184" s="13"/>
      <c r="CX184" s="13"/>
      <c r="CY184" s="13"/>
      <c r="CZ184" s="13"/>
    </row>
    <row r="185" ht="12.75" customHeight="1">
      <c r="BY185" s="13"/>
      <c r="BZ185" s="20" t="str">
        <f t="shared" si="182"/>
        <v/>
      </c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22"/>
      <c r="CM185" s="22"/>
      <c r="CN185" s="22"/>
      <c r="CO185" s="22"/>
      <c r="CP185" s="22"/>
      <c r="CQ185" s="5"/>
    </row>
    <row r="186" ht="12.75" customHeight="1">
      <c r="BX186" s="22" t="s">
        <v>405</v>
      </c>
      <c r="BY186" s="5">
        <f>AVERAGE(BY128:BY184)</f>
        <v>136.8070175</v>
      </c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22"/>
      <c r="CM186" s="22"/>
      <c r="CN186" s="22"/>
      <c r="CO186" s="22"/>
      <c r="CP186" s="22"/>
      <c r="CQ186" s="5">
        <f t="shared" ref="CQ186:CU186" si="249">AVERAGE(CQ128:CQ184)</f>
        <v>34.77192982</v>
      </c>
      <c r="CR186" s="5">
        <f t="shared" si="249"/>
        <v>69.85964912</v>
      </c>
      <c r="CS186" s="5">
        <f t="shared" si="249"/>
        <v>101.3571429</v>
      </c>
      <c r="CT186" s="5">
        <f t="shared" si="249"/>
        <v>125.8113208</v>
      </c>
      <c r="CU186" s="5">
        <f t="shared" si="249"/>
        <v>150.8372093</v>
      </c>
    </row>
    <row r="187" ht="12.75" customHeight="1">
      <c r="BY187" s="5"/>
      <c r="BZ187" s="22" t="str">
        <f t="shared" ref="BZ187:BZ188" si="250">IF(BY187&gt;384, "titulado", "")</f>
        <v/>
      </c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22"/>
      <c r="CM187" s="22"/>
      <c r="CN187" s="22"/>
      <c r="CO187" s="22"/>
      <c r="CP187" s="22"/>
      <c r="CQ187" s="5"/>
    </row>
    <row r="188" ht="12.75" customHeight="1">
      <c r="A188" s="20">
        <v>2021.0</v>
      </c>
      <c r="BY188" s="5"/>
      <c r="BZ188" s="22" t="str">
        <f t="shared" si="250"/>
        <v/>
      </c>
      <c r="CA188" s="20">
        <f t="shared" ref="CA188:CA264" si="251">A188</f>
        <v>2021</v>
      </c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22"/>
      <c r="CM188" s="22"/>
      <c r="CN188" s="22"/>
      <c r="CO188" s="22"/>
      <c r="CP188" s="22"/>
      <c r="CQ188" s="5"/>
    </row>
    <row r="189" ht="12.75" customHeight="1">
      <c r="A189" s="21" t="s">
        <v>0</v>
      </c>
      <c r="B189" s="21" t="s">
        <v>402</v>
      </c>
      <c r="C189" s="21" t="s">
        <v>74</v>
      </c>
      <c r="D189" s="21" t="s">
        <v>75</v>
      </c>
      <c r="E189" s="21" t="s">
        <v>76</v>
      </c>
      <c r="F189" s="21" t="s">
        <v>77</v>
      </c>
      <c r="G189" s="21" t="s">
        <v>78</v>
      </c>
      <c r="H189" s="21" t="s">
        <v>79</v>
      </c>
      <c r="I189" s="21" t="s">
        <v>80</v>
      </c>
      <c r="J189" s="21" t="s">
        <v>81</v>
      </c>
      <c r="K189" s="21" t="s">
        <v>82</v>
      </c>
      <c r="L189" s="21" t="s">
        <v>83</v>
      </c>
      <c r="M189" s="21" t="s">
        <v>84</v>
      </c>
      <c r="N189" s="21" t="s">
        <v>85</v>
      </c>
      <c r="O189" s="21" t="s">
        <v>86</v>
      </c>
      <c r="P189" s="21" t="s">
        <v>87</v>
      </c>
      <c r="Q189" s="21" t="s">
        <v>88</v>
      </c>
      <c r="R189" s="21" t="s">
        <v>89</v>
      </c>
      <c r="S189" s="21" t="s">
        <v>90</v>
      </c>
      <c r="T189" s="21" t="s">
        <v>91</v>
      </c>
      <c r="U189" s="21" t="s">
        <v>92</v>
      </c>
      <c r="V189" s="21" t="s">
        <v>93</v>
      </c>
      <c r="W189" s="21" t="s">
        <v>94</v>
      </c>
      <c r="X189" s="21" t="s">
        <v>95</v>
      </c>
      <c r="Y189" s="21" t="s">
        <v>96</v>
      </c>
      <c r="Z189" s="21" t="s">
        <v>97</v>
      </c>
      <c r="AA189" s="21" t="s">
        <v>98</v>
      </c>
      <c r="AB189" s="21" t="s">
        <v>99</v>
      </c>
      <c r="AC189" s="21" t="s">
        <v>100</v>
      </c>
      <c r="AD189" s="21" t="s">
        <v>101</v>
      </c>
      <c r="AE189" s="21" t="s">
        <v>102</v>
      </c>
      <c r="AF189" s="21" t="s">
        <v>103</v>
      </c>
      <c r="AG189" s="21" t="s">
        <v>104</v>
      </c>
      <c r="AH189" s="21" t="s">
        <v>105</v>
      </c>
      <c r="AI189" s="21" t="s">
        <v>106</v>
      </c>
      <c r="AJ189" s="21" t="s">
        <v>107</v>
      </c>
      <c r="AK189" s="21" t="s">
        <v>108</v>
      </c>
      <c r="AL189" s="21" t="s">
        <v>109</v>
      </c>
      <c r="AM189" s="21" t="s">
        <v>110</v>
      </c>
      <c r="AN189" s="21" t="s">
        <v>111</v>
      </c>
      <c r="AO189" s="21" t="s">
        <v>112</v>
      </c>
      <c r="AP189" s="21" t="s">
        <v>113</v>
      </c>
      <c r="AQ189" s="21" t="s">
        <v>114</v>
      </c>
      <c r="AR189" s="21" t="s">
        <v>115</v>
      </c>
      <c r="AS189" s="21" t="s">
        <v>116</v>
      </c>
      <c r="AT189" s="21" t="s">
        <v>117</v>
      </c>
      <c r="AU189" s="21" t="s">
        <v>118</v>
      </c>
      <c r="AV189" s="21" t="s">
        <v>119</v>
      </c>
      <c r="AW189" s="21" t="s">
        <v>120</v>
      </c>
      <c r="AX189" s="21" t="s">
        <v>121</v>
      </c>
      <c r="AY189" s="21" t="s">
        <v>122</v>
      </c>
      <c r="AZ189" s="21" t="s">
        <v>123</v>
      </c>
      <c r="BA189" s="21" t="s">
        <v>124</v>
      </c>
      <c r="BB189" s="21" t="s">
        <v>125</v>
      </c>
      <c r="BC189" s="21" t="s">
        <v>126</v>
      </c>
      <c r="BD189" s="21" t="s">
        <v>127</v>
      </c>
      <c r="BE189" s="21" t="s">
        <v>128</v>
      </c>
      <c r="BF189" s="21" t="s">
        <v>129</v>
      </c>
      <c r="BG189" s="21" t="s">
        <v>130</v>
      </c>
      <c r="BH189" s="21" t="s">
        <v>131</v>
      </c>
      <c r="BI189" s="21" t="s">
        <v>132</v>
      </c>
      <c r="BJ189" s="21" t="s">
        <v>133</v>
      </c>
      <c r="BK189" s="21" t="s">
        <v>134</v>
      </c>
      <c r="BL189" s="21" t="s">
        <v>135</v>
      </c>
      <c r="BM189" s="21" t="s">
        <v>136</v>
      </c>
      <c r="BN189" s="21" t="s">
        <v>137</v>
      </c>
      <c r="BO189" s="21" t="s">
        <v>138</v>
      </c>
      <c r="BP189" s="21" t="s">
        <v>139</v>
      </c>
      <c r="BQ189" s="21" t="s">
        <v>140</v>
      </c>
      <c r="BR189" s="21" t="s">
        <v>141</v>
      </c>
      <c r="BS189" s="21" t="s">
        <v>142</v>
      </c>
      <c r="BT189" s="21" t="s">
        <v>143</v>
      </c>
      <c r="BU189" s="21" t="s">
        <v>144</v>
      </c>
      <c r="BV189" s="21" t="s">
        <v>145</v>
      </c>
      <c r="BY189" s="5"/>
      <c r="CA189" s="20" t="str">
        <f t="shared" si="251"/>
        <v>Alumno</v>
      </c>
      <c r="CB189" s="5" t="s">
        <v>147</v>
      </c>
      <c r="CC189" s="5" t="s">
        <v>148</v>
      </c>
      <c r="CD189" s="5" t="s">
        <v>149</v>
      </c>
      <c r="CE189" s="5" t="s">
        <v>150</v>
      </c>
      <c r="CF189" s="5" t="s">
        <v>151</v>
      </c>
      <c r="CG189" s="5" t="s">
        <v>152</v>
      </c>
      <c r="CH189" s="5" t="s">
        <v>153</v>
      </c>
      <c r="CI189" s="5" t="s">
        <v>154</v>
      </c>
      <c r="CJ189" s="5" t="s">
        <v>155</v>
      </c>
      <c r="CK189" s="5" t="s">
        <v>156</v>
      </c>
      <c r="CL189" s="22"/>
      <c r="CM189" s="22"/>
      <c r="CN189" s="22"/>
      <c r="CO189" s="22"/>
      <c r="CP189" s="22"/>
      <c r="CQ189" s="5"/>
    </row>
    <row r="190" ht="12.75" customHeight="1">
      <c r="A190" s="13">
        <v>6.0</v>
      </c>
      <c r="B190" s="13">
        <v>2021.0</v>
      </c>
      <c r="C190" s="13">
        <v>6.4</v>
      </c>
      <c r="D190" s="13">
        <v>5.6</v>
      </c>
      <c r="E190" s="13">
        <v>5.0</v>
      </c>
      <c r="F190" s="13">
        <v>5.7</v>
      </c>
      <c r="G190" s="13">
        <v>5.4</v>
      </c>
      <c r="H190" s="13">
        <v>5.3</v>
      </c>
      <c r="I190" s="13">
        <v>6.3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X190" s="20">
        <v>2021.0</v>
      </c>
      <c r="BY190" s="13">
        <f t="shared" ref="BY190:BY264" si="253">IF(C190&gt;3.9,$C$2,0)+IF(D190&gt;3.9,$D$2,0)+IF(E190&gt;3.9,$E$2,0)+IF(F190&gt;3.9,$F$2,0)+IF(G190&gt;3.9,$G$2,0)+IF(H190&gt;3.9,$H$2,0)+IF(I190&gt;3.9,$I$2,0)+IF(J190&gt;3.9,$J$2,0)+IF(K190&gt;3.9,$K$2,0)+IF(L190&gt;3.9,$L$2,0)+IF(M190&gt;3.9,$M$2,0)+IF(N190&gt;3.9,$N$2,0)+IF(O190&gt;3.9,$O$2,0)+IF(P190&gt;3.9,$P$2,0)+IF(Q190&gt;3.9,$Q$2,0)+IF(R190&gt;3.9,$R$2,0)+IF(S190&gt;3.9,$S$2,0)+IF(T190&gt;3.9,$T$2,0)+IF(U190&gt;3.9,$U$2,0)+IF(V190&gt;3.9,$V$2,0)+IF(W190&gt;3.9,$W$2,0)+IF(X190&gt;3.9,$X$2,0)+IF(Y190&gt;3.9,$Y$2,0)+IF(Z190&gt;3.9,$Z$2,0)+IF(AA190&gt;3.9,$AA$2,0)+IF(AB190&gt;3.9,$AB$2,0)+IF(AC190&gt;3.9,$AC$2,0)+IF(AD190&gt;3.9,$AD$2,0)+IF(AE190&gt;3.9,$AE$2,0)+IF(AF190&gt;3.9,$AF$2,0)+IF(AG190&gt;3.9,$AG$2,0)+IF(AH190&gt;3.9,$AH$2,0)+IF(AI190&gt;3.9,$AI$2,0)+IF(AJ190&gt;3.9,$AJ$2,0)+IF(AK190&gt;3.9,$AK$2,0)+IF(AL190&gt;3.9,$AL$2,0)+IF(AM190&gt;3.9,$AM$2,0)+IF(AN190&gt;3.9,$AN$2,0)+IF(AO190&gt;3.9,$AO$2,0)+IF(AP190&gt;3.9,$AP$2,0)+IF(AQ190&gt;3.9,$AQ$2,0)+IF(AR190&gt;3.9,$AR$2,0)+IF(AS190&gt;3.9,$AS$2,0)+IF(AT190&gt;3.9,$AT$2,0)+IF(AU190&gt;3.9,$AU$2,0)+IF(AV190&gt;3.9,$AV$2,0)+IF(AW190&gt;3.9,$AW$2,0)+IF(AX190&gt;3.9,$AX$2,0)+IF(AY190&gt;3.9,$AY$2,0)+IF(AZ190&gt;3.9,$AZ$2,0)+IF(BA190&gt;3.9,$BA$2,0)+IF(BB190&gt;3.9,$BB$2,0)+IF(BC190&gt;3.9,$BC$2,0)+IF(BD190&gt;3.9,$BD$2,0)+IF(BE190&gt;3.9,$BE$2,0)+IF(BF190&gt;3.9,$BF$2,0)+IF(BG190&gt;3.9,$BG$2,0)+IF(BH190&gt;3.9,$BH$2,0)+IF(BI190&gt;3.9,$BI$2,0)+IF(BJ190&gt;3.9,$BJ$2,0)+IF(BK190&gt;3.9,$BK$2,0)+IF(BL190&gt;3.9,$BL$2,0)+IF(BM190&gt;3.9,$BM$2,0)+IF(BN190&gt;3.9,$BN$2,0)+IF(BO190&gt;3.9,$BO$2,0)+IF(BP190&gt;3.9,$BP$2,0)+IF(BQ190&gt;3.9,$BQ$2,0)+IF(BR190&gt;3.9,$BR$2,0)+IF(BS190&gt;3.9,$BS$2,0)+IF(BT190&gt;3.9,$BT$2,0)+IF(BU190&gt;3.9,$BU$2,0)+IF(BV190&gt;3.9,$BV$2,0)</f>
        <v>34</v>
      </c>
      <c r="BZ190" s="20" t="str">
        <f t="shared" ref="BZ190:BZ265" si="254">IF(BY190&gt;384, "titulado", "")</f>
        <v/>
      </c>
      <c r="CA190" s="20">
        <f t="shared" si="251"/>
        <v>6</v>
      </c>
      <c r="CB190" s="13">
        <f t="shared" ref="CB190:CB264" si="255">IF(C190&gt;3.9,$C$2,0)+IF(D190&gt;3.9,$D$2,0)+IF(E190&gt;3.9,$E$2,0)+IF(F190&gt;3.9,$F$2,0)+IF(G190&gt;3.9,$G$2,0)+IF(H190&gt;3.9,$H$2,0)+IF(I190&gt;3.9,$I$2,0)+IF(BP190&gt;3.9,$BP$2,0)</f>
        <v>34</v>
      </c>
      <c r="CC190" s="13">
        <f t="shared" ref="CC190:CC264" si="256">IF(J190&gt;3.9,$J$2,0)+IF(K190&gt;3.9,$K$2,0)+IF(L190&gt;3.9,$L$2,0)+IF(M190&gt;3.9,$M$2,0)+IF(N190&gt;3.9,$N$2,0)+IF(O190&gt;3.9,$O$2,0)+IF(P190&gt;3.9,$P$2,0)+IF(BQ190&gt;3.9,$BQ$2,0)</f>
        <v>0</v>
      </c>
      <c r="CD190" s="13">
        <f t="shared" ref="CD190:CD264" si="257">IF(Q190&gt;3.9,$Q$2,0)+IF(R190&gt;3.9,$R$2,0)+IF(S190&gt;3.9,$S$2,0)+IF(T190&gt;3.9,$T$2,0)+IF(U190&gt;3.9,$U$2,0)+IF(V190&gt;3.9,$V$2,0)+IF(W190&gt;3.9,$W$2,0)+IF(BR190&gt;3.9,$BR$2,0)</f>
        <v>0</v>
      </c>
      <c r="CE190" s="13">
        <f t="shared" ref="CE190:CE264" si="258">IF(X190&gt;3.9,$X$2,0)+IF(Y190&gt;3.9,$Y$2,0)+IF(Z190&gt;3.9,$Z$2,0)+IF(AA190&gt;3.9,$AA$2,0)+IF(AB190&gt;3.9,$AB$2,0)+IF(AC190&gt;3.9,$AC$2,0)+IF(AD190&gt;3.9,$AD$2,0)+IF(BS190&gt;3.9,$BS$2,0)</f>
        <v>0</v>
      </c>
      <c r="CF190" s="13">
        <f t="shared" ref="CF190:CF264" si="259">IF(AE190&gt;3.9,$AE$2,0)+IF(AF190&gt;3.9,$AF$2,0)+IF(AG190&gt;3.9,$AG$2,0)+IF(AH190&gt;3.9,$AH$2,0)+IF(AI190&gt;3.9,$AI$2,0)+IF(AJ190&gt;3.9,$AJ$2,0)+IF(AK190&gt;3.9,$AK$2,0)</f>
        <v>0</v>
      </c>
      <c r="CG190" s="13">
        <f t="shared" ref="CG190:CG264" si="260">IF(AL190&gt;3.9,$AL$2,0)+IF(AM190&gt;3.9,$AM$2,0)+IF(AN190&gt;3.9,$AN$2,0)+IF(AO190&gt;3.9,$AO$2,0)+IF(AP190&gt;3.9,$AP$2,0)+IF(AQ190&gt;3.9,$AQ$2,0)</f>
        <v>0</v>
      </c>
      <c r="CH190" s="13">
        <f t="shared" ref="CH190:CH264" si="261">IF(AR190&gt;3.9,$AR$2,0)+IF(AS190&gt;3.9,$AS$2,0)+IF(AT190&gt;3.9,$AT$2,0)+IF(AU190&gt;3.9,$AU$2,0)+IF(AV190&gt;3.9,$AV$2,0)+IF(AW190&gt;3.9,$AW$2,0)</f>
        <v>0</v>
      </c>
      <c r="CI190" s="13">
        <f t="shared" ref="CI190:CI264" si="262">IF(AX190&gt;3.9,$AX$2,0)+IF(AY190&gt;3.9,$AY$2,0)+IF(AZ190&gt;3.9,$AZ$2,0)+IF(BA190&gt;3.9,$BA$2,0)+IF(BB190&gt;3.9,$BB$2,0)+IF(BC190&gt;3.9,$BC$2,0)+IF(BD190&gt;3.9,$BD$2,0)+IF(BT190&gt;3.9,$BT$2,0)</f>
        <v>0</v>
      </c>
      <c r="CJ190" s="13">
        <f t="shared" ref="CJ190:CJ264" si="263">IF(BE190&gt;3.9,$BE$2,0)+IF(BF190&gt;3.9,$BF$2,0)+IF(BG190&gt;3.9,$BG$2,0)+IF(BH190&gt;3.9,$BH$2,0)+IF(BI190&gt;3.9,$BI$2,0)+IF(BJ190&gt;3.9,$BJ$2,0)+IF(BU190&gt;3.9,$BU$2,0)</f>
        <v>0</v>
      </c>
      <c r="CK190" s="13">
        <f t="shared" ref="CK190:CK264" si="264">IF(BK190&gt;3.9,$BK$2,0)+IF(BL190&gt;3.9,$BL$2,0)+IF(BM190&gt;3.9,$BM$2,0)+IF(BN190&gt;3.9,$BN$2,0)+IF(BO190&gt;3.9,$BO$2,0)+IF(BV190&gt;3.9,$BV$2,0)</f>
        <v>0</v>
      </c>
      <c r="CP190" s="20">
        <v>0.0</v>
      </c>
      <c r="CQ190" s="5">
        <f t="shared" ref="CQ190:CS190" si="252">CP190+CB190</f>
        <v>34</v>
      </c>
      <c r="CR190" s="5">
        <f t="shared" si="252"/>
        <v>34</v>
      </c>
      <c r="CS190" s="5">
        <f t="shared" si="252"/>
        <v>34</v>
      </c>
    </row>
    <row r="191" ht="12.75" customHeight="1">
      <c r="A191" s="13">
        <v>135.0</v>
      </c>
      <c r="B191" s="13">
        <v>2021.0</v>
      </c>
      <c r="C191" s="13">
        <v>6.1</v>
      </c>
      <c r="D191" s="13">
        <v>5.1</v>
      </c>
      <c r="E191" s="13">
        <v>3.5</v>
      </c>
      <c r="F191" s="13">
        <v>3.5</v>
      </c>
      <c r="G191" s="13">
        <v>3.5</v>
      </c>
      <c r="H191" s="13">
        <v>4.9</v>
      </c>
      <c r="I191" s="13">
        <v>5.7</v>
      </c>
      <c r="J191" s="13">
        <v>5.5</v>
      </c>
      <c r="K191" s="13"/>
      <c r="L191" s="13"/>
      <c r="M191" s="13"/>
      <c r="N191" s="13"/>
      <c r="O191" s="13"/>
      <c r="P191" s="13"/>
      <c r="Q191" s="13">
        <v>5.7</v>
      </c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>
        <v>4.2</v>
      </c>
      <c r="BQ191" s="13"/>
      <c r="BR191" s="13"/>
      <c r="BS191" s="13"/>
      <c r="BT191" s="13"/>
      <c r="BU191" s="13"/>
      <c r="BV191" s="13"/>
      <c r="BX191" s="20">
        <v>2021.0</v>
      </c>
      <c r="BY191" s="13">
        <f t="shared" si="253"/>
        <v>28</v>
      </c>
      <c r="BZ191" s="20" t="str">
        <f t="shared" si="254"/>
        <v/>
      </c>
      <c r="CA191" s="20">
        <f t="shared" si="251"/>
        <v>135</v>
      </c>
      <c r="CB191" s="13">
        <f t="shared" si="255"/>
        <v>20</v>
      </c>
      <c r="CC191" s="13">
        <f t="shared" si="256"/>
        <v>4</v>
      </c>
      <c r="CD191" s="13">
        <f t="shared" si="257"/>
        <v>4</v>
      </c>
      <c r="CE191" s="13">
        <f t="shared" si="258"/>
        <v>0</v>
      </c>
      <c r="CF191" s="13">
        <f t="shared" si="259"/>
        <v>0</v>
      </c>
      <c r="CG191" s="13">
        <f t="shared" si="260"/>
        <v>0</v>
      </c>
      <c r="CH191" s="13">
        <f t="shared" si="261"/>
        <v>0</v>
      </c>
      <c r="CI191" s="13">
        <f t="shared" si="262"/>
        <v>0</v>
      </c>
      <c r="CJ191" s="13">
        <f t="shared" si="263"/>
        <v>0</v>
      </c>
      <c r="CK191" s="13">
        <f t="shared" si="264"/>
        <v>0</v>
      </c>
      <c r="CP191" s="20">
        <v>0.0</v>
      </c>
      <c r="CQ191" s="13">
        <f t="shared" ref="CQ191:CS191" si="265">CP191+CB191</f>
        <v>20</v>
      </c>
      <c r="CR191" s="13">
        <f t="shared" si="265"/>
        <v>24</v>
      </c>
      <c r="CS191" s="13">
        <f t="shared" si="265"/>
        <v>28</v>
      </c>
    </row>
    <row r="192" ht="12.75" customHeight="1">
      <c r="A192" s="13">
        <v>158.0</v>
      </c>
      <c r="B192" s="13">
        <v>2021.0</v>
      </c>
      <c r="C192" s="13">
        <v>6.5</v>
      </c>
      <c r="D192" s="13">
        <v>5.9</v>
      </c>
      <c r="E192" s="13">
        <v>6.1</v>
      </c>
      <c r="F192" s="13">
        <v>5.2</v>
      </c>
      <c r="G192" s="13">
        <v>6.6</v>
      </c>
      <c r="H192" s="13">
        <v>5.4</v>
      </c>
      <c r="I192" s="13">
        <v>5.9</v>
      </c>
      <c r="J192" s="13">
        <v>5.8</v>
      </c>
      <c r="K192" s="13">
        <v>5.4</v>
      </c>
      <c r="L192" s="13">
        <v>5.6</v>
      </c>
      <c r="M192" s="13">
        <v>5.3</v>
      </c>
      <c r="N192" s="13"/>
      <c r="O192" s="13">
        <v>5.9</v>
      </c>
      <c r="P192" s="13">
        <v>5.3</v>
      </c>
      <c r="Q192" s="13">
        <v>4.7</v>
      </c>
      <c r="R192" s="13"/>
      <c r="S192" s="13">
        <v>3.6</v>
      </c>
      <c r="T192" s="13">
        <v>5.0</v>
      </c>
      <c r="U192" s="13">
        <v>4.5</v>
      </c>
      <c r="V192" s="13">
        <v>3.5</v>
      </c>
      <c r="W192" s="13">
        <v>5.8</v>
      </c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>
        <v>5.2</v>
      </c>
      <c r="BR192" s="13">
        <v>4.7</v>
      </c>
      <c r="BS192" s="13"/>
      <c r="BT192" s="13"/>
      <c r="BU192" s="13"/>
      <c r="BV192" s="13"/>
      <c r="BX192" s="20">
        <v>2021.0</v>
      </c>
      <c r="BY192" s="13">
        <f t="shared" si="253"/>
        <v>90</v>
      </c>
      <c r="BZ192" s="20" t="str">
        <f t="shared" si="254"/>
        <v/>
      </c>
      <c r="CA192" s="20">
        <f t="shared" si="251"/>
        <v>158</v>
      </c>
      <c r="CB192" s="13">
        <f t="shared" si="255"/>
        <v>34</v>
      </c>
      <c r="CC192" s="13">
        <f t="shared" si="256"/>
        <v>34</v>
      </c>
      <c r="CD192" s="13">
        <f t="shared" si="257"/>
        <v>22</v>
      </c>
      <c r="CE192" s="13">
        <f t="shared" si="258"/>
        <v>0</v>
      </c>
      <c r="CF192" s="13">
        <f t="shared" si="259"/>
        <v>0</v>
      </c>
      <c r="CG192" s="13">
        <f t="shared" si="260"/>
        <v>0</v>
      </c>
      <c r="CH192" s="13">
        <f t="shared" si="261"/>
        <v>0</v>
      </c>
      <c r="CI192" s="13">
        <f t="shared" si="262"/>
        <v>0</v>
      </c>
      <c r="CJ192" s="13">
        <f t="shared" si="263"/>
        <v>0</v>
      </c>
      <c r="CK192" s="13">
        <f t="shared" si="264"/>
        <v>0</v>
      </c>
      <c r="CP192" s="20">
        <v>0.0</v>
      </c>
      <c r="CQ192" s="13">
        <f t="shared" ref="CQ192:CS192" si="266">CP192+CB192</f>
        <v>34</v>
      </c>
      <c r="CR192" s="13">
        <f t="shared" si="266"/>
        <v>68</v>
      </c>
      <c r="CS192" s="13">
        <f t="shared" si="266"/>
        <v>90</v>
      </c>
    </row>
    <row r="193" ht="12.75" customHeight="1">
      <c r="A193" s="13">
        <v>160.0</v>
      </c>
      <c r="B193" s="13">
        <v>2021.0</v>
      </c>
      <c r="C193" s="13">
        <v>6.7</v>
      </c>
      <c r="D193" s="13">
        <v>5.7</v>
      </c>
      <c r="E193" s="13">
        <v>5.2</v>
      </c>
      <c r="F193" s="13">
        <v>5.7</v>
      </c>
      <c r="G193" s="13">
        <v>5.7</v>
      </c>
      <c r="H193" s="13">
        <v>5.1</v>
      </c>
      <c r="I193" s="13">
        <v>6.5</v>
      </c>
      <c r="J193" s="13">
        <v>6.4</v>
      </c>
      <c r="K193" s="13">
        <v>5.2</v>
      </c>
      <c r="L193" s="13">
        <v>5.3</v>
      </c>
      <c r="M193" s="13">
        <v>4.7</v>
      </c>
      <c r="N193" s="13">
        <v>5.9</v>
      </c>
      <c r="O193" s="13">
        <v>4.9</v>
      </c>
      <c r="P193" s="13">
        <v>6.1</v>
      </c>
      <c r="Q193" s="13">
        <v>6.7</v>
      </c>
      <c r="R193" s="13">
        <v>5.1</v>
      </c>
      <c r="S193" s="13">
        <v>5.2</v>
      </c>
      <c r="T193" s="13">
        <v>5.2</v>
      </c>
      <c r="U193" s="13">
        <v>5.6</v>
      </c>
      <c r="V193" s="13">
        <v>5.6</v>
      </c>
      <c r="W193" s="13">
        <v>5.9</v>
      </c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X193" s="20">
        <v>2021.0</v>
      </c>
      <c r="BY193" s="13">
        <f t="shared" si="253"/>
        <v>106</v>
      </c>
      <c r="BZ193" s="20" t="str">
        <f t="shared" si="254"/>
        <v/>
      </c>
      <c r="CA193" s="20">
        <f t="shared" si="251"/>
        <v>160</v>
      </c>
      <c r="CB193" s="13">
        <f t="shared" si="255"/>
        <v>34</v>
      </c>
      <c r="CC193" s="13">
        <f t="shared" si="256"/>
        <v>36</v>
      </c>
      <c r="CD193" s="13">
        <f t="shared" si="257"/>
        <v>36</v>
      </c>
      <c r="CE193" s="13">
        <f t="shared" si="258"/>
        <v>0</v>
      </c>
      <c r="CF193" s="13">
        <f t="shared" si="259"/>
        <v>0</v>
      </c>
      <c r="CG193" s="13">
        <f t="shared" si="260"/>
        <v>0</v>
      </c>
      <c r="CH193" s="13">
        <f t="shared" si="261"/>
        <v>0</v>
      </c>
      <c r="CI193" s="13">
        <f t="shared" si="262"/>
        <v>0</v>
      </c>
      <c r="CJ193" s="13">
        <f t="shared" si="263"/>
        <v>0</v>
      </c>
      <c r="CK193" s="13">
        <f t="shared" si="264"/>
        <v>0</v>
      </c>
      <c r="CP193" s="20">
        <v>0.0</v>
      </c>
      <c r="CQ193" s="13">
        <f t="shared" ref="CQ193:CS193" si="267">CP193+CB193</f>
        <v>34</v>
      </c>
      <c r="CR193" s="13">
        <f t="shared" si="267"/>
        <v>70</v>
      </c>
      <c r="CS193" s="13">
        <f t="shared" si="267"/>
        <v>106</v>
      </c>
    </row>
    <row r="194" ht="12.75" customHeight="1">
      <c r="A194" s="13">
        <v>161.0</v>
      </c>
      <c r="B194" s="13">
        <v>2021.0</v>
      </c>
      <c r="C194" s="13">
        <v>6.5</v>
      </c>
      <c r="D194" s="13">
        <v>5.1</v>
      </c>
      <c r="E194" s="13">
        <v>4.9</v>
      </c>
      <c r="F194" s="13">
        <v>4.8</v>
      </c>
      <c r="G194" s="13">
        <v>5.6</v>
      </c>
      <c r="H194" s="13">
        <v>5.8</v>
      </c>
      <c r="I194" s="13">
        <v>6.3</v>
      </c>
      <c r="J194" s="13">
        <v>5.6</v>
      </c>
      <c r="K194" s="13">
        <v>5.3</v>
      </c>
      <c r="L194" s="13">
        <v>5.7</v>
      </c>
      <c r="M194" s="13">
        <v>5.3</v>
      </c>
      <c r="N194" s="13">
        <v>6.1</v>
      </c>
      <c r="O194" s="13">
        <v>5.5</v>
      </c>
      <c r="P194" s="13">
        <v>5.6</v>
      </c>
      <c r="Q194" s="13">
        <v>6.0</v>
      </c>
      <c r="R194" s="13">
        <v>4.0</v>
      </c>
      <c r="S194" s="13">
        <v>4.3</v>
      </c>
      <c r="T194" s="13">
        <v>4.6</v>
      </c>
      <c r="U194" s="13">
        <v>5.1</v>
      </c>
      <c r="V194" s="13">
        <v>6.2</v>
      </c>
      <c r="W194" s="13">
        <v>5.6</v>
      </c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>
        <v>5.6</v>
      </c>
      <c r="BQ194" s="13">
        <v>5.7</v>
      </c>
      <c r="BR194" s="13"/>
      <c r="BS194" s="13"/>
      <c r="BT194" s="13"/>
      <c r="BU194" s="13"/>
      <c r="BV194" s="13"/>
      <c r="BX194" s="20">
        <v>2021.0</v>
      </c>
      <c r="BY194" s="13">
        <f t="shared" si="253"/>
        <v>114</v>
      </c>
      <c r="BZ194" s="20" t="str">
        <f t="shared" si="254"/>
        <v/>
      </c>
      <c r="CA194" s="20">
        <f t="shared" si="251"/>
        <v>161</v>
      </c>
      <c r="CB194" s="13">
        <f t="shared" si="255"/>
        <v>38</v>
      </c>
      <c r="CC194" s="13">
        <f t="shared" si="256"/>
        <v>40</v>
      </c>
      <c r="CD194" s="13">
        <f t="shared" si="257"/>
        <v>36</v>
      </c>
      <c r="CE194" s="13">
        <f t="shared" si="258"/>
        <v>0</v>
      </c>
      <c r="CF194" s="13">
        <f t="shared" si="259"/>
        <v>0</v>
      </c>
      <c r="CG194" s="13">
        <f t="shared" si="260"/>
        <v>0</v>
      </c>
      <c r="CH194" s="13">
        <f t="shared" si="261"/>
        <v>0</v>
      </c>
      <c r="CI194" s="13">
        <f t="shared" si="262"/>
        <v>0</v>
      </c>
      <c r="CJ194" s="13">
        <f t="shared" si="263"/>
        <v>0</v>
      </c>
      <c r="CK194" s="13">
        <f t="shared" si="264"/>
        <v>0</v>
      </c>
      <c r="CP194" s="20">
        <v>0.0</v>
      </c>
      <c r="CQ194" s="13">
        <f t="shared" ref="CQ194:CS194" si="268">CP194+CB194</f>
        <v>38</v>
      </c>
      <c r="CR194" s="13">
        <f t="shared" si="268"/>
        <v>78</v>
      </c>
      <c r="CS194" s="13">
        <f t="shared" si="268"/>
        <v>114</v>
      </c>
    </row>
    <row r="195" ht="12.75" customHeight="1">
      <c r="A195" s="13">
        <v>162.0</v>
      </c>
      <c r="B195" s="13">
        <v>2021.0</v>
      </c>
      <c r="C195" s="13">
        <v>6.7</v>
      </c>
      <c r="D195" s="13">
        <v>5.0</v>
      </c>
      <c r="E195" s="13">
        <v>5.4</v>
      </c>
      <c r="F195" s="13">
        <v>5.7</v>
      </c>
      <c r="G195" s="13">
        <v>6.1</v>
      </c>
      <c r="H195" s="13">
        <v>4.8</v>
      </c>
      <c r="I195" s="13">
        <v>6.5</v>
      </c>
      <c r="J195" s="13">
        <v>5.7</v>
      </c>
      <c r="K195" s="13">
        <v>5.1</v>
      </c>
      <c r="L195" s="13">
        <v>5.3</v>
      </c>
      <c r="M195" s="13">
        <v>4.9</v>
      </c>
      <c r="N195" s="13">
        <v>6.1</v>
      </c>
      <c r="O195" s="13">
        <v>6.1</v>
      </c>
      <c r="P195" s="13">
        <v>5.5</v>
      </c>
      <c r="Q195" s="13">
        <v>5.6</v>
      </c>
      <c r="R195" s="13">
        <v>3.0</v>
      </c>
      <c r="S195" s="13">
        <v>3.5</v>
      </c>
      <c r="T195" s="13">
        <v>4.0</v>
      </c>
      <c r="U195" s="13">
        <v>6.0</v>
      </c>
      <c r="V195" s="13"/>
      <c r="W195" s="13">
        <v>5.9</v>
      </c>
      <c r="X195" s="13">
        <v>6.2</v>
      </c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>
        <v>5.2</v>
      </c>
      <c r="BQ195" s="13">
        <v>5.2</v>
      </c>
      <c r="BR195" s="13">
        <v>5.1</v>
      </c>
      <c r="BS195" s="13"/>
      <c r="BT195" s="13"/>
      <c r="BU195" s="13"/>
      <c r="BV195" s="13"/>
      <c r="BX195" s="20">
        <v>2021.0</v>
      </c>
      <c r="BY195" s="13">
        <f t="shared" si="253"/>
        <v>104</v>
      </c>
      <c r="BZ195" s="20" t="str">
        <f t="shared" si="254"/>
        <v/>
      </c>
      <c r="CA195" s="20">
        <f t="shared" si="251"/>
        <v>162</v>
      </c>
      <c r="CB195" s="13">
        <f t="shared" si="255"/>
        <v>38</v>
      </c>
      <c r="CC195" s="13">
        <f t="shared" si="256"/>
        <v>40</v>
      </c>
      <c r="CD195" s="13">
        <f t="shared" si="257"/>
        <v>22</v>
      </c>
      <c r="CE195" s="13">
        <f t="shared" si="258"/>
        <v>4</v>
      </c>
      <c r="CF195" s="13">
        <f t="shared" si="259"/>
        <v>0</v>
      </c>
      <c r="CG195" s="13">
        <f t="shared" si="260"/>
        <v>0</v>
      </c>
      <c r="CH195" s="13">
        <f t="shared" si="261"/>
        <v>0</v>
      </c>
      <c r="CI195" s="13">
        <f t="shared" si="262"/>
        <v>0</v>
      </c>
      <c r="CJ195" s="13">
        <f t="shared" si="263"/>
        <v>0</v>
      </c>
      <c r="CK195" s="13">
        <f t="shared" si="264"/>
        <v>0</v>
      </c>
      <c r="CP195" s="20">
        <v>0.0</v>
      </c>
      <c r="CQ195" s="13">
        <f t="shared" ref="CQ195:CT195" si="269">CP195+CB195</f>
        <v>38</v>
      </c>
      <c r="CR195" s="13">
        <f t="shared" si="269"/>
        <v>78</v>
      </c>
      <c r="CS195" s="13">
        <f t="shared" si="269"/>
        <v>100</v>
      </c>
      <c r="CT195" s="13">
        <f t="shared" si="269"/>
        <v>104</v>
      </c>
    </row>
    <row r="196" ht="12.75" customHeight="1">
      <c r="A196" s="13">
        <v>163.0</v>
      </c>
      <c r="B196" s="13">
        <v>2021.0</v>
      </c>
      <c r="C196" s="13">
        <v>6.3</v>
      </c>
      <c r="D196" s="13">
        <v>4.3</v>
      </c>
      <c r="E196" s="13">
        <v>4.5</v>
      </c>
      <c r="F196" s="13">
        <v>5.1</v>
      </c>
      <c r="G196" s="13">
        <v>5.3</v>
      </c>
      <c r="H196" s="13">
        <v>4.5</v>
      </c>
      <c r="I196" s="13">
        <v>5.8</v>
      </c>
      <c r="J196" s="13">
        <v>3.5</v>
      </c>
      <c r="K196" s="13">
        <v>4.3</v>
      </c>
      <c r="L196" s="13">
        <v>4.5</v>
      </c>
      <c r="M196" s="13">
        <v>5.8</v>
      </c>
      <c r="N196" s="13">
        <v>6.1</v>
      </c>
      <c r="O196" s="13">
        <v>4.2</v>
      </c>
      <c r="P196" s="13">
        <v>4.7</v>
      </c>
      <c r="Q196" s="13">
        <v>5.9</v>
      </c>
      <c r="R196" s="13"/>
      <c r="S196" s="13">
        <v>3.5</v>
      </c>
      <c r="T196" s="13">
        <v>3.5</v>
      </c>
      <c r="U196" s="13">
        <v>5.7</v>
      </c>
      <c r="V196" s="13">
        <v>5.5</v>
      </c>
      <c r="W196" s="13">
        <v>4.6</v>
      </c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X196" s="20">
        <v>2021.0</v>
      </c>
      <c r="BY196" s="13">
        <f t="shared" si="253"/>
        <v>84</v>
      </c>
      <c r="BZ196" s="20" t="str">
        <f t="shared" si="254"/>
        <v/>
      </c>
      <c r="CA196" s="20">
        <f t="shared" si="251"/>
        <v>163</v>
      </c>
      <c r="CB196" s="13">
        <f t="shared" si="255"/>
        <v>34</v>
      </c>
      <c r="CC196" s="13">
        <f t="shared" si="256"/>
        <v>32</v>
      </c>
      <c r="CD196" s="13">
        <f t="shared" si="257"/>
        <v>18</v>
      </c>
      <c r="CE196" s="13">
        <f t="shared" si="258"/>
        <v>0</v>
      </c>
      <c r="CF196" s="13">
        <f t="shared" si="259"/>
        <v>0</v>
      </c>
      <c r="CG196" s="13">
        <f t="shared" si="260"/>
        <v>0</v>
      </c>
      <c r="CH196" s="13">
        <f t="shared" si="261"/>
        <v>0</v>
      </c>
      <c r="CI196" s="13">
        <f t="shared" si="262"/>
        <v>0</v>
      </c>
      <c r="CJ196" s="13">
        <f t="shared" si="263"/>
        <v>0</v>
      </c>
      <c r="CK196" s="13">
        <f t="shared" si="264"/>
        <v>0</v>
      </c>
      <c r="CP196" s="20">
        <v>0.0</v>
      </c>
      <c r="CQ196" s="13">
        <f t="shared" ref="CQ196:CS196" si="270">CP196+CB196</f>
        <v>34</v>
      </c>
      <c r="CR196" s="13">
        <f t="shared" si="270"/>
        <v>66</v>
      </c>
      <c r="CS196" s="13">
        <f t="shared" si="270"/>
        <v>84</v>
      </c>
    </row>
    <row r="197" ht="12.75" customHeight="1">
      <c r="A197" s="13">
        <v>164.0</v>
      </c>
      <c r="B197" s="13">
        <v>2021.0</v>
      </c>
      <c r="C197" s="13">
        <v>6.2</v>
      </c>
      <c r="D197" s="13">
        <v>4.9</v>
      </c>
      <c r="E197" s="13">
        <v>4.5</v>
      </c>
      <c r="F197" s="13">
        <v>4.1</v>
      </c>
      <c r="G197" s="13">
        <v>5.8</v>
      </c>
      <c r="H197" s="13">
        <v>5.0</v>
      </c>
      <c r="I197" s="13">
        <v>3.7</v>
      </c>
      <c r="J197" s="13">
        <v>4.5</v>
      </c>
      <c r="K197" s="13">
        <v>4.4</v>
      </c>
      <c r="L197" s="13">
        <v>4.5</v>
      </c>
      <c r="M197" s="13">
        <v>3.5</v>
      </c>
      <c r="N197" s="13">
        <v>6.3</v>
      </c>
      <c r="O197" s="13">
        <v>6.5</v>
      </c>
      <c r="P197" s="13"/>
      <c r="Q197" s="13">
        <v>5.6</v>
      </c>
      <c r="R197" s="13"/>
      <c r="S197" s="13">
        <v>3.5</v>
      </c>
      <c r="T197" s="13"/>
      <c r="U197" s="13">
        <v>4.5</v>
      </c>
      <c r="V197" s="13">
        <v>6.5</v>
      </c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X197" s="20">
        <v>2021.0</v>
      </c>
      <c r="BY197" s="13">
        <f t="shared" si="253"/>
        <v>76</v>
      </c>
      <c r="BZ197" s="20" t="str">
        <f t="shared" si="254"/>
        <v/>
      </c>
      <c r="CA197" s="20">
        <f t="shared" si="251"/>
        <v>164</v>
      </c>
      <c r="CB197" s="13">
        <f t="shared" si="255"/>
        <v>32</v>
      </c>
      <c r="CC197" s="13">
        <f t="shared" si="256"/>
        <v>28</v>
      </c>
      <c r="CD197" s="13">
        <f t="shared" si="257"/>
        <v>16</v>
      </c>
      <c r="CE197" s="13">
        <f t="shared" si="258"/>
        <v>0</v>
      </c>
      <c r="CF197" s="13">
        <f t="shared" si="259"/>
        <v>0</v>
      </c>
      <c r="CG197" s="13">
        <f t="shared" si="260"/>
        <v>0</v>
      </c>
      <c r="CH197" s="13">
        <f t="shared" si="261"/>
        <v>0</v>
      </c>
      <c r="CI197" s="13">
        <f t="shared" si="262"/>
        <v>0</v>
      </c>
      <c r="CJ197" s="13">
        <f t="shared" si="263"/>
        <v>0</v>
      </c>
      <c r="CK197" s="13">
        <f t="shared" si="264"/>
        <v>0</v>
      </c>
      <c r="CP197" s="20">
        <v>0.0</v>
      </c>
      <c r="CQ197" s="13">
        <f t="shared" ref="CQ197:CS197" si="271">CP197+CB197</f>
        <v>32</v>
      </c>
      <c r="CR197" s="13">
        <f t="shared" si="271"/>
        <v>60</v>
      </c>
      <c r="CS197" s="13">
        <f t="shared" si="271"/>
        <v>76</v>
      </c>
    </row>
    <row r="198" ht="12.75" customHeight="1">
      <c r="A198" s="13">
        <v>165.0</v>
      </c>
      <c r="B198" s="13">
        <v>2021.0</v>
      </c>
      <c r="C198" s="13">
        <v>6.2</v>
      </c>
      <c r="D198" s="13">
        <v>4.0</v>
      </c>
      <c r="E198" s="13">
        <v>4.5</v>
      </c>
      <c r="F198" s="13">
        <v>4.0</v>
      </c>
      <c r="G198" s="13">
        <v>3.5</v>
      </c>
      <c r="H198" s="13">
        <v>5.9</v>
      </c>
      <c r="I198" s="13">
        <v>6.8</v>
      </c>
      <c r="J198" s="13">
        <v>2.7</v>
      </c>
      <c r="K198" s="13">
        <v>4.0</v>
      </c>
      <c r="L198" s="13">
        <v>3.6</v>
      </c>
      <c r="M198" s="13">
        <v>4.0</v>
      </c>
      <c r="N198" s="13">
        <v>5.0</v>
      </c>
      <c r="O198" s="13"/>
      <c r="P198" s="13"/>
      <c r="Q198" s="13">
        <v>4.9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>
        <v>3.1</v>
      </c>
      <c r="BQ198" s="13"/>
      <c r="BR198" s="13"/>
      <c r="BS198" s="13"/>
      <c r="BT198" s="13"/>
      <c r="BU198" s="13"/>
      <c r="BV198" s="13"/>
      <c r="BX198" s="20">
        <v>2021.0</v>
      </c>
      <c r="BY198" s="13">
        <f t="shared" si="253"/>
        <v>50</v>
      </c>
      <c r="BZ198" s="20" t="str">
        <f t="shared" si="254"/>
        <v/>
      </c>
      <c r="CA198" s="20">
        <f t="shared" si="251"/>
        <v>165</v>
      </c>
      <c r="CB198" s="13">
        <f t="shared" si="255"/>
        <v>28</v>
      </c>
      <c r="CC198" s="13">
        <f t="shared" si="256"/>
        <v>18</v>
      </c>
      <c r="CD198" s="13">
        <f t="shared" si="257"/>
        <v>4</v>
      </c>
      <c r="CE198" s="13">
        <f t="shared" si="258"/>
        <v>0</v>
      </c>
      <c r="CF198" s="13">
        <f t="shared" si="259"/>
        <v>0</v>
      </c>
      <c r="CG198" s="13">
        <f t="shared" si="260"/>
        <v>0</v>
      </c>
      <c r="CH198" s="13">
        <f t="shared" si="261"/>
        <v>0</v>
      </c>
      <c r="CI198" s="13">
        <f t="shared" si="262"/>
        <v>0</v>
      </c>
      <c r="CJ198" s="13">
        <f t="shared" si="263"/>
        <v>0</v>
      </c>
      <c r="CK198" s="13">
        <f t="shared" si="264"/>
        <v>0</v>
      </c>
      <c r="CP198" s="20">
        <v>0.0</v>
      </c>
      <c r="CQ198" s="13">
        <f t="shared" ref="CQ198:CS198" si="272">CP198+CB198</f>
        <v>28</v>
      </c>
      <c r="CR198" s="13">
        <f t="shared" si="272"/>
        <v>46</v>
      </c>
      <c r="CS198" s="13">
        <f t="shared" si="272"/>
        <v>50</v>
      </c>
    </row>
    <row r="199" ht="12.75" customHeight="1">
      <c r="A199" s="13">
        <v>166.0</v>
      </c>
      <c r="B199" s="13">
        <v>2021.0</v>
      </c>
      <c r="C199" s="13">
        <v>6.2</v>
      </c>
      <c r="D199" s="13">
        <v>4.9</v>
      </c>
      <c r="E199" s="13">
        <v>4.6</v>
      </c>
      <c r="F199" s="13">
        <v>4.5</v>
      </c>
      <c r="G199" s="13">
        <v>4.5</v>
      </c>
      <c r="H199" s="13">
        <v>5.5</v>
      </c>
      <c r="I199" s="13">
        <v>5.9</v>
      </c>
      <c r="J199" s="13">
        <v>3.8</v>
      </c>
      <c r="K199" s="13"/>
      <c r="L199" s="13"/>
      <c r="M199" s="13"/>
      <c r="N199" s="13">
        <v>5.2</v>
      </c>
      <c r="O199" s="13">
        <v>6.2</v>
      </c>
      <c r="P199" s="13">
        <v>3.1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>
        <v>4.8</v>
      </c>
      <c r="BQ199" s="13"/>
      <c r="BR199" s="13"/>
      <c r="BS199" s="13"/>
      <c r="BT199" s="13"/>
      <c r="BU199" s="13"/>
      <c r="BV199" s="13"/>
      <c r="BX199" s="20">
        <v>2021.0</v>
      </c>
      <c r="BY199" s="13">
        <f t="shared" si="253"/>
        <v>50</v>
      </c>
      <c r="BZ199" s="20" t="str">
        <f t="shared" si="254"/>
        <v/>
      </c>
      <c r="CA199" s="20">
        <f t="shared" si="251"/>
        <v>166</v>
      </c>
      <c r="CB199" s="13">
        <f t="shared" si="255"/>
        <v>38</v>
      </c>
      <c r="CC199" s="13">
        <f t="shared" si="256"/>
        <v>12</v>
      </c>
      <c r="CD199" s="13">
        <f t="shared" si="257"/>
        <v>0</v>
      </c>
      <c r="CE199" s="13">
        <f t="shared" si="258"/>
        <v>0</v>
      </c>
      <c r="CF199" s="13">
        <f t="shared" si="259"/>
        <v>0</v>
      </c>
      <c r="CG199" s="13">
        <f t="shared" si="260"/>
        <v>0</v>
      </c>
      <c r="CH199" s="13">
        <f t="shared" si="261"/>
        <v>0</v>
      </c>
      <c r="CI199" s="13">
        <f t="shared" si="262"/>
        <v>0</v>
      </c>
      <c r="CJ199" s="13">
        <f t="shared" si="263"/>
        <v>0</v>
      </c>
      <c r="CK199" s="13">
        <f t="shared" si="264"/>
        <v>0</v>
      </c>
      <c r="CP199" s="20">
        <v>0.0</v>
      </c>
      <c r="CQ199" s="13">
        <f t="shared" ref="CQ199:CS199" si="273">CP199+CB199</f>
        <v>38</v>
      </c>
      <c r="CR199" s="13">
        <f t="shared" si="273"/>
        <v>50</v>
      </c>
      <c r="CS199" s="13">
        <f t="shared" si="273"/>
        <v>50</v>
      </c>
    </row>
    <row r="200" ht="12.75" customHeight="1">
      <c r="A200" s="13">
        <v>167.0</v>
      </c>
      <c r="B200" s="13">
        <v>2021.0</v>
      </c>
      <c r="C200" s="13">
        <v>5.0</v>
      </c>
      <c r="D200" s="13">
        <v>3.5</v>
      </c>
      <c r="E200" s="13">
        <v>3.5</v>
      </c>
      <c r="F200" s="13">
        <v>3.5</v>
      </c>
      <c r="G200" s="13">
        <v>1.0</v>
      </c>
      <c r="H200" s="13">
        <v>3.5</v>
      </c>
      <c r="I200" s="13">
        <v>3.0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>
        <v>2.5</v>
      </c>
      <c r="BQ200" s="13"/>
      <c r="BR200" s="13"/>
      <c r="BS200" s="13"/>
      <c r="BT200" s="13" t="s">
        <v>203</v>
      </c>
      <c r="BU200" s="13"/>
      <c r="BV200" s="13"/>
      <c r="BX200" s="20">
        <v>2021.0</v>
      </c>
      <c r="BY200" s="13">
        <f t="shared" si="253"/>
        <v>8</v>
      </c>
      <c r="BZ200" s="20" t="str">
        <f t="shared" si="254"/>
        <v/>
      </c>
      <c r="CA200" s="20">
        <f t="shared" si="251"/>
        <v>167</v>
      </c>
      <c r="CB200" s="13">
        <f t="shared" si="255"/>
        <v>4</v>
      </c>
      <c r="CC200" s="13">
        <f t="shared" si="256"/>
        <v>0</v>
      </c>
      <c r="CD200" s="13">
        <f t="shared" si="257"/>
        <v>0</v>
      </c>
      <c r="CE200" s="13">
        <f t="shared" si="258"/>
        <v>0</v>
      </c>
      <c r="CF200" s="13">
        <f t="shared" si="259"/>
        <v>0</v>
      </c>
      <c r="CG200" s="13">
        <f t="shared" si="260"/>
        <v>0</v>
      </c>
      <c r="CH200" s="13">
        <f t="shared" si="261"/>
        <v>0</v>
      </c>
      <c r="CI200" s="13">
        <f t="shared" si="262"/>
        <v>4</v>
      </c>
      <c r="CJ200" s="13">
        <f t="shared" si="263"/>
        <v>0</v>
      </c>
      <c r="CK200" s="13">
        <f t="shared" si="264"/>
        <v>0</v>
      </c>
      <c r="CP200" s="20">
        <v>0.0</v>
      </c>
      <c r="CQ200" s="13">
        <f t="shared" ref="CQ200:CQ264" si="274">CP200+CB200</f>
        <v>4</v>
      </c>
      <c r="CR200" s="13"/>
      <c r="CS200" s="13"/>
    </row>
    <row r="201" ht="12.75" customHeight="1">
      <c r="A201" s="13">
        <v>168.0</v>
      </c>
      <c r="B201" s="13">
        <v>2021.0</v>
      </c>
      <c r="C201" s="13">
        <v>6.8</v>
      </c>
      <c r="D201" s="13">
        <v>5.7</v>
      </c>
      <c r="E201" s="13">
        <v>4.7</v>
      </c>
      <c r="F201" s="13">
        <v>4.7</v>
      </c>
      <c r="G201" s="13">
        <v>5.0</v>
      </c>
      <c r="H201" s="13">
        <v>5.1</v>
      </c>
      <c r="I201" s="13">
        <v>6.2</v>
      </c>
      <c r="J201" s="13">
        <v>6.5</v>
      </c>
      <c r="K201" s="13">
        <v>3.4</v>
      </c>
      <c r="L201" s="13">
        <v>3.7</v>
      </c>
      <c r="M201" s="13">
        <v>2.9</v>
      </c>
      <c r="N201" s="13">
        <v>5.3</v>
      </c>
      <c r="O201" s="13">
        <v>5.4</v>
      </c>
      <c r="P201" s="13">
        <v>4.4</v>
      </c>
      <c r="Q201" s="13">
        <v>6.4</v>
      </c>
      <c r="R201" s="13"/>
      <c r="S201" s="13"/>
      <c r="T201" s="13"/>
      <c r="U201" s="13"/>
      <c r="V201" s="13">
        <v>3.5</v>
      </c>
      <c r="W201" s="13">
        <v>5.3</v>
      </c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>
        <v>4.7</v>
      </c>
      <c r="BQ201" s="13">
        <v>4.1</v>
      </c>
      <c r="BR201" s="13">
        <v>5.2</v>
      </c>
      <c r="BS201" s="13"/>
      <c r="BT201" s="13"/>
      <c r="BU201" s="13"/>
      <c r="BV201" s="13"/>
      <c r="BX201" s="20">
        <v>2021.0</v>
      </c>
      <c r="BY201" s="13">
        <f t="shared" si="253"/>
        <v>70</v>
      </c>
      <c r="BZ201" s="20" t="str">
        <f t="shared" si="254"/>
        <v/>
      </c>
      <c r="CA201" s="20">
        <f t="shared" si="251"/>
        <v>168</v>
      </c>
      <c r="CB201" s="13">
        <f t="shared" si="255"/>
        <v>38</v>
      </c>
      <c r="CC201" s="13">
        <f t="shared" si="256"/>
        <v>22</v>
      </c>
      <c r="CD201" s="13">
        <f t="shared" si="257"/>
        <v>10</v>
      </c>
      <c r="CE201" s="13">
        <f t="shared" si="258"/>
        <v>0</v>
      </c>
      <c r="CF201" s="13">
        <f t="shared" si="259"/>
        <v>0</v>
      </c>
      <c r="CG201" s="13">
        <f t="shared" si="260"/>
        <v>0</v>
      </c>
      <c r="CH201" s="13">
        <f t="shared" si="261"/>
        <v>0</v>
      </c>
      <c r="CI201" s="13">
        <f t="shared" si="262"/>
        <v>0</v>
      </c>
      <c r="CJ201" s="13">
        <f t="shared" si="263"/>
        <v>0</v>
      </c>
      <c r="CK201" s="13">
        <f t="shared" si="264"/>
        <v>0</v>
      </c>
      <c r="CP201" s="20">
        <v>0.0</v>
      </c>
      <c r="CQ201" s="13">
        <f t="shared" si="274"/>
        <v>38</v>
      </c>
      <c r="CR201" s="13">
        <f t="shared" ref="CR201:CS201" si="275">CQ201+CC201</f>
        <v>60</v>
      </c>
      <c r="CS201" s="13">
        <f t="shared" si="275"/>
        <v>70</v>
      </c>
    </row>
    <row r="202" ht="12.75" customHeight="1">
      <c r="A202" s="13">
        <v>169.0</v>
      </c>
      <c r="B202" s="13">
        <v>2021.0</v>
      </c>
      <c r="C202" s="13">
        <v>6.2</v>
      </c>
      <c r="D202" s="13">
        <v>5.3</v>
      </c>
      <c r="E202" s="13">
        <v>5.1</v>
      </c>
      <c r="F202" s="13">
        <v>4.4</v>
      </c>
      <c r="G202" s="13">
        <v>4.5</v>
      </c>
      <c r="H202" s="13">
        <v>6.6</v>
      </c>
      <c r="I202" s="13">
        <v>5.4</v>
      </c>
      <c r="J202" s="13">
        <v>4.9</v>
      </c>
      <c r="K202" s="13">
        <v>4.5</v>
      </c>
      <c r="L202" s="13">
        <v>4.7</v>
      </c>
      <c r="M202" s="13">
        <v>5.1</v>
      </c>
      <c r="N202" s="13">
        <v>5.1</v>
      </c>
      <c r="O202" s="13">
        <v>4.9</v>
      </c>
      <c r="P202" s="13">
        <v>6.3</v>
      </c>
      <c r="Q202" s="13">
        <v>5.9</v>
      </c>
      <c r="R202" s="13">
        <v>5.1</v>
      </c>
      <c r="S202" s="13">
        <v>4.4</v>
      </c>
      <c r="T202" s="13">
        <v>3.4</v>
      </c>
      <c r="U202" s="13">
        <v>5.6</v>
      </c>
      <c r="V202" s="13">
        <v>6.3</v>
      </c>
      <c r="W202" s="13">
        <v>5.3</v>
      </c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>
        <v>5.9</v>
      </c>
      <c r="BQ202" s="13">
        <v>5.7</v>
      </c>
      <c r="BR202" s="13">
        <v>5.0</v>
      </c>
      <c r="BS202" s="13"/>
      <c r="BT202" s="13"/>
      <c r="BU202" s="13"/>
      <c r="BV202" s="13"/>
      <c r="BX202" s="20">
        <v>2021.0</v>
      </c>
      <c r="BY202" s="13">
        <f t="shared" si="253"/>
        <v>112</v>
      </c>
      <c r="BZ202" s="20" t="str">
        <f t="shared" si="254"/>
        <v/>
      </c>
      <c r="CA202" s="20">
        <f t="shared" si="251"/>
        <v>169</v>
      </c>
      <c r="CB202" s="13">
        <f t="shared" si="255"/>
        <v>38</v>
      </c>
      <c r="CC202" s="13">
        <f t="shared" si="256"/>
        <v>40</v>
      </c>
      <c r="CD202" s="13">
        <f t="shared" si="257"/>
        <v>34</v>
      </c>
      <c r="CE202" s="13">
        <f t="shared" si="258"/>
        <v>0</v>
      </c>
      <c r="CF202" s="13">
        <f t="shared" si="259"/>
        <v>0</v>
      </c>
      <c r="CG202" s="13">
        <f t="shared" si="260"/>
        <v>0</v>
      </c>
      <c r="CH202" s="13">
        <f t="shared" si="261"/>
        <v>0</v>
      </c>
      <c r="CI202" s="13">
        <f t="shared" si="262"/>
        <v>0</v>
      </c>
      <c r="CJ202" s="13">
        <f t="shared" si="263"/>
        <v>0</v>
      </c>
      <c r="CK202" s="13">
        <f t="shared" si="264"/>
        <v>0</v>
      </c>
      <c r="CP202" s="20">
        <v>0.0</v>
      </c>
      <c r="CQ202" s="13">
        <f t="shared" si="274"/>
        <v>38</v>
      </c>
      <c r="CR202" s="13">
        <f t="shared" ref="CR202:CS202" si="276">CQ202+CC202</f>
        <v>78</v>
      </c>
      <c r="CS202" s="13">
        <f t="shared" si="276"/>
        <v>112</v>
      </c>
    </row>
    <row r="203" ht="12.75" customHeight="1">
      <c r="A203" s="13">
        <v>170.0</v>
      </c>
      <c r="B203" s="13">
        <v>2021.0</v>
      </c>
      <c r="C203" s="13"/>
      <c r="D203" s="13">
        <v>4.2</v>
      </c>
      <c r="E203" s="13">
        <v>5.0</v>
      </c>
      <c r="F203" s="13">
        <v>6.1</v>
      </c>
      <c r="G203" s="13">
        <v>4.5</v>
      </c>
      <c r="H203" s="13">
        <v>6.0</v>
      </c>
      <c r="I203" s="13">
        <v>4.7</v>
      </c>
      <c r="J203" s="13"/>
      <c r="K203" s="13">
        <v>4.6</v>
      </c>
      <c r="L203" s="13">
        <v>5.2</v>
      </c>
      <c r="M203" s="13">
        <v>4.4</v>
      </c>
      <c r="N203" s="13">
        <v>5.9</v>
      </c>
      <c r="O203" s="13">
        <v>5.7</v>
      </c>
      <c r="P203" s="13">
        <v>5.2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X203" s="20">
        <v>2021.0</v>
      </c>
      <c r="BY203" s="13">
        <f t="shared" si="253"/>
        <v>62</v>
      </c>
      <c r="BZ203" s="20" t="str">
        <f t="shared" si="254"/>
        <v/>
      </c>
      <c r="CA203" s="20">
        <f t="shared" si="251"/>
        <v>170</v>
      </c>
      <c r="CB203" s="13">
        <f t="shared" si="255"/>
        <v>30</v>
      </c>
      <c r="CC203" s="13">
        <f t="shared" si="256"/>
        <v>32</v>
      </c>
      <c r="CD203" s="13">
        <f t="shared" si="257"/>
        <v>0</v>
      </c>
      <c r="CE203" s="13">
        <f t="shared" si="258"/>
        <v>0</v>
      </c>
      <c r="CF203" s="13">
        <f t="shared" si="259"/>
        <v>0</v>
      </c>
      <c r="CG203" s="13">
        <f t="shared" si="260"/>
        <v>0</v>
      </c>
      <c r="CH203" s="13">
        <f t="shared" si="261"/>
        <v>0</v>
      </c>
      <c r="CI203" s="13">
        <f t="shared" si="262"/>
        <v>0</v>
      </c>
      <c r="CJ203" s="13">
        <f t="shared" si="263"/>
        <v>0</v>
      </c>
      <c r="CK203" s="13">
        <f t="shared" si="264"/>
        <v>0</v>
      </c>
      <c r="CP203" s="20">
        <v>0.0</v>
      </c>
      <c r="CQ203" s="13">
        <f t="shared" si="274"/>
        <v>30</v>
      </c>
      <c r="CR203" s="13">
        <f t="shared" ref="CR203:CS203" si="277">CQ203+CC203</f>
        <v>62</v>
      </c>
      <c r="CS203" s="13">
        <f t="shared" si="277"/>
        <v>62</v>
      </c>
    </row>
    <row r="204" ht="12.75" customHeight="1">
      <c r="A204" s="13">
        <v>172.0</v>
      </c>
      <c r="B204" s="13">
        <v>2021.0</v>
      </c>
      <c r="C204" s="13">
        <v>6.1</v>
      </c>
      <c r="D204" s="13">
        <v>4.5</v>
      </c>
      <c r="E204" s="13">
        <v>4.9</v>
      </c>
      <c r="F204" s="13">
        <v>5.7</v>
      </c>
      <c r="G204" s="13">
        <v>4.4</v>
      </c>
      <c r="H204" s="13">
        <v>6.0</v>
      </c>
      <c r="I204" s="13">
        <v>6.1</v>
      </c>
      <c r="J204" s="13">
        <v>1.0</v>
      </c>
      <c r="K204" s="13">
        <v>4.6</v>
      </c>
      <c r="L204" s="13">
        <v>5.0</v>
      </c>
      <c r="M204" s="13">
        <v>3.5</v>
      </c>
      <c r="N204" s="13">
        <v>4.5</v>
      </c>
      <c r="O204" s="13">
        <v>5.0</v>
      </c>
      <c r="P204" s="13">
        <v>5.4</v>
      </c>
      <c r="Q204" s="13">
        <v>4.5</v>
      </c>
      <c r="R204" s="13">
        <v>3.5</v>
      </c>
      <c r="S204" s="13"/>
      <c r="T204" s="13"/>
      <c r="U204" s="13">
        <v>5.6</v>
      </c>
      <c r="V204" s="13">
        <v>5.1</v>
      </c>
      <c r="W204" s="13">
        <v>4.4</v>
      </c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>
        <v>4.3</v>
      </c>
      <c r="BQ204" s="13">
        <v>5.9</v>
      </c>
      <c r="BR204" s="13">
        <v>4.3</v>
      </c>
      <c r="BS204" s="13"/>
      <c r="BT204" s="13"/>
      <c r="BU204" s="13"/>
      <c r="BV204" s="13"/>
      <c r="BX204" s="20">
        <v>2021.0</v>
      </c>
      <c r="BY204" s="13">
        <f t="shared" si="253"/>
        <v>90</v>
      </c>
      <c r="BZ204" s="20" t="str">
        <f t="shared" si="254"/>
        <v/>
      </c>
      <c r="CA204" s="20">
        <f t="shared" si="251"/>
        <v>172</v>
      </c>
      <c r="CB204" s="13">
        <f t="shared" si="255"/>
        <v>38</v>
      </c>
      <c r="CC204" s="13">
        <f t="shared" si="256"/>
        <v>30</v>
      </c>
      <c r="CD204" s="13">
        <f t="shared" si="257"/>
        <v>22</v>
      </c>
      <c r="CE204" s="13">
        <f t="shared" si="258"/>
        <v>0</v>
      </c>
      <c r="CF204" s="13">
        <f t="shared" si="259"/>
        <v>0</v>
      </c>
      <c r="CG204" s="13">
        <f t="shared" si="260"/>
        <v>0</v>
      </c>
      <c r="CH204" s="13">
        <f t="shared" si="261"/>
        <v>0</v>
      </c>
      <c r="CI204" s="13">
        <f t="shared" si="262"/>
        <v>0</v>
      </c>
      <c r="CJ204" s="13">
        <f t="shared" si="263"/>
        <v>0</v>
      </c>
      <c r="CK204" s="13">
        <f t="shared" si="264"/>
        <v>0</v>
      </c>
      <c r="CP204" s="20">
        <v>0.0</v>
      </c>
      <c r="CQ204" s="13">
        <f t="shared" si="274"/>
        <v>38</v>
      </c>
      <c r="CR204" s="13">
        <f t="shared" ref="CR204:CS204" si="278">CQ204+CC204</f>
        <v>68</v>
      </c>
      <c r="CS204" s="13">
        <f t="shared" si="278"/>
        <v>90</v>
      </c>
    </row>
    <row r="205" ht="12.75" customHeight="1">
      <c r="A205" s="13">
        <v>173.0</v>
      </c>
      <c r="B205" s="13">
        <v>2021.0</v>
      </c>
      <c r="C205" s="13">
        <v>6.5</v>
      </c>
      <c r="D205" s="13">
        <v>3.4</v>
      </c>
      <c r="E205" s="13">
        <v>3.5</v>
      </c>
      <c r="F205" s="13">
        <v>5.2</v>
      </c>
      <c r="G205" s="13">
        <v>4.2</v>
      </c>
      <c r="H205" s="13">
        <v>5.2</v>
      </c>
      <c r="I205" s="13">
        <v>6.1</v>
      </c>
      <c r="J205" s="13"/>
      <c r="K205" s="13"/>
      <c r="L205" s="13"/>
      <c r="M205" s="13"/>
      <c r="N205" s="13"/>
      <c r="O205" s="13">
        <v>3.5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X205" s="20">
        <v>2021.0</v>
      </c>
      <c r="BY205" s="13">
        <f t="shared" si="253"/>
        <v>20</v>
      </c>
      <c r="BZ205" s="20" t="str">
        <f t="shared" si="254"/>
        <v/>
      </c>
      <c r="CA205" s="20">
        <f t="shared" si="251"/>
        <v>173</v>
      </c>
      <c r="CB205" s="13">
        <f t="shared" si="255"/>
        <v>20</v>
      </c>
      <c r="CC205" s="13">
        <f t="shared" si="256"/>
        <v>0</v>
      </c>
      <c r="CD205" s="13">
        <f t="shared" si="257"/>
        <v>0</v>
      </c>
      <c r="CE205" s="13">
        <f t="shared" si="258"/>
        <v>0</v>
      </c>
      <c r="CF205" s="13">
        <f t="shared" si="259"/>
        <v>0</v>
      </c>
      <c r="CG205" s="13">
        <f t="shared" si="260"/>
        <v>0</v>
      </c>
      <c r="CH205" s="13">
        <f t="shared" si="261"/>
        <v>0</v>
      </c>
      <c r="CI205" s="13">
        <f t="shared" si="262"/>
        <v>0</v>
      </c>
      <c r="CJ205" s="13">
        <f t="shared" si="263"/>
        <v>0</v>
      </c>
      <c r="CK205" s="13">
        <f t="shared" si="264"/>
        <v>0</v>
      </c>
      <c r="CP205" s="20">
        <v>0.0</v>
      </c>
      <c r="CQ205" s="13">
        <f t="shared" si="274"/>
        <v>20</v>
      </c>
      <c r="CR205" s="13"/>
      <c r="CS205" s="13"/>
    </row>
    <row r="206" ht="12.75" customHeight="1">
      <c r="A206" s="13">
        <v>174.0</v>
      </c>
      <c r="B206" s="13">
        <v>2021.0</v>
      </c>
      <c r="C206" s="13">
        <v>6.4</v>
      </c>
      <c r="D206" s="13">
        <v>5.5</v>
      </c>
      <c r="E206" s="13">
        <v>4.9</v>
      </c>
      <c r="F206" s="13">
        <v>6.3</v>
      </c>
      <c r="G206" s="13">
        <v>4.6</v>
      </c>
      <c r="H206" s="13">
        <v>6.5</v>
      </c>
      <c r="I206" s="13">
        <v>6.0</v>
      </c>
      <c r="J206" s="13">
        <v>5.6</v>
      </c>
      <c r="K206" s="13">
        <v>4.7</v>
      </c>
      <c r="L206" s="13">
        <v>5.0</v>
      </c>
      <c r="M206" s="13">
        <v>3.5</v>
      </c>
      <c r="N206" s="13">
        <v>6.0</v>
      </c>
      <c r="O206" s="13">
        <v>4.7</v>
      </c>
      <c r="P206" s="13">
        <v>4.7</v>
      </c>
      <c r="Q206" s="13">
        <v>5.5</v>
      </c>
      <c r="R206" s="13">
        <v>3.2</v>
      </c>
      <c r="S206" s="13">
        <v>3.5</v>
      </c>
      <c r="T206" s="13"/>
      <c r="U206" s="13">
        <v>5.2</v>
      </c>
      <c r="V206" s="13">
        <v>4.2</v>
      </c>
      <c r="W206" s="13">
        <v>5.3</v>
      </c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>
        <v>5.6</v>
      </c>
      <c r="BS206" s="13"/>
      <c r="BT206" s="13"/>
      <c r="BU206" s="13"/>
      <c r="BV206" s="13"/>
      <c r="BX206" s="20">
        <v>2021.0</v>
      </c>
      <c r="BY206" s="13">
        <f t="shared" si="253"/>
        <v>86</v>
      </c>
      <c r="BZ206" s="20" t="str">
        <f t="shared" si="254"/>
        <v/>
      </c>
      <c r="CA206" s="20">
        <f t="shared" si="251"/>
        <v>174</v>
      </c>
      <c r="CB206" s="13">
        <f t="shared" si="255"/>
        <v>34</v>
      </c>
      <c r="CC206" s="13">
        <f t="shared" si="256"/>
        <v>30</v>
      </c>
      <c r="CD206" s="13">
        <f t="shared" si="257"/>
        <v>22</v>
      </c>
      <c r="CE206" s="13">
        <f t="shared" si="258"/>
        <v>0</v>
      </c>
      <c r="CF206" s="13">
        <f t="shared" si="259"/>
        <v>0</v>
      </c>
      <c r="CG206" s="13">
        <f t="shared" si="260"/>
        <v>0</v>
      </c>
      <c r="CH206" s="13">
        <f t="shared" si="261"/>
        <v>0</v>
      </c>
      <c r="CI206" s="13">
        <f t="shared" si="262"/>
        <v>0</v>
      </c>
      <c r="CJ206" s="13">
        <f t="shared" si="263"/>
        <v>0</v>
      </c>
      <c r="CK206" s="13">
        <f t="shared" si="264"/>
        <v>0</v>
      </c>
      <c r="CP206" s="20">
        <v>0.0</v>
      </c>
      <c r="CQ206" s="13">
        <f t="shared" si="274"/>
        <v>34</v>
      </c>
      <c r="CR206" s="13">
        <f t="shared" ref="CR206:CS206" si="279">CQ206+CC206</f>
        <v>64</v>
      </c>
      <c r="CS206" s="13">
        <f t="shared" si="279"/>
        <v>86</v>
      </c>
    </row>
    <row r="207" ht="12.75" customHeight="1">
      <c r="A207" s="13">
        <v>175.0</v>
      </c>
      <c r="B207" s="13">
        <v>2021.0</v>
      </c>
      <c r="C207" s="13">
        <v>6.0</v>
      </c>
      <c r="D207" s="13">
        <v>4.4</v>
      </c>
      <c r="E207" s="13">
        <v>3.5</v>
      </c>
      <c r="F207" s="13">
        <v>6.0</v>
      </c>
      <c r="G207" s="13">
        <v>3.5</v>
      </c>
      <c r="H207" s="13">
        <v>6.1</v>
      </c>
      <c r="I207" s="13">
        <v>6.5</v>
      </c>
      <c r="J207" s="13">
        <v>2.5</v>
      </c>
      <c r="K207" s="13">
        <v>3.4</v>
      </c>
      <c r="L207" s="13">
        <v>3.5</v>
      </c>
      <c r="M207" s="13"/>
      <c r="N207" s="13"/>
      <c r="O207" s="13"/>
      <c r="P207" s="13">
        <v>4.3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>
        <v>5.0</v>
      </c>
      <c r="BQ207" s="13">
        <v>4.4</v>
      </c>
      <c r="BR207" s="13"/>
      <c r="BS207" s="13"/>
      <c r="BT207" s="13"/>
      <c r="BU207" s="13"/>
      <c r="BV207" s="13"/>
      <c r="BX207" s="20">
        <v>2021.0</v>
      </c>
      <c r="BY207" s="13">
        <f t="shared" si="253"/>
        <v>32</v>
      </c>
      <c r="BZ207" s="20" t="str">
        <f t="shared" si="254"/>
        <v/>
      </c>
      <c r="CA207" s="20">
        <f t="shared" si="251"/>
        <v>175</v>
      </c>
      <c r="CB207" s="13">
        <f t="shared" si="255"/>
        <v>26</v>
      </c>
      <c r="CC207" s="13">
        <f t="shared" si="256"/>
        <v>6</v>
      </c>
      <c r="CD207" s="13">
        <f t="shared" si="257"/>
        <v>0</v>
      </c>
      <c r="CE207" s="13">
        <f t="shared" si="258"/>
        <v>0</v>
      </c>
      <c r="CF207" s="13">
        <f t="shared" si="259"/>
        <v>0</v>
      </c>
      <c r="CG207" s="13">
        <f t="shared" si="260"/>
        <v>0</v>
      </c>
      <c r="CH207" s="13">
        <f t="shared" si="261"/>
        <v>0</v>
      </c>
      <c r="CI207" s="13">
        <f t="shared" si="262"/>
        <v>0</v>
      </c>
      <c r="CJ207" s="13">
        <f t="shared" si="263"/>
        <v>0</v>
      </c>
      <c r="CK207" s="13">
        <f t="shared" si="264"/>
        <v>0</v>
      </c>
      <c r="CP207" s="20">
        <v>0.0</v>
      </c>
      <c r="CQ207" s="13">
        <f t="shared" si="274"/>
        <v>26</v>
      </c>
      <c r="CR207" s="13">
        <f t="shared" ref="CR207:CS207" si="280">CQ207+CC207</f>
        <v>32</v>
      </c>
      <c r="CS207" s="13">
        <f t="shared" si="280"/>
        <v>32</v>
      </c>
    </row>
    <row r="208" ht="12.75" customHeight="1">
      <c r="A208" s="13">
        <v>176.0</v>
      </c>
      <c r="B208" s="13">
        <v>2021.0</v>
      </c>
      <c r="C208" s="13">
        <v>6.7</v>
      </c>
      <c r="D208" s="13">
        <v>5.5</v>
      </c>
      <c r="E208" s="13">
        <v>4.8</v>
      </c>
      <c r="F208" s="13">
        <v>6.3</v>
      </c>
      <c r="G208" s="13">
        <v>5.8</v>
      </c>
      <c r="H208" s="13">
        <v>6.4</v>
      </c>
      <c r="I208" s="13">
        <v>6.7</v>
      </c>
      <c r="J208" s="13">
        <v>6.5</v>
      </c>
      <c r="K208" s="13">
        <v>5.0</v>
      </c>
      <c r="L208" s="13">
        <v>4.9</v>
      </c>
      <c r="M208" s="13">
        <v>4.9</v>
      </c>
      <c r="N208" s="13">
        <v>5.6</v>
      </c>
      <c r="O208" s="13">
        <v>5.0</v>
      </c>
      <c r="P208" s="13">
        <v>5.7</v>
      </c>
      <c r="Q208" s="13">
        <v>5.4</v>
      </c>
      <c r="R208" s="13">
        <v>3.7</v>
      </c>
      <c r="S208" s="13">
        <v>5.0</v>
      </c>
      <c r="T208" s="13">
        <v>4.0</v>
      </c>
      <c r="U208" s="13">
        <v>6.0</v>
      </c>
      <c r="V208" s="13">
        <v>5.0</v>
      </c>
      <c r="W208" s="13">
        <v>5.7</v>
      </c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>
        <v>5.2</v>
      </c>
      <c r="BQ208" s="13">
        <v>5.7</v>
      </c>
      <c r="BR208" s="13"/>
      <c r="BS208" s="13"/>
      <c r="BT208" s="13"/>
      <c r="BU208" s="13"/>
      <c r="BV208" s="13"/>
      <c r="BX208" s="20">
        <v>2021.0</v>
      </c>
      <c r="BY208" s="13">
        <f t="shared" si="253"/>
        <v>108</v>
      </c>
      <c r="BZ208" s="20" t="str">
        <f t="shared" si="254"/>
        <v/>
      </c>
      <c r="CA208" s="20">
        <f t="shared" si="251"/>
        <v>176</v>
      </c>
      <c r="CB208" s="13">
        <f t="shared" si="255"/>
        <v>38</v>
      </c>
      <c r="CC208" s="13">
        <f t="shared" si="256"/>
        <v>40</v>
      </c>
      <c r="CD208" s="13">
        <f t="shared" si="257"/>
        <v>30</v>
      </c>
      <c r="CE208" s="13">
        <f t="shared" si="258"/>
        <v>0</v>
      </c>
      <c r="CF208" s="13">
        <f t="shared" si="259"/>
        <v>0</v>
      </c>
      <c r="CG208" s="13">
        <f t="shared" si="260"/>
        <v>0</v>
      </c>
      <c r="CH208" s="13">
        <f t="shared" si="261"/>
        <v>0</v>
      </c>
      <c r="CI208" s="13">
        <f t="shared" si="262"/>
        <v>0</v>
      </c>
      <c r="CJ208" s="13">
        <f t="shared" si="263"/>
        <v>0</v>
      </c>
      <c r="CK208" s="13">
        <f t="shared" si="264"/>
        <v>0</v>
      </c>
      <c r="CP208" s="20">
        <v>0.0</v>
      </c>
      <c r="CQ208" s="13">
        <f t="shared" si="274"/>
        <v>38</v>
      </c>
      <c r="CR208" s="13">
        <f t="shared" ref="CR208:CS208" si="281">CQ208+CC208</f>
        <v>78</v>
      </c>
      <c r="CS208" s="13">
        <f t="shared" si="281"/>
        <v>108</v>
      </c>
    </row>
    <row r="209" ht="12.75" customHeight="1">
      <c r="A209" s="13">
        <v>177.0</v>
      </c>
      <c r="B209" s="13">
        <v>2021.0</v>
      </c>
      <c r="C209" s="13">
        <v>6.3</v>
      </c>
      <c r="D209" s="13">
        <v>4.7</v>
      </c>
      <c r="E209" s="13">
        <v>4.5</v>
      </c>
      <c r="F209" s="13">
        <v>4.3</v>
      </c>
      <c r="G209" s="13">
        <v>5.2</v>
      </c>
      <c r="H209" s="13">
        <v>5.7</v>
      </c>
      <c r="I209" s="13">
        <v>5.0</v>
      </c>
      <c r="J209" s="13">
        <v>2.4</v>
      </c>
      <c r="K209" s="13">
        <v>3.5</v>
      </c>
      <c r="L209" s="13">
        <v>3.5</v>
      </c>
      <c r="M209" s="13">
        <v>3.5</v>
      </c>
      <c r="N209" s="13">
        <v>2.4</v>
      </c>
      <c r="O209" s="13">
        <v>3.5</v>
      </c>
      <c r="P209" s="13">
        <v>2.1</v>
      </c>
      <c r="Q209" s="13">
        <v>1.7</v>
      </c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X209" s="20">
        <v>2021.0</v>
      </c>
      <c r="BY209" s="13">
        <f t="shared" si="253"/>
        <v>34</v>
      </c>
      <c r="BZ209" s="20" t="str">
        <f t="shared" si="254"/>
        <v/>
      </c>
      <c r="CA209" s="20">
        <f t="shared" si="251"/>
        <v>177</v>
      </c>
      <c r="CB209" s="13">
        <f t="shared" si="255"/>
        <v>34</v>
      </c>
      <c r="CC209" s="13">
        <f t="shared" si="256"/>
        <v>0</v>
      </c>
      <c r="CD209" s="13">
        <f t="shared" si="257"/>
        <v>0</v>
      </c>
      <c r="CE209" s="13">
        <f t="shared" si="258"/>
        <v>0</v>
      </c>
      <c r="CF209" s="13">
        <f t="shared" si="259"/>
        <v>0</v>
      </c>
      <c r="CG209" s="13">
        <f t="shared" si="260"/>
        <v>0</v>
      </c>
      <c r="CH209" s="13">
        <f t="shared" si="261"/>
        <v>0</v>
      </c>
      <c r="CI209" s="13">
        <f t="shared" si="262"/>
        <v>0</v>
      </c>
      <c r="CJ209" s="13">
        <f t="shared" si="263"/>
        <v>0</v>
      </c>
      <c r="CK209" s="13">
        <f t="shared" si="264"/>
        <v>0</v>
      </c>
      <c r="CP209" s="20">
        <v>0.0</v>
      </c>
      <c r="CQ209" s="13">
        <f t="shared" si="274"/>
        <v>34</v>
      </c>
      <c r="CR209" s="13"/>
      <c r="CS209" s="13"/>
    </row>
    <row r="210" ht="12.75" customHeight="1">
      <c r="A210" s="13">
        <v>178.0</v>
      </c>
      <c r="B210" s="13">
        <v>2021.0</v>
      </c>
      <c r="C210" s="13">
        <v>6.4</v>
      </c>
      <c r="D210" s="13">
        <v>5.8</v>
      </c>
      <c r="E210" s="13">
        <v>4.7</v>
      </c>
      <c r="F210" s="13">
        <v>4.9</v>
      </c>
      <c r="G210" s="13">
        <v>5.0</v>
      </c>
      <c r="H210" s="13">
        <v>5.5</v>
      </c>
      <c r="I210" s="13">
        <v>5.6</v>
      </c>
      <c r="J210" s="13"/>
      <c r="K210" s="13">
        <v>4.1</v>
      </c>
      <c r="L210" s="13">
        <v>3.5</v>
      </c>
      <c r="M210" s="13">
        <v>3.5</v>
      </c>
      <c r="N210" s="13">
        <v>5.4</v>
      </c>
      <c r="O210" s="13">
        <v>5.1</v>
      </c>
      <c r="P210" s="13">
        <v>4.5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>
        <v>5.3</v>
      </c>
      <c r="BQ210" s="13">
        <v>3.2</v>
      </c>
      <c r="BR210" s="13"/>
      <c r="BS210" s="13"/>
      <c r="BT210" s="13"/>
      <c r="BU210" s="13"/>
      <c r="BV210" s="13"/>
      <c r="BX210" s="20">
        <v>2021.0</v>
      </c>
      <c r="BY210" s="13">
        <f t="shared" si="253"/>
        <v>58</v>
      </c>
      <c r="BZ210" s="20" t="str">
        <f t="shared" si="254"/>
        <v/>
      </c>
      <c r="CA210" s="20">
        <f t="shared" si="251"/>
        <v>178</v>
      </c>
      <c r="CB210" s="13">
        <f t="shared" si="255"/>
        <v>38</v>
      </c>
      <c r="CC210" s="13">
        <f t="shared" si="256"/>
        <v>20</v>
      </c>
      <c r="CD210" s="13">
        <f t="shared" si="257"/>
        <v>0</v>
      </c>
      <c r="CE210" s="13">
        <f t="shared" si="258"/>
        <v>0</v>
      </c>
      <c r="CF210" s="13">
        <f t="shared" si="259"/>
        <v>0</v>
      </c>
      <c r="CG210" s="13">
        <f t="shared" si="260"/>
        <v>0</v>
      </c>
      <c r="CH210" s="13">
        <f t="shared" si="261"/>
        <v>0</v>
      </c>
      <c r="CI210" s="13">
        <f t="shared" si="262"/>
        <v>0</v>
      </c>
      <c r="CJ210" s="13">
        <f t="shared" si="263"/>
        <v>0</v>
      </c>
      <c r="CK210" s="13">
        <f t="shared" si="264"/>
        <v>0</v>
      </c>
      <c r="CP210" s="20">
        <v>0.0</v>
      </c>
      <c r="CQ210" s="13">
        <f t="shared" si="274"/>
        <v>38</v>
      </c>
      <c r="CR210" s="13">
        <f t="shared" ref="CR210:CS210" si="282">CQ210+CC210</f>
        <v>58</v>
      </c>
      <c r="CS210" s="13">
        <f t="shared" si="282"/>
        <v>58</v>
      </c>
    </row>
    <row r="211" ht="12.75" customHeight="1">
      <c r="A211" s="13">
        <v>179.0</v>
      </c>
      <c r="B211" s="13">
        <v>2021.0</v>
      </c>
      <c r="C211" s="13">
        <v>6.1</v>
      </c>
      <c r="D211" s="13">
        <v>5.0</v>
      </c>
      <c r="E211" s="13">
        <v>4.7</v>
      </c>
      <c r="F211" s="13">
        <v>5.0</v>
      </c>
      <c r="G211" s="13">
        <v>5.1</v>
      </c>
      <c r="H211" s="13">
        <v>5.7</v>
      </c>
      <c r="I211" s="13">
        <v>6.3</v>
      </c>
      <c r="J211" s="13">
        <v>5.6</v>
      </c>
      <c r="K211" s="13">
        <v>5.1</v>
      </c>
      <c r="L211" s="13">
        <v>4.9</v>
      </c>
      <c r="M211" s="13">
        <v>4.0</v>
      </c>
      <c r="N211" s="13">
        <v>5.5</v>
      </c>
      <c r="O211" s="13">
        <v>4.5</v>
      </c>
      <c r="P211" s="13">
        <v>4.5</v>
      </c>
      <c r="Q211" s="13">
        <v>5.2</v>
      </c>
      <c r="R211" s="13">
        <v>4.0</v>
      </c>
      <c r="S211" s="13">
        <v>4.2</v>
      </c>
      <c r="T211" s="13">
        <v>4.3</v>
      </c>
      <c r="U211" s="13">
        <v>6.0</v>
      </c>
      <c r="V211" s="13">
        <v>4.7</v>
      </c>
      <c r="W211" s="13">
        <v>5.7</v>
      </c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>
        <v>5.4</v>
      </c>
      <c r="BR211" s="13"/>
      <c r="BS211" s="13"/>
      <c r="BT211" s="13"/>
      <c r="BU211" s="13"/>
      <c r="BV211" s="13"/>
      <c r="BX211" s="20">
        <v>2021.0</v>
      </c>
      <c r="BY211" s="13">
        <f t="shared" si="253"/>
        <v>110</v>
      </c>
      <c r="BZ211" s="20" t="str">
        <f t="shared" si="254"/>
        <v/>
      </c>
      <c r="CA211" s="20">
        <f t="shared" si="251"/>
        <v>179</v>
      </c>
      <c r="CB211" s="13">
        <f t="shared" si="255"/>
        <v>34</v>
      </c>
      <c r="CC211" s="13">
        <f t="shared" si="256"/>
        <v>40</v>
      </c>
      <c r="CD211" s="13">
        <f t="shared" si="257"/>
        <v>36</v>
      </c>
      <c r="CE211" s="13">
        <f t="shared" si="258"/>
        <v>0</v>
      </c>
      <c r="CF211" s="13">
        <f t="shared" si="259"/>
        <v>0</v>
      </c>
      <c r="CG211" s="13">
        <f t="shared" si="260"/>
        <v>0</v>
      </c>
      <c r="CH211" s="13">
        <f t="shared" si="261"/>
        <v>0</v>
      </c>
      <c r="CI211" s="13">
        <f t="shared" si="262"/>
        <v>0</v>
      </c>
      <c r="CJ211" s="13">
        <f t="shared" si="263"/>
        <v>0</v>
      </c>
      <c r="CK211" s="13">
        <f t="shared" si="264"/>
        <v>0</v>
      </c>
      <c r="CP211" s="20">
        <v>0.0</v>
      </c>
      <c r="CQ211" s="13">
        <f t="shared" si="274"/>
        <v>34</v>
      </c>
      <c r="CR211" s="13">
        <f t="shared" ref="CR211:CS211" si="283">CQ211+CC211</f>
        <v>74</v>
      </c>
      <c r="CS211" s="13">
        <f t="shared" si="283"/>
        <v>110</v>
      </c>
    </row>
    <row r="212" ht="12.75" customHeight="1">
      <c r="A212" s="13">
        <v>180.0</v>
      </c>
      <c r="B212" s="13">
        <v>2021.0</v>
      </c>
      <c r="C212" s="13">
        <v>6.3</v>
      </c>
      <c r="D212" s="13">
        <v>4.5</v>
      </c>
      <c r="E212" s="13">
        <v>4.4</v>
      </c>
      <c r="F212" s="13">
        <v>4.8</v>
      </c>
      <c r="G212" s="13">
        <v>6.4</v>
      </c>
      <c r="H212" s="13">
        <v>5.4</v>
      </c>
      <c r="I212" s="13">
        <v>5.8</v>
      </c>
      <c r="J212" s="13">
        <v>2.1</v>
      </c>
      <c r="K212" s="13">
        <v>4.5</v>
      </c>
      <c r="L212" s="13">
        <v>4.3</v>
      </c>
      <c r="M212" s="13">
        <v>4.1</v>
      </c>
      <c r="N212" s="13">
        <v>5.7</v>
      </c>
      <c r="O212" s="13">
        <v>6.2</v>
      </c>
      <c r="P212" s="13">
        <v>5.0</v>
      </c>
      <c r="Q212" s="13">
        <v>6.6</v>
      </c>
      <c r="R212" s="13"/>
      <c r="S212" s="13">
        <v>3.5</v>
      </c>
      <c r="T212" s="13"/>
      <c r="U212" s="13">
        <v>5.2</v>
      </c>
      <c r="V212" s="13">
        <v>3.5</v>
      </c>
      <c r="W212" s="13">
        <v>5.8</v>
      </c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>
        <v>1.0</v>
      </c>
      <c r="BQ212" s="13"/>
      <c r="BR212" s="13"/>
      <c r="BS212" s="13"/>
      <c r="BT212" s="13"/>
      <c r="BU212" s="13"/>
      <c r="BV212" s="13"/>
      <c r="BX212" s="20">
        <v>2021.0</v>
      </c>
      <c r="BY212" s="13">
        <f t="shared" si="253"/>
        <v>78</v>
      </c>
      <c r="BZ212" s="20" t="str">
        <f t="shared" si="254"/>
        <v/>
      </c>
      <c r="CA212" s="20">
        <f t="shared" si="251"/>
        <v>180</v>
      </c>
      <c r="CB212" s="13">
        <f t="shared" si="255"/>
        <v>34</v>
      </c>
      <c r="CC212" s="13">
        <f t="shared" si="256"/>
        <v>32</v>
      </c>
      <c r="CD212" s="13">
        <f t="shared" si="257"/>
        <v>12</v>
      </c>
      <c r="CE212" s="13">
        <f t="shared" si="258"/>
        <v>0</v>
      </c>
      <c r="CF212" s="13">
        <f t="shared" si="259"/>
        <v>0</v>
      </c>
      <c r="CG212" s="13">
        <f t="shared" si="260"/>
        <v>0</v>
      </c>
      <c r="CH212" s="13">
        <f t="shared" si="261"/>
        <v>0</v>
      </c>
      <c r="CI212" s="13">
        <f t="shared" si="262"/>
        <v>0</v>
      </c>
      <c r="CJ212" s="13">
        <f t="shared" si="263"/>
        <v>0</v>
      </c>
      <c r="CK212" s="13">
        <f t="shared" si="264"/>
        <v>0</v>
      </c>
      <c r="CP212" s="20">
        <v>0.0</v>
      </c>
      <c r="CQ212" s="13">
        <f t="shared" si="274"/>
        <v>34</v>
      </c>
      <c r="CR212" s="13">
        <f t="shared" ref="CR212:CS212" si="284">CQ212+CC212</f>
        <v>66</v>
      </c>
      <c r="CS212" s="13">
        <f t="shared" si="284"/>
        <v>78</v>
      </c>
    </row>
    <row r="213" ht="12.75" customHeight="1">
      <c r="A213" s="13">
        <v>181.0</v>
      </c>
      <c r="B213" s="13">
        <v>2021.0</v>
      </c>
      <c r="C213" s="13">
        <v>5.8</v>
      </c>
      <c r="D213" s="13">
        <v>5.1</v>
      </c>
      <c r="E213" s="13">
        <v>4.5</v>
      </c>
      <c r="F213" s="13">
        <v>5.1</v>
      </c>
      <c r="G213" s="13">
        <v>5.5</v>
      </c>
      <c r="H213" s="13">
        <v>6.2</v>
      </c>
      <c r="I213" s="13">
        <v>5.2</v>
      </c>
      <c r="J213" s="13">
        <v>1.0</v>
      </c>
      <c r="K213" s="13">
        <v>4.1</v>
      </c>
      <c r="L213" s="13">
        <v>4.4</v>
      </c>
      <c r="M213" s="13">
        <v>5.5</v>
      </c>
      <c r="N213" s="13">
        <v>5.2</v>
      </c>
      <c r="O213" s="13">
        <v>3.5</v>
      </c>
      <c r="P213" s="13">
        <v>3.6</v>
      </c>
      <c r="Q213" s="13"/>
      <c r="R213" s="13"/>
      <c r="S213" s="13">
        <v>3.5</v>
      </c>
      <c r="T213" s="13">
        <v>3.5</v>
      </c>
      <c r="U213" s="13">
        <v>3.5</v>
      </c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>
        <v>4.4</v>
      </c>
      <c r="BQ213" s="13">
        <v>5.5</v>
      </c>
      <c r="BR213" s="13">
        <v>1.8</v>
      </c>
      <c r="BS213" s="13"/>
      <c r="BT213" s="13"/>
      <c r="BU213" s="13"/>
      <c r="BV213" s="13"/>
      <c r="BX213" s="20">
        <v>2021.0</v>
      </c>
      <c r="BY213" s="13">
        <f t="shared" si="253"/>
        <v>66</v>
      </c>
      <c r="BZ213" s="20" t="str">
        <f t="shared" si="254"/>
        <v/>
      </c>
      <c r="CA213" s="20">
        <f t="shared" si="251"/>
        <v>181</v>
      </c>
      <c r="CB213" s="13">
        <f t="shared" si="255"/>
        <v>38</v>
      </c>
      <c r="CC213" s="13">
        <f t="shared" si="256"/>
        <v>28</v>
      </c>
      <c r="CD213" s="13">
        <f t="shared" si="257"/>
        <v>0</v>
      </c>
      <c r="CE213" s="13">
        <f t="shared" si="258"/>
        <v>0</v>
      </c>
      <c r="CF213" s="13">
        <f t="shared" si="259"/>
        <v>0</v>
      </c>
      <c r="CG213" s="13">
        <f t="shared" si="260"/>
        <v>0</v>
      </c>
      <c r="CH213" s="13">
        <f t="shared" si="261"/>
        <v>0</v>
      </c>
      <c r="CI213" s="13">
        <f t="shared" si="262"/>
        <v>0</v>
      </c>
      <c r="CJ213" s="13">
        <f t="shared" si="263"/>
        <v>0</v>
      </c>
      <c r="CK213" s="13">
        <f t="shared" si="264"/>
        <v>0</v>
      </c>
      <c r="CP213" s="20">
        <v>0.0</v>
      </c>
      <c r="CQ213" s="13">
        <f t="shared" si="274"/>
        <v>38</v>
      </c>
      <c r="CR213" s="13">
        <f t="shared" ref="CR213:CR224" si="285">CQ213+CC213</f>
        <v>66</v>
      </c>
      <c r="CS213" s="13"/>
    </row>
    <row r="214" ht="12.75" customHeight="1">
      <c r="A214" s="13">
        <v>182.0</v>
      </c>
      <c r="B214" s="13">
        <v>2021.0</v>
      </c>
      <c r="C214" s="13">
        <v>5.6</v>
      </c>
      <c r="D214" s="13">
        <v>4.0</v>
      </c>
      <c r="E214" s="13">
        <v>4.0</v>
      </c>
      <c r="F214" s="13">
        <v>3.5</v>
      </c>
      <c r="G214" s="13">
        <v>5.0</v>
      </c>
      <c r="H214" s="13">
        <v>6.3</v>
      </c>
      <c r="I214" s="13">
        <v>5.9</v>
      </c>
      <c r="J214" s="13"/>
      <c r="K214" s="13">
        <v>3.5</v>
      </c>
      <c r="L214" s="13">
        <v>3.5</v>
      </c>
      <c r="M214" s="13">
        <v>3.5</v>
      </c>
      <c r="N214" s="13"/>
      <c r="O214" s="13">
        <v>5.4</v>
      </c>
      <c r="P214" s="13">
        <v>4.0</v>
      </c>
      <c r="Q214" s="13"/>
      <c r="R214" s="13"/>
      <c r="S214" s="13"/>
      <c r="T214" s="13"/>
      <c r="U214" s="13"/>
      <c r="V214" s="13"/>
      <c r="W214" s="13">
        <v>5.6</v>
      </c>
      <c r="X214" s="13"/>
      <c r="Y214" s="13"/>
      <c r="Z214" s="13"/>
      <c r="AA214" s="13"/>
      <c r="AB214" s="13"/>
      <c r="AC214" s="13"/>
      <c r="AD214" s="13"/>
      <c r="AE214" s="13"/>
      <c r="AF214" s="13">
        <v>4.8</v>
      </c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>
        <v>4.7</v>
      </c>
      <c r="BQ214" s="13">
        <v>6.0</v>
      </c>
      <c r="BR214" s="13"/>
      <c r="BS214" s="13"/>
      <c r="BT214" s="13"/>
      <c r="BU214" s="13"/>
      <c r="BV214" s="13"/>
      <c r="BX214" s="20">
        <v>2021.0</v>
      </c>
      <c r="BY214" s="13">
        <f t="shared" si="253"/>
        <v>50</v>
      </c>
      <c r="BZ214" s="20" t="str">
        <f t="shared" si="254"/>
        <v/>
      </c>
      <c r="CA214" s="20">
        <f t="shared" si="251"/>
        <v>182</v>
      </c>
      <c r="CB214" s="13">
        <f t="shared" si="255"/>
        <v>32</v>
      </c>
      <c r="CC214" s="13">
        <f t="shared" si="256"/>
        <v>12</v>
      </c>
      <c r="CD214" s="13">
        <f t="shared" si="257"/>
        <v>2</v>
      </c>
      <c r="CE214" s="13">
        <f t="shared" si="258"/>
        <v>0</v>
      </c>
      <c r="CF214" s="13">
        <f t="shared" si="259"/>
        <v>4</v>
      </c>
      <c r="CG214" s="13">
        <f t="shared" si="260"/>
        <v>0</v>
      </c>
      <c r="CH214" s="13">
        <f t="shared" si="261"/>
        <v>0</v>
      </c>
      <c r="CI214" s="13">
        <f t="shared" si="262"/>
        <v>0</v>
      </c>
      <c r="CJ214" s="13">
        <f t="shared" si="263"/>
        <v>0</v>
      </c>
      <c r="CK214" s="13">
        <f t="shared" si="264"/>
        <v>0</v>
      </c>
      <c r="CP214" s="20">
        <v>0.0</v>
      </c>
      <c r="CQ214" s="13">
        <f t="shared" si="274"/>
        <v>32</v>
      </c>
      <c r="CR214" s="13">
        <f t="shared" si="285"/>
        <v>44</v>
      </c>
      <c r="CS214" s="13">
        <f t="shared" ref="CS214:CS223" si="286">CR214+CD214</f>
        <v>46</v>
      </c>
    </row>
    <row r="215" ht="12.75" customHeight="1">
      <c r="A215" s="13">
        <v>184.0</v>
      </c>
      <c r="B215" s="13">
        <v>2021.0</v>
      </c>
      <c r="C215" s="13">
        <v>6.4</v>
      </c>
      <c r="D215" s="13">
        <v>6.5</v>
      </c>
      <c r="E215" s="13">
        <v>5.7</v>
      </c>
      <c r="F215" s="13">
        <v>5.5</v>
      </c>
      <c r="G215" s="13">
        <v>6.1</v>
      </c>
      <c r="H215" s="13">
        <v>6.8</v>
      </c>
      <c r="I215" s="13">
        <v>6.7</v>
      </c>
      <c r="J215" s="13">
        <v>6.2</v>
      </c>
      <c r="K215" s="13">
        <v>6.1</v>
      </c>
      <c r="L215" s="13">
        <v>5.7</v>
      </c>
      <c r="M215" s="13">
        <v>6.1</v>
      </c>
      <c r="N215" s="13">
        <v>5.5</v>
      </c>
      <c r="O215" s="13">
        <v>6.5</v>
      </c>
      <c r="P215" s="13">
        <v>4.9</v>
      </c>
      <c r="Q215" s="13">
        <v>6.2</v>
      </c>
      <c r="R215" s="13">
        <v>5.8</v>
      </c>
      <c r="S215" s="13">
        <v>5.8</v>
      </c>
      <c r="T215" s="13"/>
      <c r="U215" s="13">
        <v>6.3</v>
      </c>
      <c r="V215" s="13">
        <v>6.3</v>
      </c>
      <c r="W215" s="13">
        <v>5.4</v>
      </c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>
        <v>6.0</v>
      </c>
      <c r="BR215" s="13"/>
      <c r="BS215" s="13"/>
      <c r="BT215" s="13"/>
      <c r="BU215" s="13"/>
      <c r="BV215" s="13"/>
      <c r="BX215" s="20">
        <v>2021.0</v>
      </c>
      <c r="BY215" s="13">
        <f t="shared" si="253"/>
        <v>104</v>
      </c>
      <c r="BZ215" s="20" t="str">
        <f t="shared" si="254"/>
        <v/>
      </c>
      <c r="CA215" s="20">
        <f t="shared" si="251"/>
        <v>184</v>
      </c>
      <c r="CB215" s="13">
        <f t="shared" si="255"/>
        <v>34</v>
      </c>
      <c r="CC215" s="13">
        <f t="shared" si="256"/>
        <v>40</v>
      </c>
      <c r="CD215" s="13">
        <f t="shared" si="257"/>
        <v>30</v>
      </c>
      <c r="CE215" s="13">
        <f t="shared" si="258"/>
        <v>0</v>
      </c>
      <c r="CF215" s="13">
        <f t="shared" si="259"/>
        <v>0</v>
      </c>
      <c r="CG215" s="13">
        <f t="shared" si="260"/>
        <v>0</v>
      </c>
      <c r="CH215" s="13">
        <f t="shared" si="261"/>
        <v>0</v>
      </c>
      <c r="CI215" s="13">
        <f t="shared" si="262"/>
        <v>0</v>
      </c>
      <c r="CJ215" s="13">
        <f t="shared" si="263"/>
        <v>0</v>
      </c>
      <c r="CK215" s="13">
        <f t="shared" si="264"/>
        <v>0</v>
      </c>
      <c r="CP215" s="20">
        <v>0.0</v>
      </c>
      <c r="CQ215" s="13">
        <f t="shared" si="274"/>
        <v>34</v>
      </c>
      <c r="CR215" s="13">
        <f t="shared" si="285"/>
        <v>74</v>
      </c>
      <c r="CS215" s="13">
        <f t="shared" si="286"/>
        <v>104</v>
      </c>
    </row>
    <row r="216" ht="12.75" customHeight="1">
      <c r="A216" s="13">
        <v>185.0</v>
      </c>
      <c r="B216" s="13">
        <v>2021.0</v>
      </c>
      <c r="C216" s="13">
        <v>6.3</v>
      </c>
      <c r="D216" s="13">
        <v>5.7</v>
      </c>
      <c r="E216" s="13">
        <v>4.9</v>
      </c>
      <c r="F216" s="13">
        <v>5.3</v>
      </c>
      <c r="G216" s="13">
        <v>4.9</v>
      </c>
      <c r="H216" s="13">
        <v>5.4</v>
      </c>
      <c r="I216" s="13">
        <v>5.9</v>
      </c>
      <c r="J216" s="13">
        <v>5.4</v>
      </c>
      <c r="K216" s="13">
        <v>4.8</v>
      </c>
      <c r="L216" s="13">
        <v>4.6</v>
      </c>
      <c r="M216" s="13">
        <v>4.7</v>
      </c>
      <c r="N216" s="13">
        <v>5.3</v>
      </c>
      <c r="O216" s="13">
        <v>4.8</v>
      </c>
      <c r="P216" s="13">
        <v>5.7</v>
      </c>
      <c r="Q216" s="13">
        <v>5.3</v>
      </c>
      <c r="R216" s="13"/>
      <c r="S216" s="13">
        <v>5.1</v>
      </c>
      <c r="T216" s="13">
        <v>5.1</v>
      </c>
      <c r="U216" s="13">
        <v>5.6</v>
      </c>
      <c r="V216" s="13">
        <v>4.9</v>
      </c>
      <c r="W216" s="13">
        <v>5.5</v>
      </c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>
        <v>6.0</v>
      </c>
      <c r="BQ216" s="13">
        <v>5.7</v>
      </c>
      <c r="BR216" s="13">
        <v>5.3</v>
      </c>
      <c r="BS216" s="13"/>
      <c r="BT216" s="13"/>
      <c r="BU216" s="13"/>
      <c r="BV216" s="13"/>
      <c r="BX216" s="20">
        <v>2021.0</v>
      </c>
      <c r="BY216" s="13">
        <f t="shared" si="253"/>
        <v>112</v>
      </c>
      <c r="BZ216" s="20" t="str">
        <f t="shared" si="254"/>
        <v/>
      </c>
      <c r="CA216" s="20">
        <f t="shared" si="251"/>
        <v>185</v>
      </c>
      <c r="CB216" s="13">
        <f t="shared" si="255"/>
        <v>38</v>
      </c>
      <c r="CC216" s="13">
        <f t="shared" si="256"/>
        <v>40</v>
      </c>
      <c r="CD216" s="13">
        <f t="shared" si="257"/>
        <v>34</v>
      </c>
      <c r="CE216" s="13">
        <f t="shared" si="258"/>
        <v>0</v>
      </c>
      <c r="CF216" s="13">
        <f t="shared" si="259"/>
        <v>0</v>
      </c>
      <c r="CG216" s="13">
        <f t="shared" si="260"/>
        <v>0</v>
      </c>
      <c r="CH216" s="13">
        <f t="shared" si="261"/>
        <v>0</v>
      </c>
      <c r="CI216" s="13">
        <f t="shared" si="262"/>
        <v>0</v>
      </c>
      <c r="CJ216" s="13">
        <f t="shared" si="263"/>
        <v>0</v>
      </c>
      <c r="CK216" s="13">
        <f t="shared" si="264"/>
        <v>0</v>
      </c>
      <c r="CP216" s="20">
        <v>0.0</v>
      </c>
      <c r="CQ216" s="13">
        <f t="shared" si="274"/>
        <v>38</v>
      </c>
      <c r="CR216" s="13">
        <f t="shared" si="285"/>
        <v>78</v>
      </c>
      <c r="CS216" s="13">
        <f t="shared" si="286"/>
        <v>112</v>
      </c>
    </row>
    <row r="217" ht="12.75" customHeight="1">
      <c r="A217" s="13">
        <v>186.0</v>
      </c>
      <c r="B217" s="13">
        <v>2021.0</v>
      </c>
      <c r="C217" s="13">
        <v>6.2</v>
      </c>
      <c r="D217" s="13">
        <v>5.4</v>
      </c>
      <c r="E217" s="13">
        <v>5.3</v>
      </c>
      <c r="F217" s="13">
        <v>4.9</v>
      </c>
      <c r="G217" s="13">
        <v>5.6</v>
      </c>
      <c r="H217" s="13">
        <v>5.4</v>
      </c>
      <c r="I217" s="13">
        <v>6.0</v>
      </c>
      <c r="J217" s="13">
        <v>2.2</v>
      </c>
      <c r="K217" s="13">
        <v>5.1</v>
      </c>
      <c r="L217" s="13">
        <v>5.0</v>
      </c>
      <c r="M217" s="13">
        <v>4.0</v>
      </c>
      <c r="N217" s="13">
        <v>6.3</v>
      </c>
      <c r="O217" s="13">
        <v>4.9</v>
      </c>
      <c r="P217" s="13">
        <v>6.0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X217" s="20">
        <v>2021.0</v>
      </c>
      <c r="BY217" s="13">
        <f t="shared" si="253"/>
        <v>66</v>
      </c>
      <c r="BZ217" s="20" t="str">
        <f t="shared" si="254"/>
        <v/>
      </c>
      <c r="CA217" s="20">
        <f t="shared" si="251"/>
        <v>186</v>
      </c>
      <c r="CB217" s="13">
        <f t="shared" si="255"/>
        <v>34</v>
      </c>
      <c r="CC217" s="13">
        <f t="shared" si="256"/>
        <v>32</v>
      </c>
      <c r="CD217" s="13">
        <f t="shared" si="257"/>
        <v>0</v>
      </c>
      <c r="CE217" s="13">
        <f t="shared" si="258"/>
        <v>0</v>
      </c>
      <c r="CF217" s="13">
        <f t="shared" si="259"/>
        <v>0</v>
      </c>
      <c r="CG217" s="13">
        <f t="shared" si="260"/>
        <v>0</v>
      </c>
      <c r="CH217" s="13">
        <f t="shared" si="261"/>
        <v>0</v>
      </c>
      <c r="CI217" s="13">
        <f t="shared" si="262"/>
        <v>0</v>
      </c>
      <c r="CJ217" s="13">
        <f t="shared" si="263"/>
        <v>0</v>
      </c>
      <c r="CK217" s="13">
        <f t="shared" si="264"/>
        <v>0</v>
      </c>
      <c r="CP217" s="20">
        <v>0.0</v>
      </c>
      <c r="CQ217" s="13">
        <f t="shared" si="274"/>
        <v>34</v>
      </c>
      <c r="CR217" s="13">
        <f t="shared" si="285"/>
        <v>66</v>
      </c>
      <c r="CS217" s="13">
        <f t="shared" si="286"/>
        <v>66</v>
      </c>
    </row>
    <row r="218" ht="12.75" customHeight="1">
      <c r="A218" s="13">
        <v>187.0</v>
      </c>
      <c r="B218" s="13">
        <v>2021.0</v>
      </c>
      <c r="C218" s="13">
        <v>7.0</v>
      </c>
      <c r="D218" s="13">
        <v>5.9</v>
      </c>
      <c r="E218" s="13">
        <v>5.6</v>
      </c>
      <c r="F218" s="13">
        <v>5.9</v>
      </c>
      <c r="G218" s="13">
        <v>6.1</v>
      </c>
      <c r="H218" s="13">
        <v>6.4</v>
      </c>
      <c r="I218" s="13">
        <v>6.5</v>
      </c>
      <c r="J218" s="13"/>
      <c r="K218" s="13">
        <v>6.2</v>
      </c>
      <c r="L218" s="13">
        <v>6.5</v>
      </c>
      <c r="M218" s="13">
        <v>5.5</v>
      </c>
      <c r="N218" s="13">
        <v>6.5</v>
      </c>
      <c r="O218" s="13">
        <v>6.0</v>
      </c>
      <c r="P218" s="13">
        <v>6.3</v>
      </c>
      <c r="Q218" s="13"/>
      <c r="R218" s="13">
        <v>1.6</v>
      </c>
      <c r="S218" s="13">
        <v>3.5</v>
      </c>
      <c r="T218" s="13">
        <v>3.5</v>
      </c>
      <c r="U218" s="13">
        <v>3.5</v>
      </c>
      <c r="V218" s="13">
        <v>3.5</v>
      </c>
      <c r="W218" s="13" t="s">
        <v>199</v>
      </c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X218" s="20">
        <v>2021.0</v>
      </c>
      <c r="BY218" s="13">
        <f t="shared" si="253"/>
        <v>68</v>
      </c>
      <c r="BZ218" s="20" t="str">
        <f t="shared" si="254"/>
        <v/>
      </c>
      <c r="CA218" s="20">
        <f t="shared" si="251"/>
        <v>187</v>
      </c>
      <c r="CB218" s="13">
        <f t="shared" si="255"/>
        <v>34</v>
      </c>
      <c r="CC218" s="13">
        <f t="shared" si="256"/>
        <v>32</v>
      </c>
      <c r="CD218" s="13">
        <f t="shared" si="257"/>
        <v>2</v>
      </c>
      <c r="CE218" s="13">
        <f t="shared" si="258"/>
        <v>0</v>
      </c>
      <c r="CF218" s="13">
        <f t="shared" si="259"/>
        <v>0</v>
      </c>
      <c r="CG218" s="13">
        <f t="shared" si="260"/>
        <v>0</v>
      </c>
      <c r="CH218" s="13">
        <f t="shared" si="261"/>
        <v>0</v>
      </c>
      <c r="CI218" s="13">
        <f t="shared" si="262"/>
        <v>0</v>
      </c>
      <c r="CJ218" s="13">
        <f t="shared" si="263"/>
        <v>0</v>
      </c>
      <c r="CK218" s="13">
        <f t="shared" si="264"/>
        <v>0</v>
      </c>
      <c r="CP218" s="20">
        <v>0.0</v>
      </c>
      <c r="CQ218" s="13">
        <f t="shared" si="274"/>
        <v>34</v>
      </c>
      <c r="CR218" s="13">
        <f t="shared" si="285"/>
        <v>66</v>
      </c>
      <c r="CS218" s="13">
        <f t="shared" si="286"/>
        <v>68</v>
      </c>
    </row>
    <row r="219" ht="12.75" customHeight="1">
      <c r="A219" s="13">
        <v>188.0</v>
      </c>
      <c r="B219" s="13">
        <v>2021.0</v>
      </c>
      <c r="C219" s="13">
        <v>7.0</v>
      </c>
      <c r="D219" s="13">
        <v>5.7</v>
      </c>
      <c r="E219" s="13">
        <v>4.9</v>
      </c>
      <c r="F219" s="13">
        <v>5.4</v>
      </c>
      <c r="G219" s="13">
        <v>4.7</v>
      </c>
      <c r="H219" s="13">
        <v>5.9</v>
      </c>
      <c r="I219" s="13">
        <v>6.5</v>
      </c>
      <c r="J219" s="13">
        <v>4.5</v>
      </c>
      <c r="K219" s="13">
        <v>5.0</v>
      </c>
      <c r="L219" s="13">
        <v>4.9</v>
      </c>
      <c r="M219" s="13">
        <v>5.9</v>
      </c>
      <c r="N219" s="13">
        <v>5.6</v>
      </c>
      <c r="O219" s="13">
        <v>6.5</v>
      </c>
      <c r="P219" s="13">
        <v>6.9</v>
      </c>
      <c r="Q219" s="13">
        <v>6.0</v>
      </c>
      <c r="R219" s="13">
        <v>3.3</v>
      </c>
      <c r="S219" s="13">
        <v>3.1</v>
      </c>
      <c r="T219" s="13"/>
      <c r="U219" s="13">
        <v>6.3</v>
      </c>
      <c r="V219" s="13">
        <v>6.5</v>
      </c>
      <c r="W219" s="13">
        <v>5.6</v>
      </c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X219" s="20">
        <v>2021.0</v>
      </c>
      <c r="BY219" s="13">
        <f t="shared" si="253"/>
        <v>88</v>
      </c>
      <c r="BZ219" s="20" t="str">
        <f t="shared" si="254"/>
        <v/>
      </c>
      <c r="CA219" s="20">
        <f t="shared" si="251"/>
        <v>188</v>
      </c>
      <c r="CB219" s="13">
        <f t="shared" si="255"/>
        <v>34</v>
      </c>
      <c r="CC219" s="13">
        <f t="shared" si="256"/>
        <v>36</v>
      </c>
      <c r="CD219" s="13">
        <f t="shared" si="257"/>
        <v>18</v>
      </c>
      <c r="CE219" s="13">
        <f t="shared" si="258"/>
        <v>0</v>
      </c>
      <c r="CF219" s="13">
        <f t="shared" si="259"/>
        <v>0</v>
      </c>
      <c r="CG219" s="13">
        <f t="shared" si="260"/>
        <v>0</v>
      </c>
      <c r="CH219" s="13">
        <f t="shared" si="261"/>
        <v>0</v>
      </c>
      <c r="CI219" s="13">
        <f t="shared" si="262"/>
        <v>0</v>
      </c>
      <c r="CJ219" s="13">
        <f t="shared" si="263"/>
        <v>0</v>
      </c>
      <c r="CK219" s="13">
        <f t="shared" si="264"/>
        <v>0</v>
      </c>
      <c r="CP219" s="20">
        <v>0.0</v>
      </c>
      <c r="CQ219" s="13">
        <f t="shared" si="274"/>
        <v>34</v>
      </c>
      <c r="CR219" s="13">
        <f t="shared" si="285"/>
        <v>70</v>
      </c>
      <c r="CS219" s="13">
        <f t="shared" si="286"/>
        <v>88</v>
      </c>
    </row>
    <row r="220" ht="12.75" customHeight="1">
      <c r="A220" s="13">
        <v>189.0</v>
      </c>
      <c r="B220" s="13">
        <v>2021.0</v>
      </c>
      <c r="C220" s="13">
        <v>6.6</v>
      </c>
      <c r="D220" s="13">
        <v>6.7</v>
      </c>
      <c r="E220" s="13">
        <v>6.4</v>
      </c>
      <c r="F220" s="13">
        <v>6.2</v>
      </c>
      <c r="G220" s="13">
        <v>6.4</v>
      </c>
      <c r="H220" s="13">
        <v>6.6</v>
      </c>
      <c r="I220" s="13">
        <v>6.5</v>
      </c>
      <c r="J220" s="13">
        <v>6.4</v>
      </c>
      <c r="K220" s="13">
        <v>5.8</v>
      </c>
      <c r="L220" s="13">
        <v>6.2</v>
      </c>
      <c r="M220" s="13">
        <v>6.7</v>
      </c>
      <c r="N220" s="13">
        <v>6.2</v>
      </c>
      <c r="O220" s="13">
        <v>6.5</v>
      </c>
      <c r="P220" s="13">
        <v>6.6</v>
      </c>
      <c r="Q220" s="13">
        <v>6.1</v>
      </c>
      <c r="R220" s="13">
        <v>6.4</v>
      </c>
      <c r="S220" s="13">
        <v>5.6</v>
      </c>
      <c r="T220" s="13">
        <v>6.1</v>
      </c>
      <c r="U220" s="13">
        <v>5.9</v>
      </c>
      <c r="V220" s="13">
        <v>5.6</v>
      </c>
      <c r="W220" s="13">
        <v>5.6</v>
      </c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X220" s="20">
        <v>2021.0</v>
      </c>
      <c r="BY220" s="13">
        <f t="shared" si="253"/>
        <v>106</v>
      </c>
      <c r="BZ220" s="20" t="str">
        <f t="shared" si="254"/>
        <v/>
      </c>
      <c r="CA220" s="20">
        <f t="shared" si="251"/>
        <v>189</v>
      </c>
      <c r="CB220" s="13">
        <f t="shared" si="255"/>
        <v>34</v>
      </c>
      <c r="CC220" s="13">
        <f t="shared" si="256"/>
        <v>36</v>
      </c>
      <c r="CD220" s="13">
        <f t="shared" si="257"/>
        <v>36</v>
      </c>
      <c r="CE220" s="13">
        <f t="shared" si="258"/>
        <v>0</v>
      </c>
      <c r="CF220" s="13">
        <f t="shared" si="259"/>
        <v>0</v>
      </c>
      <c r="CG220" s="13">
        <f t="shared" si="260"/>
        <v>0</v>
      </c>
      <c r="CH220" s="13">
        <f t="shared" si="261"/>
        <v>0</v>
      </c>
      <c r="CI220" s="13">
        <f t="shared" si="262"/>
        <v>0</v>
      </c>
      <c r="CJ220" s="13">
        <f t="shared" si="263"/>
        <v>0</v>
      </c>
      <c r="CK220" s="13">
        <f t="shared" si="264"/>
        <v>0</v>
      </c>
      <c r="CP220" s="20">
        <v>0.0</v>
      </c>
      <c r="CQ220" s="13">
        <f t="shared" si="274"/>
        <v>34</v>
      </c>
      <c r="CR220" s="13">
        <f t="shared" si="285"/>
        <v>70</v>
      </c>
      <c r="CS220" s="13">
        <f t="shared" si="286"/>
        <v>106</v>
      </c>
    </row>
    <row r="221" ht="12.75" customHeight="1">
      <c r="A221" s="13">
        <v>190.0</v>
      </c>
      <c r="B221" s="13">
        <v>2021.0</v>
      </c>
      <c r="C221" s="13">
        <v>6.4</v>
      </c>
      <c r="D221" s="13">
        <v>4.8</v>
      </c>
      <c r="E221" s="13">
        <v>5.3</v>
      </c>
      <c r="F221" s="13">
        <v>4.7</v>
      </c>
      <c r="G221" s="13">
        <v>4.2</v>
      </c>
      <c r="H221" s="13">
        <v>5.1</v>
      </c>
      <c r="I221" s="13">
        <v>5.0</v>
      </c>
      <c r="J221" s="13"/>
      <c r="K221" s="13">
        <v>5.3</v>
      </c>
      <c r="L221" s="13">
        <v>4.0</v>
      </c>
      <c r="M221" s="13">
        <v>4.7</v>
      </c>
      <c r="N221" s="13">
        <v>5.4</v>
      </c>
      <c r="O221" s="13">
        <v>4.6</v>
      </c>
      <c r="P221" s="13">
        <v>5.9</v>
      </c>
      <c r="Q221" s="13">
        <v>6.0</v>
      </c>
      <c r="R221" s="13">
        <v>3.6</v>
      </c>
      <c r="S221" s="13">
        <v>5.0</v>
      </c>
      <c r="T221" s="13"/>
      <c r="U221" s="13">
        <v>5.1</v>
      </c>
      <c r="V221" s="13">
        <v>5.7</v>
      </c>
      <c r="W221" s="13">
        <v>5.2</v>
      </c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>
        <v>6.5</v>
      </c>
      <c r="BR221" s="13">
        <v>6.8</v>
      </c>
      <c r="BS221" s="13"/>
      <c r="BT221" s="13"/>
      <c r="BU221" s="13"/>
      <c r="BV221" s="13"/>
      <c r="BX221" s="20">
        <v>2021.0</v>
      </c>
      <c r="BY221" s="13">
        <f t="shared" si="253"/>
        <v>98</v>
      </c>
      <c r="BZ221" s="20" t="str">
        <f t="shared" si="254"/>
        <v/>
      </c>
      <c r="CA221" s="20">
        <f t="shared" si="251"/>
        <v>190</v>
      </c>
      <c r="CB221" s="13">
        <f t="shared" si="255"/>
        <v>34</v>
      </c>
      <c r="CC221" s="13">
        <f t="shared" si="256"/>
        <v>36</v>
      </c>
      <c r="CD221" s="13">
        <f t="shared" si="257"/>
        <v>28</v>
      </c>
      <c r="CE221" s="13">
        <f t="shared" si="258"/>
        <v>0</v>
      </c>
      <c r="CF221" s="13">
        <f t="shared" si="259"/>
        <v>0</v>
      </c>
      <c r="CG221" s="13">
        <f t="shared" si="260"/>
        <v>0</v>
      </c>
      <c r="CH221" s="13">
        <f t="shared" si="261"/>
        <v>0</v>
      </c>
      <c r="CI221" s="13">
        <f t="shared" si="262"/>
        <v>0</v>
      </c>
      <c r="CJ221" s="13">
        <f t="shared" si="263"/>
        <v>0</v>
      </c>
      <c r="CK221" s="13">
        <f t="shared" si="264"/>
        <v>0</v>
      </c>
      <c r="CP221" s="20">
        <v>0.0</v>
      </c>
      <c r="CQ221" s="13">
        <f t="shared" si="274"/>
        <v>34</v>
      </c>
      <c r="CR221" s="13">
        <f t="shared" si="285"/>
        <v>70</v>
      </c>
      <c r="CS221" s="13">
        <f t="shared" si="286"/>
        <v>98</v>
      </c>
    </row>
    <row r="222" ht="12.75" customHeight="1">
      <c r="A222" s="13">
        <v>192.0</v>
      </c>
      <c r="B222" s="13">
        <v>2021.0</v>
      </c>
      <c r="C222" s="13">
        <v>6.6</v>
      </c>
      <c r="D222" s="13">
        <v>5.6</v>
      </c>
      <c r="E222" s="13">
        <v>4.0</v>
      </c>
      <c r="F222" s="13">
        <v>5.3</v>
      </c>
      <c r="G222" s="13">
        <v>5.8</v>
      </c>
      <c r="H222" s="13">
        <v>5.3</v>
      </c>
      <c r="I222" s="13">
        <v>6.0</v>
      </c>
      <c r="J222" s="13">
        <v>4.6</v>
      </c>
      <c r="K222" s="13">
        <v>5.2</v>
      </c>
      <c r="L222" s="13">
        <v>4.9</v>
      </c>
      <c r="M222" s="13">
        <v>4.7</v>
      </c>
      <c r="N222" s="13">
        <v>5.8</v>
      </c>
      <c r="O222" s="13">
        <v>4.7</v>
      </c>
      <c r="P222" s="13">
        <v>5.7</v>
      </c>
      <c r="Q222" s="13">
        <v>6.0</v>
      </c>
      <c r="R222" s="13">
        <v>3.5</v>
      </c>
      <c r="S222" s="13">
        <v>4.6</v>
      </c>
      <c r="T222" s="13"/>
      <c r="U222" s="13">
        <v>4.5</v>
      </c>
      <c r="V222" s="13">
        <v>5.2</v>
      </c>
      <c r="W222" s="13">
        <v>5.1</v>
      </c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>
        <v>1.9</v>
      </c>
      <c r="BR222" s="13"/>
      <c r="BS222" s="13"/>
      <c r="BT222" s="13"/>
      <c r="BU222" s="13"/>
      <c r="BV222" s="13"/>
      <c r="BX222" s="20">
        <v>2021.0</v>
      </c>
      <c r="BY222" s="13">
        <f t="shared" si="253"/>
        <v>94</v>
      </c>
      <c r="BZ222" s="20" t="str">
        <f t="shared" si="254"/>
        <v/>
      </c>
      <c r="CA222" s="20">
        <f t="shared" si="251"/>
        <v>192</v>
      </c>
      <c r="CB222" s="13">
        <f t="shared" si="255"/>
        <v>34</v>
      </c>
      <c r="CC222" s="13">
        <f t="shared" si="256"/>
        <v>36</v>
      </c>
      <c r="CD222" s="13">
        <f t="shared" si="257"/>
        <v>24</v>
      </c>
      <c r="CE222" s="13">
        <f t="shared" si="258"/>
        <v>0</v>
      </c>
      <c r="CF222" s="13">
        <f t="shared" si="259"/>
        <v>0</v>
      </c>
      <c r="CG222" s="13">
        <f t="shared" si="260"/>
        <v>0</v>
      </c>
      <c r="CH222" s="13">
        <f t="shared" si="261"/>
        <v>0</v>
      </c>
      <c r="CI222" s="13">
        <f t="shared" si="262"/>
        <v>0</v>
      </c>
      <c r="CJ222" s="13">
        <f t="shared" si="263"/>
        <v>0</v>
      </c>
      <c r="CK222" s="13">
        <f t="shared" si="264"/>
        <v>0</v>
      </c>
      <c r="CP222" s="20">
        <v>0.0</v>
      </c>
      <c r="CQ222" s="13">
        <f t="shared" si="274"/>
        <v>34</v>
      </c>
      <c r="CR222" s="13">
        <f t="shared" si="285"/>
        <v>70</v>
      </c>
      <c r="CS222" s="13">
        <f t="shared" si="286"/>
        <v>94</v>
      </c>
    </row>
    <row r="223" ht="12.75" customHeight="1">
      <c r="A223" s="13">
        <v>193.0</v>
      </c>
      <c r="B223" s="13">
        <v>2021.0</v>
      </c>
      <c r="C223" s="13">
        <v>6.3</v>
      </c>
      <c r="D223" s="13">
        <v>5.1</v>
      </c>
      <c r="E223" s="13">
        <v>4.8</v>
      </c>
      <c r="F223" s="13">
        <v>5.8</v>
      </c>
      <c r="G223" s="13">
        <v>5.8</v>
      </c>
      <c r="H223" s="13">
        <v>5.7</v>
      </c>
      <c r="I223" s="13">
        <v>6.5</v>
      </c>
      <c r="J223" s="13">
        <v>5.4</v>
      </c>
      <c r="K223" s="13">
        <v>4.7</v>
      </c>
      <c r="L223" s="13">
        <v>4.0</v>
      </c>
      <c r="M223" s="13">
        <v>4.9</v>
      </c>
      <c r="N223" s="13">
        <v>6.0</v>
      </c>
      <c r="O223" s="13">
        <v>4.5</v>
      </c>
      <c r="P223" s="13">
        <v>6.0</v>
      </c>
      <c r="Q223" s="13">
        <v>5.6</v>
      </c>
      <c r="R223" s="13">
        <v>3.0</v>
      </c>
      <c r="S223" s="13">
        <v>4.3</v>
      </c>
      <c r="T223" s="13">
        <v>4.7</v>
      </c>
      <c r="U223" s="13">
        <v>4.5</v>
      </c>
      <c r="V223" s="13">
        <v>3.5</v>
      </c>
      <c r="W223" s="13">
        <v>5.2</v>
      </c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>
        <v>5.7</v>
      </c>
      <c r="BQ223" s="13">
        <v>5.2</v>
      </c>
      <c r="BR223" s="13">
        <v>4.1</v>
      </c>
      <c r="BS223" s="13"/>
      <c r="BT223" s="13"/>
      <c r="BU223" s="13"/>
      <c r="BV223" s="13"/>
      <c r="BX223" s="20">
        <v>2021.0</v>
      </c>
      <c r="BY223" s="13">
        <f t="shared" si="253"/>
        <v>106</v>
      </c>
      <c r="BZ223" s="20" t="str">
        <f t="shared" si="254"/>
        <v/>
      </c>
      <c r="CA223" s="20">
        <f t="shared" si="251"/>
        <v>193</v>
      </c>
      <c r="CB223" s="13">
        <f t="shared" si="255"/>
        <v>38</v>
      </c>
      <c r="CC223" s="13">
        <f t="shared" si="256"/>
        <v>40</v>
      </c>
      <c r="CD223" s="13">
        <f t="shared" si="257"/>
        <v>28</v>
      </c>
      <c r="CE223" s="13">
        <f t="shared" si="258"/>
        <v>0</v>
      </c>
      <c r="CF223" s="13">
        <f t="shared" si="259"/>
        <v>0</v>
      </c>
      <c r="CG223" s="13">
        <f t="shared" si="260"/>
        <v>0</v>
      </c>
      <c r="CH223" s="13">
        <f t="shared" si="261"/>
        <v>0</v>
      </c>
      <c r="CI223" s="13">
        <f t="shared" si="262"/>
        <v>0</v>
      </c>
      <c r="CJ223" s="13">
        <f t="shared" si="263"/>
        <v>0</v>
      </c>
      <c r="CK223" s="13">
        <f t="shared" si="264"/>
        <v>0</v>
      </c>
      <c r="CP223" s="20">
        <v>0.0</v>
      </c>
      <c r="CQ223" s="13">
        <f t="shared" si="274"/>
        <v>38</v>
      </c>
      <c r="CR223" s="13">
        <f t="shared" si="285"/>
        <v>78</v>
      </c>
      <c r="CS223" s="13">
        <f t="shared" si="286"/>
        <v>106</v>
      </c>
    </row>
    <row r="224" ht="12.75" customHeight="1">
      <c r="A224" s="13">
        <v>194.0</v>
      </c>
      <c r="B224" s="13">
        <v>2021.0</v>
      </c>
      <c r="C224" s="13">
        <v>6.3</v>
      </c>
      <c r="D224" s="13">
        <v>4.5</v>
      </c>
      <c r="E224" s="13">
        <v>5.0</v>
      </c>
      <c r="F224" s="13">
        <v>4.0</v>
      </c>
      <c r="G224" s="13">
        <v>3.5</v>
      </c>
      <c r="H224" s="13">
        <v>5.1</v>
      </c>
      <c r="I224" s="13">
        <v>5.5</v>
      </c>
      <c r="J224" s="13">
        <v>1.7</v>
      </c>
      <c r="K224" s="13">
        <v>3.5</v>
      </c>
      <c r="L224" s="13">
        <v>3.5</v>
      </c>
      <c r="M224" s="13">
        <v>3.5</v>
      </c>
      <c r="N224" s="13">
        <v>3.5</v>
      </c>
      <c r="O224" s="13"/>
      <c r="P224" s="13">
        <v>4.6</v>
      </c>
      <c r="Q224" s="13">
        <v>1.9</v>
      </c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>
        <v>4.7</v>
      </c>
      <c r="BQ224" s="13">
        <v>3.6</v>
      </c>
      <c r="BR224" s="13"/>
      <c r="BS224" s="13"/>
      <c r="BT224" s="13"/>
      <c r="BU224" s="13"/>
      <c r="BV224" s="13"/>
      <c r="BX224" s="20">
        <v>2021.0</v>
      </c>
      <c r="BY224" s="13">
        <f t="shared" si="253"/>
        <v>34</v>
      </c>
      <c r="BZ224" s="20" t="str">
        <f t="shared" si="254"/>
        <v/>
      </c>
      <c r="CA224" s="20">
        <f t="shared" si="251"/>
        <v>194</v>
      </c>
      <c r="CB224" s="13">
        <f t="shared" si="255"/>
        <v>32</v>
      </c>
      <c r="CC224" s="13">
        <f t="shared" si="256"/>
        <v>2</v>
      </c>
      <c r="CD224" s="13">
        <f t="shared" si="257"/>
        <v>0</v>
      </c>
      <c r="CE224" s="13">
        <f t="shared" si="258"/>
        <v>0</v>
      </c>
      <c r="CF224" s="13">
        <f t="shared" si="259"/>
        <v>0</v>
      </c>
      <c r="CG224" s="13">
        <f t="shared" si="260"/>
        <v>0</v>
      </c>
      <c r="CH224" s="13">
        <f t="shared" si="261"/>
        <v>0</v>
      </c>
      <c r="CI224" s="13">
        <f t="shared" si="262"/>
        <v>0</v>
      </c>
      <c r="CJ224" s="13">
        <f t="shared" si="263"/>
        <v>0</v>
      </c>
      <c r="CK224" s="13">
        <f t="shared" si="264"/>
        <v>0</v>
      </c>
      <c r="CP224" s="20">
        <v>0.0</v>
      </c>
      <c r="CQ224" s="13">
        <f t="shared" si="274"/>
        <v>32</v>
      </c>
      <c r="CR224" s="13">
        <f t="shared" si="285"/>
        <v>34</v>
      </c>
      <c r="CS224" s="13"/>
    </row>
    <row r="225" ht="12.75" customHeight="1">
      <c r="A225" s="13">
        <v>195.0</v>
      </c>
      <c r="B225" s="13">
        <v>2021.0</v>
      </c>
      <c r="C225" s="13">
        <v>6.4</v>
      </c>
      <c r="D225" s="13">
        <v>3.5</v>
      </c>
      <c r="E225" s="13">
        <v>3.6</v>
      </c>
      <c r="F225" s="13">
        <v>4.8</v>
      </c>
      <c r="G225" s="13">
        <v>3.5</v>
      </c>
      <c r="H225" s="13">
        <v>5.5</v>
      </c>
      <c r="I225" s="13">
        <v>5.8</v>
      </c>
      <c r="J225" s="13">
        <v>1.9</v>
      </c>
      <c r="K225" s="13"/>
      <c r="L225" s="13"/>
      <c r="M225" s="13"/>
      <c r="N225" s="13">
        <v>3.5</v>
      </c>
      <c r="O225" s="13"/>
      <c r="P225" s="13">
        <v>2.8</v>
      </c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>
        <v>5.4</v>
      </c>
      <c r="BQ225" s="13">
        <v>1.8</v>
      </c>
      <c r="BR225" s="13"/>
      <c r="BS225" s="13"/>
      <c r="BT225" s="13"/>
      <c r="BU225" s="13"/>
      <c r="BV225" s="13"/>
      <c r="BX225" s="20">
        <v>2021.0</v>
      </c>
      <c r="BY225" s="13">
        <f t="shared" si="253"/>
        <v>18</v>
      </c>
      <c r="BZ225" s="20" t="str">
        <f t="shared" si="254"/>
        <v/>
      </c>
      <c r="CA225" s="20">
        <f t="shared" si="251"/>
        <v>195</v>
      </c>
      <c r="CB225" s="13">
        <f t="shared" si="255"/>
        <v>18</v>
      </c>
      <c r="CC225" s="13">
        <f t="shared" si="256"/>
        <v>0</v>
      </c>
      <c r="CD225" s="13">
        <f t="shared" si="257"/>
        <v>0</v>
      </c>
      <c r="CE225" s="13">
        <f t="shared" si="258"/>
        <v>0</v>
      </c>
      <c r="CF225" s="13">
        <f t="shared" si="259"/>
        <v>0</v>
      </c>
      <c r="CG225" s="13">
        <f t="shared" si="260"/>
        <v>0</v>
      </c>
      <c r="CH225" s="13">
        <f t="shared" si="261"/>
        <v>0</v>
      </c>
      <c r="CI225" s="13">
        <f t="shared" si="262"/>
        <v>0</v>
      </c>
      <c r="CJ225" s="13">
        <f t="shared" si="263"/>
        <v>0</v>
      </c>
      <c r="CK225" s="13">
        <f t="shared" si="264"/>
        <v>0</v>
      </c>
      <c r="CP225" s="20">
        <v>0.0</v>
      </c>
      <c r="CQ225" s="13">
        <f t="shared" si="274"/>
        <v>18</v>
      </c>
      <c r="CR225" s="13"/>
      <c r="CS225" s="13"/>
    </row>
    <row r="226" ht="12.75" customHeight="1">
      <c r="A226" s="13">
        <v>196.0</v>
      </c>
      <c r="B226" s="13">
        <v>2021.0</v>
      </c>
      <c r="C226" s="13">
        <v>6.2</v>
      </c>
      <c r="D226" s="13">
        <v>5.7</v>
      </c>
      <c r="E226" s="13">
        <v>5.5</v>
      </c>
      <c r="F226" s="13">
        <v>5.9</v>
      </c>
      <c r="G226" s="13">
        <v>5.9</v>
      </c>
      <c r="H226" s="13">
        <v>5.7</v>
      </c>
      <c r="I226" s="13">
        <v>5.1</v>
      </c>
      <c r="J226" s="13">
        <v>5.3</v>
      </c>
      <c r="K226" s="13">
        <v>4.2</v>
      </c>
      <c r="L226" s="13">
        <v>4.0</v>
      </c>
      <c r="M226" s="13">
        <v>4.9</v>
      </c>
      <c r="N226" s="13">
        <v>5.0</v>
      </c>
      <c r="O226" s="13">
        <v>4.9</v>
      </c>
      <c r="P226" s="13">
        <v>4.6</v>
      </c>
      <c r="Q226" s="13">
        <v>5.5</v>
      </c>
      <c r="R226" s="13">
        <v>2.4</v>
      </c>
      <c r="S226" s="13"/>
      <c r="T226" s="13">
        <v>3.5</v>
      </c>
      <c r="U226" s="13">
        <v>4.2</v>
      </c>
      <c r="V226" s="13">
        <v>5.3</v>
      </c>
      <c r="W226" s="13">
        <v>5.4</v>
      </c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>
        <v>4.6</v>
      </c>
      <c r="BR226" s="13"/>
      <c r="BS226" s="13"/>
      <c r="BT226" s="13"/>
      <c r="BU226" s="13"/>
      <c r="BV226" s="13"/>
      <c r="BX226" s="20">
        <v>2021.0</v>
      </c>
      <c r="BY226" s="13">
        <f t="shared" si="253"/>
        <v>92</v>
      </c>
      <c r="BZ226" s="20" t="str">
        <f t="shared" si="254"/>
        <v/>
      </c>
      <c r="CA226" s="20">
        <f t="shared" si="251"/>
        <v>196</v>
      </c>
      <c r="CB226" s="13">
        <f t="shared" si="255"/>
        <v>34</v>
      </c>
      <c r="CC226" s="13">
        <f t="shared" si="256"/>
        <v>40</v>
      </c>
      <c r="CD226" s="13">
        <f t="shared" si="257"/>
        <v>18</v>
      </c>
      <c r="CE226" s="13">
        <f t="shared" si="258"/>
        <v>0</v>
      </c>
      <c r="CF226" s="13">
        <f t="shared" si="259"/>
        <v>0</v>
      </c>
      <c r="CG226" s="13">
        <f t="shared" si="260"/>
        <v>0</v>
      </c>
      <c r="CH226" s="13">
        <f t="shared" si="261"/>
        <v>0</v>
      </c>
      <c r="CI226" s="13">
        <f t="shared" si="262"/>
        <v>0</v>
      </c>
      <c r="CJ226" s="13">
        <f t="shared" si="263"/>
        <v>0</v>
      </c>
      <c r="CK226" s="13">
        <f t="shared" si="264"/>
        <v>0</v>
      </c>
      <c r="CP226" s="20">
        <v>0.0</v>
      </c>
      <c r="CQ226" s="13">
        <f t="shared" si="274"/>
        <v>34</v>
      </c>
      <c r="CR226" s="13">
        <f t="shared" ref="CR226:CS226" si="287">CQ226+CC226</f>
        <v>74</v>
      </c>
      <c r="CS226" s="13">
        <f t="shared" si="287"/>
        <v>92</v>
      </c>
    </row>
    <row r="227" ht="12.75" customHeight="1">
      <c r="A227" s="13">
        <v>197.0</v>
      </c>
      <c r="B227" s="13">
        <v>2021.0</v>
      </c>
      <c r="C227" s="13">
        <v>6.5</v>
      </c>
      <c r="D227" s="13">
        <v>4.6</v>
      </c>
      <c r="E227" s="13">
        <v>4.7</v>
      </c>
      <c r="F227" s="13">
        <v>5.1</v>
      </c>
      <c r="G227" s="13">
        <v>5.7</v>
      </c>
      <c r="H227" s="13">
        <v>6.4</v>
      </c>
      <c r="I227" s="13">
        <v>5.7</v>
      </c>
      <c r="J227" s="13">
        <v>6.1</v>
      </c>
      <c r="K227" s="13">
        <v>4.5</v>
      </c>
      <c r="L227" s="13">
        <v>4.2</v>
      </c>
      <c r="M227" s="13">
        <v>4.8</v>
      </c>
      <c r="N227" s="13">
        <v>5.9</v>
      </c>
      <c r="O227" s="13">
        <v>4.6</v>
      </c>
      <c r="P227" s="13">
        <v>6.2</v>
      </c>
      <c r="Q227" s="13">
        <v>5.0</v>
      </c>
      <c r="R227" s="13">
        <v>3.0</v>
      </c>
      <c r="S227" s="13">
        <v>4.0</v>
      </c>
      <c r="T227" s="13">
        <v>5.0</v>
      </c>
      <c r="U227" s="13">
        <v>5.9</v>
      </c>
      <c r="V227" s="13">
        <v>4.9</v>
      </c>
      <c r="W227" s="13">
        <v>4.8</v>
      </c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>
        <v>5.5</v>
      </c>
      <c r="BR227" s="13">
        <v>5.0</v>
      </c>
      <c r="BS227" s="13"/>
      <c r="BT227" s="13"/>
      <c r="BU227" s="13"/>
      <c r="BV227" s="13"/>
      <c r="BX227" s="20">
        <v>2021.0</v>
      </c>
      <c r="BY227" s="13">
        <f t="shared" si="253"/>
        <v>108</v>
      </c>
      <c r="BZ227" s="20" t="str">
        <f t="shared" si="254"/>
        <v/>
      </c>
      <c r="CA227" s="20">
        <f t="shared" si="251"/>
        <v>197</v>
      </c>
      <c r="CB227" s="13">
        <f t="shared" si="255"/>
        <v>34</v>
      </c>
      <c r="CC227" s="13">
        <f t="shared" si="256"/>
        <v>40</v>
      </c>
      <c r="CD227" s="13">
        <f t="shared" si="257"/>
        <v>34</v>
      </c>
      <c r="CE227" s="13">
        <f t="shared" si="258"/>
        <v>0</v>
      </c>
      <c r="CF227" s="13">
        <f t="shared" si="259"/>
        <v>0</v>
      </c>
      <c r="CG227" s="13">
        <f t="shared" si="260"/>
        <v>0</v>
      </c>
      <c r="CH227" s="13">
        <f t="shared" si="261"/>
        <v>0</v>
      </c>
      <c r="CI227" s="13">
        <f t="shared" si="262"/>
        <v>0</v>
      </c>
      <c r="CJ227" s="13">
        <f t="shared" si="263"/>
        <v>0</v>
      </c>
      <c r="CK227" s="13">
        <f t="shared" si="264"/>
        <v>0</v>
      </c>
      <c r="CP227" s="20">
        <v>0.0</v>
      </c>
      <c r="CQ227" s="13">
        <f t="shared" si="274"/>
        <v>34</v>
      </c>
      <c r="CR227" s="13">
        <f t="shared" ref="CR227:CS227" si="288">CQ227+CC227</f>
        <v>74</v>
      </c>
      <c r="CS227" s="13">
        <f t="shared" si="288"/>
        <v>108</v>
      </c>
    </row>
    <row r="228" ht="12.75" customHeight="1">
      <c r="A228" s="13">
        <v>198.0</v>
      </c>
      <c r="B228" s="13">
        <v>2021.0</v>
      </c>
      <c r="C228" s="13">
        <v>6.3</v>
      </c>
      <c r="D228" s="13">
        <v>5.1</v>
      </c>
      <c r="E228" s="13">
        <v>5.0</v>
      </c>
      <c r="F228" s="13">
        <v>5.7</v>
      </c>
      <c r="G228" s="13">
        <v>5.8</v>
      </c>
      <c r="H228" s="13">
        <v>6.5</v>
      </c>
      <c r="I228" s="13">
        <v>6.1</v>
      </c>
      <c r="J228" s="13">
        <v>5.7</v>
      </c>
      <c r="K228" s="13">
        <v>5.0</v>
      </c>
      <c r="L228" s="13">
        <v>4.9</v>
      </c>
      <c r="M228" s="13">
        <v>4.9</v>
      </c>
      <c r="N228" s="13">
        <v>6.0</v>
      </c>
      <c r="O228" s="13">
        <v>5.8</v>
      </c>
      <c r="P228" s="13">
        <v>4.8</v>
      </c>
      <c r="Q228" s="13">
        <v>5.7</v>
      </c>
      <c r="R228" s="13">
        <v>2.8</v>
      </c>
      <c r="S228" s="13"/>
      <c r="T228" s="13">
        <v>4.8</v>
      </c>
      <c r="U228" s="13">
        <v>3.7</v>
      </c>
      <c r="V228" s="13">
        <v>3.8</v>
      </c>
      <c r="W228" s="13">
        <v>5.5</v>
      </c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>
        <v>4.1</v>
      </c>
      <c r="BS228" s="13"/>
      <c r="BT228" s="13"/>
      <c r="BU228" s="13"/>
      <c r="BV228" s="13"/>
      <c r="BX228" s="20">
        <v>2021.0</v>
      </c>
      <c r="BY228" s="13">
        <f t="shared" si="253"/>
        <v>86</v>
      </c>
      <c r="BZ228" s="20" t="str">
        <f t="shared" si="254"/>
        <v/>
      </c>
      <c r="CA228" s="20">
        <f t="shared" si="251"/>
        <v>198</v>
      </c>
      <c r="CB228" s="13">
        <f t="shared" si="255"/>
        <v>34</v>
      </c>
      <c r="CC228" s="13">
        <f t="shared" si="256"/>
        <v>36</v>
      </c>
      <c r="CD228" s="13">
        <f t="shared" si="257"/>
        <v>16</v>
      </c>
      <c r="CE228" s="13">
        <f t="shared" si="258"/>
        <v>0</v>
      </c>
      <c r="CF228" s="13">
        <f t="shared" si="259"/>
        <v>0</v>
      </c>
      <c r="CG228" s="13">
        <f t="shared" si="260"/>
        <v>0</v>
      </c>
      <c r="CH228" s="13">
        <f t="shared" si="261"/>
        <v>0</v>
      </c>
      <c r="CI228" s="13">
        <f t="shared" si="262"/>
        <v>0</v>
      </c>
      <c r="CJ228" s="13">
        <f t="shared" si="263"/>
        <v>0</v>
      </c>
      <c r="CK228" s="13">
        <f t="shared" si="264"/>
        <v>0</v>
      </c>
      <c r="CP228" s="20">
        <v>0.0</v>
      </c>
      <c r="CQ228" s="13">
        <f t="shared" si="274"/>
        <v>34</v>
      </c>
      <c r="CR228" s="13">
        <f t="shared" ref="CR228:CS228" si="289">CQ228+CC228</f>
        <v>70</v>
      </c>
      <c r="CS228" s="13">
        <f t="shared" si="289"/>
        <v>86</v>
      </c>
    </row>
    <row r="229" ht="12.75" customHeight="1">
      <c r="A229" s="13">
        <v>199.0</v>
      </c>
      <c r="B229" s="13">
        <v>2021.0</v>
      </c>
      <c r="C229" s="13">
        <v>6.3</v>
      </c>
      <c r="D229" s="13">
        <v>4.3</v>
      </c>
      <c r="E229" s="13">
        <v>5.3</v>
      </c>
      <c r="F229" s="13">
        <v>4.5</v>
      </c>
      <c r="G229" s="13">
        <v>6.4</v>
      </c>
      <c r="H229" s="13">
        <v>3.5</v>
      </c>
      <c r="I229" s="13">
        <v>5.7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>
        <v>4.4</v>
      </c>
      <c r="BQ229" s="13"/>
      <c r="BR229" s="13"/>
      <c r="BS229" s="13"/>
      <c r="BT229" s="13"/>
      <c r="BU229" s="13"/>
      <c r="BV229" s="13"/>
      <c r="BX229" s="20">
        <v>2021.0</v>
      </c>
      <c r="BY229" s="13">
        <f t="shared" si="253"/>
        <v>36</v>
      </c>
      <c r="BZ229" s="20" t="str">
        <f t="shared" si="254"/>
        <v/>
      </c>
      <c r="CA229" s="20">
        <f t="shared" si="251"/>
        <v>199</v>
      </c>
      <c r="CB229" s="13">
        <f t="shared" si="255"/>
        <v>36</v>
      </c>
      <c r="CC229" s="13">
        <f t="shared" si="256"/>
        <v>0</v>
      </c>
      <c r="CD229" s="13">
        <f t="shared" si="257"/>
        <v>0</v>
      </c>
      <c r="CE229" s="13">
        <f t="shared" si="258"/>
        <v>0</v>
      </c>
      <c r="CF229" s="13">
        <f t="shared" si="259"/>
        <v>0</v>
      </c>
      <c r="CG229" s="13">
        <f t="shared" si="260"/>
        <v>0</v>
      </c>
      <c r="CH229" s="13">
        <f t="shared" si="261"/>
        <v>0</v>
      </c>
      <c r="CI229" s="13">
        <f t="shared" si="262"/>
        <v>0</v>
      </c>
      <c r="CJ229" s="13">
        <f t="shared" si="263"/>
        <v>0</v>
      </c>
      <c r="CK229" s="13">
        <f t="shared" si="264"/>
        <v>0</v>
      </c>
      <c r="CP229" s="20">
        <v>0.0</v>
      </c>
      <c r="CQ229" s="13">
        <f t="shared" si="274"/>
        <v>36</v>
      </c>
      <c r="CR229" s="13"/>
      <c r="CS229" s="13"/>
    </row>
    <row r="230" ht="12.75" customHeight="1">
      <c r="A230" s="13">
        <v>200.0</v>
      </c>
      <c r="B230" s="13">
        <v>2021.0</v>
      </c>
      <c r="C230" s="13">
        <v>6.7</v>
      </c>
      <c r="D230" s="13">
        <v>5.4</v>
      </c>
      <c r="E230" s="13">
        <v>4.7</v>
      </c>
      <c r="F230" s="13">
        <v>5.6</v>
      </c>
      <c r="G230" s="13">
        <v>4.8</v>
      </c>
      <c r="H230" s="13">
        <v>5.4</v>
      </c>
      <c r="I230" s="13">
        <v>6.7</v>
      </c>
      <c r="J230" s="13">
        <v>5.2</v>
      </c>
      <c r="K230" s="13">
        <v>4.6</v>
      </c>
      <c r="L230" s="13">
        <v>4.8</v>
      </c>
      <c r="M230" s="13">
        <v>5.1</v>
      </c>
      <c r="N230" s="13">
        <v>5.9</v>
      </c>
      <c r="O230" s="13">
        <v>5.9</v>
      </c>
      <c r="P230" s="13">
        <v>4.2</v>
      </c>
      <c r="Q230" s="13">
        <v>5.6</v>
      </c>
      <c r="R230" s="13">
        <v>3.5</v>
      </c>
      <c r="S230" s="13">
        <v>3.5</v>
      </c>
      <c r="T230" s="13">
        <v>3.5</v>
      </c>
      <c r="U230" s="13">
        <v>3.2</v>
      </c>
      <c r="V230" s="13">
        <v>3.5</v>
      </c>
      <c r="W230" s="13">
        <v>4.2</v>
      </c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>
        <v>5.6</v>
      </c>
      <c r="BR230" s="13">
        <v>4.0</v>
      </c>
      <c r="BS230" s="13"/>
      <c r="BT230" s="13"/>
      <c r="BU230" s="13"/>
      <c r="BV230" s="13"/>
      <c r="BX230" s="20">
        <v>2021.0</v>
      </c>
      <c r="BY230" s="13">
        <f t="shared" si="253"/>
        <v>84</v>
      </c>
      <c r="BZ230" s="20" t="str">
        <f t="shared" si="254"/>
        <v/>
      </c>
      <c r="CA230" s="20">
        <f t="shared" si="251"/>
        <v>200</v>
      </c>
      <c r="CB230" s="13">
        <f t="shared" si="255"/>
        <v>34</v>
      </c>
      <c r="CC230" s="13">
        <f t="shared" si="256"/>
        <v>40</v>
      </c>
      <c r="CD230" s="13">
        <f t="shared" si="257"/>
        <v>10</v>
      </c>
      <c r="CE230" s="13">
        <f t="shared" si="258"/>
        <v>0</v>
      </c>
      <c r="CF230" s="13">
        <f t="shared" si="259"/>
        <v>0</v>
      </c>
      <c r="CG230" s="13">
        <f t="shared" si="260"/>
        <v>0</v>
      </c>
      <c r="CH230" s="13">
        <f t="shared" si="261"/>
        <v>0</v>
      </c>
      <c r="CI230" s="13">
        <f t="shared" si="262"/>
        <v>0</v>
      </c>
      <c r="CJ230" s="13">
        <f t="shared" si="263"/>
        <v>0</v>
      </c>
      <c r="CK230" s="13">
        <f t="shared" si="264"/>
        <v>0</v>
      </c>
      <c r="CP230" s="20">
        <v>0.0</v>
      </c>
      <c r="CQ230" s="13">
        <f t="shared" si="274"/>
        <v>34</v>
      </c>
      <c r="CR230" s="13">
        <f t="shared" ref="CR230:CS230" si="290">CQ230+CC230</f>
        <v>74</v>
      </c>
      <c r="CS230" s="13">
        <f t="shared" si="290"/>
        <v>84</v>
      </c>
    </row>
    <row r="231" ht="12.75" customHeight="1">
      <c r="A231" s="13">
        <v>201.0</v>
      </c>
      <c r="B231" s="13">
        <v>2021.0</v>
      </c>
      <c r="C231" s="13">
        <v>6.6</v>
      </c>
      <c r="D231" s="13">
        <v>5.4</v>
      </c>
      <c r="E231" s="13">
        <v>5.7</v>
      </c>
      <c r="F231" s="13">
        <v>5.9</v>
      </c>
      <c r="G231" s="13">
        <v>5.3</v>
      </c>
      <c r="H231" s="13">
        <v>6.0</v>
      </c>
      <c r="I231" s="13">
        <v>6.6</v>
      </c>
      <c r="J231" s="13">
        <v>6.6</v>
      </c>
      <c r="K231" s="13">
        <v>5.0</v>
      </c>
      <c r="L231" s="13">
        <v>5.0</v>
      </c>
      <c r="M231" s="13">
        <v>5.4</v>
      </c>
      <c r="N231" s="13">
        <v>5.4</v>
      </c>
      <c r="O231" s="13">
        <v>4.8</v>
      </c>
      <c r="P231" s="13">
        <v>6.2</v>
      </c>
      <c r="Q231" s="13">
        <v>6.3</v>
      </c>
      <c r="R231" s="13">
        <v>3.4</v>
      </c>
      <c r="S231" s="13">
        <v>3.6</v>
      </c>
      <c r="T231" s="13">
        <v>5.1</v>
      </c>
      <c r="U231" s="13">
        <v>5.3</v>
      </c>
      <c r="V231" s="13">
        <v>5.9</v>
      </c>
      <c r="W231" s="13">
        <v>5.3</v>
      </c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>
        <v>4.8</v>
      </c>
      <c r="BS231" s="13"/>
      <c r="BT231" s="13"/>
      <c r="BU231" s="13"/>
      <c r="BV231" s="13"/>
      <c r="BX231" s="20">
        <v>2021.0</v>
      </c>
      <c r="BY231" s="13">
        <f t="shared" si="253"/>
        <v>98</v>
      </c>
      <c r="BZ231" s="20" t="str">
        <f t="shared" si="254"/>
        <v/>
      </c>
      <c r="CA231" s="20">
        <f t="shared" si="251"/>
        <v>201</v>
      </c>
      <c r="CB231" s="13">
        <f t="shared" si="255"/>
        <v>34</v>
      </c>
      <c r="CC231" s="13">
        <f t="shared" si="256"/>
        <v>36</v>
      </c>
      <c r="CD231" s="13">
        <f t="shared" si="257"/>
        <v>28</v>
      </c>
      <c r="CE231" s="13">
        <f t="shared" si="258"/>
        <v>0</v>
      </c>
      <c r="CF231" s="13">
        <f t="shared" si="259"/>
        <v>0</v>
      </c>
      <c r="CG231" s="13">
        <f t="shared" si="260"/>
        <v>0</v>
      </c>
      <c r="CH231" s="13">
        <f t="shared" si="261"/>
        <v>0</v>
      </c>
      <c r="CI231" s="13">
        <f t="shared" si="262"/>
        <v>0</v>
      </c>
      <c r="CJ231" s="13">
        <f t="shared" si="263"/>
        <v>0</v>
      </c>
      <c r="CK231" s="13">
        <f t="shared" si="264"/>
        <v>0</v>
      </c>
      <c r="CP231" s="20">
        <v>0.0</v>
      </c>
      <c r="CQ231" s="13">
        <f t="shared" si="274"/>
        <v>34</v>
      </c>
      <c r="CR231" s="13">
        <f t="shared" ref="CR231:CS231" si="291">CQ231+CC231</f>
        <v>70</v>
      </c>
      <c r="CS231" s="13">
        <f t="shared" si="291"/>
        <v>98</v>
      </c>
    </row>
    <row r="232" ht="12.75" customHeight="1">
      <c r="A232" s="13">
        <v>202.0</v>
      </c>
      <c r="B232" s="13">
        <v>2021.0</v>
      </c>
      <c r="C232" s="13">
        <v>5.7</v>
      </c>
      <c r="D232" s="13">
        <v>5.9</v>
      </c>
      <c r="E232" s="13">
        <v>4.8</v>
      </c>
      <c r="F232" s="13">
        <v>6.0</v>
      </c>
      <c r="G232" s="13">
        <v>5.9</v>
      </c>
      <c r="H232" s="13">
        <v>5.1</v>
      </c>
      <c r="I232" s="13">
        <v>5.5</v>
      </c>
      <c r="J232" s="13">
        <v>1.7</v>
      </c>
      <c r="K232" s="13">
        <v>4.0</v>
      </c>
      <c r="L232" s="13">
        <v>4.6</v>
      </c>
      <c r="M232" s="13">
        <v>5.2</v>
      </c>
      <c r="N232" s="13">
        <v>4.3</v>
      </c>
      <c r="O232" s="13">
        <v>6.1</v>
      </c>
      <c r="P232" s="13">
        <v>5.2</v>
      </c>
      <c r="Q232" s="13">
        <v>4.5</v>
      </c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>
        <v>5.0</v>
      </c>
      <c r="BR232" s="13">
        <v>5.7</v>
      </c>
      <c r="BS232" s="13"/>
      <c r="BT232" s="13"/>
      <c r="BU232" s="13"/>
      <c r="BV232" s="13"/>
      <c r="BX232" s="20">
        <v>2021.0</v>
      </c>
      <c r="BY232" s="13">
        <f t="shared" si="253"/>
        <v>78</v>
      </c>
      <c r="BZ232" s="20" t="str">
        <f t="shared" si="254"/>
        <v/>
      </c>
      <c r="CA232" s="20">
        <f t="shared" si="251"/>
        <v>202</v>
      </c>
      <c r="CB232" s="13">
        <f t="shared" si="255"/>
        <v>34</v>
      </c>
      <c r="CC232" s="13">
        <f t="shared" si="256"/>
        <v>36</v>
      </c>
      <c r="CD232" s="13">
        <f t="shared" si="257"/>
        <v>8</v>
      </c>
      <c r="CE232" s="13">
        <f t="shared" si="258"/>
        <v>0</v>
      </c>
      <c r="CF232" s="13">
        <f t="shared" si="259"/>
        <v>0</v>
      </c>
      <c r="CG232" s="13">
        <f t="shared" si="260"/>
        <v>0</v>
      </c>
      <c r="CH232" s="13">
        <f t="shared" si="261"/>
        <v>0</v>
      </c>
      <c r="CI232" s="13">
        <f t="shared" si="262"/>
        <v>0</v>
      </c>
      <c r="CJ232" s="13">
        <f t="shared" si="263"/>
        <v>0</v>
      </c>
      <c r="CK232" s="13">
        <f t="shared" si="264"/>
        <v>0</v>
      </c>
      <c r="CP232" s="20">
        <v>0.0</v>
      </c>
      <c r="CQ232" s="13">
        <f t="shared" si="274"/>
        <v>34</v>
      </c>
      <c r="CR232" s="13">
        <f t="shared" ref="CR232:CS232" si="292">CQ232+CC232</f>
        <v>70</v>
      </c>
      <c r="CS232" s="13">
        <f t="shared" si="292"/>
        <v>78</v>
      </c>
    </row>
    <row r="233" ht="12.75" customHeight="1">
      <c r="A233" s="13">
        <v>203.0</v>
      </c>
      <c r="B233" s="13">
        <v>2021.0</v>
      </c>
      <c r="C233" s="13">
        <v>7.0</v>
      </c>
      <c r="D233" s="13">
        <v>5.6</v>
      </c>
      <c r="E233" s="13">
        <v>5.3</v>
      </c>
      <c r="F233" s="13">
        <v>6.1</v>
      </c>
      <c r="G233" s="13">
        <v>5.5</v>
      </c>
      <c r="H233" s="13">
        <v>5.9</v>
      </c>
      <c r="I233" s="13">
        <v>6.7</v>
      </c>
      <c r="J233" s="13">
        <v>6.7</v>
      </c>
      <c r="K233" s="13">
        <v>5.5</v>
      </c>
      <c r="L233" s="13">
        <v>5.7</v>
      </c>
      <c r="M233" s="13">
        <v>5.0</v>
      </c>
      <c r="N233" s="13">
        <v>5.6</v>
      </c>
      <c r="O233" s="13">
        <v>5.3</v>
      </c>
      <c r="P233" s="13">
        <v>5.0</v>
      </c>
      <c r="Q233" s="13">
        <v>6.7</v>
      </c>
      <c r="R233" s="13">
        <v>3.5</v>
      </c>
      <c r="S233" s="13">
        <v>5.3</v>
      </c>
      <c r="T233" s="13"/>
      <c r="U233" s="13">
        <v>6.0</v>
      </c>
      <c r="V233" s="13">
        <v>5.2</v>
      </c>
      <c r="W233" s="13">
        <v>5.5</v>
      </c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>
        <v>5.6</v>
      </c>
      <c r="BQ233" s="13">
        <v>6.5</v>
      </c>
      <c r="BR233" s="13">
        <v>5.3</v>
      </c>
      <c r="BS233" s="13"/>
      <c r="BT233" s="13"/>
      <c r="BU233" s="13"/>
      <c r="BV233" s="13"/>
      <c r="BX233" s="20">
        <v>2021.0</v>
      </c>
      <c r="BY233" s="13">
        <f t="shared" si="253"/>
        <v>106</v>
      </c>
      <c r="BZ233" s="20" t="str">
        <f t="shared" si="254"/>
        <v/>
      </c>
      <c r="CA233" s="20">
        <f t="shared" si="251"/>
        <v>203</v>
      </c>
      <c r="CB233" s="13">
        <f t="shared" si="255"/>
        <v>38</v>
      </c>
      <c r="CC233" s="13">
        <f t="shared" si="256"/>
        <v>40</v>
      </c>
      <c r="CD233" s="13">
        <f t="shared" si="257"/>
        <v>28</v>
      </c>
      <c r="CE233" s="13">
        <f t="shared" si="258"/>
        <v>0</v>
      </c>
      <c r="CF233" s="13">
        <f t="shared" si="259"/>
        <v>0</v>
      </c>
      <c r="CG233" s="13">
        <f t="shared" si="260"/>
        <v>0</v>
      </c>
      <c r="CH233" s="13">
        <f t="shared" si="261"/>
        <v>0</v>
      </c>
      <c r="CI233" s="13">
        <f t="shared" si="262"/>
        <v>0</v>
      </c>
      <c r="CJ233" s="13">
        <f t="shared" si="263"/>
        <v>0</v>
      </c>
      <c r="CK233" s="13">
        <f t="shared" si="264"/>
        <v>0</v>
      </c>
      <c r="CP233" s="20">
        <v>0.0</v>
      </c>
      <c r="CQ233" s="13">
        <f t="shared" si="274"/>
        <v>38</v>
      </c>
      <c r="CR233" s="13">
        <f t="shared" ref="CR233:CS233" si="293">CQ233+CC233</f>
        <v>78</v>
      </c>
      <c r="CS233" s="13">
        <f t="shared" si="293"/>
        <v>106</v>
      </c>
    </row>
    <row r="234" ht="12.75" customHeight="1">
      <c r="A234" s="13">
        <v>204.0</v>
      </c>
      <c r="B234" s="13">
        <v>2021.0</v>
      </c>
      <c r="C234" s="13">
        <v>6.3</v>
      </c>
      <c r="D234" s="13">
        <v>4.9</v>
      </c>
      <c r="E234" s="13">
        <v>4.6</v>
      </c>
      <c r="F234" s="13">
        <v>6.0</v>
      </c>
      <c r="G234" s="13">
        <v>5.5</v>
      </c>
      <c r="H234" s="13">
        <v>6.0</v>
      </c>
      <c r="I234" s="13">
        <v>6.1</v>
      </c>
      <c r="J234" s="13">
        <v>4.6</v>
      </c>
      <c r="K234" s="13">
        <v>3.5</v>
      </c>
      <c r="L234" s="13">
        <v>4.8</v>
      </c>
      <c r="M234" s="13">
        <v>5.9</v>
      </c>
      <c r="N234" s="13">
        <v>5.3</v>
      </c>
      <c r="O234" s="13">
        <v>4.6</v>
      </c>
      <c r="P234" s="13">
        <v>5.1</v>
      </c>
      <c r="Q234" s="13">
        <v>6.1</v>
      </c>
      <c r="R234" s="13"/>
      <c r="S234" s="13"/>
      <c r="T234" s="13">
        <v>3.5</v>
      </c>
      <c r="U234" s="13"/>
      <c r="V234" s="13">
        <v>5.7</v>
      </c>
      <c r="W234" s="13" t="s">
        <v>199</v>
      </c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>
        <v>5.5</v>
      </c>
      <c r="BQ234" s="13">
        <v>6.4</v>
      </c>
      <c r="BR234" s="13">
        <v>2.8</v>
      </c>
      <c r="BS234" s="13"/>
      <c r="BT234" s="13"/>
      <c r="BU234" s="13"/>
      <c r="BV234" s="13"/>
      <c r="BX234" s="20">
        <v>2021.0</v>
      </c>
      <c r="BY234" s="13">
        <f t="shared" si="253"/>
        <v>84</v>
      </c>
      <c r="BZ234" s="20" t="str">
        <f t="shared" si="254"/>
        <v/>
      </c>
      <c r="CA234" s="20">
        <f t="shared" si="251"/>
        <v>204</v>
      </c>
      <c r="CB234" s="13">
        <f t="shared" si="255"/>
        <v>38</v>
      </c>
      <c r="CC234" s="13">
        <f t="shared" si="256"/>
        <v>34</v>
      </c>
      <c r="CD234" s="13">
        <f t="shared" si="257"/>
        <v>12</v>
      </c>
      <c r="CE234" s="13">
        <f t="shared" si="258"/>
        <v>0</v>
      </c>
      <c r="CF234" s="13">
        <f t="shared" si="259"/>
        <v>0</v>
      </c>
      <c r="CG234" s="13">
        <f t="shared" si="260"/>
        <v>0</v>
      </c>
      <c r="CH234" s="13">
        <f t="shared" si="261"/>
        <v>0</v>
      </c>
      <c r="CI234" s="13">
        <f t="shared" si="262"/>
        <v>0</v>
      </c>
      <c r="CJ234" s="13">
        <f t="shared" si="263"/>
        <v>0</v>
      </c>
      <c r="CK234" s="13">
        <f t="shared" si="264"/>
        <v>0</v>
      </c>
      <c r="CP234" s="20">
        <v>0.0</v>
      </c>
      <c r="CQ234" s="13">
        <f t="shared" si="274"/>
        <v>38</v>
      </c>
      <c r="CR234" s="13">
        <f t="shared" ref="CR234:CS234" si="294">CQ234+CC234</f>
        <v>72</v>
      </c>
      <c r="CS234" s="13">
        <f t="shared" si="294"/>
        <v>84</v>
      </c>
    </row>
    <row r="235" ht="12.75" customHeight="1">
      <c r="A235" s="13">
        <v>205.0</v>
      </c>
      <c r="B235" s="13">
        <v>2021.0</v>
      </c>
      <c r="C235" s="13">
        <v>6.7</v>
      </c>
      <c r="D235" s="13">
        <v>5.9</v>
      </c>
      <c r="E235" s="13">
        <v>5.3</v>
      </c>
      <c r="F235" s="13">
        <v>5.9</v>
      </c>
      <c r="G235" s="13">
        <v>6.1</v>
      </c>
      <c r="H235" s="13">
        <v>6.3</v>
      </c>
      <c r="I235" s="13">
        <v>6.6</v>
      </c>
      <c r="J235" s="13">
        <v>6.2</v>
      </c>
      <c r="K235" s="13">
        <v>5.2</v>
      </c>
      <c r="L235" s="13">
        <v>5.0</v>
      </c>
      <c r="M235" s="13">
        <v>6.0</v>
      </c>
      <c r="N235" s="13">
        <v>5.9</v>
      </c>
      <c r="O235" s="13">
        <v>5.6</v>
      </c>
      <c r="P235" s="13">
        <v>6.0</v>
      </c>
      <c r="Q235" s="13">
        <v>5.3</v>
      </c>
      <c r="R235" s="13">
        <v>5.0</v>
      </c>
      <c r="S235" s="13">
        <v>3.5</v>
      </c>
      <c r="T235" s="13">
        <v>3.5</v>
      </c>
      <c r="U235" s="13">
        <v>5.6</v>
      </c>
      <c r="V235" s="13">
        <v>3.5</v>
      </c>
      <c r="W235" s="13">
        <v>5.2</v>
      </c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>
        <v>6.0</v>
      </c>
      <c r="BQ235" s="13">
        <v>6.4</v>
      </c>
      <c r="BR235" s="13">
        <v>2.3</v>
      </c>
      <c r="BS235" s="13"/>
      <c r="BT235" s="13"/>
      <c r="BU235" s="13"/>
      <c r="BV235" s="13"/>
      <c r="BX235" s="20">
        <v>2021.0</v>
      </c>
      <c r="BY235" s="13">
        <f t="shared" si="253"/>
        <v>96</v>
      </c>
      <c r="BZ235" s="20" t="str">
        <f t="shared" si="254"/>
        <v/>
      </c>
      <c r="CA235" s="20">
        <f t="shared" si="251"/>
        <v>205</v>
      </c>
      <c r="CB235" s="13">
        <f t="shared" si="255"/>
        <v>38</v>
      </c>
      <c r="CC235" s="13">
        <f t="shared" si="256"/>
        <v>40</v>
      </c>
      <c r="CD235" s="13">
        <f t="shared" si="257"/>
        <v>18</v>
      </c>
      <c r="CE235" s="13">
        <f t="shared" si="258"/>
        <v>0</v>
      </c>
      <c r="CF235" s="13">
        <f t="shared" si="259"/>
        <v>0</v>
      </c>
      <c r="CG235" s="13">
        <f t="shared" si="260"/>
        <v>0</v>
      </c>
      <c r="CH235" s="13">
        <f t="shared" si="261"/>
        <v>0</v>
      </c>
      <c r="CI235" s="13">
        <f t="shared" si="262"/>
        <v>0</v>
      </c>
      <c r="CJ235" s="13">
        <f t="shared" si="263"/>
        <v>0</v>
      </c>
      <c r="CK235" s="13">
        <f t="shared" si="264"/>
        <v>0</v>
      </c>
      <c r="CP235" s="20">
        <v>0.0</v>
      </c>
      <c r="CQ235" s="13">
        <f t="shared" si="274"/>
        <v>38</v>
      </c>
      <c r="CR235" s="13">
        <f t="shared" ref="CR235:CS235" si="295">CQ235+CC235</f>
        <v>78</v>
      </c>
      <c r="CS235" s="13">
        <f t="shared" si="295"/>
        <v>96</v>
      </c>
    </row>
    <row r="236" ht="12.75" customHeight="1">
      <c r="A236" s="13">
        <v>206.0</v>
      </c>
      <c r="B236" s="13">
        <v>2021.0</v>
      </c>
      <c r="C236" s="13">
        <v>6.4</v>
      </c>
      <c r="D236" s="13">
        <v>5.1</v>
      </c>
      <c r="E236" s="13">
        <v>4.8</v>
      </c>
      <c r="F236" s="13">
        <v>6.1</v>
      </c>
      <c r="G236" s="13">
        <v>5.1</v>
      </c>
      <c r="H236" s="13">
        <v>5.7</v>
      </c>
      <c r="I236" s="13">
        <v>6.3</v>
      </c>
      <c r="J236" s="13">
        <v>5.7</v>
      </c>
      <c r="K236" s="13">
        <v>3.5</v>
      </c>
      <c r="L236" s="13">
        <v>3.5</v>
      </c>
      <c r="M236" s="13">
        <v>3.5</v>
      </c>
      <c r="N236" s="13">
        <v>6.3</v>
      </c>
      <c r="O236" s="13">
        <v>5.7</v>
      </c>
      <c r="P236" s="13">
        <v>6.0</v>
      </c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X236" s="20">
        <v>2021.0</v>
      </c>
      <c r="BY236" s="13">
        <f t="shared" si="253"/>
        <v>52</v>
      </c>
      <c r="BZ236" s="20" t="str">
        <f t="shared" si="254"/>
        <v/>
      </c>
      <c r="CA236" s="20">
        <f t="shared" si="251"/>
        <v>206</v>
      </c>
      <c r="CB236" s="13">
        <f t="shared" si="255"/>
        <v>34</v>
      </c>
      <c r="CC236" s="13">
        <f t="shared" si="256"/>
        <v>18</v>
      </c>
      <c r="CD236" s="13">
        <f t="shared" si="257"/>
        <v>0</v>
      </c>
      <c r="CE236" s="13">
        <f t="shared" si="258"/>
        <v>0</v>
      </c>
      <c r="CF236" s="13">
        <f t="shared" si="259"/>
        <v>0</v>
      </c>
      <c r="CG236" s="13">
        <f t="shared" si="260"/>
        <v>0</v>
      </c>
      <c r="CH236" s="13">
        <f t="shared" si="261"/>
        <v>0</v>
      </c>
      <c r="CI236" s="13">
        <f t="shared" si="262"/>
        <v>0</v>
      </c>
      <c r="CJ236" s="13">
        <f t="shared" si="263"/>
        <v>0</v>
      </c>
      <c r="CK236" s="13">
        <f t="shared" si="264"/>
        <v>0</v>
      </c>
      <c r="CP236" s="20">
        <v>0.0</v>
      </c>
      <c r="CQ236" s="13">
        <f t="shared" si="274"/>
        <v>34</v>
      </c>
      <c r="CR236" s="13">
        <f t="shared" ref="CR236:CR239" si="296">CQ236+CC236</f>
        <v>52</v>
      </c>
      <c r="CS236" s="13"/>
    </row>
    <row r="237" ht="12.75" customHeight="1">
      <c r="A237" s="13">
        <v>207.0</v>
      </c>
      <c r="B237" s="13">
        <v>2021.0</v>
      </c>
      <c r="C237" s="13">
        <v>5.6</v>
      </c>
      <c r="D237" s="13">
        <v>4.8</v>
      </c>
      <c r="E237" s="13">
        <v>4.7</v>
      </c>
      <c r="F237" s="13">
        <v>5.9</v>
      </c>
      <c r="G237" s="13">
        <v>5.0</v>
      </c>
      <c r="H237" s="13">
        <v>5.8</v>
      </c>
      <c r="I237" s="13">
        <v>6.1</v>
      </c>
      <c r="J237" s="13">
        <v>5.0</v>
      </c>
      <c r="K237" s="13">
        <v>4.0</v>
      </c>
      <c r="L237" s="13">
        <v>4.0</v>
      </c>
      <c r="M237" s="13">
        <v>4.8</v>
      </c>
      <c r="N237" s="13">
        <v>4.7</v>
      </c>
      <c r="O237" s="13">
        <v>5.5</v>
      </c>
      <c r="P237" s="13">
        <v>5.7</v>
      </c>
      <c r="Q237" s="13">
        <v>5.5</v>
      </c>
      <c r="R237" s="13">
        <v>3.5</v>
      </c>
      <c r="S237" s="13"/>
      <c r="T237" s="13">
        <v>5.0</v>
      </c>
      <c r="U237" s="13">
        <v>5.8</v>
      </c>
      <c r="V237" s="13"/>
      <c r="W237" s="13">
        <v>5.9</v>
      </c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>
        <v>5.4</v>
      </c>
      <c r="BS237" s="13"/>
      <c r="BT237" s="13"/>
      <c r="BU237" s="13"/>
      <c r="BV237" s="13"/>
      <c r="BX237" s="20">
        <v>2021.0</v>
      </c>
      <c r="BY237" s="13">
        <f t="shared" si="253"/>
        <v>92</v>
      </c>
      <c r="BZ237" s="20" t="str">
        <f t="shared" si="254"/>
        <v/>
      </c>
      <c r="CA237" s="20">
        <f t="shared" si="251"/>
        <v>207</v>
      </c>
      <c r="CB237" s="13">
        <f t="shared" si="255"/>
        <v>34</v>
      </c>
      <c r="CC237" s="13">
        <f t="shared" si="256"/>
        <v>36</v>
      </c>
      <c r="CD237" s="13">
        <f t="shared" si="257"/>
        <v>22</v>
      </c>
      <c r="CE237" s="13">
        <f t="shared" si="258"/>
        <v>0</v>
      </c>
      <c r="CF237" s="13">
        <f t="shared" si="259"/>
        <v>0</v>
      </c>
      <c r="CG237" s="13">
        <f t="shared" si="260"/>
        <v>0</v>
      </c>
      <c r="CH237" s="13">
        <f t="shared" si="261"/>
        <v>0</v>
      </c>
      <c r="CI237" s="13">
        <f t="shared" si="262"/>
        <v>0</v>
      </c>
      <c r="CJ237" s="13">
        <f t="shared" si="263"/>
        <v>0</v>
      </c>
      <c r="CK237" s="13">
        <f t="shared" si="264"/>
        <v>0</v>
      </c>
      <c r="CP237" s="20">
        <v>0.0</v>
      </c>
      <c r="CQ237" s="13">
        <f t="shared" si="274"/>
        <v>34</v>
      </c>
      <c r="CR237" s="13">
        <f t="shared" si="296"/>
        <v>70</v>
      </c>
      <c r="CS237" s="13">
        <f t="shared" ref="CS237:CS239" si="297">CR237+CD237</f>
        <v>92</v>
      </c>
    </row>
    <row r="238" ht="12.75" customHeight="1">
      <c r="A238" s="13">
        <v>208.0</v>
      </c>
      <c r="B238" s="13">
        <v>2021.0</v>
      </c>
      <c r="C238" s="13">
        <v>6.3</v>
      </c>
      <c r="D238" s="13">
        <v>5.4</v>
      </c>
      <c r="E238" s="13">
        <v>4.8</v>
      </c>
      <c r="F238" s="13">
        <v>6.0</v>
      </c>
      <c r="G238" s="13">
        <v>6.1</v>
      </c>
      <c r="H238" s="13">
        <v>6.2</v>
      </c>
      <c r="I238" s="13">
        <v>5.7</v>
      </c>
      <c r="J238" s="13"/>
      <c r="K238" s="13">
        <v>4.4</v>
      </c>
      <c r="L238" s="13">
        <v>4.0</v>
      </c>
      <c r="M238" s="13"/>
      <c r="N238" s="13"/>
      <c r="O238" s="13">
        <v>6.2</v>
      </c>
      <c r="P238" s="13"/>
      <c r="Q238" s="13">
        <v>6.5</v>
      </c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>
        <v>5.1</v>
      </c>
      <c r="BS238" s="13"/>
      <c r="BT238" s="13"/>
      <c r="BU238" s="13"/>
      <c r="BV238" s="13"/>
      <c r="BX238" s="20">
        <v>2021.0</v>
      </c>
      <c r="BY238" s="13">
        <f t="shared" si="253"/>
        <v>60</v>
      </c>
      <c r="BZ238" s="20" t="str">
        <f t="shared" si="254"/>
        <v/>
      </c>
      <c r="CA238" s="20">
        <f t="shared" si="251"/>
        <v>208</v>
      </c>
      <c r="CB238" s="13">
        <f t="shared" si="255"/>
        <v>34</v>
      </c>
      <c r="CC238" s="13">
        <f t="shared" si="256"/>
        <v>18</v>
      </c>
      <c r="CD238" s="13">
        <f t="shared" si="257"/>
        <v>8</v>
      </c>
      <c r="CE238" s="13">
        <f t="shared" si="258"/>
        <v>0</v>
      </c>
      <c r="CF238" s="13">
        <f t="shared" si="259"/>
        <v>0</v>
      </c>
      <c r="CG238" s="13">
        <f t="shared" si="260"/>
        <v>0</v>
      </c>
      <c r="CH238" s="13">
        <f t="shared" si="261"/>
        <v>0</v>
      </c>
      <c r="CI238" s="13">
        <f t="shared" si="262"/>
        <v>0</v>
      </c>
      <c r="CJ238" s="13">
        <f t="shared" si="263"/>
        <v>0</v>
      </c>
      <c r="CK238" s="13">
        <f t="shared" si="264"/>
        <v>0</v>
      </c>
      <c r="CP238" s="20">
        <v>0.0</v>
      </c>
      <c r="CQ238" s="13">
        <f t="shared" si="274"/>
        <v>34</v>
      </c>
      <c r="CR238" s="13">
        <f t="shared" si="296"/>
        <v>52</v>
      </c>
      <c r="CS238" s="13">
        <f t="shared" si="297"/>
        <v>60</v>
      </c>
    </row>
    <row r="239" ht="12.75" customHeight="1">
      <c r="A239" s="13">
        <v>210.0</v>
      </c>
      <c r="B239" s="13">
        <v>2021.0</v>
      </c>
      <c r="C239" s="13">
        <v>5.4</v>
      </c>
      <c r="D239" s="13">
        <v>4.0</v>
      </c>
      <c r="E239" s="13">
        <v>4.0</v>
      </c>
      <c r="F239" s="13">
        <v>5.6</v>
      </c>
      <c r="G239" s="13">
        <v>3.5</v>
      </c>
      <c r="H239" s="13">
        <v>4.7</v>
      </c>
      <c r="I239" s="13">
        <v>4.6</v>
      </c>
      <c r="J239" s="13">
        <v>2.5</v>
      </c>
      <c r="K239" s="13">
        <v>3.5</v>
      </c>
      <c r="L239" s="13">
        <v>3.7</v>
      </c>
      <c r="M239" s="13">
        <v>4.5</v>
      </c>
      <c r="N239" s="13">
        <v>5.8</v>
      </c>
      <c r="O239" s="13"/>
      <c r="P239" s="13"/>
      <c r="Q239" s="13">
        <v>5.4</v>
      </c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>
        <v>4.7</v>
      </c>
      <c r="BR239" s="13"/>
      <c r="BS239" s="13"/>
      <c r="BT239" s="13"/>
      <c r="BU239" s="13"/>
      <c r="BV239" s="13"/>
      <c r="BX239" s="20">
        <v>2021.0</v>
      </c>
      <c r="BY239" s="13">
        <f t="shared" si="253"/>
        <v>48</v>
      </c>
      <c r="BZ239" s="20" t="str">
        <f t="shared" si="254"/>
        <v/>
      </c>
      <c r="CA239" s="20">
        <f t="shared" si="251"/>
        <v>210</v>
      </c>
      <c r="CB239" s="13">
        <f t="shared" si="255"/>
        <v>28</v>
      </c>
      <c r="CC239" s="13">
        <f t="shared" si="256"/>
        <v>16</v>
      </c>
      <c r="CD239" s="13">
        <f t="shared" si="257"/>
        <v>4</v>
      </c>
      <c r="CE239" s="13">
        <f t="shared" si="258"/>
        <v>0</v>
      </c>
      <c r="CF239" s="13">
        <f t="shared" si="259"/>
        <v>0</v>
      </c>
      <c r="CG239" s="13">
        <f t="shared" si="260"/>
        <v>0</v>
      </c>
      <c r="CH239" s="13">
        <f t="shared" si="261"/>
        <v>0</v>
      </c>
      <c r="CI239" s="13">
        <f t="shared" si="262"/>
        <v>0</v>
      </c>
      <c r="CJ239" s="13">
        <f t="shared" si="263"/>
        <v>0</v>
      </c>
      <c r="CK239" s="13">
        <f t="shared" si="264"/>
        <v>0</v>
      </c>
      <c r="CP239" s="20">
        <v>0.0</v>
      </c>
      <c r="CQ239" s="13">
        <f t="shared" si="274"/>
        <v>28</v>
      </c>
      <c r="CR239" s="13">
        <f t="shared" si="296"/>
        <v>44</v>
      </c>
      <c r="CS239" s="13">
        <f t="shared" si="297"/>
        <v>48</v>
      </c>
    </row>
    <row r="240" ht="12.75" customHeight="1">
      <c r="A240" s="13">
        <v>211.0</v>
      </c>
      <c r="B240" s="13">
        <v>2021.0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>
        <v>5.5</v>
      </c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>
        <v>5.9</v>
      </c>
      <c r="BQ240" s="13"/>
      <c r="BR240" s="13"/>
      <c r="BS240" s="13"/>
      <c r="BT240" s="13"/>
      <c r="BU240" s="13"/>
      <c r="BV240" s="13"/>
      <c r="BX240" s="20">
        <v>2021.0</v>
      </c>
      <c r="BY240" s="13">
        <f t="shared" si="253"/>
        <v>8</v>
      </c>
      <c r="BZ240" s="20" t="str">
        <f t="shared" si="254"/>
        <v/>
      </c>
      <c r="CA240" s="20">
        <f t="shared" si="251"/>
        <v>211</v>
      </c>
      <c r="CB240" s="13">
        <f t="shared" si="255"/>
        <v>4</v>
      </c>
      <c r="CC240" s="13">
        <f t="shared" si="256"/>
        <v>0</v>
      </c>
      <c r="CD240" s="13">
        <f t="shared" si="257"/>
        <v>0</v>
      </c>
      <c r="CE240" s="13">
        <f t="shared" si="258"/>
        <v>0</v>
      </c>
      <c r="CF240" s="13">
        <f t="shared" si="259"/>
        <v>4</v>
      </c>
      <c r="CG240" s="13">
        <f t="shared" si="260"/>
        <v>0</v>
      </c>
      <c r="CH240" s="13">
        <f t="shared" si="261"/>
        <v>0</v>
      </c>
      <c r="CI240" s="13">
        <f t="shared" si="262"/>
        <v>0</v>
      </c>
      <c r="CJ240" s="13">
        <f t="shared" si="263"/>
        <v>0</v>
      </c>
      <c r="CK240" s="13">
        <f t="shared" si="264"/>
        <v>0</v>
      </c>
      <c r="CP240" s="20">
        <v>0.0</v>
      </c>
      <c r="CQ240" s="13">
        <f t="shared" si="274"/>
        <v>4</v>
      </c>
      <c r="CR240" s="13"/>
      <c r="CS240" s="13"/>
    </row>
    <row r="241" ht="12.75" customHeight="1">
      <c r="A241" s="13">
        <v>212.0</v>
      </c>
      <c r="B241" s="13">
        <v>2021.0</v>
      </c>
      <c r="C241" s="13">
        <v>6.6</v>
      </c>
      <c r="D241" s="13">
        <v>5.4</v>
      </c>
      <c r="E241" s="13">
        <v>5.0</v>
      </c>
      <c r="F241" s="13">
        <v>5.0</v>
      </c>
      <c r="G241" s="13">
        <v>4.3</v>
      </c>
      <c r="H241" s="13">
        <v>1.4</v>
      </c>
      <c r="I241" s="13">
        <v>5.0</v>
      </c>
      <c r="J241" s="13"/>
      <c r="K241" s="13">
        <v>5.2</v>
      </c>
      <c r="L241" s="13">
        <v>5.4</v>
      </c>
      <c r="M241" s="13"/>
      <c r="N241" s="13">
        <v>5.4</v>
      </c>
      <c r="O241" s="13">
        <v>3.5</v>
      </c>
      <c r="P241" s="13">
        <v>4.8</v>
      </c>
      <c r="Q241" s="13"/>
      <c r="R241" s="13">
        <v>5.0</v>
      </c>
      <c r="S241" s="13">
        <v>5.1</v>
      </c>
      <c r="T241" s="13"/>
      <c r="U241" s="13">
        <v>5.2</v>
      </c>
      <c r="V241" s="13"/>
      <c r="W241" s="13">
        <v>5.2</v>
      </c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X241" s="20">
        <v>2021.0</v>
      </c>
      <c r="BY241" s="13">
        <f t="shared" si="253"/>
        <v>72</v>
      </c>
      <c r="BZ241" s="20" t="str">
        <f t="shared" si="254"/>
        <v/>
      </c>
      <c r="CA241" s="20">
        <f t="shared" si="251"/>
        <v>212</v>
      </c>
      <c r="CB241" s="13">
        <f t="shared" si="255"/>
        <v>32</v>
      </c>
      <c r="CC241" s="13">
        <f t="shared" si="256"/>
        <v>20</v>
      </c>
      <c r="CD241" s="13">
        <f t="shared" si="257"/>
        <v>20</v>
      </c>
      <c r="CE241" s="13">
        <f t="shared" si="258"/>
        <v>0</v>
      </c>
      <c r="CF241" s="13">
        <f t="shared" si="259"/>
        <v>0</v>
      </c>
      <c r="CG241" s="13">
        <f t="shared" si="260"/>
        <v>0</v>
      </c>
      <c r="CH241" s="13">
        <f t="shared" si="261"/>
        <v>0</v>
      </c>
      <c r="CI241" s="13">
        <f t="shared" si="262"/>
        <v>0</v>
      </c>
      <c r="CJ241" s="13">
        <f t="shared" si="263"/>
        <v>0</v>
      </c>
      <c r="CK241" s="13">
        <f t="shared" si="264"/>
        <v>0</v>
      </c>
      <c r="CP241" s="20">
        <v>0.0</v>
      </c>
      <c r="CQ241" s="13">
        <f t="shared" si="274"/>
        <v>32</v>
      </c>
      <c r="CR241" s="13">
        <f t="shared" ref="CR241:CS241" si="298">CQ241+CC241</f>
        <v>52</v>
      </c>
      <c r="CS241" s="13">
        <f t="shared" si="298"/>
        <v>72</v>
      </c>
    </row>
    <row r="242" ht="12.75" customHeight="1">
      <c r="A242" s="13">
        <v>213.0</v>
      </c>
      <c r="B242" s="13">
        <v>2021.0</v>
      </c>
      <c r="C242" s="13">
        <v>5.9</v>
      </c>
      <c r="D242" s="13">
        <v>4.6</v>
      </c>
      <c r="E242" s="13">
        <v>4.1</v>
      </c>
      <c r="F242" s="13">
        <v>5.4</v>
      </c>
      <c r="G242" s="13">
        <v>4.3</v>
      </c>
      <c r="H242" s="13">
        <v>5.4</v>
      </c>
      <c r="I242" s="13">
        <v>5.3</v>
      </c>
      <c r="J242" s="13">
        <v>6.2</v>
      </c>
      <c r="K242" s="13">
        <v>4.0</v>
      </c>
      <c r="L242" s="13">
        <v>4.4</v>
      </c>
      <c r="M242" s="13">
        <v>4.9</v>
      </c>
      <c r="N242" s="13"/>
      <c r="O242" s="13">
        <v>5.1</v>
      </c>
      <c r="P242" s="13">
        <v>3.4</v>
      </c>
      <c r="Q242" s="13">
        <v>3.9</v>
      </c>
      <c r="R242" s="13"/>
      <c r="S242" s="13"/>
      <c r="T242" s="13"/>
      <c r="U242" s="13"/>
      <c r="V242" s="13">
        <v>5.9</v>
      </c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>
        <v>6.4</v>
      </c>
      <c r="BR242" s="13"/>
      <c r="BS242" s="13"/>
      <c r="BT242" s="13"/>
      <c r="BU242" s="13"/>
      <c r="BV242" s="13"/>
      <c r="BX242" s="20">
        <v>2021.0</v>
      </c>
      <c r="BY242" s="13">
        <f t="shared" si="253"/>
        <v>72</v>
      </c>
      <c r="BZ242" s="20" t="str">
        <f t="shared" si="254"/>
        <v/>
      </c>
      <c r="CA242" s="20">
        <f t="shared" si="251"/>
        <v>213</v>
      </c>
      <c r="CB242" s="13">
        <f t="shared" si="255"/>
        <v>34</v>
      </c>
      <c r="CC242" s="13">
        <f t="shared" si="256"/>
        <v>32</v>
      </c>
      <c r="CD242" s="13">
        <f t="shared" si="257"/>
        <v>6</v>
      </c>
      <c r="CE242" s="13">
        <f t="shared" si="258"/>
        <v>0</v>
      </c>
      <c r="CF242" s="13">
        <f t="shared" si="259"/>
        <v>0</v>
      </c>
      <c r="CG242" s="13">
        <f t="shared" si="260"/>
        <v>0</v>
      </c>
      <c r="CH242" s="13">
        <f t="shared" si="261"/>
        <v>0</v>
      </c>
      <c r="CI242" s="13">
        <f t="shared" si="262"/>
        <v>0</v>
      </c>
      <c r="CJ242" s="13">
        <f t="shared" si="263"/>
        <v>0</v>
      </c>
      <c r="CK242" s="13">
        <f t="shared" si="264"/>
        <v>0</v>
      </c>
      <c r="CP242" s="20">
        <v>0.0</v>
      </c>
      <c r="CQ242" s="13">
        <f t="shared" si="274"/>
        <v>34</v>
      </c>
      <c r="CR242" s="13">
        <f t="shared" ref="CR242:CS242" si="299">CQ242+CC242</f>
        <v>66</v>
      </c>
      <c r="CS242" s="13">
        <f t="shared" si="299"/>
        <v>72</v>
      </c>
    </row>
    <row r="243" ht="12.75" customHeight="1">
      <c r="A243" s="13">
        <v>214.0</v>
      </c>
      <c r="B243" s="13">
        <v>2021.0</v>
      </c>
      <c r="C243" s="13">
        <v>6.4</v>
      </c>
      <c r="D243" s="13">
        <v>5.1</v>
      </c>
      <c r="E243" s="13">
        <v>4.7</v>
      </c>
      <c r="F243" s="13">
        <v>5.3</v>
      </c>
      <c r="G243" s="13">
        <v>4.8</v>
      </c>
      <c r="H243" s="13">
        <v>5.7</v>
      </c>
      <c r="I243" s="13">
        <v>6.5</v>
      </c>
      <c r="J243" s="13">
        <v>4.8</v>
      </c>
      <c r="K243" s="13">
        <v>4.9</v>
      </c>
      <c r="L243" s="13">
        <v>5.3</v>
      </c>
      <c r="M243" s="13">
        <v>4.9</v>
      </c>
      <c r="N243" s="13">
        <v>5.3</v>
      </c>
      <c r="O243" s="13">
        <v>4.5</v>
      </c>
      <c r="P243" s="13">
        <v>6.2</v>
      </c>
      <c r="Q243" s="13">
        <v>4.7</v>
      </c>
      <c r="R243" s="13">
        <v>3.5</v>
      </c>
      <c r="S243" s="13">
        <v>4.0</v>
      </c>
      <c r="T243" s="13">
        <v>3.5</v>
      </c>
      <c r="U243" s="13">
        <v>5.1</v>
      </c>
      <c r="V243" s="13">
        <v>5.3</v>
      </c>
      <c r="W243" s="13">
        <v>5.7</v>
      </c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>
        <v>6.0</v>
      </c>
      <c r="BR243" s="13"/>
      <c r="BS243" s="13"/>
      <c r="BT243" s="13"/>
      <c r="BU243" s="13"/>
      <c r="BV243" s="13"/>
      <c r="BX243" s="20">
        <v>2021.0</v>
      </c>
      <c r="BY243" s="13">
        <f t="shared" si="253"/>
        <v>98</v>
      </c>
      <c r="BZ243" s="20" t="str">
        <f t="shared" si="254"/>
        <v/>
      </c>
      <c r="CA243" s="20">
        <f t="shared" si="251"/>
        <v>214</v>
      </c>
      <c r="CB243" s="13">
        <f t="shared" si="255"/>
        <v>34</v>
      </c>
      <c r="CC243" s="13">
        <f t="shared" si="256"/>
        <v>40</v>
      </c>
      <c r="CD243" s="13">
        <f t="shared" si="257"/>
        <v>24</v>
      </c>
      <c r="CE243" s="13">
        <f t="shared" si="258"/>
        <v>0</v>
      </c>
      <c r="CF243" s="13">
        <f t="shared" si="259"/>
        <v>0</v>
      </c>
      <c r="CG243" s="13">
        <f t="shared" si="260"/>
        <v>0</v>
      </c>
      <c r="CH243" s="13">
        <f t="shared" si="261"/>
        <v>0</v>
      </c>
      <c r="CI243" s="13">
        <f t="shared" si="262"/>
        <v>0</v>
      </c>
      <c r="CJ243" s="13">
        <f t="shared" si="263"/>
        <v>0</v>
      </c>
      <c r="CK243" s="13">
        <f t="shared" si="264"/>
        <v>0</v>
      </c>
      <c r="CP243" s="20">
        <v>0.0</v>
      </c>
      <c r="CQ243" s="13">
        <f t="shared" si="274"/>
        <v>34</v>
      </c>
      <c r="CR243" s="13">
        <f t="shared" ref="CR243:CS243" si="300">CQ243+CC243</f>
        <v>74</v>
      </c>
      <c r="CS243" s="13">
        <f t="shared" si="300"/>
        <v>98</v>
      </c>
    </row>
    <row r="244" ht="12.75" customHeight="1">
      <c r="A244" s="13">
        <v>215.0</v>
      </c>
      <c r="B244" s="13">
        <v>2021.0</v>
      </c>
      <c r="C244" s="13">
        <v>6.4</v>
      </c>
      <c r="D244" s="13">
        <v>5.4</v>
      </c>
      <c r="E244" s="13">
        <v>4.9</v>
      </c>
      <c r="F244" s="13">
        <v>5.2</v>
      </c>
      <c r="G244" s="13">
        <v>4.8</v>
      </c>
      <c r="H244" s="13">
        <v>5.3</v>
      </c>
      <c r="I244" s="13">
        <v>6.5</v>
      </c>
      <c r="J244" s="13">
        <v>2.0</v>
      </c>
      <c r="K244" s="13">
        <v>3.5</v>
      </c>
      <c r="L244" s="13">
        <v>3.4</v>
      </c>
      <c r="M244" s="13">
        <v>4.4</v>
      </c>
      <c r="N244" s="13">
        <v>6.2</v>
      </c>
      <c r="O244" s="13">
        <v>5.0</v>
      </c>
      <c r="P244" s="13"/>
      <c r="Q244" s="13">
        <v>6.0</v>
      </c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>
        <v>5.6</v>
      </c>
      <c r="BR244" s="13"/>
      <c r="BS244" s="13"/>
      <c r="BT244" s="13"/>
      <c r="BU244" s="13"/>
      <c r="BV244" s="13"/>
      <c r="BX244" s="20">
        <v>2021.0</v>
      </c>
      <c r="BY244" s="13">
        <f t="shared" si="253"/>
        <v>60</v>
      </c>
      <c r="BZ244" s="20" t="str">
        <f t="shared" si="254"/>
        <v/>
      </c>
      <c r="CA244" s="20">
        <f t="shared" si="251"/>
        <v>215</v>
      </c>
      <c r="CB244" s="13">
        <f t="shared" si="255"/>
        <v>34</v>
      </c>
      <c r="CC244" s="13">
        <f t="shared" si="256"/>
        <v>22</v>
      </c>
      <c r="CD244" s="13">
        <f t="shared" si="257"/>
        <v>4</v>
      </c>
      <c r="CE244" s="13">
        <f t="shared" si="258"/>
        <v>0</v>
      </c>
      <c r="CF244" s="13">
        <f t="shared" si="259"/>
        <v>0</v>
      </c>
      <c r="CG244" s="13">
        <f t="shared" si="260"/>
        <v>0</v>
      </c>
      <c r="CH244" s="13">
        <f t="shared" si="261"/>
        <v>0</v>
      </c>
      <c r="CI244" s="13">
        <f t="shared" si="262"/>
        <v>0</v>
      </c>
      <c r="CJ244" s="13">
        <f t="shared" si="263"/>
        <v>0</v>
      </c>
      <c r="CK244" s="13">
        <f t="shared" si="264"/>
        <v>0</v>
      </c>
      <c r="CP244" s="20">
        <v>0.0</v>
      </c>
      <c r="CQ244" s="13">
        <f t="shared" si="274"/>
        <v>34</v>
      </c>
      <c r="CR244" s="13">
        <f t="shared" ref="CR244:CS244" si="301">CQ244+CC244</f>
        <v>56</v>
      </c>
      <c r="CS244" s="13">
        <f t="shared" si="301"/>
        <v>60</v>
      </c>
    </row>
    <row r="245" ht="12.75" customHeight="1">
      <c r="A245" s="13">
        <v>216.0</v>
      </c>
      <c r="B245" s="13">
        <v>2021.0</v>
      </c>
      <c r="C245" s="13">
        <v>6.6</v>
      </c>
      <c r="D245" s="13">
        <v>5.6</v>
      </c>
      <c r="E245" s="13">
        <v>5.3</v>
      </c>
      <c r="F245" s="13">
        <v>5.5</v>
      </c>
      <c r="G245" s="13">
        <v>5.5</v>
      </c>
      <c r="H245" s="13">
        <v>6.8</v>
      </c>
      <c r="I245" s="13">
        <v>6.2</v>
      </c>
      <c r="J245" s="13">
        <v>6.9</v>
      </c>
      <c r="K245" s="13">
        <v>4.7</v>
      </c>
      <c r="L245" s="13">
        <v>5.2</v>
      </c>
      <c r="M245" s="13">
        <v>5.0</v>
      </c>
      <c r="N245" s="13">
        <v>5.2</v>
      </c>
      <c r="O245" s="13">
        <v>5.5</v>
      </c>
      <c r="P245" s="13">
        <v>6.4</v>
      </c>
      <c r="Q245" s="13">
        <v>6.2</v>
      </c>
      <c r="R245" s="13">
        <v>4.2</v>
      </c>
      <c r="S245" s="13">
        <v>5.6</v>
      </c>
      <c r="T245" s="13">
        <v>5.0</v>
      </c>
      <c r="U245" s="13">
        <v>5.4</v>
      </c>
      <c r="V245" s="13">
        <v>5.2</v>
      </c>
      <c r="W245" s="13">
        <v>5.5</v>
      </c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>
        <v>6.1</v>
      </c>
      <c r="BR245" s="13">
        <v>6.5</v>
      </c>
      <c r="BS245" s="13"/>
      <c r="BT245" s="13"/>
      <c r="BU245" s="13"/>
      <c r="BV245" s="13"/>
      <c r="BX245" s="20">
        <v>2021.0</v>
      </c>
      <c r="BY245" s="13">
        <f t="shared" si="253"/>
        <v>114</v>
      </c>
      <c r="BZ245" s="20" t="str">
        <f t="shared" si="254"/>
        <v/>
      </c>
      <c r="CA245" s="20">
        <f t="shared" si="251"/>
        <v>216</v>
      </c>
      <c r="CB245" s="13">
        <f t="shared" si="255"/>
        <v>34</v>
      </c>
      <c r="CC245" s="13">
        <f t="shared" si="256"/>
        <v>40</v>
      </c>
      <c r="CD245" s="13">
        <f t="shared" si="257"/>
        <v>40</v>
      </c>
      <c r="CE245" s="13">
        <f t="shared" si="258"/>
        <v>0</v>
      </c>
      <c r="CF245" s="13">
        <f t="shared" si="259"/>
        <v>0</v>
      </c>
      <c r="CG245" s="13">
        <f t="shared" si="260"/>
        <v>0</v>
      </c>
      <c r="CH245" s="13">
        <f t="shared" si="261"/>
        <v>0</v>
      </c>
      <c r="CI245" s="13">
        <f t="shared" si="262"/>
        <v>0</v>
      </c>
      <c r="CJ245" s="13">
        <f t="shared" si="263"/>
        <v>0</v>
      </c>
      <c r="CK245" s="13">
        <f t="shared" si="264"/>
        <v>0</v>
      </c>
      <c r="CN245" s="20">
        <v>2021.0</v>
      </c>
      <c r="CP245" s="20">
        <v>0.0</v>
      </c>
      <c r="CQ245" s="13">
        <f t="shared" si="274"/>
        <v>34</v>
      </c>
      <c r="CR245" s="13">
        <f t="shared" ref="CR245:CS245" si="302">CQ245+CC245</f>
        <v>74</v>
      </c>
      <c r="CS245" s="13">
        <f t="shared" si="302"/>
        <v>114</v>
      </c>
    </row>
    <row r="246" ht="12.75" customHeight="1">
      <c r="A246" s="13">
        <v>217.0</v>
      </c>
      <c r="B246" s="13">
        <v>2021.0</v>
      </c>
      <c r="C246" s="13">
        <v>6.4</v>
      </c>
      <c r="D246" s="13">
        <v>4.4</v>
      </c>
      <c r="E246" s="13">
        <v>4.8</v>
      </c>
      <c r="F246" s="13">
        <v>5.6</v>
      </c>
      <c r="G246" s="13">
        <v>4.7</v>
      </c>
      <c r="H246" s="13">
        <v>5.7</v>
      </c>
      <c r="I246" s="13">
        <v>6.8</v>
      </c>
      <c r="J246" s="13">
        <v>3.4</v>
      </c>
      <c r="K246" s="13">
        <v>3.5</v>
      </c>
      <c r="L246" s="13">
        <v>3.5</v>
      </c>
      <c r="M246" s="13"/>
      <c r="N246" s="13">
        <v>5.8</v>
      </c>
      <c r="O246" s="13">
        <v>4.5</v>
      </c>
      <c r="P246" s="13">
        <v>3.7</v>
      </c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>
        <v>4.4</v>
      </c>
      <c r="BS246" s="13"/>
      <c r="BT246" s="13"/>
      <c r="BU246" s="13"/>
      <c r="BV246" s="13"/>
      <c r="BX246" s="20">
        <v>2021.0</v>
      </c>
      <c r="BY246" s="13">
        <f t="shared" si="253"/>
        <v>50</v>
      </c>
      <c r="BZ246" s="20" t="str">
        <f t="shared" si="254"/>
        <v/>
      </c>
      <c r="CA246" s="20">
        <f t="shared" si="251"/>
        <v>217</v>
      </c>
      <c r="CB246" s="13">
        <f t="shared" si="255"/>
        <v>34</v>
      </c>
      <c r="CC246" s="13">
        <f t="shared" si="256"/>
        <v>12</v>
      </c>
      <c r="CD246" s="13">
        <f t="shared" si="257"/>
        <v>4</v>
      </c>
      <c r="CE246" s="13">
        <f t="shared" si="258"/>
        <v>0</v>
      </c>
      <c r="CF246" s="13">
        <f t="shared" si="259"/>
        <v>0</v>
      </c>
      <c r="CG246" s="13">
        <f t="shared" si="260"/>
        <v>0</v>
      </c>
      <c r="CH246" s="13">
        <f t="shared" si="261"/>
        <v>0</v>
      </c>
      <c r="CI246" s="13">
        <f t="shared" si="262"/>
        <v>0</v>
      </c>
      <c r="CJ246" s="13">
        <f t="shared" si="263"/>
        <v>0</v>
      </c>
      <c r="CK246" s="13">
        <f t="shared" si="264"/>
        <v>0</v>
      </c>
      <c r="CP246" s="20">
        <v>0.0</v>
      </c>
      <c r="CQ246" s="13">
        <f t="shared" si="274"/>
        <v>34</v>
      </c>
      <c r="CR246" s="13">
        <f t="shared" ref="CR246:CS246" si="303">CQ246+CC246</f>
        <v>46</v>
      </c>
      <c r="CS246" s="13">
        <f t="shared" si="303"/>
        <v>50</v>
      </c>
    </row>
    <row r="247" ht="12.75" customHeight="1">
      <c r="A247" s="13">
        <v>218.0</v>
      </c>
      <c r="B247" s="13">
        <v>2021.0</v>
      </c>
      <c r="C247" s="13">
        <v>6.4</v>
      </c>
      <c r="D247" s="13">
        <v>5.2</v>
      </c>
      <c r="E247" s="13">
        <v>5.2</v>
      </c>
      <c r="F247" s="13">
        <v>5.4</v>
      </c>
      <c r="G247" s="13">
        <v>4.5</v>
      </c>
      <c r="H247" s="13">
        <v>6.1</v>
      </c>
      <c r="I247" s="13">
        <v>6.3</v>
      </c>
      <c r="J247" s="13">
        <v>6.3</v>
      </c>
      <c r="K247" s="13">
        <v>4.7</v>
      </c>
      <c r="L247" s="13">
        <v>5.2</v>
      </c>
      <c r="M247" s="13">
        <v>4.7</v>
      </c>
      <c r="N247" s="13">
        <v>5.4</v>
      </c>
      <c r="O247" s="13">
        <v>4.5</v>
      </c>
      <c r="P247" s="13">
        <v>5.1</v>
      </c>
      <c r="Q247" s="13">
        <v>6.3</v>
      </c>
      <c r="R247" s="13">
        <v>5.6</v>
      </c>
      <c r="S247" s="13">
        <v>5.3</v>
      </c>
      <c r="T247" s="13">
        <v>5.2</v>
      </c>
      <c r="U247" s="13">
        <v>5.6</v>
      </c>
      <c r="V247" s="13">
        <v>5.9</v>
      </c>
      <c r="W247" s="13">
        <v>5.8</v>
      </c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>
        <v>5.1</v>
      </c>
      <c r="BQ247" s="13">
        <v>4.8</v>
      </c>
      <c r="BR247" s="13"/>
      <c r="BS247" s="13"/>
      <c r="BT247" s="13"/>
      <c r="BU247" s="13"/>
      <c r="BV247" s="13"/>
      <c r="BX247" s="20">
        <v>2021.0</v>
      </c>
      <c r="BY247" s="13">
        <f t="shared" si="253"/>
        <v>114</v>
      </c>
      <c r="BZ247" s="20" t="str">
        <f t="shared" si="254"/>
        <v/>
      </c>
      <c r="CA247" s="20">
        <f t="shared" si="251"/>
        <v>218</v>
      </c>
      <c r="CB247" s="13">
        <f t="shared" si="255"/>
        <v>38</v>
      </c>
      <c r="CC247" s="13">
        <f t="shared" si="256"/>
        <v>40</v>
      </c>
      <c r="CD247" s="13">
        <f t="shared" si="257"/>
        <v>36</v>
      </c>
      <c r="CE247" s="13">
        <f t="shared" si="258"/>
        <v>0</v>
      </c>
      <c r="CF247" s="13">
        <f t="shared" si="259"/>
        <v>0</v>
      </c>
      <c r="CG247" s="13">
        <f t="shared" si="260"/>
        <v>0</v>
      </c>
      <c r="CH247" s="13">
        <f t="shared" si="261"/>
        <v>0</v>
      </c>
      <c r="CI247" s="13">
        <f t="shared" si="262"/>
        <v>0</v>
      </c>
      <c r="CJ247" s="13">
        <f t="shared" si="263"/>
        <v>0</v>
      </c>
      <c r="CK247" s="13">
        <f t="shared" si="264"/>
        <v>0</v>
      </c>
      <c r="CP247" s="20">
        <v>0.0</v>
      </c>
      <c r="CQ247" s="13">
        <f t="shared" si="274"/>
        <v>38</v>
      </c>
      <c r="CR247" s="13">
        <f t="shared" ref="CR247:CS247" si="304">CQ247+CC247</f>
        <v>78</v>
      </c>
      <c r="CS247" s="13">
        <f t="shared" si="304"/>
        <v>114</v>
      </c>
    </row>
    <row r="248" ht="12.75" customHeight="1">
      <c r="A248" s="13">
        <v>219.0</v>
      </c>
      <c r="B248" s="13">
        <v>2021.0</v>
      </c>
      <c r="C248" s="13">
        <v>5.9</v>
      </c>
      <c r="D248" s="13">
        <v>5.3</v>
      </c>
      <c r="E248" s="13">
        <v>5.5</v>
      </c>
      <c r="F248" s="13">
        <v>5.6</v>
      </c>
      <c r="G248" s="13">
        <v>4.3</v>
      </c>
      <c r="H248" s="13">
        <v>4.6</v>
      </c>
      <c r="I248" s="13">
        <v>6.0</v>
      </c>
      <c r="J248" s="13">
        <v>4.3</v>
      </c>
      <c r="K248" s="13">
        <v>4.8</v>
      </c>
      <c r="L248" s="13">
        <v>4.9</v>
      </c>
      <c r="M248" s="13">
        <v>4.6</v>
      </c>
      <c r="N248" s="13">
        <v>5.6</v>
      </c>
      <c r="O248" s="13">
        <v>5.1</v>
      </c>
      <c r="P248" s="13">
        <v>5.3</v>
      </c>
      <c r="Q248" s="13">
        <v>6.4</v>
      </c>
      <c r="R248" s="13">
        <v>3.6</v>
      </c>
      <c r="S248" s="13">
        <v>4.0</v>
      </c>
      <c r="T248" s="13">
        <v>5.3</v>
      </c>
      <c r="U248" s="13">
        <v>5.4</v>
      </c>
      <c r="V248" s="13">
        <v>4.6</v>
      </c>
      <c r="W248" s="13">
        <v>5.3</v>
      </c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>
        <v>6.6</v>
      </c>
      <c r="BR248" s="13">
        <v>5.7</v>
      </c>
      <c r="BS248" s="13"/>
      <c r="BT248" s="13"/>
      <c r="BU248" s="13"/>
      <c r="BV248" s="13"/>
      <c r="BX248" s="20">
        <v>2021.0</v>
      </c>
      <c r="BY248" s="13">
        <f t="shared" si="253"/>
        <v>108</v>
      </c>
      <c r="BZ248" s="20" t="str">
        <f t="shared" si="254"/>
        <v/>
      </c>
      <c r="CA248" s="20">
        <f t="shared" si="251"/>
        <v>219</v>
      </c>
      <c r="CB248" s="13">
        <f t="shared" si="255"/>
        <v>34</v>
      </c>
      <c r="CC248" s="13">
        <f t="shared" si="256"/>
        <v>40</v>
      </c>
      <c r="CD248" s="13">
        <f t="shared" si="257"/>
        <v>34</v>
      </c>
      <c r="CE248" s="13">
        <f t="shared" si="258"/>
        <v>0</v>
      </c>
      <c r="CF248" s="13">
        <f t="shared" si="259"/>
        <v>0</v>
      </c>
      <c r="CG248" s="13">
        <f t="shared" si="260"/>
        <v>0</v>
      </c>
      <c r="CH248" s="13">
        <f t="shared" si="261"/>
        <v>0</v>
      </c>
      <c r="CI248" s="13">
        <f t="shared" si="262"/>
        <v>0</v>
      </c>
      <c r="CJ248" s="13">
        <f t="shared" si="263"/>
        <v>0</v>
      </c>
      <c r="CK248" s="13">
        <f t="shared" si="264"/>
        <v>0</v>
      </c>
      <c r="CP248" s="20">
        <v>0.0</v>
      </c>
      <c r="CQ248" s="13">
        <f t="shared" si="274"/>
        <v>34</v>
      </c>
      <c r="CR248" s="13">
        <f t="shared" ref="CR248:CS248" si="305">CQ248+CC248</f>
        <v>74</v>
      </c>
      <c r="CS248" s="13">
        <f t="shared" si="305"/>
        <v>108</v>
      </c>
    </row>
    <row r="249" ht="12.75" customHeight="1">
      <c r="A249" s="13">
        <v>221.0</v>
      </c>
      <c r="B249" s="13">
        <v>2021.0</v>
      </c>
      <c r="C249" s="13">
        <v>6.8</v>
      </c>
      <c r="D249" s="13">
        <v>5.5</v>
      </c>
      <c r="E249" s="13">
        <v>4.9</v>
      </c>
      <c r="F249" s="13">
        <v>5.5</v>
      </c>
      <c r="G249" s="13">
        <v>6.4</v>
      </c>
      <c r="H249" s="13">
        <v>4.5</v>
      </c>
      <c r="I249" s="13">
        <v>6.0</v>
      </c>
      <c r="J249" s="13">
        <v>6.4</v>
      </c>
      <c r="K249" s="13">
        <v>4.9</v>
      </c>
      <c r="L249" s="13">
        <v>5.5</v>
      </c>
      <c r="M249" s="13">
        <v>5.4</v>
      </c>
      <c r="N249" s="13">
        <v>5.6</v>
      </c>
      <c r="O249" s="13">
        <v>5.2</v>
      </c>
      <c r="P249" s="13">
        <v>5.0</v>
      </c>
      <c r="Q249" s="13">
        <v>6.4</v>
      </c>
      <c r="R249" s="13">
        <v>5.0</v>
      </c>
      <c r="S249" s="13">
        <v>5.1</v>
      </c>
      <c r="T249" s="13">
        <v>4.3</v>
      </c>
      <c r="U249" s="13">
        <v>4.8</v>
      </c>
      <c r="V249" s="13">
        <v>6.4</v>
      </c>
      <c r="W249" s="13">
        <v>5.8</v>
      </c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>
        <v>5.7</v>
      </c>
      <c r="BR249" s="13">
        <v>6.3</v>
      </c>
      <c r="BS249" s="13"/>
      <c r="BT249" s="13"/>
      <c r="BU249" s="13"/>
      <c r="BV249" s="13"/>
      <c r="BX249" s="20">
        <v>2021.0</v>
      </c>
      <c r="BY249" s="13">
        <f t="shared" si="253"/>
        <v>114</v>
      </c>
      <c r="BZ249" s="20" t="str">
        <f t="shared" si="254"/>
        <v/>
      </c>
      <c r="CA249" s="20">
        <f t="shared" si="251"/>
        <v>221</v>
      </c>
      <c r="CB249" s="13">
        <f t="shared" si="255"/>
        <v>34</v>
      </c>
      <c r="CC249" s="13">
        <f t="shared" si="256"/>
        <v>40</v>
      </c>
      <c r="CD249" s="13">
        <f t="shared" si="257"/>
        <v>40</v>
      </c>
      <c r="CE249" s="13">
        <f t="shared" si="258"/>
        <v>0</v>
      </c>
      <c r="CF249" s="13">
        <f t="shared" si="259"/>
        <v>0</v>
      </c>
      <c r="CG249" s="13">
        <f t="shared" si="260"/>
        <v>0</v>
      </c>
      <c r="CH249" s="13">
        <f t="shared" si="261"/>
        <v>0</v>
      </c>
      <c r="CI249" s="13">
        <f t="shared" si="262"/>
        <v>0</v>
      </c>
      <c r="CJ249" s="13">
        <f t="shared" si="263"/>
        <v>0</v>
      </c>
      <c r="CK249" s="13">
        <f t="shared" si="264"/>
        <v>0</v>
      </c>
      <c r="CP249" s="20">
        <v>0.0</v>
      </c>
      <c r="CQ249" s="13">
        <f t="shared" si="274"/>
        <v>34</v>
      </c>
      <c r="CR249" s="13">
        <f t="shared" ref="CR249:CS249" si="306">CQ249+CC249</f>
        <v>74</v>
      </c>
      <c r="CS249" s="13">
        <f t="shared" si="306"/>
        <v>114</v>
      </c>
    </row>
    <row r="250" ht="12.75" customHeight="1">
      <c r="A250" s="13">
        <v>222.0</v>
      </c>
      <c r="B250" s="13">
        <v>2021.0</v>
      </c>
      <c r="C250" s="13">
        <v>5.2</v>
      </c>
      <c r="D250" s="13">
        <v>4.9</v>
      </c>
      <c r="E250" s="13">
        <v>5.0</v>
      </c>
      <c r="F250" s="13">
        <v>4.8</v>
      </c>
      <c r="G250" s="13">
        <v>5.6</v>
      </c>
      <c r="H250" s="13">
        <v>4.4</v>
      </c>
      <c r="I250" s="13">
        <v>5.9</v>
      </c>
      <c r="J250" s="13">
        <v>5.4</v>
      </c>
      <c r="K250" s="13">
        <v>3.4</v>
      </c>
      <c r="L250" s="13">
        <v>3.5</v>
      </c>
      <c r="M250" s="13">
        <v>2.4</v>
      </c>
      <c r="N250" s="13">
        <v>4.8</v>
      </c>
      <c r="O250" s="13">
        <v>5.2</v>
      </c>
      <c r="P250" s="13">
        <v>5.2</v>
      </c>
      <c r="Q250" s="13">
        <v>5.8</v>
      </c>
      <c r="R250" s="13"/>
      <c r="S250" s="13"/>
      <c r="T250" s="13"/>
      <c r="U250" s="13"/>
      <c r="V250" s="13">
        <v>4.7</v>
      </c>
      <c r="W250" s="13">
        <v>6.0</v>
      </c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>
        <v>5.0</v>
      </c>
      <c r="BS250" s="13"/>
      <c r="BT250" s="13"/>
      <c r="BU250" s="13"/>
      <c r="BV250" s="13"/>
      <c r="BX250" s="20">
        <v>2021.0</v>
      </c>
      <c r="BY250" s="13">
        <f t="shared" si="253"/>
        <v>68</v>
      </c>
      <c r="BZ250" s="20" t="str">
        <f t="shared" si="254"/>
        <v/>
      </c>
      <c r="CA250" s="20">
        <f t="shared" si="251"/>
        <v>222</v>
      </c>
      <c r="CB250" s="13">
        <f t="shared" si="255"/>
        <v>34</v>
      </c>
      <c r="CC250" s="13">
        <f t="shared" si="256"/>
        <v>18</v>
      </c>
      <c r="CD250" s="13">
        <f t="shared" si="257"/>
        <v>16</v>
      </c>
      <c r="CE250" s="13">
        <f t="shared" si="258"/>
        <v>0</v>
      </c>
      <c r="CF250" s="13">
        <f t="shared" si="259"/>
        <v>0</v>
      </c>
      <c r="CG250" s="13">
        <f t="shared" si="260"/>
        <v>0</v>
      </c>
      <c r="CH250" s="13">
        <f t="shared" si="261"/>
        <v>0</v>
      </c>
      <c r="CI250" s="13">
        <f t="shared" si="262"/>
        <v>0</v>
      </c>
      <c r="CJ250" s="13">
        <f t="shared" si="263"/>
        <v>0</v>
      </c>
      <c r="CK250" s="13">
        <f t="shared" si="264"/>
        <v>0</v>
      </c>
      <c r="CP250" s="20">
        <v>0.0</v>
      </c>
      <c r="CQ250" s="13">
        <f t="shared" si="274"/>
        <v>34</v>
      </c>
      <c r="CR250" s="13">
        <f t="shared" ref="CR250:CS250" si="307">CQ250+CC250</f>
        <v>52</v>
      </c>
      <c r="CS250" s="13">
        <f t="shared" si="307"/>
        <v>68</v>
      </c>
    </row>
    <row r="251" ht="12.75" customHeight="1">
      <c r="A251" s="13">
        <v>223.0</v>
      </c>
      <c r="B251" s="13">
        <v>2021.0</v>
      </c>
      <c r="C251" s="13">
        <v>6.1</v>
      </c>
      <c r="D251" s="13">
        <v>4.7</v>
      </c>
      <c r="E251" s="13">
        <v>4.5</v>
      </c>
      <c r="F251" s="13">
        <v>5.4</v>
      </c>
      <c r="G251" s="13">
        <v>6.4</v>
      </c>
      <c r="H251" s="13">
        <v>5.9</v>
      </c>
      <c r="I251" s="13">
        <v>5.9</v>
      </c>
      <c r="J251" s="13">
        <v>5.0</v>
      </c>
      <c r="K251" s="13">
        <v>5.3</v>
      </c>
      <c r="L251" s="13">
        <v>4.8</v>
      </c>
      <c r="M251" s="13">
        <v>5.3</v>
      </c>
      <c r="N251" s="13">
        <v>5.3</v>
      </c>
      <c r="O251" s="13">
        <v>6.1</v>
      </c>
      <c r="P251" s="13">
        <v>6.4</v>
      </c>
      <c r="Q251" s="13"/>
      <c r="R251" s="13"/>
      <c r="S251" s="13">
        <v>4.7</v>
      </c>
      <c r="T251" s="13"/>
      <c r="U251" s="13"/>
      <c r="V251" s="13">
        <v>5.6</v>
      </c>
      <c r="W251" s="13">
        <v>5.2</v>
      </c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>
        <v>5.9</v>
      </c>
      <c r="BQ251" s="13"/>
      <c r="BR251" s="13"/>
      <c r="BS251" s="13"/>
      <c r="BT251" s="13"/>
      <c r="BU251" s="13"/>
      <c r="BV251" s="13"/>
      <c r="BX251" s="20">
        <v>2021.0</v>
      </c>
      <c r="BY251" s="13">
        <f t="shared" si="253"/>
        <v>88</v>
      </c>
      <c r="BZ251" s="20" t="str">
        <f t="shared" si="254"/>
        <v/>
      </c>
      <c r="CA251" s="20">
        <f t="shared" si="251"/>
        <v>223</v>
      </c>
      <c r="CB251" s="13">
        <f t="shared" si="255"/>
        <v>38</v>
      </c>
      <c r="CC251" s="13">
        <f t="shared" si="256"/>
        <v>36</v>
      </c>
      <c r="CD251" s="13">
        <f t="shared" si="257"/>
        <v>14</v>
      </c>
      <c r="CE251" s="13">
        <f t="shared" si="258"/>
        <v>0</v>
      </c>
      <c r="CF251" s="13">
        <f t="shared" si="259"/>
        <v>0</v>
      </c>
      <c r="CG251" s="13">
        <f t="shared" si="260"/>
        <v>0</v>
      </c>
      <c r="CH251" s="13">
        <f t="shared" si="261"/>
        <v>0</v>
      </c>
      <c r="CI251" s="13">
        <f t="shared" si="262"/>
        <v>0</v>
      </c>
      <c r="CJ251" s="13">
        <f t="shared" si="263"/>
        <v>0</v>
      </c>
      <c r="CK251" s="13">
        <f t="shared" si="264"/>
        <v>0</v>
      </c>
      <c r="CP251" s="20">
        <v>0.0</v>
      </c>
      <c r="CQ251" s="13">
        <f t="shared" si="274"/>
        <v>38</v>
      </c>
      <c r="CR251" s="13">
        <f t="shared" ref="CR251:CS251" si="308">CQ251+CC251</f>
        <v>74</v>
      </c>
      <c r="CS251" s="13">
        <f t="shared" si="308"/>
        <v>88</v>
      </c>
    </row>
    <row r="252" ht="12.75" customHeight="1">
      <c r="A252" s="13">
        <v>224.0</v>
      </c>
      <c r="B252" s="13">
        <v>2021.0</v>
      </c>
      <c r="C252" s="13">
        <v>6.6</v>
      </c>
      <c r="D252" s="13">
        <v>5.0</v>
      </c>
      <c r="E252" s="13">
        <v>4.7</v>
      </c>
      <c r="F252" s="13">
        <v>4.1</v>
      </c>
      <c r="G252" s="13">
        <v>4.8</v>
      </c>
      <c r="H252" s="13">
        <v>6.1</v>
      </c>
      <c r="I252" s="13">
        <v>6.5</v>
      </c>
      <c r="J252" s="13">
        <v>2.0</v>
      </c>
      <c r="K252" s="13">
        <v>3.8</v>
      </c>
      <c r="L252" s="13">
        <v>3.5</v>
      </c>
      <c r="M252" s="13">
        <v>5.3</v>
      </c>
      <c r="N252" s="13">
        <v>5.1</v>
      </c>
      <c r="O252" s="13">
        <v>5.0</v>
      </c>
      <c r="P252" s="13">
        <v>2.9</v>
      </c>
      <c r="Q252" s="13">
        <v>6.0</v>
      </c>
      <c r="R252" s="13"/>
      <c r="S252" s="13"/>
      <c r="T252" s="13"/>
      <c r="U252" s="13"/>
      <c r="V252" s="13">
        <v>3.5</v>
      </c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X252" s="20">
        <v>2021.0</v>
      </c>
      <c r="BY252" s="13">
        <f t="shared" si="253"/>
        <v>56</v>
      </c>
      <c r="BZ252" s="20" t="str">
        <f t="shared" si="254"/>
        <v/>
      </c>
      <c r="CA252" s="20">
        <f t="shared" si="251"/>
        <v>224</v>
      </c>
      <c r="CB252" s="13">
        <f t="shared" si="255"/>
        <v>34</v>
      </c>
      <c r="CC252" s="13">
        <f t="shared" si="256"/>
        <v>18</v>
      </c>
      <c r="CD252" s="13">
        <f t="shared" si="257"/>
        <v>4</v>
      </c>
      <c r="CE252" s="13">
        <f t="shared" si="258"/>
        <v>0</v>
      </c>
      <c r="CF252" s="13">
        <f t="shared" si="259"/>
        <v>0</v>
      </c>
      <c r="CG252" s="13">
        <f t="shared" si="260"/>
        <v>0</v>
      </c>
      <c r="CH252" s="13">
        <f t="shared" si="261"/>
        <v>0</v>
      </c>
      <c r="CI252" s="13">
        <f t="shared" si="262"/>
        <v>0</v>
      </c>
      <c r="CJ252" s="13">
        <f t="shared" si="263"/>
        <v>0</v>
      </c>
      <c r="CK252" s="13">
        <f t="shared" si="264"/>
        <v>0</v>
      </c>
      <c r="CP252" s="20">
        <v>0.0</v>
      </c>
      <c r="CQ252" s="13">
        <f t="shared" si="274"/>
        <v>34</v>
      </c>
      <c r="CR252" s="13">
        <f t="shared" ref="CR252:CS252" si="309">CQ252+CC252</f>
        <v>52</v>
      </c>
      <c r="CS252" s="13">
        <f t="shared" si="309"/>
        <v>56</v>
      </c>
    </row>
    <row r="253" ht="12.75" customHeight="1">
      <c r="A253" s="13">
        <v>225.0</v>
      </c>
      <c r="B253" s="13">
        <v>2021.0</v>
      </c>
      <c r="C253" s="13">
        <v>6.8</v>
      </c>
      <c r="D253" s="13">
        <v>4.9</v>
      </c>
      <c r="E253" s="13">
        <v>4.9</v>
      </c>
      <c r="F253" s="13">
        <v>5.1</v>
      </c>
      <c r="G253" s="13">
        <v>4.8</v>
      </c>
      <c r="H253" s="13">
        <v>6.6</v>
      </c>
      <c r="I253" s="13">
        <v>6.7</v>
      </c>
      <c r="J253" s="13">
        <v>6.3</v>
      </c>
      <c r="K253" s="13">
        <v>3.7</v>
      </c>
      <c r="L253" s="13">
        <v>5.8</v>
      </c>
      <c r="M253" s="13">
        <v>4.4</v>
      </c>
      <c r="N253" s="13">
        <v>4.9</v>
      </c>
      <c r="O253" s="13">
        <v>4.6</v>
      </c>
      <c r="P253" s="13">
        <v>6.2</v>
      </c>
      <c r="Q253" s="13">
        <v>6.3</v>
      </c>
      <c r="R253" s="13"/>
      <c r="S253" s="13"/>
      <c r="T253" s="13"/>
      <c r="U253" s="13"/>
      <c r="V253" s="13">
        <v>5.3</v>
      </c>
      <c r="W253" s="13">
        <v>5.5</v>
      </c>
      <c r="X253" s="13">
        <v>6.6</v>
      </c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>
        <v>4.9</v>
      </c>
      <c r="BQ253" s="13">
        <v>5.3</v>
      </c>
      <c r="BR253" s="13">
        <v>5.6</v>
      </c>
      <c r="BS253" s="13"/>
      <c r="BT253" s="13"/>
      <c r="BU253" s="13"/>
      <c r="BV253" s="13"/>
      <c r="BX253" s="20">
        <v>2021.0</v>
      </c>
      <c r="BY253" s="13">
        <f t="shared" si="253"/>
        <v>92</v>
      </c>
      <c r="BZ253" s="20" t="str">
        <f t="shared" si="254"/>
        <v/>
      </c>
      <c r="CA253" s="20">
        <f t="shared" si="251"/>
        <v>225</v>
      </c>
      <c r="CB253" s="13">
        <f t="shared" si="255"/>
        <v>38</v>
      </c>
      <c r="CC253" s="13">
        <f t="shared" si="256"/>
        <v>34</v>
      </c>
      <c r="CD253" s="13">
        <f t="shared" si="257"/>
        <v>16</v>
      </c>
      <c r="CE253" s="13">
        <f t="shared" si="258"/>
        <v>4</v>
      </c>
      <c r="CF253" s="13">
        <f t="shared" si="259"/>
        <v>0</v>
      </c>
      <c r="CG253" s="13">
        <f t="shared" si="260"/>
        <v>0</v>
      </c>
      <c r="CH253" s="13">
        <f t="shared" si="261"/>
        <v>0</v>
      </c>
      <c r="CI253" s="13">
        <f t="shared" si="262"/>
        <v>0</v>
      </c>
      <c r="CJ253" s="13">
        <f t="shared" si="263"/>
        <v>0</v>
      </c>
      <c r="CK253" s="13">
        <f t="shared" si="264"/>
        <v>0</v>
      </c>
      <c r="CP253" s="20">
        <v>0.0</v>
      </c>
      <c r="CQ253" s="13">
        <f t="shared" si="274"/>
        <v>38</v>
      </c>
      <c r="CR253" s="13">
        <f t="shared" ref="CR253:CT253" si="310">CQ253+CC253</f>
        <v>72</v>
      </c>
      <c r="CS253" s="13">
        <f t="shared" si="310"/>
        <v>88</v>
      </c>
      <c r="CT253" s="13">
        <f t="shared" si="310"/>
        <v>92</v>
      </c>
    </row>
    <row r="254" ht="12.75" customHeight="1">
      <c r="A254" s="13">
        <v>226.0</v>
      </c>
      <c r="B254" s="13">
        <v>2021.0</v>
      </c>
      <c r="C254" s="13">
        <v>6.2</v>
      </c>
      <c r="D254" s="13">
        <v>5.1</v>
      </c>
      <c r="E254" s="13">
        <v>4.0</v>
      </c>
      <c r="F254" s="13">
        <v>5.7</v>
      </c>
      <c r="G254" s="13">
        <v>5.2</v>
      </c>
      <c r="H254" s="13">
        <v>6.2</v>
      </c>
      <c r="I254" s="13">
        <v>6.1</v>
      </c>
      <c r="J254" s="13">
        <v>5.6</v>
      </c>
      <c r="K254" s="13">
        <v>5.2</v>
      </c>
      <c r="L254" s="13">
        <v>5.1</v>
      </c>
      <c r="M254" s="13">
        <v>4.8</v>
      </c>
      <c r="N254" s="13">
        <v>5.2</v>
      </c>
      <c r="O254" s="13">
        <v>5.3</v>
      </c>
      <c r="P254" s="13">
        <v>5.8</v>
      </c>
      <c r="Q254" s="13">
        <v>6.7</v>
      </c>
      <c r="R254" s="13"/>
      <c r="S254" s="13"/>
      <c r="T254" s="13"/>
      <c r="U254" s="13"/>
      <c r="V254" s="13"/>
      <c r="W254" s="13">
        <v>5.3</v>
      </c>
      <c r="X254" s="13"/>
      <c r="Y254" s="13"/>
      <c r="Z254" s="13"/>
      <c r="AA254" s="13"/>
      <c r="AB254" s="13"/>
      <c r="AC254" s="13"/>
      <c r="AD254" s="13"/>
      <c r="AE254" s="13"/>
      <c r="AF254" s="13">
        <v>5.6</v>
      </c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>
        <v>6.5</v>
      </c>
      <c r="BR254" s="13">
        <v>6.4</v>
      </c>
      <c r="BS254" s="13"/>
      <c r="BT254" s="13"/>
      <c r="BU254" s="13"/>
      <c r="BV254" s="13"/>
      <c r="BX254" s="20">
        <v>2021.0</v>
      </c>
      <c r="BY254" s="13">
        <f t="shared" si="253"/>
        <v>88</v>
      </c>
      <c r="BZ254" s="20" t="str">
        <f t="shared" si="254"/>
        <v/>
      </c>
      <c r="CA254" s="20">
        <f t="shared" si="251"/>
        <v>226</v>
      </c>
      <c r="CB254" s="13">
        <f t="shared" si="255"/>
        <v>34</v>
      </c>
      <c r="CC254" s="13">
        <f t="shared" si="256"/>
        <v>40</v>
      </c>
      <c r="CD254" s="13">
        <f t="shared" si="257"/>
        <v>10</v>
      </c>
      <c r="CE254" s="13">
        <f t="shared" si="258"/>
        <v>0</v>
      </c>
      <c r="CF254" s="13">
        <f t="shared" si="259"/>
        <v>4</v>
      </c>
      <c r="CG254" s="13">
        <f t="shared" si="260"/>
        <v>0</v>
      </c>
      <c r="CH254" s="13">
        <f t="shared" si="261"/>
        <v>0</v>
      </c>
      <c r="CI254" s="13">
        <f t="shared" si="262"/>
        <v>0</v>
      </c>
      <c r="CJ254" s="13">
        <f t="shared" si="263"/>
        <v>0</v>
      </c>
      <c r="CK254" s="13">
        <f t="shared" si="264"/>
        <v>0</v>
      </c>
      <c r="CP254" s="20">
        <v>0.0</v>
      </c>
      <c r="CQ254" s="13">
        <f t="shared" si="274"/>
        <v>34</v>
      </c>
      <c r="CR254" s="13">
        <f t="shared" ref="CR254:CS254" si="311">CQ254+CC254</f>
        <v>74</v>
      </c>
      <c r="CS254" s="13">
        <f t="shared" si="311"/>
        <v>84</v>
      </c>
    </row>
    <row r="255" ht="12.75" customHeight="1">
      <c r="A255" s="13">
        <v>227.0</v>
      </c>
      <c r="B255" s="13">
        <v>2021.0</v>
      </c>
      <c r="C255" s="13">
        <v>6.7</v>
      </c>
      <c r="D255" s="13">
        <v>5.2</v>
      </c>
      <c r="E255" s="13">
        <v>4.7</v>
      </c>
      <c r="F255" s="13">
        <v>5.9</v>
      </c>
      <c r="G255" s="13">
        <v>4.8</v>
      </c>
      <c r="H255" s="13">
        <v>5.0</v>
      </c>
      <c r="I255" s="13">
        <v>6.8</v>
      </c>
      <c r="J255" s="13">
        <v>4.5</v>
      </c>
      <c r="K255" s="13">
        <v>4.9</v>
      </c>
      <c r="L255" s="13">
        <v>4.7</v>
      </c>
      <c r="M255" s="13">
        <v>5.8</v>
      </c>
      <c r="N255" s="13">
        <v>5.3</v>
      </c>
      <c r="O255" s="13">
        <v>6.1</v>
      </c>
      <c r="P255" s="13">
        <v>6.2</v>
      </c>
      <c r="Q255" s="13">
        <v>6.0</v>
      </c>
      <c r="R255" s="13">
        <v>3.2</v>
      </c>
      <c r="S255" s="13">
        <v>4.1</v>
      </c>
      <c r="T255" s="13">
        <v>4.8</v>
      </c>
      <c r="U255" s="13">
        <v>5.9</v>
      </c>
      <c r="V255" s="13">
        <v>4.9</v>
      </c>
      <c r="W255" s="13">
        <v>6.0</v>
      </c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>
        <v>4.6</v>
      </c>
      <c r="BS255" s="13"/>
      <c r="BT255" s="13"/>
      <c r="BU255" s="13"/>
      <c r="BV255" s="13"/>
      <c r="BX255" s="20">
        <v>2021.0</v>
      </c>
      <c r="BY255" s="13">
        <f t="shared" si="253"/>
        <v>104</v>
      </c>
      <c r="BZ255" s="20" t="str">
        <f t="shared" si="254"/>
        <v/>
      </c>
      <c r="CA255" s="20">
        <f t="shared" si="251"/>
        <v>227</v>
      </c>
      <c r="CB255" s="13">
        <f t="shared" si="255"/>
        <v>34</v>
      </c>
      <c r="CC255" s="13">
        <f t="shared" si="256"/>
        <v>36</v>
      </c>
      <c r="CD255" s="13">
        <f t="shared" si="257"/>
        <v>34</v>
      </c>
      <c r="CE255" s="13">
        <f t="shared" si="258"/>
        <v>0</v>
      </c>
      <c r="CF255" s="13">
        <f t="shared" si="259"/>
        <v>0</v>
      </c>
      <c r="CG255" s="13">
        <f t="shared" si="260"/>
        <v>0</v>
      </c>
      <c r="CH255" s="13">
        <f t="shared" si="261"/>
        <v>0</v>
      </c>
      <c r="CI255" s="13">
        <f t="shared" si="262"/>
        <v>0</v>
      </c>
      <c r="CJ255" s="13">
        <f t="shared" si="263"/>
        <v>0</v>
      </c>
      <c r="CK255" s="13">
        <f t="shared" si="264"/>
        <v>0</v>
      </c>
      <c r="CP255" s="20">
        <v>0.0</v>
      </c>
      <c r="CQ255" s="13">
        <f t="shared" si="274"/>
        <v>34</v>
      </c>
      <c r="CR255" s="13">
        <f t="shared" ref="CR255:CS255" si="312">CQ255+CC255</f>
        <v>70</v>
      </c>
      <c r="CS255" s="13">
        <f t="shared" si="312"/>
        <v>104</v>
      </c>
    </row>
    <row r="256" ht="12.75" customHeight="1">
      <c r="A256" s="13">
        <v>228.0</v>
      </c>
      <c r="B256" s="13">
        <v>2021.0</v>
      </c>
      <c r="C256" s="13">
        <v>6.8</v>
      </c>
      <c r="D256" s="13">
        <v>5.1</v>
      </c>
      <c r="E256" s="13">
        <v>4.8</v>
      </c>
      <c r="F256" s="13">
        <v>6.0</v>
      </c>
      <c r="G256" s="13">
        <v>5.1</v>
      </c>
      <c r="H256" s="13">
        <v>5.4</v>
      </c>
      <c r="I256" s="13">
        <v>7.0</v>
      </c>
      <c r="J256" s="13">
        <v>6.2</v>
      </c>
      <c r="K256" s="13">
        <v>3.5</v>
      </c>
      <c r="L256" s="13">
        <v>3.6</v>
      </c>
      <c r="M256" s="13">
        <v>4.9</v>
      </c>
      <c r="N256" s="13">
        <v>5.0</v>
      </c>
      <c r="O256" s="13">
        <v>4.8</v>
      </c>
      <c r="P256" s="13">
        <v>4.8</v>
      </c>
      <c r="Q256" s="13">
        <v>6.4</v>
      </c>
      <c r="R256" s="13"/>
      <c r="S256" s="13"/>
      <c r="T256" s="13"/>
      <c r="U256" s="13"/>
      <c r="V256" s="13">
        <v>4.3</v>
      </c>
      <c r="W256" s="13">
        <v>5.7</v>
      </c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>
        <v>5.0</v>
      </c>
      <c r="BS256" s="13">
        <v>5.7</v>
      </c>
      <c r="BT256" s="13"/>
      <c r="BU256" s="13"/>
      <c r="BV256" s="13"/>
      <c r="BX256" s="20">
        <v>2021.0</v>
      </c>
      <c r="BY256" s="13">
        <f t="shared" si="253"/>
        <v>78</v>
      </c>
      <c r="BZ256" s="20" t="str">
        <f t="shared" si="254"/>
        <v/>
      </c>
      <c r="CA256" s="20">
        <f t="shared" si="251"/>
        <v>228</v>
      </c>
      <c r="CB256" s="13">
        <f t="shared" si="255"/>
        <v>34</v>
      </c>
      <c r="CC256" s="13">
        <f t="shared" si="256"/>
        <v>24</v>
      </c>
      <c r="CD256" s="13">
        <f t="shared" si="257"/>
        <v>16</v>
      </c>
      <c r="CE256" s="13">
        <f t="shared" si="258"/>
        <v>4</v>
      </c>
      <c r="CF256" s="13">
        <f t="shared" si="259"/>
        <v>0</v>
      </c>
      <c r="CG256" s="13">
        <f t="shared" si="260"/>
        <v>0</v>
      </c>
      <c r="CH256" s="13">
        <f t="shared" si="261"/>
        <v>0</v>
      </c>
      <c r="CI256" s="13">
        <f t="shared" si="262"/>
        <v>0</v>
      </c>
      <c r="CJ256" s="13">
        <f t="shared" si="263"/>
        <v>0</v>
      </c>
      <c r="CK256" s="13">
        <f t="shared" si="264"/>
        <v>0</v>
      </c>
      <c r="CP256" s="20">
        <v>0.0</v>
      </c>
      <c r="CQ256" s="13">
        <f t="shared" si="274"/>
        <v>34</v>
      </c>
      <c r="CR256" s="13">
        <f t="shared" ref="CR256:CT256" si="313">CQ256+CC256</f>
        <v>58</v>
      </c>
      <c r="CS256" s="13">
        <f t="shared" si="313"/>
        <v>74</v>
      </c>
      <c r="CT256" s="13">
        <f t="shared" si="313"/>
        <v>78</v>
      </c>
    </row>
    <row r="257" ht="12.75" customHeight="1">
      <c r="A257" s="13">
        <v>229.0</v>
      </c>
      <c r="B257" s="13">
        <v>2021.0</v>
      </c>
      <c r="C257" s="13">
        <v>6.9</v>
      </c>
      <c r="D257" s="13">
        <v>6.0</v>
      </c>
      <c r="E257" s="13">
        <v>5.3</v>
      </c>
      <c r="F257" s="13">
        <v>6.0</v>
      </c>
      <c r="G257" s="13">
        <v>4.5</v>
      </c>
      <c r="H257" s="13">
        <v>6.5</v>
      </c>
      <c r="I257" s="13">
        <v>5.9</v>
      </c>
      <c r="J257" s="13">
        <v>3.8</v>
      </c>
      <c r="K257" s="13">
        <v>4.2</v>
      </c>
      <c r="L257" s="13">
        <v>4.7</v>
      </c>
      <c r="M257" s="13">
        <v>5.6</v>
      </c>
      <c r="N257" s="13">
        <v>5.7</v>
      </c>
      <c r="O257" s="13">
        <v>6.3</v>
      </c>
      <c r="P257" s="13">
        <v>6.2</v>
      </c>
      <c r="Q257" s="13">
        <v>5.9</v>
      </c>
      <c r="R257" s="13">
        <v>5.5</v>
      </c>
      <c r="S257" s="13"/>
      <c r="T257" s="13">
        <v>5.7</v>
      </c>
      <c r="U257" s="13">
        <v>5.7</v>
      </c>
      <c r="V257" s="13">
        <v>5.8</v>
      </c>
      <c r="W257" s="13">
        <v>5.3</v>
      </c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>
        <v>5.8</v>
      </c>
      <c r="BQ257" s="13">
        <v>6.7</v>
      </c>
      <c r="BR257" s="13">
        <v>4.7</v>
      </c>
      <c r="BS257" s="13"/>
      <c r="BT257" s="13"/>
      <c r="BU257" s="13"/>
      <c r="BV257" s="13"/>
      <c r="BX257" s="20">
        <v>2021.0</v>
      </c>
      <c r="BY257" s="13">
        <f t="shared" si="253"/>
        <v>108</v>
      </c>
      <c r="BZ257" s="20" t="str">
        <f t="shared" si="254"/>
        <v/>
      </c>
      <c r="CA257" s="20">
        <f t="shared" si="251"/>
        <v>229</v>
      </c>
      <c r="CB257" s="13">
        <f t="shared" si="255"/>
        <v>38</v>
      </c>
      <c r="CC257" s="13">
        <f t="shared" si="256"/>
        <v>36</v>
      </c>
      <c r="CD257" s="13">
        <f t="shared" si="257"/>
        <v>34</v>
      </c>
      <c r="CE257" s="13">
        <f t="shared" si="258"/>
        <v>0</v>
      </c>
      <c r="CF257" s="13">
        <f t="shared" si="259"/>
        <v>0</v>
      </c>
      <c r="CG257" s="13">
        <f t="shared" si="260"/>
        <v>0</v>
      </c>
      <c r="CH257" s="13">
        <f t="shared" si="261"/>
        <v>0</v>
      </c>
      <c r="CI257" s="13">
        <f t="shared" si="262"/>
        <v>0</v>
      </c>
      <c r="CJ257" s="13">
        <f t="shared" si="263"/>
        <v>0</v>
      </c>
      <c r="CK257" s="13">
        <f t="shared" si="264"/>
        <v>0</v>
      </c>
      <c r="CP257" s="20">
        <v>0.0</v>
      </c>
      <c r="CQ257" s="13">
        <f t="shared" si="274"/>
        <v>38</v>
      </c>
      <c r="CR257" s="13">
        <f t="shared" ref="CR257:CS257" si="314">CQ257+CC257</f>
        <v>74</v>
      </c>
      <c r="CS257" s="13">
        <f t="shared" si="314"/>
        <v>108</v>
      </c>
    </row>
    <row r="258" ht="12.75" customHeight="1">
      <c r="A258" s="13">
        <v>230.0</v>
      </c>
      <c r="B258" s="13">
        <v>2021.0</v>
      </c>
      <c r="C258" s="13">
        <v>6.2</v>
      </c>
      <c r="D258" s="13">
        <v>5.7</v>
      </c>
      <c r="E258" s="13">
        <v>4.8</v>
      </c>
      <c r="F258" s="13">
        <v>5.9</v>
      </c>
      <c r="G258" s="13">
        <v>6.7</v>
      </c>
      <c r="H258" s="13">
        <v>6.8</v>
      </c>
      <c r="I258" s="13">
        <v>6.2</v>
      </c>
      <c r="J258" s="13">
        <v>6.8</v>
      </c>
      <c r="K258" s="13">
        <v>6.2</v>
      </c>
      <c r="L258" s="13">
        <v>4.5</v>
      </c>
      <c r="M258" s="13">
        <v>5.1</v>
      </c>
      <c r="N258" s="13">
        <v>5.8</v>
      </c>
      <c r="O258" s="13">
        <v>6.9</v>
      </c>
      <c r="P258" s="13">
        <v>5.9</v>
      </c>
      <c r="Q258" s="13">
        <v>5.8</v>
      </c>
      <c r="R258" s="13">
        <v>5.1</v>
      </c>
      <c r="S258" s="13">
        <v>5.4</v>
      </c>
      <c r="T258" s="13">
        <v>5.5</v>
      </c>
      <c r="U258" s="13">
        <v>5.4</v>
      </c>
      <c r="V258" s="13">
        <v>6.3</v>
      </c>
      <c r="W258" s="13">
        <v>5.5</v>
      </c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X258" s="20">
        <v>2021.0</v>
      </c>
      <c r="BY258" s="13">
        <f t="shared" si="253"/>
        <v>106</v>
      </c>
      <c r="BZ258" s="20" t="str">
        <f t="shared" si="254"/>
        <v/>
      </c>
      <c r="CA258" s="20">
        <f t="shared" si="251"/>
        <v>230</v>
      </c>
      <c r="CB258" s="13">
        <f t="shared" si="255"/>
        <v>34</v>
      </c>
      <c r="CC258" s="13">
        <f t="shared" si="256"/>
        <v>36</v>
      </c>
      <c r="CD258" s="13">
        <f t="shared" si="257"/>
        <v>36</v>
      </c>
      <c r="CE258" s="13">
        <f t="shared" si="258"/>
        <v>0</v>
      </c>
      <c r="CF258" s="13">
        <f t="shared" si="259"/>
        <v>0</v>
      </c>
      <c r="CG258" s="13">
        <f t="shared" si="260"/>
        <v>0</v>
      </c>
      <c r="CH258" s="13">
        <f t="shared" si="261"/>
        <v>0</v>
      </c>
      <c r="CI258" s="13">
        <f t="shared" si="262"/>
        <v>0</v>
      </c>
      <c r="CJ258" s="13">
        <f t="shared" si="263"/>
        <v>0</v>
      </c>
      <c r="CK258" s="13">
        <f t="shared" si="264"/>
        <v>0</v>
      </c>
      <c r="CP258" s="20">
        <v>0.0</v>
      </c>
      <c r="CQ258" s="13">
        <f t="shared" si="274"/>
        <v>34</v>
      </c>
      <c r="CR258" s="13">
        <f t="shared" ref="CR258:CS258" si="315">CQ258+CC258</f>
        <v>70</v>
      </c>
      <c r="CS258" s="13">
        <f t="shared" si="315"/>
        <v>106</v>
      </c>
    </row>
    <row r="259" ht="12.75" customHeight="1">
      <c r="A259" s="13">
        <v>231.0</v>
      </c>
      <c r="B259" s="13">
        <v>2021.0</v>
      </c>
      <c r="C259" s="13">
        <v>6.8</v>
      </c>
      <c r="D259" s="13">
        <v>6.2</v>
      </c>
      <c r="E259" s="13">
        <v>4.9</v>
      </c>
      <c r="F259" s="13">
        <v>5.2</v>
      </c>
      <c r="G259" s="13">
        <v>5.8</v>
      </c>
      <c r="H259" s="13">
        <v>5.8</v>
      </c>
      <c r="I259" s="13">
        <v>5.7</v>
      </c>
      <c r="J259" s="13">
        <v>4.2</v>
      </c>
      <c r="K259" s="13">
        <v>5.0</v>
      </c>
      <c r="L259" s="13">
        <v>4.3</v>
      </c>
      <c r="M259" s="13">
        <v>5.4</v>
      </c>
      <c r="N259" s="13">
        <v>5.5</v>
      </c>
      <c r="O259" s="13">
        <v>5.0</v>
      </c>
      <c r="P259" s="13">
        <v>5.9</v>
      </c>
      <c r="Q259" s="13">
        <v>4.4</v>
      </c>
      <c r="R259" s="13"/>
      <c r="S259" s="13">
        <v>3.6</v>
      </c>
      <c r="T259" s="13">
        <v>3.5</v>
      </c>
      <c r="U259" s="13">
        <v>3.5</v>
      </c>
      <c r="V259" s="13">
        <v>3.5</v>
      </c>
      <c r="W259" s="13">
        <v>3.4</v>
      </c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>
        <v>5.0</v>
      </c>
      <c r="BQ259" s="13">
        <v>5.5</v>
      </c>
      <c r="BR259" s="13">
        <v>5.0</v>
      </c>
      <c r="BS259" s="13"/>
      <c r="BT259" s="13"/>
      <c r="BU259" s="13"/>
      <c r="BV259" s="13"/>
      <c r="BX259" s="20">
        <v>2021.0</v>
      </c>
      <c r="BY259" s="13">
        <f t="shared" si="253"/>
        <v>86</v>
      </c>
      <c r="BZ259" s="20" t="str">
        <f t="shared" si="254"/>
        <v/>
      </c>
      <c r="CA259" s="20">
        <f t="shared" si="251"/>
        <v>231</v>
      </c>
      <c r="CB259" s="13">
        <f t="shared" si="255"/>
        <v>38</v>
      </c>
      <c r="CC259" s="13">
        <f t="shared" si="256"/>
        <v>40</v>
      </c>
      <c r="CD259" s="13">
        <f t="shared" si="257"/>
        <v>8</v>
      </c>
      <c r="CE259" s="13">
        <f t="shared" si="258"/>
        <v>0</v>
      </c>
      <c r="CF259" s="13">
        <f t="shared" si="259"/>
        <v>0</v>
      </c>
      <c r="CG259" s="13">
        <f t="shared" si="260"/>
        <v>0</v>
      </c>
      <c r="CH259" s="13">
        <f t="shared" si="261"/>
        <v>0</v>
      </c>
      <c r="CI259" s="13">
        <f t="shared" si="262"/>
        <v>0</v>
      </c>
      <c r="CJ259" s="13">
        <f t="shared" si="263"/>
        <v>0</v>
      </c>
      <c r="CK259" s="13">
        <f t="shared" si="264"/>
        <v>0</v>
      </c>
      <c r="CP259" s="20">
        <v>0.0</v>
      </c>
      <c r="CQ259" s="13">
        <f t="shared" si="274"/>
        <v>38</v>
      </c>
      <c r="CR259" s="13">
        <f t="shared" ref="CR259:CS259" si="316">CQ259+CC259</f>
        <v>78</v>
      </c>
      <c r="CS259" s="13">
        <f t="shared" si="316"/>
        <v>86</v>
      </c>
    </row>
    <row r="260" ht="12.75" customHeight="1">
      <c r="A260" s="13">
        <v>232.0</v>
      </c>
      <c r="B260" s="13">
        <v>2021.0</v>
      </c>
      <c r="C260" s="13">
        <v>6.9</v>
      </c>
      <c r="D260" s="13">
        <v>6.5</v>
      </c>
      <c r="E260" s="13">
        <v>5.9</v>
      </c>
      <c r="F260" s="13">
        <v>6.0</v>
      </c>
      <c r="G260" s="13">
        <v>6.0</v>
      </c>
      <c r="H260" s="13">
        <v>6.5</v>
      </c>
      <c r="I260" s="13">
        <v>6.2</v>
      </c>
      <c r="J260" s="13">
        <v>6.7</v>
      </c>
      <c r="K260" s="13">
        <v>5.6</v>
      </c>
      <c r="L260" s="13">
        <v>5.0</v>
      </c>
      <c r="M260" s="13">
        <v>5.3</v>
      </c>
      <c r="N260" s="13">
        <v>5.7</v>
      </c>
      <c r="O260" s="13">
        <v>5.8</v>
      </c>
      <c r="P260" s="13">
        <v>6.1</v>
      </c>
      <c r="Q260" s="13">
        <v>6.4</v>
      </c>
      <c r="R260" s="13">
        <v>3.6</v>
      </c>
      <c r="S260" s="13">
        <v>5.2</v>
      </c>
      <c r="T260" s="13">
        <v>5.3</v>
      </c>
      <c r="U260" s="13">
        <v>6.1</v>
      </c>
      <c r="V260" s="13">
        <v>5.4</v>
      </c>
      <c r="W260" s="13">
        <v>5.7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X260" s="20">
        <v>2021.0</v>
      </c>
      <c r="BY260" s="13">
        <f t="shared" si="253"/>
        <v>100</v>
      </c>
      <c r="BZ260" s="20" t="str">
        <f t="shared" si="254"/>
        <v/>
      </c>
      <c r="CA260" s="20">
        <f t="shared" si="251"/>
        <v>232</v>
      </c>
      <c r="CB260" s="13">
        <f t="shared" si="255"/>
        <v>34</v>
      </c>
      <c r="CC260" s="13">
        <f t="shared" si="256"/>
        <v>36</v>
      </c>
      <c r="CD260" s="13">
        <f t="shared" si="257"/>
        <v>30</v>
      </c>
      <c r="CE260" s="13">
        <f t="shared" si="258"/>
        <v>0</v>
      </c>
      <c r="CF260" s="13">
        <f t="shared" si="259"/>
        <v>0</v>
      </c>
      <c r="CG260" s="13">
        <f t="shared" si="260"/>
        <v>0</v>
      </c>
      <c r="CH260" s="13">
        <f t="shared" si="261"/>
        <v>0</v>
      </c>
      <c r="CI260" s="13">
        <f t="shared" si="262"/>
        <v>0</v>
      </c>
      <c r="CJ260" s="13">
        <f t="shared" si="263"/>
        <v>0</v>
      </c>
      <c r="CK260" s="13">
        <f t="shared" si="264"/>
        <v>0</v>
      </c>
      <c r="CP260" s="20">
        <v>0.0</v>
      </c>
      <c r="CQ260" s="13">
        <f t="shared" si="274"/>
        <v>34</v>
      </c>
      <c r="CR260" s="13">
        <f t="shared" ref="CR260:CS260" si="317">CQ260+CC260</f>
        <v>70</v>
      </c>
      <c r="CS260" s="13">
        <f t="shared" si="317"/>
        <v>100</v>
      </c>
    </row>
    <row r="261" ht="12.75" customHeight="1">
      <c r="A261" s="13">
        <v>233.0</v>
      </c>
      <c r="B261" s="13">
        <v>2021.0</v>
      </c>
      <c r="C261" s="13">
        <v>6.6</v>
      </c>
      <c r="D261" s="13">
        <v>5.1</v>
      </c>
      <c r="E261" s="13">
        <v>4.2</v>
      </c>
      <c r="F261" s="13">
        <v>4.9</v>
      </c>
      <c r="G261" s="13">
        <v>5.1</v>
      </c>
      <c r="H261" s="13">
        <v>5.3</v>
      </c>
      <c r="I261" s="13">
        <v>5.7</v>
      </c>
      <c r="J261" s="13">
        <v>6.7</v>
      </c>
      <c r="K261" s="13">
        <v>5.0</v>
      </c>
      <c r="L261" s="13">
        <v>4.7</v>
      </c>
      <c r="M261" s="13">
        <v>5.0</v>
      </c>
      <c r="N261" s="13">
        <v>5.5</v>
      </c>
      <c r="O261" s="13">
        <v>5.2</v>
      </c>
      <c r="P261" s="13">
        <v>4.7</v>
      </c>
      <c r="Q261" s="13">
        <v>6.5</v>
      </c>
      <c r="R261" s="13">
        <v>5.7</v>
      </c>
      <c r="S261" s="13">
        <v>5.0</v>
      </c>
      <c r="T261" s="13">
        <v>4.8</v>
      </c>
      <c r="U261" s="13">
        <v>5.6</v>
      </c>
      <c r="V261" s="13">
        <v>6.5</v>
      </c>
      <c r="W261" s="13">
        <v>5.8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X261" s="20">
        <v>2021.0</v>
      </c>
      <c r="BY261" s="13">
        <f t="shared" si="253"/>
        <v>106</v>
      </c>
      <c r="BZ261" s="20" t="str">
        <f t="shared" si="254"/>
        <v/>
      </c>
      <c r="CA261" s="20">
        <f t="shared" si="251"/>
        <v>233</v>
      </c>
      <c r="CB261" s="13">
        <f t="shared" si="255"/>
        <v>34</v>
      </c>
      <c r="CC261" s="13">
        <f t="shared" si="256"/>
        <v>36</v>
      </c>
      <c r="CD261" s="13">
        <f t="shared" si="257"/>
        <v>36</v>
      </c>
      <c r="CE261" s="13">
        <f t="shared" si="258"/>
        <v>0</v>
      </c>
      <c r="CF261" s="13">
        <f t="shared" si="259"/>
        <v>0</v>
      </c>
      <c r="CG261" s="13">
        <f t="shared" si="260"/>
        <v>0</v>
      </c>
      <c r="CH261" s="13">
        <f t="shared" si="261"/>
        <v>0</v>
      </c>
      <c r="CI261" s="13">
        <f t="shared" si="262"/>
        <v>0</v>
      </c>
      <c r="CJ261" s="13">
        <f t="shared" si="263"/>
        <v>0</v>
      </c>
      <c r="CK261" s="13">
        <f t="shared" si="264"/>
        <v>0</v>
      </c>
      <c r="CP261" s="20">
        <v>0.0</v>
      </c>
      <c r="CQ261" s="13">
        <f t="shared" si="274"/>
        <v>34</v>
      </c>
      <c r="CR261" s="13">
        <f t="shared" ref="CR261:CS261" si="318">CQ261+CC261</f>
        <v>70</v>
      </c>
      <c r="CS261" s="13">
        <f t="shared" si="318"/>
        <v>106</v>
      </c>
    </row>
    <row r="262" ht="12.75" customHeight="1">
      <c r="A262" s="13">
        <v>234.0</v>
      </c>
      <c r="B262" s="13">
        <v>2021.0</v>
      </c>
      <c r="C262" s="13">
        <v>6.3</v>
      </c>
      <c r="D262" s="13">
        <v>3.4</v>
      </c>
      <c r="E262" s="13">
        <v>3.5</v>
      </c>
      <c r="F262" s="13">
        <v>6.0</v>
      </c>
      <c r="G262" s="13">
        <v>4.0</v>
      </c>
      <c r="H262" s="13">
        <v>3.5</v>
      </c>
      <c r="I262" s="13">
        <v>6.2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X262" s="20">
        <v>2021.0</v>
      </c>
      <c r="BY262" s="13">
        <f t="shared" si="253"/>
        <v>18</v>
      </c>
      <c r="BZ262" s="20" t="str">
        <f t="shared" si="254"/>
        <v/>
      </c>
      <c r="CA262" s="20">
        <f t="shared" si="251"/>
        <v>234</v>
      </c>
      <c r="CB262" s="13">
        <f t="shared" si="255"/>
        <v>18</v>
      </c>
      <c r="CC262" s="13">
        <f t="shared" si="256"/>
        <v>0</v>
      </c>
      <c r="CD262" s="13">
        <f t="shared" si="257"/>
        <v>0</v>
      </c>
      <c r="CE262" s="13">
        <f t="shared" si="258"/>
        <v>0</v>
      </c>
      <c r="CF262" s="13">
        <f t="shared" si="259"/>
        <v>0</v>
      </c>
      <c r="CG262" s="13">
        <f t="shared" si="260"/>
        <v>0</v>
      </c>
      <c r="CH262" s="13">
        <f t="shared" si="261"/>
        <v>0</v>
      </c>
      <c r="CI262" s="13">
        <f t="shared" si="262"/>
        <v>0</v>
      </c>
      <c r="CJ262" s="13">
        <f t="shared" si="263"/>
        <v>0</v>
      </c>
      <c r="CK262" s="13">
        <f t="shared" si="264"/>
        <v>0</v>
      </c>
      <c r="CP262" s="20">
        <v>0.0</v>
      </c>
      <c r="CQ262" s="13">
        <f t="shared" si="274"/>
        <v>18</v>
      </c>
      <c r="CR262" s="13"/>
      <c r="CS262" s="13"/>
    </row>
    <row r="263" ht="12.75" customHeight="1">
      <c r="A263" s="13">
        <v>235.0</v>
      </c>
      <c r="B263" s="13">
        <v>2021.0</v>
      </c>
      <c r="C263" s="13">
        <v>6.2</v>
      </c>
      <c r="D263" s="13">
        <v>6.1</v>
      </c>
      <c r="E263" s="13">
        <v>5.3</v>
      </c>
      <c r="F263" s="13">
        <v>6.4</v>
      </c>
      <c r="G263" s="13">
        <v>4.6</v>
      </c>
      <c r="H263" s="13">
        <v>5.8</v>
      </c>
      <c r="I263" s="13">
        <v>5.7</v>
      </c>
      <c r="J263" s="13">
        <v>5.8</v>
      </c>
      <c r="K263" s="13">
        <v>5.2</v>
      </c>
      <c r="L263" s="13">
        <v>4.9</v>
      </c>
      <c r="M263" s="13">
        <v>3.8</v>
      </c>
      <c r="N263" s="13">
        <v>6.2</v>
      </c>
      <c r="O263" s="13">
        <v>6.1</v>
      </c>
      <c r="P263" s="13">
        <v>5.2</v>
      </c>
      <c r="Q263" s="13">
        <v>5.6</v>
      </c>
      <c r="R263" s="13">
        <v>3.3</v>
      </c>
      <c r="S263" s="13"/>
      <c r="T263" s="13"/>
      <c r="U263" s="13">
        <v>5.7</v>
      </c>
      <c r="V263" s="13">
        <v>5.8</v>
      </c>
      <c r="W263" s="13">
        <v>5.8</v>
      </c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>
        <v>5.7</v>
      </c>
      <c r="BQ263" s="13">
        <v>6.6</v>
      </c>
      <c r="BR263" s="13">
        <v>4.6</v>
      </c>
      <c r="BS263" s="13"/>
      <c r="BT263" s="13"/>
      <c r="BU263" s="13"/>
      <c r="BV263" s="13"/>
      <c r="BX263" s="20">
        <v>2021.0</v>
      </c>
      <c r="BY263" s="13">
        <f t="shared" si="253"/>
        <v>94</v>
      </c>
      <c r="BZ263" s="20" t="str">
        <f t="shared" si="254"/>
        <v/>
      </c>
      <c r="CA263" s="20">
        <f t="shared" si="251"/>
        <v>235</v>
      </c>
      <c r="CB263" s="13">
        <f t="shared" si="255"/>
        <v>38</v>
      </c>
      <c r="CC263" s="13">
        <f t="shared" si="256"/>
        <v>34</v>
      </c>
      <c r="CD263" s="13">
        <f t="shared" si="257"/>
        <v>22</v>
      </c>
      <c r="CE263" s="13">
        <f t="shared" si="258"/>
        <v>0</v>
      </c>
      <c r="CF263" s="13">
        <f t="shared" si="259"/>
        <v>0</v>
      </c>
      <c r="CG263" s="13">
        <f t="shared" si="260"/>
        <v>0</v>
      </c>
      <c r="CH263" s="13">
        <f t="shared" si="261"/>
        <v>0</v>
      </c>
      <c r="CI263" s="13">
        <f t="shared" si="262"/>
        <v>0</v>
      </c>
      <c r="CJ263" s="13">
        <f t="shared" si="263"/>
        <v>0</v>
      </c>
      <c r="CK263" s="13">
        <f t="shared" si="264"/>
        <v>0</v>
      </c>
      <c r="CP263" s="20">
        <v>0.0</v>
      </c>
      <c r="CQ263" s="13">
        <f t="shared" si="274"/>
        <v>38</v>
      </c>
      <c r="CR263" s="13">
        <f t="shared" ref="CR263:CS263" si="319">CQ263+CC263</f>
        <v>72</v>
      </c>
      <c r="CS263" s="13">
        <f t="shared" si="319"/>
        <v>94</v>
      </c>
    </row>
    <row r="264" ht="12.75" customHeight="1">
      <c r="A264" s="13">
        <v>236.0</v>
      </c>
      <c r="B264" s="13">
        <v>2021.0</v>
      </c>
      <c r="C264" s="13">
        <v>6.1</v>
      </c>
      <c r="D264" s="13">
        <v>4.7</v>
      </c>
      <c r="E264" s="13">
        <v>4.7</v>
      </c>
      <c r="F264" s="13">
        <v>5.2</v>
      </c>
      <c r="G264" s="13">
        <v>6.1</v>
      </c>
      <c r="H264" s="13">
        <v>5.5</v>
      </c>
      <c r="I264" s="13">
        <v>6.0</v>
      </c>
      <c r="J264" s="13">
        <v>2.9</v>
      </c>
      <c r="K264" s="13">
        <v>3.5</v>
      </c>
      <c r="L264" s="13">
        <v>3.5</v>
      </c>
      <c r="M264" s="13">
        <v>3.6</v>
      </c>
      <c r="N264" s="13">
        <v>4.9</v>
      </c>
      <c r="O264" s="13">
        <v>4.6</v>
      </c>
      <c r="P264" s="13">
        <v>4.5</v>
      </c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>
        <v>5.8</v>
      </c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>
        <v>5.3</v>
      </c>
      <c r="BQ264" s="13">
        <v>5.0</v>
      </c>
      <c r="BR264" s="13"/>
      <c r="BS264" s="13"/>
      <c r="BT264" s="13"/>
      <c r="BU264" s="13"/>
      <c r="BV264" s="13"/>
      <c r="BX264" s="20">
        <v>2021.0</v>
      </c>
      <c r="BY264" s="13">
        <f t="shared" si="253"/>
        <v>60</v>
      </c>
      <c r="BZ264" s="20" t="str">
        <f t="shared" si="254"/>
        <v/>
      </c>
      <c r="CA264" s="20">
        <f t="shared" si="251"/>
        <v>236</v>
      </c>
      <c r="CB264" s="13">
        <f t="shared" si="255"/>
        <v>38</v>
      </c>
      <c r="CC264" s="13">
        <f t="shared" si="256"/>
        <v>18</v>
      </c>
      <c r="CD264" s="13">
        <f t="shared" si="257"/>
        <v>0</v>
      </c>
      <c r="CE264" s="13">
        <f t="shared" si="258"/>
        <v>0</v>
      </c>
      <c r="CF264" s="13">
        <f t="shared" si="259"/>
        <v>4</v>
      </c>
      <c r="CG264" s="13">
        <f t="shared" si="260"/>
        <v>0</v>
      </c>
      <c r="CH264" s="13">
        <f t="shared" si="261"/>
        <v>0</v>
      </c>
      <c r="CI264" s="13">
        <f t="shared" si="262"/>
        <v>0</v>
      </c>
      <c r="CJ264" s="13">
        <f t="shared" si="263"/>
        <v>0</v>
      </c>
      <c r="CK264" s="13">
        <f t="shared" si="264"/>
        <v>0</v>
      </c>
      <c r="CP264" s="20">
        <v>0.0</v>
      </c>
      <c r="CQ264" s="13">
        <f t="shared" si="274"/>
        <v>38</v>
      </c>
      <c r="CR264" s="13">
        <f>CQ264+CC264</f>
        <v>56</v>
      </c>
      <c r="CS264" s="13"/>
    </row>
    <row r="265" ht="12.75" customHeight="1">
      <c r="BY265" s="13"/>
      <c r="BZ265" s="20" t="str">
        <f t="shared" si="254"/>
        <v/>
      </c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22"/>
      <c r="CM265" s="22"/>
      <c r="CN265" s="22"/>
      <c r="CO265" s="22"/>
      <c r="CP265" s="22"/>
      <c r="CQ265" s="5"/>
    </row>
    <row r="266" ht="12.75" customHeight="1">
      <c r="BX266" s="22" t="s">
        <v>405</v>
      </c>
      <c r="BY266" s="5">
        <f>AVERAGE(BY190:BY264)</f>
        <v>77.28</v>
      </c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22"/>
      <c r="CM266" s="22"/>
      <c r="CN266" s="22"/>
      <c r="CO266" s="22"/>
      <c r="CP266" s="22"/>
      <c r="CQ266" s="5">
        <f t="shared" ref="CQ266:CS266" si="320">AVERAGE(CQ190:CQ264)</f>
        <v>33.12</v>
      </c>
      <c r="CR266" s="5">
        <f t="shared" si="320"/>
        <v>64.91176471</v>
      </c>
      <c r="CS266" s="5">
        <f t="shared" si="320"/>
        <v>84.71875</v>
      </c>
    </row>
    <row r="267" ht="12.75" customHeight="1">
      <c r="BY267" s="5"/>
      <c r="BZ267" s="22" t="str">
        <f t="shared" ref="BZ267:BZ268" si="321">IF(BY267&gt;384, "titulado", "")</f>
        <v/>
      </c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22"/>
      <c r="CM267" s="22"/>
      <c r="CN267" s="22"/>
      <c r="CO267" s="22"/>
      <c r="CP267" s="22"/>
      <c r="CQ267" s="5"/>
    </row>
    <row r="268" ht="12.75" customHeight="1">
      <c r="A268" s="20">
        <v>2022.0</v>
      </c>
      <c r="BY268" s="5"/>
      <c r="BZ268" s="22" t="str">
        <f t="shared" si="321"/>
        <v/>
      </c>
      <c r="CA268" s="20">
        <f t="shared" ref="CA268:CA370" si="322">A268</f>
        <v>2022</v>
      </c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22"/>
      <c r="CM268" s="22"/>
      <c r="CN268" s="22"/>
      <c r="CO268" s="22"/>
      <c r="CP268" s="22"/>
      <c r="CQ268" s="5"/>
    </row>
    <row r="269" ht="12.75" customHeight="1">
      <c r="A269" s="21" t="s">
        <v>0</v>
      </c>
      <c r="B269" s="21" t="s">
        <v>402</v>
      </c>
      <c r="C269" s="21" t="s">
        <v>74</v>
      </c>
      <c r="D269" s="21" t="s">
        <v>75</v>
      </c>
      <c r="E269" s="21" t="s">
        <v>76</v>
      </c>
      <c r="F269" s="21" t="s">
        <v>77</v>
      </c>
      <c r="G269" s="21" t="s">
        <v>78</v>
      </c>
      <c r="H269" s="21" t="s">
        <v>79</v>
      </c>
      <c r="I269" s="21" t="s">
        <v>80</v>
      </c>
      <c r="J269" s="21" t="s">
        <v>81</v>
      </c>
      <c r="K269" s="21" t="s">
        <v>82</v>
      </c>
      <c r="L269" s="21" t="s">
        <v>83</v>
      </c>
      <c r="M269" s="21" t="s">
        <v>84</v>
      </c>
      <c r="N269" s="21" t="s">
        <v>85</v>
      </c>
      <c r="O269" s="21" t="s">
        <v>86</v>
      </c>
      <c r="P269" s="21" t="s">
        <v>87</v>
      </c>
      <c r="Q269" s="21" t="s">
        <v>88</v>
      </c>
      <c r="R269" s="21" t="s">
        <v>89</v>
      </c>
      <c r="S269" s="21" t="s">
        <v>90</v>
      </c>
      <c r="T269" s="21" t="s">
        <v>91</v>
      </c>
      <c r="U269" s="21" t="s">
        <v>92</v>
      </c>
      <c r="V269" s="21" t="s">
        <v>93</v>
      </c>
      <c r="W269" s="21" t="s">
        <v>94</v>
      </c>
      <c r="X269" s="21" t="s">
        <v>95</v>
      </c>
      <c r="Y269" s="21" t="s">
        <v>96</v>
      </c>
      <c r="Z269" s="21" t="s">
        <v>97</v>
      </c>
      <c r="AA269" s="21" t="s">
        <v>98</v>
      </c>
      <c r="AB269" s="21" t="s">
        <v>99</v>
      </c>
      <c r="AC269" s="21" t="s">
        <v>100</v>
      </c>
      <c r="AD269" s="21" t="s">
        <v>101</v>
      </c>
      <c r="AE269" s="21" t="s">
        <v>102</v>
      </c>
      <c r="AF269" s="21" t="s">
        <v>103</v>
      </c>
      <c r="AG269" s="21" t="s">
        <v>104</v>
      </c>
      <c r="AH269" s="21" t="s">
        <v>105</v>
      </c>
      <c r="AI269" s="21" t="s">
        <v>106</v>
      </c>
      <c r="AJ269" s="21" t="s">
        <v>107</v>
      </c>
      <c r="AK269" s="21" t="s">
        <v>108</v>
      </c>
      <c r="AL269" s="21" t="s">
        <v>109</v>
      </c>
      <c r="AM269" s="21" t="s">
        <v>110</v>
      </c>
      <c r="AN269" s="21" t="s">
        <v>111</v>
      </c>
      <c r="AO269" s="21" t="s">
        <v>112</v>
      </c>
      <c r="AP269" s="21" t="s">
        <v>113</v>
      </c>
      <c r="AQ269" s="21" t="s">
        <v>114</v>
      </c>
      <c r="AR269" s="21" t="s">
        <v>115</v>
      </c>
      <c r="AS269" s="21" t="s">
        <v>116</v>
      </c>
      <c r="AT269" s="21" t="s">
        <v>117</v>
      </c>
      <c r="AU269" s="21" t="s">
        <v>118</v>
      </c>
      <c r="AV269" s="21" t="s">
        <v>119</v>
      </c>
      <c r="AW269" s="21" t="s">
        <v>120</v>
      </c>
      <c r="AX269" s="21" t="s">
        <v>121</v>
      </c>
      <c r="AY269" s="21" t="s">
        <v>122</v>
      </c>
      <c r="AZ269" s="21" t="s">
        <v>123</v>
      </c>
      <c r="BA269" s="21" t="s">
        <v>124</v>
      </c>
      <c r="BB269" s="21" t="s">
        <v>125</v>
      </c>
      <c r="BC269" s="21" t="s">
        <v>126</v>
      </c>
      <c r="BD269" s="21" t="s">
        <v>127</v>
      </c>
      <c r="BE269" s="21" t="s">
        <v>128</v>
      </c>
      <c r="BF269" s="21" t="s">
        <v>129</v>
      </c>
      <c r="BG269" s="21" t="s">
        <v>130</v>
      </c>
      <c r="BH269" s="21" t="s">
        <v>131</v>
      </c>
      <c r="BI269" s="21" t="s">
        <v>132</v>
      </c>
      <c r="BJ269" s="21" t="s">
        <v>133</v>
      </c>
      <c r="BK269" s="21" t="s">
        <v>134</v>
      </c>
      <c r="BL269" s="21" t="s">
        <v>135</v>
      </c>
      <c r="BM269" s="21" t="s">
        <v>136</v>
      </c>
      <c r="BN269" s="21" t="s">
        <v>137</v>
      </c>
      <c r="BO269" s="21" t="s">
        <v>138</v>
      </c>
      <c r="BP269" s="21" t="s">
        <v>139</v>
      </c>
      <c r="BQ269" s="21" t="s">
        <v>140</v>
      </c>
      <c r="BR269" s="21" t="s">
        <v>141</v>
      </c>
      <c r="BS269" s="21" t="s">
        <v>142</v>
      </c>
      <c r="BT269" s="21" t="s">
        <v>143</v>
      </c>
      <c r="BU269" s="21" t="s">
        <v>144</v>
      </c>
      <c r="BV269" s="21" t="s">
        <v>145</v>
      </c>
      <c r="BY269" s="5"/>
      <c r="CA269" s="20" t="str">
        <f t="shared" si="322"/>
        <v>Alumno</v>
      </c>
      <c r="CB269" s="24" t="s">
        <v>147</v>
      </c>
      <c r="CC269" s="5" t="s">
        <v>148</v>
      </c>
      <c r="CD269" s="24" t="s">
        <v>149</v>
      </c>
      <c r="CE269" s="5" t="s">
        <v>150</v>
      </c>
      <c r="CF269" s="24" t="s">
        <v>151</v>
      </c>
      <c r="CG269" s="5" t="s">
        <v>152</v>
      </c>
      <c r="CH269" s="24" t="s">
        <v>153</v>
      </c>
      <c r="CI269" s="5" t="s">
        <v>154</v>
      </c>
      <c r="CJ269" s="24" t="s">
        <v>155</v>
      </c>
      <c r="CK269" s="5" t="s">
        <v>156</v>
      </c>
      <c r="CL269" s="22"/>
      <c r="CM269" s="22"/>
      <c r="CN269" s="22"/>
      <c r="CO269" s="22"/>
      <c r="CP269" s="22"/>
      <c r="CQ269" s="5"/>
    </row>
    <row r="270" ht="12.75" customHeight="1">
      <c r="A270" s="13">
        <v>13.0</v>
      </c>
      <c r="B270" s="13">
        <v>2022.0</v>
      </c>
      <c r="C270" s="13">
        <v>6.1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>
        <v>6.4</v>
      </c>
      <c r="Y270" s="13"/>
      <c r="Z270" s="13"/>
      <c r="AA270" s="13"/>
      <c r="AB270" s="13"/>
      <c r="AC270" s="13"/>
      <c r="AD270" s="13"/>
      <c r="AE270" s="13"/>
      <c r="AF270" s="13">
        <v>6.4</v>
      </c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 t="s">
        <v>168</v>
      </c>
      <c r="BU270" s="13" t="s">
        <v>187</v>
      </c>
      <c r="BV270" s="13"/>
      <c r="BX270" s="20">
        <v>2022.0</v>
      </c>
      <c r="BY270" s="13">
        <f t="shared" ref="BY270:BY370" si="323">IF(C270&gt;3.9,$C$2,0)+IF(D270&gt;3.9,$D$2,0)+IF(E270&gt;3.9,$E$2,0)+IF(F270&gt;3.9,$F$2,0)+IF(G270&gt;3.9,$G$2,0)+IF(H270&gt;3.9,$H$2,0)+IF(I270&gt;3.9,$I$2,0)+IF(J270&gt;3.9,$J$2,0)+IF(K270&gt;3.9,$K$2,0)+IF(L270&gt;3.9,$L$2,0)+IF(M270&gt;3.9,$M$2,0)+IF(N270&gt;3.9,$N$2,0)+IF(O270&gt;3.9,$O$2,0)+IF(P270&gt;3.9,$P$2,0)+IF(Q270&gt;3.9,$Q$2,0)+IF(R270&gt;3.9,$R$2,0)+IF(S270&gt;3.9,$S$2,0)+IF(T270&gt;3.9,$T$2,0)+IF(U270&gt;3.9,$U$2,0)+IF(V270&gt;3.9,$V$2,0)+IF(W270&gt;3.9,$W$2,0)+IF(X270&gt;3.9,$X$2,0)+IF(Y270&gt;3.9,$Y$2,0)+IF(Z270&gt;3.9,$Z$2,0)+IF(AA270&gt;3.9,$AA$2,0)+IF(AB270&gt;3.9,$AB$2,0)+IF(AC270&gt;3.9,$AC$2,0)+IF(AD270&gt;3.9,$AD$2,0)+IF(AE270&gt;3.9,$AE$2,0)+IF(AF270&gt;3.9,$AF$2,0)+IF(AG270&gt;3.9,$AG$2,0)+IF(AH270&gt;3.9,$AH$2,0)+IF(AI270&gt;3.9,$AI$2,0)+IF(AJ270&gt;3.9,$AJ$2,0)+IF(AK270&gt;3.9,$AK$2,0)+IF(AL270&gt;3.9,$AL$2,0)+IF(AM270&gt;3.9,$AM$2,0)+IF(AN270&gt;3.9,$AN$2,0)+IF(AO270&gt;3.9,$AO$2,0)+IF(AP270&gt;3.9,$AP$2,0)+IF(AQ270&gt;3.9,$AQ$2,0)+IF(AR270&gt;3.9,$AR$2,0)+IF(AS270&gt;3.9,$AS$2,0)+IF(AT270&gt;3.9,$AT$2,0)+IF(AU270&gt;3.9,$AU$2,0)+IF(AV270&gt;3.9,$AV$2,0)+IF(AW270&gt;3.9,$AW$2,0)+IF(AX270&gt;3.9,$AX$2,0)+IF(AY270&gt;3.9,$AY$2,0)+IF(AZ270&gt;3.9,$AZ$2,0)+IF(BA270&gt;3.9,$BA$2,0)+IF(BB270&gt;3.9,$BB$2,0)+IF(BC270&gt;3.9,$BC$2,0)+IF(BD270&gt;3.9,$BD$2,0)+IF(BE270&gt;3.9,$BE$2,0)+IF(BF270&gt;3.9,$BF$2,0)+IF(BG270&gt;3.9,$BG$2,0)+IF(BH270&gt;3.9,$BH$2,0)+IF(BI270&gt;3.9,$BI$2,0)+IF(BJ270&gt;3.9,$BJ$2,0)+IF(BK270&gt;3.9,$BK$2,0)+IF(BL270&gt;3.9,$BL$2,0)+IF(BM270&gt;3.9,$BM$2,0)+IF(BN270&gt;3.9,$BN$2,0)+IF(BO270&gt;3.9,$BO$2,0)+IF(BP270&gt;3.9,$BP$2,0)+IF(BQ270&gt;3.9,$BQ$2,0)+IF(BR270&gt;3.9,$BR$2,0)+IF(BS270&gt;3.9,$BS$2,0)+IF(BT270&gt;3.9,$BT$2,0)+IF(BU270&gt;3.9,$BU$2,0)+IF(BV270&gt;3.9,$BV$2,0)</f>
        <v>20</v>
      </c>
      <c r="BZ270" s="20" t="str">
        <f t="shared" ref="BZ270:BZ370" si="324">IF(BY270&gt;384, "titulado", "")</f>
        <v/>
      </c>
      <c r="CA270" s="20">
        <f t="shared" si="322"/>
        <v>13</v>
      </c>
      <c r="CB270" s="13">
        <f t="shared" ref="CB270:CB370" si="325">IF(C270&gt;3.9,$C$2,0)+IF(D270&gt;3.9,$D$2,0)+IF(E270&gt;3.9,$E$2,0)+IF(F270&gt;3.9,$F$2,0)+IF(G270&gt;3.9,$G$2,0)+IF(H270&gt;3.9,$H$2,0)+IF(I270&gt;3.9,$I$2,0)+IF(BP270&gt;3.9,$BP$2,0)</f>
        <v>4</v>
      </c>
      <c r="CC270" s="13">
        <f t="shared" ref="CC270:CC370" si="326">IF(J270&gt;3.9,$J$2,0)+IF(K270&gt;3.9,$K$2,0)+IF(L270&gt;3.9,$L$2,0)+IF(M270&gt;3.9,$M$2,0)+IF(N270&gt;3.9,$N$2,0)+IF(O270&gt;3.9,$O$2,0)+IF(P270&gt;3.9,$P$2,0)+IF(BQ270&gt;3.9,$BQ$2,0)</f>
        <v>0</v>
      </c>
      <c r="CD270" s="13">
        <f t="shared" ref="CD270:CD370" si="327">IF(Q270&gt;3.9,$Q$2,0)+IF(R270&gt;3.9,$R$2,0)+IF(S270&gt;3.9,$S$2,0)+IF(T270&gt;3.9,$T$2,0)+IF(U270&gt;3.9,$U$2,0)+IF(V270&gt;3.9,$V$2,0)+IF(W270&gt;3.9,$W$2,0)+IF(BR270&gt;3.9,$BR$2,0)</f>
        <v>0</v>
      </c>
      <c r="CE270" s="13">
        <f t="shared" ref="CE270:CE370" si="328">IF(X270&gt;3.9,$X$2,0)+IF(Y270&gt;3.9,$Y$2,0)+IF(Z270&gt;3.9,$Z$2,0)+IF(AA270&gt;3.9,$AA$2,0)+IF(AB270&gt;3.9,$AB$2,0)+IF(AC270&gt;3.9,$AC$2,0)+IF(AD270&gt;3.9,$AD$2,0)+IF(BS270&gt;3.9,$BS$2,0)</f>
        <v>4</v>
      </c>
      <c r="CF270" s="13">
        <f t="shared" ref="CF270:CF370" si="329">IF(AE270&gt;3.9,$AE$2,0)+IF(AF270&gt;3.9,$AF$2,0)+IF(AG270&gt;3.9,$AG$2,0)+IF(AH270&gt;3.9,$AH$2,0)+IF(AI270&gt;3.9,$AI$2,0)+IF(AJ270&gt;3.9,$AJ$2,0)+IF(AK270&gt;3.9,$AK$2,0)</f>
        <v>4</v>
      </c>
      <c r="CG270" s="13">
        <f t="shared" ref="CG270:CG370" si="330">IF(AL270&gt;3.9,$AL$2,0)+IF(AM270&gt;3.9,$AM$2,0)+IF(AN270&gt;3.9,$AN$2,0)+IF(AO270&gt;3.9,$AO$2,0)+IF(AP270&gt;3.9,$AP$2,0)+IF(AQ270&gt;3.9,$AQ$2,0)</f>
        <v>0</v>
      </c>
      <c r="CH270" s="13">
        <f t="shared" ref="CH270:CH370" si="331">IF(AR270&gt;3.9,$AR$2,0)+IF(AS270&gt;3.9,$AS$2,0)+IF(AT270&gt;3.9,$AT$2,0)+IF(AU270&gt;3.9,$AU$2,0)+IF(AV270&gt;3.9,$AV$2,0)+IF(AW270&gt;3.9,$AW$2,0)</f>
        <v>0</v>
      </c>
      <c r="CI270" s="13">
        <f t="shared" ref="CI270:CI370" si="332">IF(AX270&gt;3.9,$AX$2,0)+IF(AY270&gt;3.9,$AY$2,0)+IF(AZ270&gt;3.9,$AZ$2,0)+IF(BA270&gt;3.9,$BA$2,0)+IF(BB270&gt;3.9,$BB$2,0)+IF(BC270&gt;3.9,$BC$2,0)+IF(BD270&gt;3.9,$BD$2,0)+IF(BT270&gt;3.9,$BT$2,0)</f>
        <v>4</v>
      </c>
      <c r="CJ270" s="13">
        <f t="shared" ref="CJ270:CJ370" si="333">IF(BE270&gt;3.9,$BE$2,0)+IF(BF270&gt;3.9,$BF$2,0)+IF(BG270&gt;3.9,$BG$2,0)+IF(BH270&gt;3.9,$BH$2,0)+IF(BI270&gt;3.9,$BI$2,0)+IF(BJ270&gt;3.9,$BJ$2,0)+IF(BU270&gt;3.9,$BU$2,0)</f>
        <v>4</v>
      </c>
      <c r="CK270" s="13">
        <f t="shared" ref="CK270:CK370" si="334">IF(BK270&gt;3.9,$BK$2,0)+IF(BL270&gt;3.9,$BL$2,0)+IF(BM270&gt;3.9,$BM$2,0)+IF(BN270&gt;3.9,$BN$2,0)+IF(BO270&gt;3.9,$BO$2,0)+IF(BV270&gt;3.9,$BV$2,0)</f>
        <v>0</v>
      </c>
      <c r="CP270" s="20">
        <v>0.0</v>
      </c>
      <c r="CQ270" s="5">
        <f t="shared" ref="CQ270:CQ370" si="335">CP270+CB270</f>
        <v>4</v>
      </c>
    </row>
    <row r="271" ht="12.75" customHeight="1">
      <c r="A271" s="13">
        <v>113.0</v>
      </c>
      <c r="B271" s="13">
        <v>2022.0</v>
      </c>
      <c r="C271" s="13">
        <v>6.8</v>
      </c>
      <c r="D271" s="13">
        <v>3.6</v>
      </c>
      <c r="E271" s="13">
        <v>4.2</v>
      </c>
      <c r="F271" s="13">
        <v>4.0</v>
      </c>
      <c r="G271" s="13">
        <v>3.5</v>
      </c>
      <c r="H271" s="13">
        <v>3.7</v>
      </c>
      <c r="I271" s="13">
        <v>6.5</v>
      </c>
      <c r="J271" s="13">
        <v>5.5</v>
      </c>
      <c r="K271" s="13"/>
      <c r="L271" s="13"/>
      <c r="M271" s="13"/>
      <c r="N271" s="13"/>
      <c r="O271" s="13"/>
      <c r="P271" s="13"/>
      <c r="Q271" s="13">
        <v>6.5</v>
      </c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>
        <v>5.6</v>
      </c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>
        <v>5.4</v>
      </c>
      <c r="BQ271" s="13"/>
      <c r="BR271" s="13"/>
      <c r="BS271" s="13"/>
      <c r="BT271" s="13"/>
      <c r="BU271" s="13"/>
      <c r="BV271" s="13"/>
      <c r="BX271" s="20">
        <v>2022.0</v>
      </c>
      <c r="BY271" s="13">
        <f t="shared" si="323"/>
        <v>34</v>
      </c>
      <c r="BZ271" s="20" t="str">
        <f t="shared" si="324"/>
        <v/>
      </c>
      <c r="CA271" s="20">
        <f t="shared" si="322"/>
        <v>113</v>
      </c>
      <c r="CB271" s="13">
        <f t="shared" si="325"/>
        <v>22</v>
      </c>
      <c r="CC271" s="13">
        <f t="shared" si="326"/>
        <v>4</v>
      </c>
      <c r="CD271" s="13">
        <f t="shared" si="327"/>
        <v>4</v>
      </c>
      <c r="CE271" s="13">
        <f t="shared" si="328"/>
        <v>0</v>
      </c>
      <c r="CF271" s="13">
        <f t="shared" si="329"/>
        <v>4</v>
      </c>
      <c r="CG271" s="13">
        <f t="shared" si="330"/>
        <v>0</v>
      </c>
      <c r="CH271" s="13">
        <f t="shared" si="331"/>
        <v>0</v>
      </c>
      <c r="CI271" s="13">
        <f t="shared" si="332"/>
        <v>0</v>
      </c>
      <c r="CJ271" s="13">
        <f t="shared" si="333"/>
        <v>0</v>
      </c>
      <c r="CK271" s="13">
        <f t="shared" si="334"/>
        <v>0</v>
      </c>
      <c r="CP271" s="20">
        <v>0.0</v>
      </c>
      <c r="CQ271" s="13">
        <f t="shared" si="335"/>
        <v>22</v>
      </c>
    </row>
    <row r="272" ht="12.75" customHeight="1">
      <c r="A272" s="13">
        <v>124.0</v>
      </c>
      <c r="B272" s="13">
        <v>2022.0</v>
      </c>
      <c r="C272" s="13">
        <v>6.0</v>
      </c>
      <c r="D272" s="13">
        <v>5.9</v>
      </c>
      <c r="E272" s="13">
        <v>5.3</v>
      </c>
      <c r="F272" s="13">
        <v>5.1</v>
      </c>
      <c r="G272" s="13">
        <v>5.1</v>
      </c>
      <c r="H272" s="13">
        <v>6.5</v>
      </c>
      <c r="I272" s="13">
        <v>6.8</v>
      </c>
      <c r="J272" s="13">
        <v>6.8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>
        <v>6.1</v>
      </c>
      <c r="BT272" s="13"/>
      <c r="BU272" s="13"/>
      <c r="BV272" s="13"/>
      <c r="BX272" s="20">
        <v>2022.0</v>
      </c>
      <c r="BY272" s="13">
        <f t="shared" si="323"/>
        <v>42</v>
      </c>
      <c r="BZ272" s="20" t="str">
        <f t="shared" si="324"/>
        <v/>
      </c>
      <c r="CA272" s="20">
        <f t="shared" si="322"/>
        <v>124</v>
      </c>
      <c r="CB272" s="13">
        <f t="shared" si="325"/>
        <v>34</v>
      </c>
      <c r="CC272" s="13">
        <f t="shared" si="326"/>
        <v>4</v>
      </c>
      <c r="CD272" s="13">
        <f t="shared" si="327"/>
        <v>0</v>
      </c>
      <c r="CE272" s="13">
        <f t="shared" si="328"/>
        <v>4</v>
      </c>
      <c r="CF272" s="13">
        <f t="shared" si="329"/>
        <v>0</v>
      </c>
      <c r="CG272" s="13">
        <f t="shared" si="330"/>
        <v>0</v>
      </c>
      <c r="CH272" s="13">
        <f t="shared" si="331"/>
        <v>0</v>
      </c>
      <c r="CI272" s="13">
        <f t="shared" si="332"/>
        <v>0</v>
      </c>
      <c r="CJ272" s="13">
        <f t="shared" si="333"/>
        <v>0</v>
      </c>
      <c r="CK272" s="13">
        <f t="shared" si="334"/>
        <v>0</v>
      </c>
      <c r="CP272" s="20">
        <v>0.0</v>
      </c>
      <c r="CQ272" s="13">
        <f t="shared" si="335"/>
        <v>34</v>
      </c>
    </row>
    <row r="273" ht="12.75" customHeight="1">
      <c r="A273" s="13">
        <v>159.0</v>
      </c>
      <c r="B273" s="13">
        <v>2022.0</v>
      </c>
      <c r="C273" s="13">
        <v>6.3</v>
      </c>
      <c r="D273" s="13">
        <v>3.3</v>
      </c>
      <c r="E273" s="13">
        <v>3.5</v>
      </c>
      <c r="F273" s="13">
        <v>3.5</v>
      </c>
      <c r="G273" s="13">
        <v>2.8</v>
      </c>
      <c r="H273" s="13">
        <v>3.5</v>
      </c>
      <c r="I273" s="13">
        <v>5.8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>
        <v>2.6</v>
      </c>
      <c r="BQ273" s="13"/>
      <c r="BR273" s="13"/>
      <c r="BS273" s="13"/>
      <c r="BT273" s="13"/>
      <c r="BU273" s="13"/>
      <c r="BV273" s="13"/>
      <c r="BX273" s="20">
        <v>2022.0</v>
      </c>
      <c r="BY273" s="13">
        <f t="shared" si="323"/>
        <v>6</v>
      </c>
      <c r="BZ273" s="20" t="str">
        <f t="shared" si="324"/>
        <v/>
      </c>
      <c r="CA273" s="20">
        <f t="shared" si="322"/>
        <v>159</v>
      </c>
      <c r="CB273" s="13">
        <f t="shared" si="325"/>
        <v>6</v>
      </c>
      <c r="CC273" s="13">
        <f t="shared" si="326"/>
        <v>0</v>
      </c>
      <c r="CD273" s="13">
        <f t="shared" si="327"/>
        <v>0</v>
      </c>
      <c r="CE273" s="13">
        <f t="shared" si="328"/>
        <v>0</v>
      </c>
      <c r="CF273" s="13">
        <f t="shared" si="329"/>
        <v>0</v>
      </c>
      <c r="CG273" s="13">
        <f t="shared" si="330"/>
        <v>0</v>
      </c>
      <c r="CH273" s="13">
        <f t="shared" si="331"/>
        <v>0</v>
      </c>
      <c r="CI273" s="13">
        <f t="shared" si="332"/>
        <v>0</v>
      </c>
      <c r="CJ273" s="13">
        <f t="shared" si="333"/>
        <v>0</v>
      </c>
      <c r="CK273" s="13">
        <f t="shared" si="334"/>
        <v>0</v>
      </c>
      <c r="CP273" s="20">
        <v>0.0</v>
      </c>
      <c r="CQ273" s="13">
        <f t="shared" si="335"/>
        <v>6</v>
      </c>
    </row>
    <row r="274" ht="12.75" customHeight="1">
      <c r="A274" s="13">
        <v>171.0</v>
      </c>
      <c r="B274" s="13">
        <v>2022.0</v>
      </c>
      <c r="C274" s="13">
        <v>6.4</v>
      </c>
      <c r="D274" s="13">
        <v>3.6</v>
      </c>
      <c r="E274" s="13">
        <v>4.2</v>
      </c>
      <c r="F274" s="13">
        <v>3.3</v>
      </c>
      <c r="G274" s="13">
        <v>3.6</v>
      </c>
      <c r="H274" s="13">
        <v>5.3</v>
      </c>
      <c r="I274" s="13">
        <v>6.8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X274" s="20">
        <v>2022.0</v>
      </c>
      <c r="BY274" s="13">
        <f t="shared" si="323"/>
        <v>14</v>
      </c>
      <c r="BZ274" s="20" t="str">
        <f t="shared" si="324"/>
        <v/>
      </c>
      <c r="CA274" s="20">
        <f t="shared" si="322"/>
        <v>171</v>
      </c>
      <c r="CB274" s="13">
        <f t="shared" si="325"/>
        <v>14</v>
      </c>
      <c r="CC274" s="13">
        <f t="shared" si="326"/>
        <v>0</v>
      </c>
      <c r="CD274" s="13">
        <f t="shared" si="327"/>
        <v>0</v>
      </c>
      <c r="CE274" s="13">
        <f t="shared" si="328"/>
        <v>0</v>
      </c>
      <c r="CF274" s="13">
        <f t="shared" si="329"/>
        <v>0</v>
      </c>
      <c r="CG274" s="13">
        <f t="shared" si="330"/>
        <v>0</v>
      </c>
      <c r="CH274" s="13">
        <f t="shared" si="331"/>
        <v>0</v>
      </c>
      <c r="CI274" s="13">
        <f t="shared" si="332"/>
        <v>0</v>
      </c>
      <c r="CJ274" s="13">
        <f t="shared" si="333"/>
        <v>0</v>
      </c>
      <c r="CK274" s="13">
        <f t="shared" si="334"/>
        <v>0</v>
      </c>
      <c r="CP274" s="20">
        <v>0.0</v>
      </c>
      <c r="CQ274" s="13">
        <f t="shared" si="335"/>
        <v>14</v>
      </c>
    </row>
    <row r="275" ht="12.75" customHeight="1">
      <c r="A275" s="13">
        <v>183.0</v>
      </c>
      <c r="B275" s="13">
        <v>2022.0</v>
      </c>
      <c r="C275" s="13">
        <v>6.5</v>
      </c>
      <c r="D275" s="13" t="s">
        <v>161</v>
      </c>
      <c r="E275" s="13">
        <v>4.6</v>
      </c>
      <c r="F275" s="13" t="s">
        <v>161</v>
      </c>
      <c r="G275" s="13">
        <v>5.7</v>
      </c>
      <c r="H275" s="13" t="s">
        <v>161</v>
      </c>
      <c r="I275" s="13">
        <v>2.1</v>
      </c>
      <c r="J275" s="13"/>
      <c r="K275" s="13">
        <v>5.7</v>
      </c>
      <c r="L275" s="13">
        <v>4.7</v>
      </c>
      <c r="M275" s="13">
        <v>5.8</v>
      </c>
      <c r="N275" s="13">
        <v>5.4</v>
      </c>
      <c r="O275" s="13">
        <v>6.2</v>
      </c>
      <c r="P275" s="13"/>
      <c r="Q275" s="13">
        <v>6.0</v>
      </c>
      <c r="R275" s="13">
        <v>6.2</v>
      </c>
      <c r="S275" s="13">
        <v>5.1</v>
      </c>
      <c r="T275" s="13">
        <v>5.7</v>
      </c>
      <c r="U275" s="13" t="s">
        <v>161</v>
      </c>
      <c r="V275" s="13">
        <v>6.3</v>
      </c>
      <c r="W275" s="13"/>
      <c r="X275" s="13"/>
      <c r="Y275" s="13">
        <v>6.1</v>
      </c>
      <c r="Z275" s="13"/>
      <c r="AA275" s="13">
        <v>6.0</v>
      </c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X275" s="20">
        <v>2022.0</v>
      </c>
      <c r="BY275" s="13">
        <f t="shared" si="323"/>
        <v>108</v>
      </c>
      <c r="BZ275" s="20" t="str">
        <f t="shared" si="324"/>
        <v/>
      </c>
      <c r="CA275" s="20">
        <f t="shared" si="322"/>
        <v>183</v>
      </c>
      <c r="CB275" s="13">
        <f t="shared" si="325"/>
        <v>32</v>
      </c>
      <c r="CC275" s="13">
        <f t="shared" si="326"/>
        <v>30</v>
      </c>
      <c r="CD275" s="13">
        <f t="shared" si="327"/>
        <v>34</v>
      </c>
      <c r="CE275" s="13">
        <f t="shared" si="328"/>
        <v>12</v>
      </c>
      <c r="CF275" s="13">
        <f t="shared" si="329"/>
        <v>0</v>
      </c>
      <c r="CG275" s="13">
        <f t="shared" si="330"/>
        <v>0</v>
      </c>
      <c r="CH275" s="13">
        <f t="shared" si="331"/>
        <v>0</v>
      </c>
      <c r="CI275" s="13">
        <f t="shared" si="332"/>
        <v>0</v>
      </c>
      <c r="CJ275" s="13">
        <f t="shared" si="333"/>
        <v>0</v>
      </c>
      <c r="CK275" s="13">
        <f t="shared" si="334"/>
        <v>0</v>
      </c>
      <c r="CP275" s="20">
        <v>0.0</v>
      </c>
      <c r="CQ275" s="13">
        <f t="shared" si="335"/>
        <v>32</v>
      </c>
    </row>
    <row r="276" ht="12.75" customHeight="1">
      <c r="A276" s="13">
        <v>191.0</v>
      </c>
      <c r="B276" s="13">
        <v>2022.0</v>
      </c>
      <c r="C276" s="13">
        <v>2.2</v>
      </c>
      <c r="D276" s="13" t="s">
        <v>199</v>
      </c>
      <c r="E276" s="13">
        <v>4.0</v>
      </c>
      <c r="F276" s="13">
        <v>5.1</v>
      </c>
      <c r="G276" s="13">
        <v>4.1</v>
      </c>
      <c r="H276" s="13">
        <v>3.5</v>
      </c>
      <c r="I276" s="13">
        <v>6.8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X276" s="20">
        <v>2022.0</v>
      </c>
      <c r="BY276" s="13">
        <f t="shared" si="323"/>
        <v>28</v>
      </c>
      <c r="BZ276" s="20" t="str">
        <f t="shared" si="324"/>
        <v/>
      </c>
      <c r="CA276" s="20">
        <f t="shared" si="322"/>
        <v>191</v>
      </c>
      <c r="CB276" s="13">
        <f t="shared" si="325"/>
        <v>28</v>
      </c>
      <c r="CC276" s="13">
        <f t="shared" si="326"/>
        <v>0</v>
      </c>
      <c r="CD276" s="13">
        <f t="shared" si="327"/>
        <v>0</v>
      </c>
      <c r="CE276" s="13">
        <f t="shared" si="328"/>
        <v>0</v>
      </c>
      <c r="CF276" s="13">
        <f t="shared" si="329"/>
        <v>0</v>
      </c>
      <c r="CG276" s="13">
        <f t="shared" si="330"/>
        <v>0</v>
      </c>
      <c r="CH276" s="13">
        <f t="shared" si="331"/>
        <v>0</v>
      </c>
      <c r="CI276" s="13">
        <f t="shared" si="332"/>
        <v>0</v>
      </c>
      <c r="CJ276" s="13">
        <f t="shared" si="333"/>
        <v>0</v>
      </c>
      <c r="CK276" s="13">
        <f t="shared" si="334"/>
        <v>0</v>
      </c>
      <c r="CP276" s="20">
        <v>0.0</v>
      </c>
      <c r="CQ276" s="13">
        <f t="shared" si="335"/>
        <v>28</v>
      </c>
    </row>
    <row r="277" ht="12.75" customHeight="1">
      <c r="A277" s="13">
        <v>209.0</v>
      </c>
      <c r="B277" s="13">
        <v>2022.0</v>
      </c>
      <c r="C277" s="13">
        <v>4.6</v>
      </c>
      <c r="D277" s="13">
        <v>4.6</v>
      </c>
      <c r="E277" s="13">
        <v>3.5</v>
      </c>
      <c r="F277" s="13">
        <v>3.5</v>
      </c>
      <c r="G277" s="13">
        <v>3.5</v>
      </c>
      <c r="H277" s="13">
        <v>3.5</v>
      </c>
      <c r="I277" s="13">
        <v>1.0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>
        <v>4.0</v>
      </c>
      <c r="BQ277" s="13"/>
      <c r="BR277" s="13"/>
      <c r="BS277" s="13"/>
      <c r="BT277" s="13"/>
      <c r="BU277" s="13"/>
      <c r="BV277" s="13"/>
      <c r="BX277" s="20">
        <v>2022.0</v>
      </c>
      <c r="BY277" s="13">
        <f t="shared" si="323"/>
        <v>16</v>
      </c>
      <c r="BZ277" s="20" t="str">
        <f t="shared" si="324"/>
        <v/>
      </c>
      <c r="CA277" s="20">
        <f t="shared" si="322"/>
        <v>209</v>
      </c>
      <c r="CB277" s="13">
        <f t="shared" si="325"/>
        <v>16</v>
      </c>
      <c r="CC277" s="13">
        <f t="shared" si="326"/>
        <v>0</v>
      </c>
      <c r="CD277" s="13">
        <f t="shared" si="327"/>
        <v>0</v>
      </c>
      <c r="CE277" s="13">
        <f t="shared" si="328"/>
        <v>0</v>
      </c>
      <c r="CF277" s="13">
        <f t="shared" si="329"/>
        <v>0</v>
      </c>
      <c r="CG277" s="13">
        <f t="shared" si="330"/>
        <v>0</v>
      </c>
      <c r="CH277" s="13">
        <f t="shared" si="331"/>
        <v>0</v>
      </c>
      <c r="CI277" s="13">
        <f t="shared" si="332"/>
        <v>0</v>
      </c>
      <c r="CJ277" s="13">
        <f t="shared" si="333"/>
        <v>0</v>
      </c>
      <c r="CK277" s="13">
        <f t="shared" si="334"/>
        <v>0</v>
      </c>
      <c r="CP277" s="20">
        <v>0.0</v>
      </c>
      <c r="CQ277" s="13">
        <f t="shared" si="335"/>
        <v>16</v>
      </c>
    </row>
    <row r="278" ht="12.75" customHeight="1">
      <c r="A278" s="13">
        <v>220.0</v>
      </c>
      <c r="B278" s="13">
        <v>2022.0</v>
      </c>
      <c r="C278" s="13">
        <v>6.4</v>
      </c>
      <c r="D278" s="13"/>
      <c r="E278" s="13"/>
      <c r="F278" s="13"/>
      <c r="G278" s="13"/>
      <c r="H278" s="13"/>
      <c r="I278" s="13"/>
      <c r="J278" s="13">
        <v>5.2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>
        <v>5.6</v>
      </c>
      <c r="BQ278" s="13">
        <v>5.6</v>
      </c>
      <c r="BR278" s="13"/>
      <c r="BS278" s="13"/>
      <c r="BT278" s="13"/>
      <c r="BU278" s="13"/>
      <c r="BV278" s="13"/>
      <c r="BX278" s="20">
        <v>2022.0</v>
      </c>
      <c r="BY278" s="13">
        <f t="shared" si="323"/>
        <v>16</v>
      </c>
      <c r="BZ278" s="20" t="str">
        <f t="shared" si="324"/>
        <v/>
      </c>
      <c r="CA278" s="20">
        <f t="shared" si="322"/>
        <v>220</v>
      </c>
      <c r="CB278" s="13">
        <f t="shared" si="325"/>
        <v>8</v>
      </c>
      <c r="CC278" s="13">
        <f t="shared" si="326"/>
        <v>8</v>
      </c>
      <c r="CD278" s="13">
        <f t="shared" si="327"/>
        <v>0</v>
      </c>
      <c r="CE278" s="13">
        <f t="shared" si="328"/>
        <v>0</v>
      </c>
      <c r="CF278" s="13">
        <f t="shared" si="329"/>
        <v>0</v>
      </c>
      <c r="CG278" s="13">
        <f t="shared" si="330"/>
        <v>0</v>
      </c>
      <c r="CH278" s="13">
        <f t="shared" si="331"/>
        <v>0</v>
      </c>
      <c r="CI278" s="13">
        <f t="shared" si="332"/>
        <v>0</v>
      </c>
      <c r="CJ278" s="13">
        <f t="shared" si="333"/>
        <v>0</v>
      </c>
      <c r="CK278" s="13">
        <f t="shared" si="334"/>
        <v>0</v>
      </c>
      <c r="CP278" s="20">
        <v>0.0</v>
      </c>
      <c r="CQ278" s="13">
        <f t="shared" si="335"/>
        <v>8</v>
      </c>
    </row>
    <row r="279" ht="12.75" customHeight="1">
      <c r="A279" s="13">
        <v>237.0</v>
      </c>
      <c r="B279" s="13">
        <v>2022.0</v>
      </c>
      <c r="C279" s="13">
        <v>6.0</v>
      </c>
      <c r="D279" s="13">
        <v>3.4</v>
      </c>
      <c r="E279" s="13">
        <v>3.5</v>
      </c>
      <c r="F279" s="13">
        <v>3.5</v>
      </c>
      <c r="G279" s="13">
        <v>1.7</v>
      </c>
      <c r="H279" s="13">
        <v>3.5</v>
      </c>
      <c r="I279" s="13">
        <v>5.3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X279" s="20">
        <v>2022.0</v>
      </c>
      <c r="BY279" s="13">
        <f t="shared" si="323"/>
        <v>6</v>
      </c>
      <c r="BZ279" s="20" t="str">
        <f t="shared" si="324"/>
        <v/>
      </c>
      <c r="CA279" s="20">
        <f t="shared" si="322"/>
        <v>237</v>
      </c>
      <c r="CB279" s="13">
        <f t="shared" si="325"/>
        <v>6</v>
      </c>
      <c r="CC279" s="13">
        <f t="shared" si="326"/>
        <v>0</v>
      </c>
      <c r="CD279" s="13">
        <f t="shared" si="327"/>
        <v>0</v>
      </c>
      <c r="CE279" s="13">
        <f t="shared" si="328"/>
        <v>0</v>
      </c>
      <c r="CF279" s="13">
        <f t="shared" si="329"/>
        <v>0</v>
      </c>
      <c r="CG279" s="13">
        <f t="shared" si="330"/>
        <v>0</v>
      </c>
      <c r="CH279" s="13">
        <f t="shared" si="331"/>
        <v>0</v>
      </c>
      <c r="CI279" s="13">
        <f t="shared" si="332"/>
        <v>0</v>
      </c>
      <c r="CJ279" s="13">
        <f t="shared" si="333"/>
        <v>0</v>
      </c>
      <c r="CK279" s="13">
        <f t="shared" si="334"/>
        <v>0</v>
      </c>
      <c r="CP279" s="20">
        <v>0.0</v>
      </c>
      <c r="CQ279" s="13">
        <f t="shared" si="335"/>
        <v>6</v>
      </c>
    </row>
    <row r="280" ht="12.75" customHeight="1">
      <c r="A280" s="13">
        <v>238.0</v>
      </c>
      <c r="B280" s="13">
        <v>2022.0</v>
      </c>
      <c r="C280" s="13">
        <v>1.9</v>
      </c>
      <c r="D280" s="13">
        <v>2.9</v>
      </c>
      <c r="E280" s="13">
        <v>3.5</v>
      </c>
      <c r="F280" s="13">
        <v>3.5</v>
      </c>
      <c r="G280" s="13">
        <v>1.6</v>
      </c>
      <c r="H280" s="13">
        <v>3.5</v>
      </c>
      <c r="I280" s="13">
        <v>5.0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>
        <v>3.9</v>
      </c>
      <c r="BQ280" s="13"/>
      <c r="BR280" s="13"/>
      <c r="BS280" s="13"/>
      <c r="BT280" s="13"/>
      <c r="BU280" s="13"/>
      <c r="BV280" s="13"/>
      <c r="BX280" s="20">
        <v>2022.0</v>
      </c>
      <c r="BY280" s="13">
        <f t="shared" si="323"/>
        <v>2</v>
      </c>
      <c r="BZ280" s="20" t="str">
        <f t="shared" si="324"/>
        <v/>
      </c>
      <c r="CA280" s="20">
        <f t="shared" si="322"/>
        <v>238</v>
      </c>
      <c r="CB280" s="13">
        <f t="shared" si="325"/>
        <v>2</v>
      </c>
      <c r="CC280" s="13">
        <f t="shared" si="326"/>
        <v>0</v>
      </c>
      <c r="CD280" s="13">
        <f t="shared" si="327"/>
        <v>0</v>
      </c>
      <c r="CE280" s="13">
        <f t="shared" si="328"/>
        <v>0</v>
      </c>
      <c r="CF280" s="13">
        <f t="shared" si="329"/>
        <v>0</v>
      </c>
      <c r="CG280" s="13">
        <f t="shared" si="330"/>
        <v>0</v>
      </c>
      <c r="CH280" s="13">
        <f t="shared" si="331"/>
        <v>0</v>
      </c>
      <c r="CI280" s="13">
        <f t="shared" si="332"/>
        <v>0</v>
      </c>
      <c r="CJ280" s="13">
        <f t="shared" si="333"/>
        <v>0</v>
      </c>
      <c r="CK280" s="13">
        <f t="shared" si="334"/>
        <v>0</v>
      </c>
      <c r="CP280" s="20">
        <v>0.0</v>
      </c>
      <c r="CQ280" s="13">
        <f t="shared" si="335"/>
        <v>2</v>
      </c>
    </row>
    <row r="281" ht="12.75" customHeight="1">
      <c r="A281" s="13">
        <v>239.0</v>
      </c>
      <c r="B281" s="13">
        <v>2022.0</v>
      </c>
      <c r="C281" s="13">
        <v>5.8</v>
      </c>
      <c r="D281" s="13">
        <v>5.5</v>
      </c>
      <c r="E281" s="13">
        <v>4.5</v>
      </c>
      <c r="F281" s="13">
        <v>5.3</v>
      </c>
      <c r="G281" s="13">
        <v>4.4</v>
      </c>
      <c r="H281" s="13">
        <v>5.5</v>
      </c>
      <c r="I281" s="13">
        <v>6.7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>
        <v>4.6</v>
      </c>
      <c r="BQ281" s="13"/>
      <c r="BR281" s="13"/>
      <c r="BS281" s="13"/>
      <c r="BT281" s="13"/>
      <c r="BU281" s="13"/>
      <c r="BV281" s="13"/>
      <c r="BX281" s="20">
        <v>2022.0</v>
      </c>
      <c r="BY281" s="13">
        <f t="shared" si="323"/>
        <v>38</v>
      </c>
      <c r="BZ281" s="20" t="str">
        <f t="shared" si="324"/>
        <v/>
      </c>
      <c r="CA281" s="20">
        <f t="shared" si="322"/>
        <v>239</v>
      </c>
      <c r="CB281" s="13">
        <f t="shared" si="325"/>
        <v>38</v>
      </c>
      <c r="CC281" s="13">
        <f t="shared" si="326"/>
        <v>0</v>
      </c>
      <c r="CD281" s="13">
        <f t="shared" si="327"/>
        <v>0</v>
      </c>
      <c r="CE281" s="13">
        <f t="shared" si="328"/>
        <v>0</v>
      </c>
      <c r="CF281" s="13">
        <f t="shared" si="329"/>
        <v>0</v>
      </c>
      <c r="CG281" s="13">
        <f t="shared" si="330"/>
        <v>0</v>
      </c>
      <c r="CH281" s="13">
        <f t="shared" si="331"/>
        <v>0</v>
      </c>
      <c r="CI281" s="13">
        <f t="shared" si="332"/>
        <v>0</v>
      </c>
      <c r="CJ281" s="13">
        <f t="shared" si="333"/>
        <v>0</v>
      </c>
      <c r="CK281" s="13">
        <f t="shared" si="334"/>
        <v>0</v>
      </c>
      <c r="CP281" s="20">
        <v>0.0</v>
      </c>
      <c r="CQ281" s="13">
        <f t="shared" si="335"/>
        <v>38</v>
      </c>
    </row>
    <row r="282" ht="12.75" customHeight="1">
      <c r="A282" s="13">
        <v>240.0</v>
      </c>
      <c r="B282" s="13">
        <v>2022.0</v>
      </c>
      <c r="C282" s="13">
        <v>7.0</v>
      </c>
      <c r="D282" s="13" t="s">
        <v>161</v>
      </c>
      <c r="E282" s="13" t="s">
        <v>161</v>
      </c>
      <c r="F282" s="13" t="s">
        <v>161</v>
      </c>
      <c r="G282" s="13">
        <v>4.3</v>
      </c>
      <c r="H282" s="13">
        <v>3.5</v>
      </c>
      <c r="I282" s="13">
        <v>1.0</v>
      </c>
      <c r="J282" s="13" t="s">
        <v>161</v>
      </c>
      <c r="K282" s="13" t="s">
        <v>161</v>
      </c>
      <c r="L282" s="13" t="s">
        <v>161</v>
      </c>
      <c r="M282" s="13" t="s">
        <v>161</v>
      </c>
      <c r="N282" s="13"/>
      <c r="O282" s="13"/>
      <c r="P282" s="13"/>
      <c r="Q282" s="13"/>
      <c r="R282" s="13" t="s">
        <v>161</v>
      </c>
      <c r="S282" s="13">
        <v>3.5</v>
      </c>
      <c r="T282" s="13">
        <v>3.5</v>
      </c>
      <c r="U282" s="13"/>
      <c r="V282" s="13"/>
      <c r="W282" s="13"/>
      <c r="X282" s="13"/>
      <c r="Y282" s="13">
        <v>1.8</v>
      </c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>
        <v>1.2</v>
      </c>
      <c r="BQ282" s="13"/>
      <c r="BR282" s="13"/>
      <c r="BS282" s="13"/>
      <c r="BT282" s="13"/>
      <c r="BU282" s="13"/>
      <c r="BV282" s="13"/>
      <c r="BX282" s="20">
        <v>2022.0</v>
      </c>
      <c r="BY282" s="13">
        <f t="shared" si="323"/>
        <v>58</v>
      </c>
      <c r="BZ282" s="20" t="str">
        <f t="shared" si="324"/>
        <v/>
      </c>
      <c r="CA282" s="20">
        <f t="shared" si="322"/>
        <v>240</v>
      </c>
      <c r="CB282" s="13">
        <f t="shared" si="325"/>
        <v>30</v>
      </c>
      <c r="CC282" s="13">
        <f t="shared" si="326"/>
        <v>22</v>
      </c>
      <c r="CD282" s="13">
        <f t="shared" si="327"/>
        <v>6</v>
      </c>
      <c r="CE282" s="13">
        <f t="shared" si="328"/>
        <v>0</v>
      </c>
      <c r="CF282" s="13">
        <f t="shared" si="329"/>
        <v>0</v>
      </c>
      <c r="CG282" s="13">
        <f t="shared" si="330"/>
        <v>0</v>
      </c>
      <c r="CH282" s="13">
        <f t="shared" si="331"/>
        <v>0</v>
      </c>
      <c r="CI282" s="13">
        <f t="shared" si="332"/>
        <v>0</v>
      </c>
      <c r="CJ282" s="13">
        <f t="shared" si="333"/>
        <v>0</v>
      </c>
      <c r="CK282" s="13">
        <f t="shared" si="334"/>
        <v>0</v>
      </c>
      <c r="CP282" s="20">
        <v>0.0</v>
      </c>
      <c r="CQ282" s="13">
        <f t="shared" si="335"/>
        <v>30</v>
      </c>
    </row>
    <row r="283" ht="12.75" customHeight="1">
      <c r="A283" s="13">
        <v>241.0</v>
      </c>
      <c r="B283" s="13">
        <v>2022.0</v>
      </c>
      <c r="C283" s="13">
        <v>5.9</v>
      </c>
      <c r="D283" s="13">
        <v>3.7</v>
      </c>
      <c r="E283" s="13">
        <v>3.5</v>
      </c>
      <c r="F283" s="13">
        <v>4.8</v>
      </c>
      <c r="G283" s="13">
        <v>4.0</v>
      </c>
      <c r="H283" s="13">
        <v>5.5</v>
      </c>
      <c r="I283" s="13">
        <v>6.4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X283" s="20">
        <v>2022.0</v>
      </c>
      <c r="BY283" s="13">
        <f t="shared" si="323"/>
        <v>20</v>
      </c>
      <c r="BZ283" s="20" t="str">
        <f t="shared" si="324"/>
        <v/>
      </c>
      <c r="CA283" s="20">
        <f t="shared" si="322"/>
        <v>241</v>
      </c>
      <c r="CB283" s="13">
        <f t="shared" si="325"/>
        <v>20</v>
      </c>
      <c r="CC283" s="13">
        <f t="shared" si="326"/>
        <v>0</v>
      </c>
      <c r="CD283" s="13">
        <f t="shared" si="327"/>
        <v>0</v>
      </c>
      <c r="CE283" s="13">
        <f t="shared" si="328"/>
        <v>0</v>
      </c>
      <c r="CF283" s="13">
        <f t="shared" si="329"/>
        <v>0</v>
      </c>
      <c r="CG283" s="13">
        <f t="shared" si="330"/>
        <v>0</v>
      </c>
      <c r="CH283" s="13">
        <f t="shared" si="331"/>
        <v>0</v>
      </c>
      <c r="CI283" s="13">
        <f t="shared" si="332"/>
        <v>0</v>
      </c>
      <c r="CJ283" s="13">
        <f t="shared" si="333"/>
        <v>0</v>
      </c>
      <c r="CK283" s="13">
        <f t="shared" si="334"/>
        <v>0</v>
      </c>
      <c r="CP283" s="20">
        <v>0.0</v>
      </c>
      <c r="CQ283" s="13">
        <f t="shared" si="335"/>
        <v>20</v>
      </c>
    </row>
    <row r="284" ht="12.75" customHeight="1">
      <c r="A284" s="13">
        <v>242.0</v>
      </c>
      <c r="B284" s="13">
        <v>2022.0</v>
      </c>
      <c r="C284" s="13">
        <v>6.1</v>
      </c>
      <c r="D284" s="13">
        <v>5.1</v>
      </c>
      <c r="E284" s="13">
        <v>4.5</v>
      </c>
      <c r="F284" s="13">
        <v>4.4</v>
      </c>
      <c r="G284" s="13">
        <v>6.3</v>
      </c>
      <c r="H284" s="13">
        <v>5.6</v>
      </c>
      <c r="I284" s="13">
        <v>6.8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X284" s="20">
        <v>2022.0</v>
      </c>
      <c r="BY284" s="13">
        <f t="shared" si="323"/>
        <v>34</v>
      </c>
      <c r="BZ284" s="20" t="str">
        <f t="shared" si="324"/>
        <v/>
      </c>
      <c r="CA284" s="20">
        <f t="shared" si="322"/>
        <v>242</v>
      </c>
      <c r="CB284" s="13">
        <f t="shared" si="325"/>
        <v>34</v>
      </c>
      <c r="CC284" s="13">
        <f t="shared" si="326"/>
        <v>0</v>
      </c>
      <c r="CD284" s="13">
        <f t="shared" si="327"/>
        <v>0</v>
      </c>
      <c r="CE284" s="13">
        <f t="shared" si="328"/>
        <v>0</v>
      </c>
      <c r="CF284" s="13">
        <f t="shared" si="329"/>
        <v>0</v>
      </c>
      <c r="CG284" s="13">
        <f t="shared" si="330"/>
        <v>0</v>
      </c>
      <c r="CH284" s="13">
        <f t="shared" si="331"/>
        <v>0</v>
      </c>
      <c r="CI284" s="13">
        <f t="shared" si="332"/>
        <v>0</v>
      </c>
      <c r="CJ284" s="13">
        <f t="shared" si="333"/>
        <v>0</v>
      </c>
      <c r="CK284" s="13">
        <f t="shared" si="334"/>
        <v>0</v>
      </c>
      <c r="CP284" s="20">
        <v>0.0</v>
      </c>
      <c r="CQ284" s="13">
        <f t="shared" si="335"/>
        <v>34</v>
      </c>
    </row>
    <row r="285" ht="12.75" customHeight="1">
      <c r="A285" s="13">
        <v>243.0</v>
      </c>
      <c r="B285" s="13">
        <v>2022.0</v>
      </c>
      <c r="C285" s="13">
        <v>6.2</v>
      </c>
      <c r="D285" s="13">
        <v>4.4</v>
      </c>
      <c r="E285" s="13">
        <v>3.5</v>
      </c>
      <c r="F285" s="13">
        <v>5.2</v>
      </c>
      <c r="G285" s="13">
        <v>3.4</v>
      </c>
      <c r="H285" s="13">
        <v>5.6</v>
      </c>
      <c r="I285" s="13">
        <v>6.3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X285" s="20">
        <v>2022.0</v>
      </c>
      <c r="BY285" s="13">
        <f t="shared" si="323"/>
        <v>22</v>
      </c>
      <c r="BZ285" s="20" t="str">
        <f t="shared" si="324"/>
        <v/>
      </c>
      <c r="CA285" s="20">
        <f t="shared" si="322"/>
        <v>243</v>
      </c>
      <c r="CB285" s="13">
        <f t="shared" si="325"/>
        <v>22</v>
      </c>
      <c r="CC285" s="13">
        <f t="shared" si="326"/>
        <v>0</v>
      </c>
      <c r="CD285" s="13">
        <f t="shared" si="327"/>
        <v>0</v>
      </c>
      <c r="CE285" s="13">
        <f t="shared" si="328"/>
        <v>0</v>
      </c>
      <c r="CF285" s="13">
        <f t="shared" si="329"/>
        <v>0</v>
      </c>
      <c r="CG285" s="13">
        <f t="shared" si="330"/>
        <v>0</v>
      </c>
      <c r="CH285" s="13">
        <f t="shared" si="331"/>
        <v>0</v>
      </c>
      <c r="CI285" s="13">
        <f t="shared" si="332"/>
        <v>0</v>
      </c>
      <c r="CJ285" s="13">
        <f t="shared" si="333"/>
        <v>0</v>
      </c>
      <c r="CK285" s="13">
        <f t="shared" si="334"/>
        <v>0</v>
      </c>
      <c r="CP285" s="20">
        <v>0.0</v>
      </c>
      <c r="CQ285" s="13">
        <f t="shared" si="335"/>
        <v>22</v>
      </c>
    </row>
    <row r="286" ht="12.75" customHeight="1">
      <c r="A286" s="13">
        <v>244.0</v>
      </c>
      <c r="B286" s="13">
        <v>2022.0</v>
      </c>
      <c r="C286" s="13">
        <v>6.2</v>
      </c>
      <c r="D286" s="13">
        <v>5.0</v>
      </c>
      <c r="E286" s="13">
        <v>3.3</v>
      </c>
      <c r="F286" s="13">
        <v>4.6</v>
      </c>
      <c r="G286" s="13">
        <v>3.1</v>
      </c>
      <c r="H286" s="13">
        <v>5.6</v>
      </c>
      <c r="I286" s="13">
        <v>6.3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>
        <v>6.2</v>
      </c>
      <c r="BQ286" s="13"/>
      <c r="BR286" s="13"/>
      <c r="BS286" s="13"/>
      <c r="BT286" s="13"/>
      <c r="BU286" s="13"/>
      <c r="BV286" s="13"/>
      <c r="BX286" s="20">
        <v>2022.0</v>
      </c>
      <c r="BY286" s="13">
        <f t="shared" si="323"/>
        <v>26</v>
      </c>
      <c r="BZ286" s="20" t="str">
        <f t="shared" si="324"/>
        <v/>
      </c>
      <c r="CA286" s="20">
        <f t="shared" si="322"/>
        <v>244</v>
      </c>
      <c r="CB286" s="13">
        <f t="shared" si="325"/>
        <v>26</v>
      </c>
      <c r="CC286" s="13">
        <f t="shared" si="326"/>
        <v>0</v>
      </c>
      <c r="CD286" s="13">
        <f t="shared" si="327"/>
        <v>0</v>
      </c>
      <c r="CE286" s="13">
        <f t="shared" si="328"/>
        <v>0</v>
      </c>
      <c r="CF286" s="13">
        <f t="shared" si="329"/>
        <v>0</v>
      </c>
      <c r="CG286" s="13">
        <f t="shared" si="330"/>
        <v>0</v>
      </c>
      <c r="CH286" s="13">
        <f t="shared" si="331"/>
        <v>0</v>
      </c>
      <c r="CI286" s="13">
        <f t="shared" si="332"/>
        <v>0</v>
      </c>
      <c r="CJ286" s="13">
        <f t="shared" si="333"/>
        <v>0</v>
      </c>
      <c r="CK286" s="13">
        <f t="shared" si="334"/>
        <v>0</v>
      </c>
      <c r="CP286" s="20">
        <v>0.0</v>
      </c>
      <c r="CQ286" s="13">
        <f t="shared" si="335"/>
        <v>26</v>
      </c>
    </row>
    <row r="287" ht="12.75" customHeight="1">
      <c r="A287" s="13">
        <v>245.0</v>
      </c>
      <c r="B287" s="13">
        <v>2022.0</v>
      </c>
      <c r="C287" s="13">
        <v>5.6</v>
      </c>
      <c r="D287" s="13">
        <v>3.1</v>
      </c>
      <c r="E287" s="13">
        <v>3.5</v>
      </c>
      <c r="F287" s="13">
        <v>3.5</v>
      </c>
      <c r="G287" s="13">
        <v>4.0</v>
      </c>
      <c r="H287" s="13">
        <v>3.5</v>
      </c>
      <c r="I287" s="13">
        <v>4.8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X287" s="20">
        <v>2022.0</v>
      </c>
      <c r="BY287" s="13">
        <f t="shared" si="323"/>
        <v>12</v>
      </c>
      <c r="BZ287" s="20" t="str">
        <f t="shared" si="324"/>
        <v/>
      </c>
      <c r="CA287" s="20">
        <f t="shared" si="322"/>
        <v>245</v>
      </c>
      <c r="CB287" s="13">
        <f t="shared" si="325"/>
        <v>12</v>
      </c>
      <c r="CC287" s="13">
        <f t="shared" si="326"/>
        <v>0</v>
      </c>
      <c r="CD287" s="13">
        <f t="shared" si="327"/>
        <v>0</v>
      </c>
      <c r="CE287" s="13">
        <f t="shared" si="328"/>
        <v>0</v>
      </c>
      <c r="CF287" s="13">
        <f t="shared" si="329"/>
        <v>0</v>
      </c>
      <c r="CG287" s="13">
        <f t="shared" si="330"/>
        <v>0</v>
      </c>
      <c r="CH287" s="13">
        <f t="shared" si="331"/>
        <v>0</v>
      </c>
      <c r="CI287" s="13">
        <f t="shared" si="332"/>
        <v>0</v>
      </c>
      <c r="CJ287" s="13">
        <f t="shared" si="333"/>
        <v>0</v>
      </c>
      <c r="CK287" s="13">
        <f t="shared" si="334"/>
        <v>0</v>
      </c>
      <c r="CP287" s="20">
        <v>0.0</v>
      </c>
      <c r="CQ287" s="13">
        <f t="shared" si="335"/>
        <v>12</v>
      </c>
    </row>
    <row r="288" ht="12.75" customHeight="1">
      <c r="A288" s="13">
        <v>246.0</v>
      </c>
      <c r="B288" s="13">
        <v>2022.0</v>
      </c>
      <c r="C288" s="13">
        <v>5.9</v>
      </c>
      <c r="D288" s="13">
        <v>5.1</v>
      </c>
      <c r="E288" s="13">
        <v>5.4</v>
      </c>
      <c r="F288" s="13">
        <v>4.5</v>
      </c>
      <c r="G288" s="13">
        <v>5.1</v>
      </c>
      <c r="H288" s="13">
        <v>6.4</v>
      </c>
      <c r="I288" s="13">
        <v>7.0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>
        <v>4.2</v>
      </c>
      <c r="BQ288" s="13"/>
      <c r="BR288" s="13"/>
      <c r="BS288" s="13"/>
      <c r="BT288" s="13"/>
      <c r="BU288" s="13"/>
      <c r="BV288" s="13"/>
      <c r="BX288" s="20">
        <v>2022.0</v>
      </c>
      <c r="BY288" s="13">
        <f t="shared" si="323"/>
        <v>38</v>
      </c>
      <c r="BZ288" s="20" t="str">
        <f t="shared" si="324"/>
        <v/>
      </c>
      <c r="CA288" s="20">
        <f t="shared" si="322"/>
        <v>246</v>
      </c>
      <c r="CB288" s="13">
        <f t="shared" si="325"/>
        <v>38</v>
      </c>
      <c r="CC288" s="13">
        <f t="shared" si="326"/>
        <v>0</v>
      </c>
      <c r="CD288" s="13">
        <f t="shared" si="327"/>
        <v>0</v>
      </c>
      <c r="CE288" s="13">
        <f t="shared" si="328"/>
        <v>0</v>
      </c>
      <c r="CF288" s="13">
        <f t="shared" si="329"/>
        <v>0</v>
      </c>
      <c r="CG288" s="13">
        <f t="shared" si="330"/>
        <v>0</v>
      </c>
      <c r="CH288" s="13">
        <f t="shared" si="331"/>
        <v>0</v>
      </c>
      <c r="CI288" s="13">
        <f t="shared" si="332"/>
        <v>0</v>
      </c>
      <c r="CJ288" s="13">
        <f t="shared" si="333"/>
        <v>0</v>
      </c>
      <c r="CK288" s="13">
        <f t="shared" si="334"/>
        <v>0</v>
      </c>
      <c r="CP288" s="20">
        <v>0.0</v>
      </c>
      <c r="CQ288" s="13">
        <f t="shared" si="335"/>
        <v>38</v>
      </c>
    </row>
    <row r="289" ht="12.75" customHeight="1">
      <c r="A289" s="13">
        <v>247.0</v>
      </c>
      <c r="B289" s="13">
        <v>2022.0</v>
      </c>
      <c r="C289" s="13">
        <v>4.5</v>
      </c>
      <c r="D289" s="13">
        <v>3.5</v>
      </c>
      <c r="E289" s="13">
        <v>3.6</v>
      </c>
      <c r="F289" s="13">
        <v>3.5</v>
      </c>
      <c r="G289" s="13">
        <v>3.5</v>
      </c>
      <c r="H289" s="13">
        <v>4.7</v>
      </c>
      <c r="I289" s="13">
        <v>6.5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X289" s="20">
        <v>2022.0</v>
      </c>
      <c r="BY289" s="13">
        <f t="shared" si="323"/>
        <v>8</v>
      </c>
      <c r="BZ289" s="20" t="str">
        <f t="shared" si="324"/>
        <v/>
      </c>
      <c r="CA289" s="20">
        <f t="shared" si="322"/>
        <v>247</v>
      </c>
      <c r="CB289" s="13">
        <f t="shared" si="325"/>
        <v>8</v>
      </c>
      <c r="CC289" s="13">
        <f t="shared" si="326"/>
        <v>0</v>
      </c>
      <c r="CD289" s="13">
        <f t="shared" si="327"/>
        <v>0</v>
      </c>
      <c r="CE289" s="13">
        <f t="shared" si="328"/>
        <v>0</v>
      </c>
      <c r="CF289" s="13">
        <f t="shared" si="329"/>
        <v>0</v>
      </c>
      <c r="CG289" s="13">
        <f t="shared" si="330"/>
        <v>0</v>
      </c>
      <c r="CH289" s="13">
        <f t="shared" si="331"/>
        <v>0</v>
      </c>
      <c r="CI289" s="13">
        <f t="shared" si="332"/>
        <v>0</v>
      </c>
      <c r="CJ289" s="13">
        <f t="shared" si="333"/>
        <v>0</v>
      </c>
      <c r="CK289" s="13">
        <f t="shared" si="334"/>
        <v>0</v>
      </c>
      <c r="CP289" s="20">
        <v>0.0</v>
      </c>
      <c r="CQ289" s="13">
        <f t="shared" si="335"/>
        <v>8</v>
      </c>
    </row>
    <row r="290" ht="12.75" customHeight="1">
      <c r="A290" s="13">
        <v>248.0</v>
      </c>
      <c r="B290" s="13">
        <v>2022.0</v>
      </c>
      <c r="C290" s="13">
        <v>2.9</v>
      </c>
      <c r="D290" s="13"/>
      <c r="E290" s="13"/>
      <c r="F290" s="13">
        <v>2.7</v>
      </c>
      <c r="G290" s="13"/>
      <c r="H290" s="13">
        <v>3.5</v>
      </c>
      <c r="I290" s="13">
        <v>5.1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X290" s="20">
        <v>2022.0</v>
      </c>
      <c r="BY290" s="13">
        <f t="shared" si="323"/>
        <v>2</v>
      </c>
      <c r="BZ290" s="20" t="str">
        <f t="shared" si="324"/>
        <v/>
      </c>
      <c r="CA290" s="20">
        <f t="shared" si="322"/>
        <v>248</v>
      </c>
      <c r="CB290" s="13">
        <f t="shared" si="325"/>
        <v>2</v>
      </c>
      <c r="CC290" s="13">
        <f t="shared" si="326"/>
        <v>0</v>
      </c>
      <c r="CD290" s="13">
        <f t="shared" si="327"/>
        <v>0</v>
      </c>
      <c r="CE290" s="13">
        <f t="shared" si="328"/>
        <v>0</v>
      </c>
      <c r="CF290" s="13">
        <f t="shared" si="329"/>
        <v>0</v>
      </c>
      <c r="CG290" s="13">
        <f t="shared" si="330"/>
        <v>0</v>
      </c>
      <c r="CH290" s="13">
        <f t="shared" si="331"/>
        <v>0</v>
      </c>
      <c r="CI290" s="13">
        <f t="shared" si="332"/>
        <v>0</v>
      </c>
      <c r="CJ290" s="13">
        <f t="shared" si="333"/>
        <v>0</v>
      </c>
      <c r="CK290" s="13">
        <f t="shared" si="334"/>
        <v>0</v>
      </c>
      <c r="CP290" s="20">
        <v>0.0</v>
      </c>
      <c r="CQ290" s="13">
        <f t="shared" si="335"/>
        <v>2</v>
      </c>
    </row>
    <row r="291" ht="12.75" customHeight="1">
      <c r="A291" s="13">
        <v>249.0</v>
      </c>
      <c r="B291" s="13">
        <v>2022.0</v>
      </c>
      <c r="C291" s="13">
        <v>5.9</v>
      </c>
      <c r="D291" s="13">
        <v>3.3</v>
      </c>
      <c r="E291" s="13">
        <v>3.5</v>
      </c>
      <c r="F291" s="13">
        <v>4.1</v>
      </c>
      <c r="G291" s="13">
        <v>2.6</v>
      </c>
      <c r="H291" s="13">
        <v>3.5</v>
      </c>
      <c r="I291" s="13">
        <v>4.7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X291" s="20">
        <v>2022.0</v>
      </c>
      <c r="BY291" s="13">
        <f t="shared" si="323"/>
        <v>12</v>
      </c>
      <c r="BZ291" s="20" t="str">
        <f t="shared" si="324"/>
        <v/>
      </c>
      <c r="CA291" s="20">
        <f t="shared" si="322"/>
        <v>249</v>
      </c>
      <c r="CB291" s="13">
        <f t="shared" si="325"/>
        <v>12</v>
      </c>
      <c r="CC291" s="13">
        <f t="shared" si="326"/>
        <v>0</v>
      </c>
      <c r="CD291" s="13">
        <f t="shared" si="327"/>
        <v>0</v>
      </c>
      <c r="CE291" s="13">
        <f t="shared" si="328"/>
        <v>0</v>
      </c>
      <c r="CF291" s="13">
        <f t="shared" si="329"/>
        <v>0</v>
      </c>
      <c r="CG291" s="13">
        <f t="shared" si="330"/>
        <v>0</v>
      </c>
      <c r="CH291" s="13">
        <f t="shared" si="331"/>
        <v>0</v>
      </c>
      <c r="CI291" s="13">
        <f t="shared" si="332"/>
        <v>0</v>
      </c>
      <c r="CJ291" s="13">
        <f t="shared" si="333"/>
        <v>0</v>
      </c>
      <c r="CK291" s="13">
        <f t="shared" si="334"/>
        <v>0</v>
      </c>
      <c r="CP291" s="20">
        <v>0.0</v>
      </c>
      <c r="CQ291" s="13">
        <f t="shared" si="335"/>
        <v>12</v>
      </c>
    </row>
    <row r="292" ht="12.75" customHeight="1">
      <c r="A292" s="13">
        <v>250.0</v>
      </c>
      <c r="B292" s="13">
        <v>2022.0</v>
      </c>
      <c r="C292" s="13">
        <v>5.9</v>
      </c>
      <c r="D292" s="13">
        <v>4.9</v>
      </c>
      <c r="E292" s="13">
        <v>3.5</v>
      </c>
      <c r="F292" s="13">
        <v>4.1</v>
      </c>
      <c r="G292" s="13">
        <v>3.7</v>
      </c>
      <c r="H292" s="13">
        <v>5.5</v>
      </c>
      <c r="I292" s="13">
        <v>6.0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>
        <v>3.3</v>
      </c>
      <c r="BQ292" s="13"/>
      <c r="BR292" s="13"/>
      <c r="BS292" s="13"/>
      <c r="BT292" s="13"/>
      <c r="BU292" s="13"/>
      <c r="BV292" s="13"/>
      <c r="BX292" s="20">
        <v>2022.0</v>
      </c>
      <c r="BY292" s="13">
        <f t="shared" si="323"/>
        <v>22</v>
      </c>
      <c r="BZ292" s="20" t="str">
        <f t="shared" si="324"/>
        <v/>
      </c>
      <c r="CA292" s="20">
        <f t="shared" si="322"/>
        <v>250</v>
      </c>
      <c r="CB292" s="13">
        <f t="shared" si="325"/>
        <v>22</v>
      </c>
      <c r="CC292" s="13">
        <f t="shared" si="326"/>
        <v>0</v>
      </c>
      <c r="CD292" s="13">
        <f t="shared" si="327"/>
        <v>0</v>
      </c>
      <c r="CE292" s="13">
        <f t="shared" si="328"/>
        <v>0</v>
      </c>
      <c r="CF292" s="13">
        <f t="shared" si="329"/>
        <v>0</v>
      </c>
      <c r="CG292" s="13">
        <f t="shared" si="330"/>
        <v>0</v>
      </c>
      <c r="CH292" s="13">
        <f t="shared" si="331"/>
        <v>0</v>
      </c>
      <c r="CI292" s="13">
        <f t="shared" si="332"/>
        <v>0</v>
      </c>
      <c r="CJ292" s="13">
        <f t="shared" si="333"/>
        <v>0</v>
      </c>
      <c r="CK292" s="13">
        <f t="shared" si="334"/>
        <v>0</v>
      </c>
      <c r="CP292" s="20">
        <v>0.0</v>
      </c>
      <c r="CQ292" s="13">
        <f t="shared" si="335"/>
        <v>22</v>
      </c>
    </row>
    <row r="293" ht="12.75" customHeight="1">
      <c r="A293" s="13">
        <v>251.0</v>
      </c>
      <c r="B293" s="13">
        <v>2022.0</v>
      </c>
      <c r="C293" s="13">
        <v>5.3</v>
      </c>
      <c r="D293" s="13">
        <v>4.0</v>
      </c>
      <c r="E293" s="13">
        <v>3.5</v>
      </c>
      <c r="F293" s="13">
        <v>3.5</v>
      </c>
      <c r="G293" s="13">
        <v>6.4</v>
      </c>
      <c r="H293" s="13">
        <v>5.6</v>
      </c>
      <c r="I293" s="13">
        <v>5.8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X293" s="20">
        <v>2022.0</v>
      </c>
      <c r="BY293" s="13">
        <f t="shared" si="323"/>
        <v>22</v>
      </c>
      <c r="BZ293" s="20" t="str">
        <f t="shared" si="324"/>
        <v/>
      </c>
      <c r="CA293" s="20">
        <f t="shared" si="322"/>
        <v>251</v>
      </c>
      <c r="CB293" s="13">
        <f t="shared" si="325"/>
        <v>22</v>
      </c>
      <c r="CC293" s="13">
        <f t="shared" si="326"/>
        <v>0</v>
      </c>
      <c r="CD293" s="13">
        <f t="shared" si="327"/>
        <v>0</v>
      </c>
      <c r="CE293" s="13">
        <f t="shared" si="328"/>
        <v>0</v>
      </c>
      <c r="CF293" s="13">
        <f t="shared" si="329"/>
        <v>0</v>
      </c>
      <c r="CG293" s="13">
        <f t="shared" si="330"/>
        <v>0</v>
      </c>
      <c r="CH293" s="13">
        <f t="shared" si="331"/>
        <v>0</v>
      </c>
      <c r="CI293" s="13">
        <f t="shared" si="332"/>
        <v>0</v>
      </c>
      <c r="CJ293" s="13">
        <f t="shared" si="333"/>
        <v>0</v>
      </c>
      <c r="CK293" s="13">
        <f t="shared" si="334"/>
        <v>0</v>
      </c>
      <c r="CP293" s="20">
        <v>0.0</v>
      </c>
      <c r="CQ293" s="13">
        <f t="shared" si="335"/>
        <v>22</v>
      </c>
    </row>
    <row r="294" ht="12.75" customHeight="1">
      <c r="A294" s="13">
        <v>252.0</v>
      </c>
      <c r="B294" s="13">
        <v>2022.0</v>
      </c>
      <c r="C294" s="13">
        <v>4.1</v>
      </c>
      <c r="D294" s="13">
        <v>3.3</v>
      </c>
      <c r="E294" s="13">
        <v>3.5</v>
      </c>
      <c r="F294" s="13">
        <v>3.2</v>
      </c>
      <c r="G294" s="13">
        <v>3.5</v>
      </c>
      <c r="H294" s="13">
        <v>3.6</v>
      </c>
      <c r="I294" s="13">
        <v>3.0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>
        <v>1.1</v>
      </c>
      <c r="BQ294" s="13"/>
      <c r="BR294" s="13"/>
      <c r="BS294" s="13"/>
      <c r="BT294" s="13"/>
      <c r="BU294" s="13"/>
      <c r="BV294" s="13"/>
      <c r="BX294" s="20">
        <v>2022.0</v>
      </c>
      <c r="BY294" s="13">
        <f t="shared" si="323"/>
        <v>4</v>
      </c>
      <c r="BZ294" s="20" t="str">
        <f t="shared" si="324"/>
        <v/>
      </c>
      <c r="CA294" s="20">
        <f t="shared" si="322"/>
        <v>252</v>
      </c>
      <c r="CB294" s="13">
        <f t="shared" si="325"/>
        <v>4</v>
      </c>
      <c r="CC294" s="13">
        <f t="shared" si="326"/>
        <v>0</v>
      </c>
      <c r="CD294" s="13">
        <f t="shared" si="327"/>
        <v>0</v>
      </c>
      <c r="CE294" s="13">
        <f t="shared" si="328"/>
        <v>0</v>
      </c>
      <c r="CF294" s="13">
        <f t="shared" si="329"/>
        <v>0</v>
      </c>
      <c r="CG294" s="13">
        <f t="shared" si="330"/>
        <v>0</v>
      </c>
      <c r="CH294" s="13">
        <f t="shared" si="331"/>
        <v>0</v>
      </c>
      <c r="CI294" s="13">
        <f t="shared" si="332"/>
        <v>0</v>
      </c>
      <c r="CJ294" s="13">
        <f t="shared" si="333"/>
        <v>0</v>
      </c>
      <c r="CK294" s="13">
        <f t="shared" si="334"/>
        <v>0</v>
      </c>
      <c r="CP294" s="20">
        <v>0.0</v>
      </c>
      <c r="CQ294" s="13">
        <f t="shared" si="335"/>
        <v>4</v>
      </c>
    </row>
    <row r="295" ht="12.75" customHeight="1">
      <c r="A295" s="13">
        <v>253.0</v>
      </c>
      <c r="B295" s="13">
        <v>2022.0</v>
      </c>
      <c r="C295" s="13">
        <v>5.8</v>
      </c>
      <c r="D295" s="13">
        <v>4.3</v>
      </c>
      <c r="E295" s="13">
        <v>3.7</v>
      </c>
      <c r="F295" s="13">
        <v>4.2</v>
      </c>
      <c r="G295" s="13">
        <v>3.5</v>
      </c>
      <c r="H295" s="13">
        <v>3.5</v>
      </c>
      <c r="I295" s="13">
        <v>5.5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X295" s="20">
        <v>2022.0</v>
      </c>
      <c r="BY295" s="13">
        <f t="shared" si="323"/>
        <v>20</v>
      </c>
      <c r="BZ295" s="20" t="str">
        <f t="shared" si="324"/>
        <v/>
      </c>
      <c r="CA295" s="20">
        <f t="shared" si="322"/>
        <v>253</v>
      </c>
      <c r="CB295" s="13">
        <f t="shared" si="325"/>
        <v>20</v>
      </c>
      <c r="CC295" s="13">
        <f t="shared" si="326"/>
        <v>0</v>
      </c>
      <c r="CD295" s="13">
        <f t="shared" si="327"/>
        <v>0</v>
      </c>
      <c r="CE295" s="13">
        <f t="shared" si="328"/>
        <v>0</v>
      </c>
      <c r="CF295" s="13">
        <f t="shared" si="329"/>
        <v>0</v>
      </c>
      <c r="CG295" s="13">
        <f t="shared" si="330"/>
        <v>0</v>
      </c>
      <c r="CH295" s="13">
        <f t="shared" si="331"/>
        <v>0</v>
      </c>
      <c r="CI295" s="13">
        <f t="shared" si="332"/>
        <v>0</v>
      </c>
      <c r="CJ295" s="13">
        <f t="shared" si="333"/>
        <v>0</v>
      </c>
      <c r="CK295" s="13">
        <f t="shared" si="334"/>
        <v>0</v>
      </c>
      <c r="CP295" s="20">
        <v>0.0</v>
      </c>
      <c r="CQ295" s="13">
        <f t="shared" si="335"/>
        <v>20</v>
      </c>
    </row>
    <row r="296" ht="12.75" customHeight="1">
      <c r="A296" s="13">
        <v>254.0</v>
      </c>
      <c r="B296" s="13">
        <v>2022.0</v>
      </c>
      <c r="C296" s="13">
        <v>5.8</v>
      </c>
      <c r="D296" s="13">
        <v>4.9</v>
      </c>
      <c r="E296" s="13">
        <v>4.9</v>
      </c>
      <c r="F296" s="13">
        <v>5.4</v>
      </c>
      <c r="G296" s="13">
        <v>6.2</v>
      </c>
      <c r="H296" s="13">
        <v>6.4</v>
      </c>
      <c r="I296" s="13">
        <v>6.7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X296" s="20">
        <v>2022.0</v>
      </c>
      <c r="BY296" s="13">
        <f t="shared" si="323"/>
        <v>34</v>
      </c>
      <c r="BZ296" s="20" t="str">
        <f t="shared" si="324"/>
        <v/>
      </c>
      <c r="CA296" s="20">
        <f t="shared" si="322"/>
        <v>254</v>
      </c>
      <c r="CB296" s="13">
        <f t="shared" si="325"/>
        <v>34</v>
      </c>
      <c r="CC296" s="13">
        <f t="shared" si="326"/>
        <v>0</v>
      </c>
      <c r="CD296" s="13">
        <f t="shared" si="327"/>
        <v>0</v>
      </c>
      <c r="CE296" s="13">
        <f t="shared" si="328"/>
        <v>0</v>
      </c>
      <c r="CF296" s="13">
        <f t="shared" si="329"/>
        <v>0</v>
      </c>
      <c r="CG296" s="13">
        <f t="shared" si="330"/>
        <v>0</v>
      </c>
      <c r="CH296" s="13">
        <f t="shared" si="331"/>
        <v>0</v>
      </c>
      <c r="CI296" s="13">
        <f t="shared" si="332"/>
        <v>0</v>
      </c>
      <c r="CJ296" s="13">
        <f t="shared" si="333"/>
        <v>0</v>
      </c>
      <c r="CK296" s="13">
        <f t="shared" si="334"/>
        <v>0</v>
      </c>
      <c r="CP296" s="20">
        <v>0.0</v>
      </c>
      <c r="CQ296" s="13">
        <f t="shared" si="335"/>
        <v>34</v>
      </c>
    </row>
    <row r="297" ht="12.75" customHeight="1">
      <c r="A297" s="13">
        <v>255.0</v>
      </c>
      <c r="B297" s="13">
        <v>2022.0</v>
      </c>
      <c r="C297" s="13">
        <v>5.7</v>
      </c>
      <c r="D297" s="13">
        <v>5.5</v>
      </c>
      <c r="E297" s="13">
        <v>3.5</v>
      </c>
      <c r="F297" s="13">
        <v>5.9</v>
      </c>
      <c r="G297" s="13">
        <v>5.5</v>
      </c>
      <c r="H297" s="13">
        <v>6.4</v>
      </c>
      <c r="I297" s="13">
        <v>6.2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X297" s="20">
        <v>2022.0</v>
      </c>
      <c r="BY297" s="13">
        <f t="shared" si="323"/>
        <v>28</v>
      </c>
      <c r="BZ297" s="20" t="str">
        <f t="shared" si="324"/>
        <v/>
      </c>
      <c r="CA297" s="20">
        <f t="shared" si="322"/>
        <v>255</v>
      </c>
      <c r="CB297" s="13">
        <f t="shared" si="325"/>
        <v>28</v>
      </c>
      <c r="CC297" s="13">
        <f t="shared" si="326"/>
        <v>0</v>
      </c>
      <c r="CD297" s="13">
        <f t="shared" si="327"/>
        <v>0</v>
      </c>
      <c r="CE297" s="13">
        <f t="shared" si="328"/>
        <v>0</v>
      </c>
      <c r="CF297" s="13">
        <f t="shared" si="329"/>
        <v>0</v>
      </c>
      <c r="CG297" s="13">
        <f t="shared" si="330"/>
        <v>0</v>
      </c>
      <c r="CH297" s="13">
        <f t="shared" si="331"/>
        <v>0</v>
      </c>
      <c r="CI297" s="13">
        <f t="shared" si="332"/>
        <v>0</v>
      </c>
      <c r="CJ297" s="13">
        <f t="shared" si="333"/>
        <v>0</v>
      </c>
      <c r="CK297" s="13">
        <f t="shared" si="334"/>
        <v>0</v>
      </c>
      <c r="CP297" s="20">
        <v>0.0</v>
      </c>
      <c r="CQ297" s="13">
        <f t="shared" si="335"/>
        <v>28</v>
      </c>
    </row>
    <row r="298" ht="12.75" customHeight="1">
      <c r="A298" s="13">
        <v>256.0</v>
      </c>
      <c r="B298" s="13">
        <v>2022.0</v>
      </c>
      <c r="C298" s="13">
        <v>6.4</v>
      </c>
      <c r="D298" s="13">
        <v>3.5</v>
      </c>
      <c r="E298" s="13">
        <v>4.1</v>
      </c>
      <c r="F298" s="13">
        <v>3.6</v>
      </c>
      <c r="G298" s="13">
        <v>4.7</v>
      </c>
      <c r="H298" s="13">
        <v>5.8</v>
      </c>
      <c r="I298" s="13">
        <v>6.3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>
        <v>5.2</v>
      </c>
      <c r="BQ298" s="13"/>
      <c r="BR298" s="13"/>
      <c r="BS298" s="13"/>
      <c r="BT298" s="13"/>
      <c r="BU298" s="13"/>
      <c r="BV298" s="13"/>
      <c r="BX298" s="20">
        <v>2022.0</v>
      </c>
      <c r="BY298" s="13">
        <f t="shared" si="323"/>
        <v>24</v>
      </c>
      <c r="BZ298" s="20" t="str">
        <f t="shared" si="324"/>
        <v/>
      </c>
      <c r="CA298" s="20">
        <f t="shared" si="322"/>
        <v>256</v>
      </c>
      <c r="CB298" s="13">
        <f t="shared" si="325"/>
        <v>24</v>
      </c>
      <c r="CC298" s="13">
        <f t="shared" si="326"/>
        <v>0</v>
      </c>
      <c r="CD298" s="13">
        <f t="shared" si="327"/>
        <v>0</v>
      </c>
      <c r="CE298" s="13">
        <f t="shared" si="328"/>
        <v>0</v>
      </c>
      <c r="CF298" s="13">
        <f t="shared" si="329"/>
        <v>0</v>
      </c>
      <c r="CG298" s="13">
        <f t="shared" si="330"/>
        <v>0</v>
      </c>
      <c r="CH298" s="13">
        <f t="shared" si="331"/>
        <v>0</v>
      </c>
      <c r="CI298" s="13">
        <f t="shared" si="332"/>
        <v>0</v>
      </c>
      <c r="CJ298" s="13">
        <f t="shared" si="333"/>
        <v>0</v>
      </c>
      <c r="CK298" s="13">
        <f t="shared" si="334"/>
        <v>0</v>
      </c>
      <c r="CP298" s="20">
        <v>0.0</v>
      </c>
      <c r="CQ298" s="13">
        <f t="shared" si="335"/>
        <v>24</v>
      </c>
    </row>
    <row r="299" ht="12.75" customHeight="1">
      <c r="A299" s="13">
        <v>257.0</v>
      </c>
      <c r="B299" s="13">
        <v>2022.0</v>
      </c>
      <c r="C299" s="13">
        <v>6.2</v>
      </c>
      <c r="D299" s="13">
        <v>3.5</v>
      </c>
      <c r="E299" s="13">
        <v>5.1</v>
      </c>
      <c r="F299" s="13">
        <v>4.1</v>
      </c>
      <c r="G299" s="13">
        <v>3.7</v>
      </c>
      <c r="H299" s="13">
        <v>6.9</v>
      </c>
      <c r="I299" s="13">
        <v>7.0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X299" s="20">
        <v>2022.0</v>
      </c>
      <c r="BY299" s="13">
        <f t="shared" si="323"/>
        <v>20</v>
      </c>
      <c r="BZ299" s="20" t="str">
        <f t="shared" si="324"/>
        <v/>
      </c>
      <c r="CA299" s="20">
        <f t="shared" si="322"/>
        <v>257</v>
      </c>
      <c r="CB299" s="13">
        <f t="shared" si="325"/>
        <v>20</v>
      </c>
      <c r="CC299" s="13">
        <f t="shared" si="326"/>
        <v>0</v>
      </c>
      <c r="CD299" s="13">
        <f t="shared" si="327"/>
        <v>0</v>
      </c>
      <c r="CE299" s="13">
        <f t="shared" si="328"/>
        <v>0</v>
      </c>
      <c r="CF299" s="13">
        <f t="shared" si="329"/>
        <v>0</v>
      </c>
      <c r="CG299" s="13">
        <f t="shared" si="330"/>
        <v>0</v>
      </c>
      <c r="CH299" s="13">
        <f t="shared" si="331"/>
        <v>0</v>
      </c>
      <c r="CI299" s="13">
        <f t="shared" si="332"/>
        <v>0</v>
      </c>
      <c r="CJ299" s="13">
        <f t="shared" si="333"/>
        <v>0</v>
      </c>
      <c r="CK299" s="13">
        <f t="shared" si="334"/>
        <v>0</v>
      </c>
      <c r="CP299" s="20">
        <v>0.0</v>
      </c>
      <c r="CQ299" s="13">
        <f t="shared" si="335"/>
        <v>20</v>
      </c>
    </row>
    <row r="300" ht="12.75" customHeight="1">
      <c r="A300" s="13">
        <v>258.0</v>
      </c>
      <c r="B300" s="13">
        <v>2022.0</v>
      </c>
      <c r="C300" s="13">
        <v>7.0</v>
      </c>
      <c r="D300" s="13">
        <v>5.2</v>
      </c>
      <c r="E300" s="13">
        <v>4.7</v>
      </c>
      <c r="F300" s="13">
        <v>5.5</v>
      </c>
      <c r="G300" s="13">
        <v>4.7</v>
      </c>
      <c r="H300" s="13">
        <v>3.5</v>
      </c>
      <c r="I300" s="13">
        <v>6.8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X300" s="20">
        <v>2022.0</v>
      </c>
      <c r="BY300" s="13">
        <f t="shared" si="323"/>
        <v>32</v>
      </c>
      <c r="BZ300" s="20" t="str">
        <f t="shared" si="324"/>
        <v/>
      </c>
      <c r="CA300" s="20">
        <f t="shared" si="322"/>
        <v>258</v>
      </c>
      <c r="CB300" s="13">
        <f t="shared" si="325"/>
        <v>32</v>
      </c>
      <c r="CC300" s="13">
        <f t="shared" si="326"/>
        <v>0</v>
      </c>
      <c r="CD300" s="13">
        <f t="shared" si="327"/>
        <v>0</v>
      </c>
      <c r="CE300" s="13">
        <f t="shared" si="328"/>
        <v>0</v>
      </c>
      <c r="CF300" s="13">
        <f t="shared" si="329"/>
        <v>0</v>
      </c>
      <c r="CG300" s="13">
        <f t="shared" si="330"/>
        <v>0</v>
      </c>
      <c r="CH300" s="13">
        <f t="shared" si="331"/>
        <v>0</v>
      </c>
      <c r="CI300" s="13">
        <f t="shared" si="332"/>
        <v>0</v>
      </c>
      <c r="CJ300" s="13">
        <f t="shared" si="333"/>
        <v>0</v>
      </c>
      <c r="CK300" s="13">
        <f t="shared" si="334"/>
        <v>0</v>
      </c>
      <c r="CP300" s="20">
        <v>0.0</v>
      </c>
      <c r="CQ300" s="13">
        <f t="shared" si="335"/>
        <v>32</v>
      </c>
    </row>
    <row r="301" ht="12.75" customHeight="1">
      <c r="A301" s="13">
        <v>259.0</v>
      </c>
      <c r="B301" s="13">
        <v>2022.0</v>
      </c>
      <c r="C301" s="13">
        <v>6.2</v>
      </c>
      <c r="D301" s="13">
        <v>4.9</v>
      </c>
      <c r="E301" s="13">
        <v>5.0</v>
      </c>
      <c r="F301" s="13">
        <v>5.4</v>
      </c>
      <c r="G301" s="13">
        <v>5.4</v>
      </c>
      <c r="H301" s="13">
        <v>6.3</v>
      </c>
      <c r="I301" s="13">
        <v>6.0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X301" s="20">
        <v>2022.0</v>
      </c>
      <c r="BY301" s="13">
        <f t="shared" si="323"/>
        <v>34</v>
      </c>
      <c r="BZ301" s="20" t="str">
        <f t="shared" si="324"/>
        <v/>
      </c>
      <c r="CA301" s="20">
        <f t="shared" si="322"/>
        <v>259</v>
      </c>
      <c r="CB301" s="13">
        <f t="shared" si="325"/>
        <v>34</v>
      </c>
      <c r="CC301" s="13">
        <f t="shared" si="326"/>
        <v>0</v>
      </c>
      <c r="CD301" s="13">
        <f t="shared" si="327"/>
        <v>0</v>
      </c>
      <c r="CE301" s="13">
        <f t="shared" si="328"/>
        <v>0</v>
      </c>
      <c r="CF301" s="13">
        <f t="shared" si="329"/>
        <v>0</v>
      </c>
      <c r="CG301" s="13">
        <f t="shared" si="330"/>
        <v>0</v>
      </c>
      <c r="CH301" s="13">
        <f t="shared" si="331"/>
        <v>0</v>
      </c>
      <c r="CI301" s="13">
        <f t="shared" si="332"/>
        <v>0</v>
      </c>
      <c r="CJ301" s="13">
        <f t="shared" si="333"/>
        <v>0</v>
      </c>
      <c r="CK301" s="13">
        <f t="shared" si="334"/>
        <v>0</v>
      </c>
      <c r="CP301" s="20">
        <v>0.0</v>
      </c>
      <c r="CQ301" s="13">
        <f t="shared" si="335"/>
        <v>34</v>
      </c>
    </row>
    <row r="302" ht="12.75" customHeight="1">
      <c r="A302" s="13">
        <v>260.0</v>
      </c>
      <c r="B302" s="13">
        <v>2022.0</v>
      </c>
      <c r="C302" s="13">
        <v>6.5</v>
      </c>
      <c r="D302" s="13">
        <v>4.2</v>
      </c>
      <c r="E302" s="13">
        <v>4.3</v>
      </c>
      <c r="F302" s="13">
        <v>4.4</v>
      </c>
      <c r="G302" s="13">
        <v>3.7</v>
      </c>
      <c r="H302" s="13">
        <v>3.5</v>
      </c>
      <c r="I302" s="13">
        <v>6.8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X302" s="20">
        <v>2022.0</v>
      </c>
      <c r="BY302" s="13">
        <f t="shared" si="323"/>
        <v>26</v>
      </c>
      <c r="BZ302" s="20" t="str">
        <f t="shared" si="324"/>
        <v/>
      </c>
      <c r="CA302" s="20">
        <f t="shared" si="322"/>
        <v>260</v>
      </c>
      <c r="CB302" s="13">
        <f t="shared" si="325"/>
        <v>26</v>
      </c>
      <c r="CC302" s="13">
        <f t="shared" si="326"/>
        <v>0</v>
      </c>
      <c r="CD302" s="13">
        <f t="shared" si="327"/>
        <v>0</v>
      </c>
      <c r="CE302" s="13">
        <f t="shared" si="328"/>
        <v>0</v>
      </c>
      <c r="CF302" s="13">
        <f t="shared" si="329"/>
        <v>0</v>
      </c>
      <c r="CG302" s="13">
        <f t="shared" si="330"/>
        <v>0</v>
      </c>
      <c r="CH302" s="13">
        <f t="shared" si="331"/>
        <v>0</v>
      </c>
      <c r="CI302" s="13">
        <f t="shared" si="332"/>
        <v>0</v>
      </c>
      <c r="CJ302" s="13">
        <f t="shared" si="333"/>
        <v>0</v>
      </c>
      <c r="CK302" s="13">
        <f t="shared" si="334"/>
        <v>0</v>
      </c>
      <c r="CP302" s="20">
        <v>0.0</v>
      </c>
      <c r="CQ302" s="13">
        <f t="shared" si="335"/>
        <v>26</v>
      </c>
    </row>
    <row r="303" ht="12.75" customHeight="1">
      <c r="A303" s="13">
        <v>261.0</v>
      </c>
      <c r="B303" s="13">
        <v>2022.0</v>
      </c>
      <c r="C303" s="13">
        <v>6.1</v>
      </c>
      <c r="D303" s="13">
        <v>4.3</v>
      </c>
      <c r="E303" s="13">
        <v>3.5</v>
      </c>
      <c r="F303" s="13">
        <v>5.6</v>
      </c>
      <c r="G303" s="13">
        <v>6.1</v>
      </c>
      <c r="H303" s="13">
        <v>5.2</v>
      </c>
      <c r="I303" s="13">
        <v>6.8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X303" s="20">
        <v>2022.0</v>
      </c>
      <c r="BY303" s="13">
        <f t="shared" si="323"/>
        <v>28</v>
      </c>
      <c r="BZ303" s="20" t="str">
        <f t="shared" si="324"/>
        <v/>
      </c>
      <c r="CA303" s="20">
        <f t="shared" si="322"/>
        <v>261</v>
      </c>
      <c r="CB303" s="13">
        <f t="shared" si="325"/>
        <v>28</v>
      </c>
      <c r="CC303" s="13">
        <f t="shared" si="326"/>
        <v>0</v>
      </c>
      <c r="CD303" s="13">
        <f t="shared" si="327"/>
        <v>0</v>
      </c>
      <c r="CE303" s="13">
        <f t="shared" si="328"/>
        <v>0</v>
      </c>
      <c r="CF303" s="13">
        <f t="shared" si="329"/>
        <v>0</v>
      </c>
      <c r="CG303" s="13">
        <f t="shared" si="330"/>
        <v>0</v>
      </c>
      <c r="CH303" s="13">
        <f t="shared" si="331"/>
        <v>0</v>
      </c>
      <c r="CI303" s="13">
        <f t="shared" si="332"/>
        <v>0</v>
      </c>
      <c r="CJ303" s="13">
        <f t="shared" si="333"/>
        <v>0</v>
      </c>
      <c r="CK303" s="13">
        <f t="shared" si="334"/>
        <v>0</v>
      </c>
      <c r="CP303" s="20">
        <v>0.0</v>
      </c>
      <c r="CQ303" s="13">
        <f t="shared" si="335"/>
        <v>28</v>
      </c>
    </row>
    <row r="304" ht="12.75" customHeight="1">
      <c r="A304" s="13">
        <v>262.0</v>
      </c>
      <c r="B304" s="13">
        <v>2022.0</v>
      </c>
      <c r="C304" s="13">
        <v>6.2</v>
      </c>
      <c r="D304" s="13">
        <v>4.5</v>
      </c>
      <c r="E304" s="13">
        <v>4.0</v>
      </c>
      <c r="F304" s="13">
        <v>5.0</v>
      </c>
      <c r="G304" s="13">
        <v>5.0</v>
      </c>
      <c r="H304" s="13">
        <v>5.8</v>
      </c>
      <c r="I304" s="13">
        <v>6.5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X304" s="20">
        <v>2022.0</v>
      </c>
      <c r="BY304" s="13">
        <f t="shared" si="323"/>
        <v>34</v>
      </c>
      <c r="BZ304" s="20" t="str">
        <f t="shared" si="324"/>
        <v/>
      </c>
      <c r="CA304" s="20">
        <f t="shared" si="322"/>
        <v>262</v>
      </c>
      <c r="CB304" s="13">
        <f t="shared" si="325"/>
        <v>34</v>
      </c>
      <c r="CC304" s="13">
        <f t="shared" si="326"/>
        <v>0</v>
      </c>
      <c r="CD304" s="13">
        <f t="shared" si="327"/>
        <v>0</v>
      </c>
      <c r="CE304" s="13">
        <f t="shared" si="328"/>
        <v>0</v>
      </c>
      <c r="CF304" s="13">
        <f t="shared" si="329"/>
        <v>0</v>
      </c>
      <c r="CG304" s="13">
        <f t="shared" si="330"/>
        <v>0</v>
      </c>
      <c r="CH304" s="13">
        <f t="shared" si="331"/>
        <v>0</v>
      </c>
      <c r="CI304" s="13">
        <f t="shared" si="332"/>
        <v>0</v>
      </c>
      <c r="CJ304" s="13">
        <f t="shared" si="333"/>
        <v>0</v>
      </c>
      <c r="CK304" s="13">
        <f t="shared" si="334"/>
        <v>0</v>
      </c>
      <c r="CP304" s="20">
        <v>0.0</v>
      </c>
      <c r="CQ304" s="13">
        <f t="shared" si="335"/>
        <v>34</v>
      </c>
    </row>
    <row r="305" ht="12.75" customHeight="1">
      <c r="A305" s="13">
        <v>263.0</v>
      </c>
      <c r="B305" s="13">
        <v>2022.0</v>
      </c>
      <c r="C305" s="13">
        <v>5.8</v>
      </c>
      <c r="D305" s="13">
        <v>5.3</v>
      </c>
      <c r="E305" s="13">
        <v>4.5</v>
      </c>
      <c r="F305" s="13">
        <v>5.0</v>
      </c>
      <c r="G305" s="13">
        <v>6.7</v>
      </c>
      <c r="H305" s="13">
        <v>5.8</v>
      </c>
      <c r="I305" s="13">
        <v>6.3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X305" s="20">
        <v>2022.0</v>
      </c>
      <c r="BY305" s="13">
        <f t="shared" si="323"/>
        <v>34</v>
      </c>
      <c r="BZ305" s="20" t="str">
        <f t="shared" si="324"/>
        <v/>
      </c>
      <c r="CA305" s="20">
        <f t="shared" si="322"/>
        <v>263</v>
      </c>
      <c r="CB305" s="13">
        <f t="shared" si="325"/>
        <v>34</v>
      </c>
      <c r="CC305" s="13">
        <f t="shared" si="326"/>
        <v>0</v>
      </c>
      <c r="CD305" s="13">
        <f t="shared" si="327"/>
        <v>0</v>
      </c>
      <c r="CE305" s="13">
        <f t="shared" si="328"/>
        <v>0</v>
      </c>
      <c r="CF305" s="13">
        <f t="shared" si="329"/>
        <v>0</v>
      </c>
      <c r="CG305" s="13">
        <f t="shared" si="330"/>
        <v>0</v>
      </c>
      <c r="CH305" s="13">
        <f t="shared" si="331"/>
        <v>0</v>
      </c>
      <c r="CI305" s="13">
        <f t="shared" si="332"/>
        <v>0</v>
      </c>
      <c r="CJ305" s="13">
        <f t="shared" si="333"/>
        <v>0</v>
      </c>
      <c r="CK305" s="13">
        <f t="shared" si="334"/>
        <v>0</v>
      </c>
      <c r="CP305" s="20">
        <v>0.0</v>
      </c>
      <c r="CQ305" s="13">
        <f t="shared" si="335"/>
        <v>34</v>
      </c>
    </row>
    <row r="306" ht="12.75" customHeight="1">
      <c r="A306" s="13">
        <v>264.0</v>
      </c>
      <c r="B306" s="13">
        <v>2022.0</v>
      </c>
      <c r="C306" s="13">
        <v>6.6</v>
      </c>
      <c r="D306" s="13">
        <v>5.0</v>
      </c>
      <c r="E306" s="13">
        <v>5.1</v>
      </c>
      <c r="F306" s="13">
        <v>5.6</v>
      </c>
      <c r="G306" s="13">
        <v>6.0</v>
      </c>
      <c r="H306" s="13">
        <v>5.9</v>
      </c>
      <c r="I306" s="13">
        <v>6.8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X306" s="20">
        <v>2022.0</v>
      </c>
      <c r="BY306" s="13">
        <f t="shared" si="323"/>
        <v>34</v>
      </c>
      <c r="BZ306" s="20" t="str">
        <f t="shared" si="324"/>
        <v/>
      </c>
      <c r="CA306" s="20">
        <f t="shared" si="322"/>
        <v>264</v>
      </c>
      <c r="CB306" s="13">
        <f t="shared" si="325"/>
        <v>34</v>
      </c>
      <c r="CC306" s="13">
        <f t="shared" si="326"/>
        <v>0</v>
      </c>
      <c r="CD306" s="13">
        <f t="shared" si="327"/>
        <v>0</v>
      </c>
      <c r="CE306" s="13">
        <f t="shared" si="328"/>
        <v>0</v>
      </c>
      <c r="CF306" s="13">
        <f t="shared" si="329"/>
        <v>0</v>
      </c>
      <c r="CG306" s="13">
        <f t="shared" si="330"/>
        <v>0</v>
      </c>
      <c r="CH306" s="13">
        <f t="shared" si="331"/>
        <v>0</v>
      </c>
      <c r="CI306" s="13">
        <f t="shared" si="332"/>
        <v>0</v>
      </c>
      <c r="CJ306" s="13">
        <f t="shared" si="333"/>
        <v>0</v>
      </c>
      <c r="CK306" s="13">
        <f t="shared" si="334"/>
        <v>0</v>
      </c>
      <c r="CP306" s="20">
        <v>0.0</v>
      </c>
      <c r="CQ306" s="13">
        <f t="shared" si="335"/>
        <v>34</v>
      </c>
    </row>
    <row r="307" ht="12.75" customHeight="1">
      <c r="A307" s="13">
        <v>265.0</v>
      </c>
      <c r="B307" s="13">
        <v>2022.0</v>
      </c>
      <c r="C307" s="13">
        <v>6.2</v>
      </c>
      <c r="D307" s="13">
        <v>4.4</v>
      </c>
      <c r="E307" s="13">
        <v>3.7</v>
      </c>
      <c r="F307" s="13">
        <v>5.2</v>
      </c>
      <c r="G307" s="13">
        <v>5.3</v>
      </c>
      <c r="H307" s="13">
        <v>5.5</v>
      </c>
      <c r="I307" s="13">
        <v>5.8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X307" s="20">
        <v>2022.0</v>
      </c>
      <c r="BY307" s="13">
        <f t="shared" si="323"/>
        <v>28</v>
      </c>
      <c r="BZ307" s="20" t="str">
        <f t="shared" si="324"/>
        <v/>
      </c>
      <c r="CA307" s="20">
        <f t="shared" si="322"/>
        <v>265</v>
      </c>
      <c r="CB307" s="13">
        <f t="shared" si="325"/>
        <v>28</v>
      </c>
      <c r="CC307" s="13">
        <f t="shared" si="326"/>
        <v>0</v>
      </c>
      <c r="CD307" s="13">
        <f t="shared" si="327"/>
        <v>0</v>
      </c>
      <c r="CE307" s="13">
        <f t="shared" si="328"/>
        <v>0</v>
      </c>
      <c r="CF307" s="13">
        <f t="shared" si="329"/>
        <v>0</v>
      </c>
      <c r="CG307" s="13">
        <f t="shared" si="330"/>
        <v>0</v>
      </c>
      <c r="CH307" s="13">
        <f t="shared" si="331"/>
        <v>0</v>
      </c>
      <c r="CI307" s="13">
        <f t="shared" si="332"/>
        <v>0</v>
      </c>
      <c r="CJ307" s="13">
        <f t="shared" si="333"/>
        <v>0</v>
      </c>
      <c r="CK307" s="13">
        <f t="shared" si="334"/>
        <v>0</v>
      </c>
      <c r="CP307" s="20">
        <v>0.0</v>
      </c>
      <c r="CQ307" s="13">
        <f t="shared" si="335"/>
        <v>28</v>
      </c>
    </row>
    <row r="308" ht="12.75" customHeight="1">
      <c r="A308" s="13">
        <v>266.0</v>
      </c>
      <c r="B308" s="13">
        <v>2022.0</v>
      </c>
      <c r="C308" s="13">
        <v>5.7</v>
      </c>
      <c r="D308" s="13">
        <v>5.0</v>
      </c>
      <c r="E308" s="13">
        <v>4.6</v>
      </c>
      <c r="F308" s="13">
        <v>4.3</v>
      </c>
      <c r="G308" s="13">
        <v>6.6</v>
      </c>
      <c r="H308" s="13">
        <v>5.2</v>
      </c>
      <c r="I308" s="13">
        <v>5.1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X308" s="20">
        <v>2022.0</v>
      </c>
      <c r="BY308" s="13">
        <f t="shared" si="323"/>
        <v>34</v>
      </c>
      <c r="BZ308" s="20" t="str">
        <f t="shared" si="324"/>
        <v/>
      </c>
      <c r="CA308" s="20">
        <f t="shared" si="322"/>
        <v>266</v>
      </c>
      <c r="CB308" s="13">
        <f t="shared" si="325"/>
        <v>34</v>
      </c>
      <c r="CC308" s="13">
        <f t="shared" si="326"/>
        <v>0</v>
      </c>
      <c r="CD308" s="13">
        <f t="shared" si="327"/>
        <v>0</v>
      </c>
      <c r="CE308" s="13">
        <f t="shared" si="328"/>
        <v>0</v>
      </c>
      <c r="CF308" s="13">
        <f t="shared" si="329"/>
        <v>0</v>
      </c>
      <c r="CG308" s="13">
        <f t="shared" si="330"/>
        <v>0</v>
      </c>
      <c r="CH308" s="13">
        <f t="shared" si="331"/>
        <v>0</v>
      </c>
      <c r="CI308" s="13">
        <f t="shared" si="332"/>
        <v>0</v>
      </c>
      <c r="CJ308" s="13">
        <f t="shared" si="333"/>
        <v>0</v>
      </c>
      <c r="CK308" s="13">
        <f t="shared" si="334"/>
        <v>0</v>
      </c>
      <c r="CP308" s="20">
        <v>0.0</v>
      </c>
      <c r="CQ308" s="13">
        <f t="shared" si="335"/>
        <v>34</v>
      </c>
    </row>
    <row r="309" ht="12.75" customHeight="1">
      <c r="A309" s="13">
        <v>267.0</v>
      </c>
      <c r="B309" s="13">
        <v>2022.0</v>
      </c>
      <c r="C309" s="13">
        <v>5.7</v>
      </c>
      <c r="D309" s="13">
        <v>3.7</v>
      </c>
      <c r="E309" s="13">
        <v>3.5</v>
      </c>
      <c r="F309" s="13">
        <v>3.5</v>
      </c>
      <c r="G309" s="13">
        <v>3.5</v>
      </c>
      <c r="H309" s="13">
        <v>4.8</v>
      </c>
      <c r="I309" s="13">
        <v>1.0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X309" s="20">
        <v>2022.0</v>
      </c>
      <c r="BY309" s="13">
        <f t="shared" si="323"/>
        <v>6</v>
      </c>
      <c r="BZ309" s="20" t="str">
        <f t="shared" si="324"/>
        <v/>
      </c>
      <c r="CA309" s="20">
        <f t="shared" si="322"/>
        <v>267</v>
      </c>
      <c r="CB309" s="13">
        <f t="shared" si="325"/>
        <v>6</v>
      </c>
      <c r="CC309" s="13">
        <f t="shared" si="326"/>
        <v>0</v>
      </c>
      <c r="CD309" s="13">
        <f t="shared" si="327"/>
        <v>0</v>
      </c>
      <c r="CE309" s="13">
        <f t="shared" si="328"/>
        <v>0</v>
      </c>
      <c r="CF309" s="13">
        <f t="shared" si="329"/>
        <v>0</v>
      </c>
      <c r="CG309" s="13">
        <f t="shared" si="330"/>
        <v>0</v>
      </c>
      <c r="CH309" s="13">
        <f t="shared" si="331"/>
        <v>0</v>
      </c>
      <c r="CI309" s="13">
        <f t="shared" si="332"/>
        <v>0</v>
      </c>
      <c r="CJ309" s="13">
        <f t="shared" si="333"/>
        <v>0</v>
      </c>
      <c r="CK309" s="13">
        <f t="shared" si="334"/>
        <v>0</v>
      </c>
      <c r="CP309" s="20">
        <v>0.0</v>
      </c>
      <c r="CQ309" s="13">
        <f t="shared" si="335"/>
        <v>6</v>
      </c>
    </row>
    <row r="310" ht="12.75" customHeight="1">
      <c r="A310" s="13">
        <v>268.0</v>
      </c>
      <c r="B310" s="13">
        <v>2022.0</v>
      </c>
      <c r="C310" s="13">
        <v>2.2</v>
      </c>
      <c r="D310" s="13">
        <v>3.5</v>
      </c>
      <c r="E310" s="13">
        <v>3.5</v>
      </c>
      <c r="F310" s="13">
        <v>3.0</v>
      </c>
      <c r="G310" s="13">
        <v>4.0</v>
      </c>
      <c r="H310" s="13">
        <v>3.5</v>
      </c>
      <c r="I310" s="13">
        <v>5.5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X310" s="20">
        <v>2022.0</v>
      </c>
      <c r="BY310" s="13">
        <f t="shared" si="323"/>
        <v>8</v>
      </c>
      <c r="BZ310" s="20" t="str">
        <f t="shared" si="324"/>
        <v/>
      </c>
      <c r="CA310" s="20">
        <f t="shared" si="322"/>
        <v>268</v>
      </c>
      <c r="CB310" s="13">
        <f t="shared" si="325"/>
        <v>8</v>
      </c>
      <c r="CC310" s="13">
        <f t="shared" si="326"/>
        <v>0</v>
      </c>
      <c r="CD310" s="13">
        <f t="shared" si="327"/>
        <v>0</v>
      </c>
      <c r="CE310" s="13">
        <f t="shared" si="328"/>
        <v>0</v>
      </c>
      <c r="CF310" s="13">
        <f t="shared" si="329"/>
        <v>0</v>
      </c>
      <c r="CG310" s="13">
        <f t="shared" si="330"/>
        <v>0</v>
      </c>
      <c r="CH310" s="13">
        <f t="shared" si="331"/>
        <v>0</v>
      </c>
      <c r="CI310" s="13">
        <f t="shared" si="332"/>
        <v>0</v>
      </c>
      <c r="CJ310" s="13">
        <f t="shared" si="333"/>
        <v>0</v>
      </c>
      <c r="CK310" s="13">
        <f t="shared" si="334"/>
        <v>0</v>
      </c>
      <c r="CP310" s="20">
        <v>0.0</v>
      </c>
      <c r="CQ310" s="13">
        <f t="shared" si="335"/>
        <v>8</v>
      </c>
    </row>
    <row r="311" ht="12.75" customHeight="1">
      <c r="A311" s="13">
        <v>269.0</v>
      </c>
      <c r="B311" s="13">
        <v>2022.0</v>
      </c>
      <c r="C311" s="13">
        <v>5.9</v>
      </c>
      <c r="D311" s="13">
        <v>3.5</v>
      </c>
      <c r="E311" s="13">
        <v>3.5</v>
      </c>
      <c r="F311" s="13">
        <v>3.6</v>
      </c>
      <c r="G311" s="13">
        <v>5.1</v>
      </c>
      <c r="H311" s="13">
        <v>5.5</v>
      </c>
      <c r="I311" s="13">
        <v>5.8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X311" s="20">
        <v>2022.0</v>
      </c>
      <c r="BY311" s="13">
        <f t="shared" si="323"/>
        <v>14</v>
      </c>
      <c r="BZ311" s="20" t="str">
        <f t="shared" si="324"/>
        <v/>
      </c>
      <c r="CA311" s="20">
        <f t="shared" si="322"/>
        <v>269</v>
      </c>
      <c r="CB311" s="13">
        <f t="shared" si="325"/>
        <v>14</v>
      </c>
      <c r="CC311" s="13">
        <f t="shared" si="326"/>
        <v>0</v>
      </c>
      <c r="CD311" s="13">
        <f t="shared" si="327"/>
        <v>0</v>
      </c>
      <c r="CE311" s="13">
        <f t="shared" si="328"/>
        <v>0</v>
      </c>
      <c r="CF311" s="13">
        <f t="shared" si="329"/>
        <v>0</v>
      </c>
      <c r="CG311" s="13">
        <f t="shared" si="330"/>
        <v>0</v>
      </c>
      <c r="CH311" s="13">
        <f t="shared" si="331"/>
        <v>0</v>
      </c>
      <c r="CI311" s="13">
        <f t="shared" si="332"/>
        <v>0</v>
      </c>
      <c r="CJ311" s="13">
        <f t="shared" si="333"/>
        <v>0</v>
      </c>
      <c r="CK311" s="13">
        <f t="shared" si="334"/>
        <v>0</v>
      </c>
      <c r="CP311" s="20">
        <v>0.0</v>
      </c>
      <c r="CQ311" s="13">
        <f t="shared" si="335"/>
        <v>14</v>
      </c>
    </row>
    <row r="312" ht="12.75" customHeight="1">
      <c r="A312" s="13">
        <v>270.0</v>
      </c>
      <c r="B312" s="13">
        <v>2022.0</v>
      </c>
      <c r="C312" s="13">
        <v>6.1</v>
      </c>
      <c r="D312" s="13">
        <v>5.6</v>
      </c>
      <c r="E312" s="13">
        <v>4.5</v>
      </c>
      <c r="F312" s="13">
        <v>5.7</v>
      </c>
      <c r="G312" s="13">
        <v>6.6</v>
      </c>
      <c r="H312" s="13">
        <v>6.3</v>
      </c>
      <c r="I312" s="13">
        <v>6.8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X312" s="20">
        <v>2022.0</v>
      </c>
      <c r="BY312" s="13">
        <f t="shared" si="323"/>
        <v>34</v>
      </c>
      <c r="BZ312" s="20" t="str">
        <f t="shared" si="324"/>
        <v/>
      </c>
      <c r="CA312" s="20">
        <f t="shared" si="322"/>
        <v>270</v>
      </c>
      <c r="CB312" s="13">
        <f t="shared" si="325"/>
        <v>34</v>
      </c>
      <c r="CC312" s="13">
        <f t="shared" si="326"/>
        <v>0</v>
      </c>
      <c r="CD312" s="13">
        <f t="shared" si="327"/>
        <v>0</v>
      </c>
      <c r="CE312" s="13">
        <f t="shared" si="328"/>
        <v>0</v>
      </c>
      <c r="CF312" s="13">
        <f t="shared" si="329"/>
        <v>0</v>
      </c>
      <c r="CG312" s="13">
        <f t="shared" si="330"/>
        <v>0</v>
      </c>
      <c r="CH312" s="13">
        <f t="shared" si="331"/>
        <v>0</v>
      </c>
      <c r="CI312" s="13">
        <f t="shared" si="332"/>
        <v>0</v>
      </c>
      <c r="CJ312" s="13">
        <f t="shared" si="333"/>
        <v>0</v>
      </c>
      <c r="CK312" s="13">
        <f t="shared" si="334"/>
        <v>0</v>
      </c>
      <c r="CP312" s="20">
        <v>0.0</v>
      </c>
      <c r="CQ312" s="13">
        <f t="shared" si="335"/>
        <v>34</v>
      </c>
    </row>
    <row r="313" ht="12.75" customHeight="1">
      <c r="A313" s="13">
        <v>271.0</v>
      </c>
      <c r="B313" s="13">
        <v>2022.0</v>
      </c>
      <c r="C313" s="13">
        <v>6.8</v>
      </c>
      <c r="D313" s="13">
        <v>4.1</v>
      </c>
      <c r="E313" s="13">
        <v>4.3</v>
      </c>
      <c r="F313" s="13">
        <v>4.5</v>
      </c>
      <c r="G313" s="13">
        <v>4.3</v>
      </c>
      <c r="H313" s="13">
        <v>5.2</v>
      </c>
      <c r="I313" s="13">
        <v>6.3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X313" s="20">
        <v>2022.0</v>
      </c>
      <c r="BY313" s="13">
        <f t="shared" si="323"/>
        <v>34</v>
      </c>
      <c r="BZ313" s="20" t="str">
        <f t="shared" si="324"/>
        <v/>
      </c>
      <c r="CA313" s="20">
        <f t="shared" si="322"/>
        <v>271</v>
      </c>
      <c r="CB313" s="13">
        <f t="shared" si="325"/>
        <v>34</v>
      </c>
      <c r="CC313" s="13">
        <f t="shared" si="326"/>
        <v>0</v>
      </c>
      <c r="CD313" s="13">
        <f t="shared" si="327"/>
        <v>0</v>
      </c>
      <c r="CE313" s="13">
        <f t="shared" si="328"/>
        <v>0</v>
      </c>
      <c r="CF313" s="13">
        <f t="shared" si="329"/>
        <v>0</v>
      </c>
      <c r="CG313" s="13">
        <f t="shared" si="330"/>
        <v>0</v>
      </c>
      <c r="CH313" s="13">
        <f t="shared" si="331"/>
        <v>0</v>
      </c>
      <c r="CI313" s="13">
        <f t="shared" si="332"/>
        <v>0</v>
      </c>
      <c r="CJ313" s="13">
        <f t="shared" si="333"/>
        <v>0</v>
      </c>
      <c r="CK313" s="13">
        <f t="shared" si="334"/>
        <v>0</v>
      </c>
      <c r="CP313" s="20">
        <v>0.0</v>
      </c>
      <c r="CQ313" s="13">
        <f t="shared" si="335"/>
        <v>34</v>
      </c>
    </row>
    <row r="314" ht="12.75" customHeight="1">
      <c r="A314" s="13">
        <v>272.0</v>
      </c>
      <c r="B314" s="13">
        <v>2022.0</v>
      </c>
      <c r="C314" s="13">
        <v>5.7</v>
      </c>
      <c r="D314" s="13">
        <v>5.8</v>
      </c>
      <c r="E314" s="13">
        <v>4.9</v>
      </c>
      <c r="F314" s="13">
        <v>4.4</v>
      </c>
      <c r="G314" s="13">
        <v>3.6</v>
      </c>
      <c r="H314" s="13">
        <v>3.6</v>
      </c>
      <c r="I314" s="13">
        <v>6.3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X314" s="20">
        <v>2022.0</v>
      </c>
      <c r="BY314" s="13">
        <f t="shared" si="323"/>
        <v>26</v>
      </c>
      <c r="BZ314" s="20" t="str">
        <f t="shared" si="324"/>
        <v/>
      </c>
      <c r="CA314" s="20">
        <f t="shared" si="322"/>
        <v>272</v>
      </c>
      <c r="CB314" s="13">
        <f t="shared" si="325"/>
        <v>26</v>
      </c>
      <c r="CC314" s="13">
        <f t="shared" si="326"/>
        <v>0</v>
      </c>
      <c r="CD314" s="13">
        <f t="shared" si="327"/>
        <v>0</v>
      </c>
      <c r="CE314" s="13">
        <f t="shared" si="328"/>
        <v>0</v>
      </c>
      <c r="CF314" s="13">
        <f t="shared" si="329"/>
        <v>0</v>
      </c>
      <c r="CG314" s="13">
        <f t="shared" si="330"/>
        <v>0</v>
      </c>
      <c r="CH314" s="13">
        <f t="shared" si="331"/>
        <v>0</v>
      </c>
      <c r="CI314" s="13">
        <f t="shared" si="332"/>
        <v>0</v>
      </c>
      <c r="CJ314" s="13">
        <f t="shared" si="333"/>
        <v>0</v>
      </c>
      <c r="CK314" s="13">
        <f t="shared" si="334"/>
        <v>0</v>
      </c>
      <c r="CP314" s="20">
        <v>0.0</v>
      </c>
      <c r="CQ314" s="13">
        <f t="shared" si="335"/>
        <v>26</v>
      </c>
    </row>
    <row r="315" ht="12.75" customHeight="1">
      <c r="A315" s="13">
        <v>273.0</v>
      </c>
      <c r="B315" s="13">
        <v>2022.0</v>
      </c>
      <c r="C315" s="13">
        <v>6.3</v>
      </c>
      <c r="D315" s="13">
        <v>4.0</v>
      </c>
      <c r="E315" s="13">
        <v>4.5</v>
      </c>
      <c r="F315" s="13">
        <v>4.4</v>
      </c>
      <c r="G315" s="13">
        <v>5.2</v>
      </c>
      <c r="H315" s="13">
        <v>5.8</v>
      </c>
      <c r="I315" s="13">
        <v>6.8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X315" s="20">
        <v>2022.0</v>
      </c>
      <c r="BY315" s="13">
        <f t="shared" si="323"/>
        <v>34</v>
      </c>
      <c r="BZ315" s="20" t="str">
        <f t="shared" si="324"/>
        <v/>
      </c>
      <c r="CA315" s="20">
        <f t="shared" si="322"/>
        <v>273</v>
      </c>
      <c r="CB315" s="13">
        <f t="shared" si="325"/>
        <v>34</v>
      </c>
      <c r="CC315" s="13">
        <f t="shared" si="326"/>
        <v>0</v>
      </c>
      <c r="CD315" s="13">
        <f t="shared" si="327"/>
        <v>0</v>
      </c>
      <c r="CE315" s="13">
        <f t="shared" si="328"/>
        <v>0</v>
      </c>
      <c r="CF315" s="13">
        <f t="shared" si="329"/>
        <v>0</v>
      </c>
      <c r="CG315" s="13">
        <f t="shared" si="330"/>
        <v>0</v>
      </c>
      <c r="CH315" s="13">
        <f t="shared" si="331"/>
        <v>0</v>
      </c>
      <c r="CI315" s="13">
        <f t="shared" si="332"/>
        <v>0</v>
      </c>
      <c r="CJ315" s="13">
        <f t="shared" si="333"/>
        <v>0</v>
      </c>
      <c r="CK315" s="13">
        <f t="shared" si="334"/>
        <v>0</v>
      </c>
      <c r="CP315" s="20">
        <v>0.0</v>
      </c>
      <c r="CQ315" s="13">
        <f t="shared" si="335"/>
        <v>34</v>
      </c>
    </row>
    <row r="316" ht="12.75" customHeight="1">
      <c r="A316" s="13">
        <v>274.0</v>
      </c>
      <c r="B316" s="13">
        <v>2022.0</v>
      </c>
      <c r="C316" s="13">
        <v>6.2</v>
      </c>
      <c r="D316" s="13">
        <v>4.0</v>
      </c>
      <c r="E316" s="13">
        <v>3.5</v>
      </c>
      <c r="F316" s="13">
        <v>4.7</v>
      </c>
      <c r="G316" s="13">
        <v>5.0</v>
      </c>
      <c r="H316" s="13">
        <v>5.3</v>
      </c>
      <c r="I316" s="13">
        <v>6.8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>
        <v>1.2</v>
      </c>
      <c r="BQ316" s="13"/>
      <c r="BR316" s="13"/>
      <c r="BS316" s="13"/>
      <c r="BT316" s="13"/>
      <c r="BU316" s="13"/>
      <c r="BV316" s="13"/>
      <c r="BX316" s="20">
        <v>2022.0</v>
      </c>
      <c r="BY316" s="13">
        <f t="shared" si="323"/>
        <v>28</v>
      </c>
      <c r="BZ316" s="20" t="str">
        <f t="shared" si="324"/>
        <v/>
      </c>
      <c r="CA316" s="20">
        <f t="shared" si="322"/>
        <v>274</v>
      </c>
      <c r="CB316" s="13">
        <f t="shared" si="325"/>
        <v>28</v>
      </c>
      <c r="CC316" s="13">
        <f t="shared" si="326"/>
        <v>0</v>
      </c>
      <c r="CD316" s="13">
        <f t="shared" si="327"/>
        <v>0</v>
      </c>
      <c r="CE316" s="13">
        <f t="shared" si="328"/>
        <v>0</v>
      </c>
      <c r="CF316" s="13">
        <f t="shared" si="329"/>
        <v>0</v>
      </c>
      <c r="CG316" s="13">
        <f t="shared" si="330"/>
        <v>0</v>
      </c>
      <c r="CH316" s="13">
        <f t="shared" si="331"/>
        <v>0</v>
      </c>
      <c r="CI316" s="13">
        <f t="shared" si="332"/>
        <v>0</v>
      </c>
      <c r="CJ316" s="13">
        <f t="shared" si="333"/>
        <v>0</v>
      </c>
      <c r="CK316" s="13">
        <f t="shared" si="334"/>
        <v>0</v>
      </c>
      <c r="CP316" s="20">
        <v>0.0</v>
      </c>
      <c r="CQ316" s="13">
        <f t="shared" si="335"/>
        <v>28</v>
      </c>
    </row>
    <row r="317" ht="12.75" customHeight="1">
      <c r="A317" s="13">
        <v>275.0</v>
      </c>
      <c r="B317" s="13">
        <v>2022.0</v>
      </c>
      <c r="C317" s="13">
        <v>6.3</v>
      </c>
      <c r="D317" s="13">
        <v>3.5</v>
      </c>
      <c r="E317" s="13">
        <v>3.5</v>
      </c>
      <c r="F317" s="13">
        <v>3.5</v>
      </c>
      <c r="G317" s="13">
        <v>3.5</v>
      </c>
      <c r="H317" s="13">
        <v>3.5</v>
      </c>
      <c r="I317" s="13">
        <v>6.8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X317" s="20">
        <v>2022.0</v>
      </c>
      <c r="BY317" s="13">
        <f t="shared" si="323"/>
        <v>6</v>
      </c>
      <c r="BZ317" s="20" t="str">
        <f t="shared" si="324"/>
        <v/>
      </c>
      <c r="CA317" s="20">
        <f t="shared" si="322"/>
        <v>275</v>
      </c>
      <c r="CB317" s="13">
        <f t="shared" si="325"/>
        <v>6</v>
      </c>
      <c r="CC317" s="13">
        <f t="shared" si="326"/>
        <v>0</v>
      </c>
      <c r="CD317" s="13">
        <f t="shared" si="327"/>
        <v>0</v>
      </c>
      <c r="CE317" s="13">
        <f t="shared" si="328"/>
        <v>0</v>
      </c>
      <c r="CF317" s="13">
        <f t="shared" si="329"/>
        <v>0</v>
      </c>
      <c r="CG317" s="13">
        <f t="shared" si="330"/>
        <v>0</v>
      </c>
      <c r="CH317" s="13">
        <f t="shared" si="331"/>
        <v>0</v>
      </c>
      <c r="CI317" s="13">
        <f t="shared" si="332"/>
        <v>0</v>
      </c>
      <c r="CJ317" s="13">
        <f t="shared" si="333"/>
        <v>0</v>
      </c>
      <c r="CK317" s="13">
        <f t="shared" si="334"/>
        <v>0</v>
      </c>
      <c r="CP317" s="20">
        <v>0.0</v>
      </c>
      <c r="CQ317" s="13">
        <f t="shared" si="335"/>
        <v>6</v>
      </c>
    </row>
    <row r="318" ht="12.75" customHeight="1">
      <c r="A318" s="13">
        <v>276.0</v>
      </c>
      <c r="B318" s="13">
        <v>2022.0</v>
      </c>
      <c r="C318" s="13">
        <v>6.0</v>
      </c>
      <c r="D318" s="13">
        <v>4.1</v>
      </c>
      <c r="E318" s="13">
        <v>4.2</v>
      </c>
      <c r="F318" s="13">
        <v>4.1</v>
      </c>
      <c r="G318" s="13">
        <v>6.0</v>
      </c>
      <c r="H318" s="13">
        <v>3.5</v>
      </c>
      <c r="I318" s="13">
        <v>6.0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X318" s="20">
        <v>2022.0</v>
      </c>
      <c r="BY318" s="13">
        <f t="shared" si="323"/>
        <v>32</v>
      </c>
      <c r="BZ318" s="20" t="str">
        <f t="shared" si="324"/>
        <v/>
      </c>
      <c r="CA318" s="20">
        <f t="shared" si="322"/>
        <v>276</v>
      </c>
      <c r="CB318" s="13">
        <f t="shared" si="325"/>
        <v>32</v>
      </c>
      <c r="CC318" s="13">
        <f t="shared" si="326"/>
        <v>0</v>
      </c>
      <c r="CD318" s="13">
        <f t="shared" si="327"/>
        <v>0</v>
      </c>
      <c r="CE318" s="13">
        <f t="shared" si="328"/>
        <v>0</v>
      </c>
      <c r="CF318" s="13">
        <f t="shared" si="329"/>
        <v>0</v>
      </c>
      <c r="CG318" s="13">
        <f t="shared" si="330"/>
        <v>0</v>
      </c>
      <c r="CH318" s="13">
        <f t="shared" si="331"/>
        <v>0</v>
      </c>
      <c r="CI318" s="13">
        <f t="shared" si="332"/>
        <v>0</v>
      </c>
      <c r="CJ318" s="13">
        <f t="shared" si="333"/>
        <v>0</v>
      </c>
      <c r="CK318" s="13">
        <f t="shared" si="334"/>
        <v>0</v>
      </c>
      <c r="CP318" s="20">
        <v>0.0</v>
      </c>
      <c r="CQ318" s="13">
        <f t="shared" si="335"/>
        <v>32</v>
      </c>
    </row>
    <row r="319" ht="12.75" customHeight="1">
      <c r="A319" s="13">
        <v>277.0</v>
      </c>
      <c r="B319" s="13">
        <v>2022.0</v>
      </c>
      <c r="C319" s="13">
        <v>6.2</v>
      </c>
      <c r="D319" s="13">
        <v>3.8</v>
      </c>
      <c r="E319" s="13">
        <v>4.3</v>
      </c>
      <c r="F319" s="13">
        <v>5.4</v>
      </c>
      <c r="G319" s="13">
        <v>3.5</v>
      </c>
      <c r="H319" s="13">
        <v>5.1</v>
      </c>
      <c r="I319" s="13">
        <v>6.8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>
        <v>1.1</v>
      </c>
      <c r="BQ319" s="13"/>
      <c r="BR319" s="13"/>
      <c r="BS319" s="13"/>
      <c r="BT319" s="13"/>
      <c r="BU319" s="13"/>
      <c r="BV319" s="13"/>
      <c r="BX319" s="20">
        <v>2022.0</v>
      </c>
      <c r="BY319" s="13">
        <f t="shared" si="323"/>
        <v>20</v>
      </c>
      <c r="BZ319" s="20" t="str">
        <f t="shared" si="324"/>
        <v/>
      </c>
      <c r="CA319" s="20">
        <f t="shared" si="322"/>
        <v>277</v>
      </c>
      <c r="CB319" s="13">
        <f t="shared" si="325"/>
        <v>20</v>
      </c>
      <c r="CC319" s="13">
        <f t="shared" si="326"/>
        <v>0</v>
      </c>
      <c r="CD319" s="13">
        <f t="shared" si="327"/>
        <v>0</v>
      </c>
      <c r="CE319" s="13">
        <f t="shared" si="328"/>
        <v>0</v>
      </c>
      <c r="CF319" s="13">
        <f t="shared" si="329"/>
        <v>0</v>
      </c>
      <c r="CG319" s="13">
        <f t="shared" si="330"/>
        <v>0</v>
      </c>
      <c r="CH319" s="13">
        <f t="shared" si="331"/>
        <v>0</v>
      </c>
      <c r="CI319" s="13">
        <f t="shared" si="332"/>
        <v>0</v>
      </c>
      <c r="CJ319" s="13">
        <f t="shared" si="333"/>
        <v>0</v>
      </c>
      <c r="CK319" s="13">
        <f t="shared" si="334"/>
        <v>0</v>
      </c>
      <c r="CP319" s="20">
        <v>0.0</v>
      </c>
      <c r="CQ319" s="13">
        <f t="shared" si="335"/>
        <v>20</v>
      </c>
    </row>
    <row r="320" ht="12.75" customHeight="1">
      <c r="A320" s="13">
        <v>278.0</v>
      </c>
      <c r="B320" s="13">
        <v>2022.0</v>
      </c>
      <c r="C320" s="13">
        <v>6.2</v>
      </c>
      <c r="D320" s="13">
        <v>4.8</v>
      </c>
      <c r="E320" s="13">
        <v>3.5</v>
      </c>
      <c r="F320" s="13">
        <v>5.4</v>
      </c>
      <c r="G320" s="13">
        <v>4.0</v>
      </c>
      <c r="H320" s="13">
        <v>5.6</v>
      </c>
      <c r="I320" s="13">
        <v>6.2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>
        <v>4.5</v>
      </c>
      <c r="BQ320" s="13"/>
      <c r="BR320" s="13"/>
      <c r="BS320" s="13"/>
      <c r="BT320" s="13"/>
      <c r="BU320" s="13"/>
      <c r="BV320" s="13"/>
      <c r="BX320" s="20">
        <v>2022.0</v>
      </c>
      <c r="BY320" s="13">
        <f t="shared" si="323"/>
        <v>32</v>
      </c>
      <c r="BZ320" s="20" t="str">
        <f t="shared" si="324"/>
        <v/>
      </c>
      <c r="CA320" s="20">
        <f t="shared" si="322"/>
        <v>278</v>
      </c>
      <c r="CB320" s="13">
        <f t="shared" si="325"/>
        <v>32</v>
      </c>
      <c r="CC320" s="13">
        <f t="shared" si="326"/>
        <v>0</v>
      </c>
      <c r="CD320" s="13">
        <f t="shared" si="327"/>
        <v>0</v>
      </c>
      <c r="CE320" s="13">
        <f t="shared" si="328"/>
        <v>0</v>
      </c>
      <c r="CF320" s="13">
        <f t="shared" si="329"/>
        <v>0</v>
      </c>
      <c r="CG320" s="13">
        <f t="shared" si="330"/>
        <v>0</v>
      </c>
      <c r="CH320" s="13">
        <f t="shared" si="331"/>
        <v>0</v>
      </c>
      <c r="CI320" s="13">
        <f t="shared" si="332"/>
        <v>0</v>
      </c>
      <c r="CJ320" s="13">
        <f t="shared" si="333"/>
        <v>0</v>
      </c>
      <c r="CK320" s="13">
        <f t="shared" si="334"/>
        <v>0</v>
      </c>
      <c r="CP320" s="20">
        <v>0.0</v>
      </c>
      <c r="CQ320" s="13">
        <f t="shared" si="335"/>
        <v>32</v>
      </c>
    </row>
    <row r="321" ht="12.75" customHeight="1">
      <c r="A321" s="13">
        <v>279.0</v>
      </c>
      <c r="B321" s="13">
        <v>2022.0</v>
      </c>
      <c r="C321" s="13">
        <v>5.9</v>
      </c>
      <c r="D321" s="13">
        <v>3.1</v>
      </c>
      <c r="E321" s="13">
        <v>3.5</v>
      </c>
      <c r="F321" s="13">
        <v>4.3</v>
      </c>
      <c r="G321" s="13">
        <v>3.5</v>
      </c>
      <c r="H321" s="13">
        <v>3.5</v>
      </c>
      <c r="I321" s="13">
        <v>7.0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X321" s="20">
        <v>2022.0</v>
      </c>
      <c r="BY321" s="13">
        <f t="shared" si="323"/>
        <v>12</v>
      </c>
      <c r="BZ321" s="20" t="str">
        <f t="shared" si="324"/>
        <v/>
      </c>
      <c r="CA321" s="20">
        <f t="shared" si="322"/>
        <v>279</v>
      </c>
      <c r="CB321" s="13">
        <f t="shared" si="325"/>
        <v>12</v>
      </c>
      <c r="CC321" s="13">
        <f t="shared" si="326"/>
        <v>0</v>
      </c>
      <c r="CD321" s="13">
        <f t="shared" si="327"/>
        <v>0</v>
      </c>
      <c r="CE321" s="13">
        <f t="shared" si="328"/>
        <v>0</v>
      </c>
      <c r="CF321" s="13">
        <f t="shared" si="329"/>
        <v>0</v>
      </c>
      <c r="CG321" s="13">
        <f t="shared" si="330"/>
        <v>0</v>
      </c>
      <c r="CH321" s="13">
        <f t="shared" si="331"/>
        <v>0</v>
      </c>
      <c r="CI321" s="13">
        <f t="shared" si="332"/>
        <v>0</v>
      </c>
      <c r="CJ321" s="13">
        <f t="shared" si="333"/>
        <v>0</v>
      </c>
      <c r="CK321" s="13">
        <f t="shared" si="334"/>
        <v>0</v>
      </c>
      <c r="CP321" s="20">
        <v>0.0</v>
      </c>
      <c r="CQ321" s="13">
        <f t="shared" si="335"/>
        <v>12</v>
      </c>
    </row>
    <row r="322" ht="12.75" customHeight="1">
      <c r="A322" s="13">
        <v>280.0</v>
      </c>
      <c r="B322" s="13">
        <v>2022.0</v>
      </c>
      <c r="C322" s="13">
        <v>5.7</v>
      </c>
      <c r="D322" s="13">
        <v>4.5</v>
      </c>
      <c r="E322" s="13">
        <v>3.5</v>
      </c>
      <c r="F322" s="13">
        <v>2.7</v>
      </c>
      <c r="G322" s="13">
        <v>5.5</v>
      </c>
      <c r="H322" s="13">
        <v>3.5</v>
      </c>
      <c r="I322" s="13">
        <v>5.3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X322" s="20">
        <v>2022.0</v>
      </c>
      <c r="BY322" s="13">
        <f t="shared" si="323"/>
        <v>20</v>
      </c>
      <c r="BZ322" s="20" t="str">
        <f t="shared" si="324"/>
        <v/>
      </c>
      <c r="CA322" s="20">
        <f t="shared" si="322"/>
        <v>280</v>
      </c>
      <c r="CB322" s="13">
        <f t="shared" si="325"/>
        <v>20</v>
      </c>
      <c r="CC322" s="13">
        <f t="shared" si="326"/>
        <v>0</v>
      </c>
      <c r="CD322" s="13">
        <f t="shared" si="327"/>
        <v>0</v>
      </c>
      <c r="CE322" s="13">
        <f t="shared" si="328"/>
        <v>0</v>
      </c>
      <c r="CF322" s="13">
        <f t="shared" si="329"/>
        <v>0</v>
      </c>
      <c r="CG322" s="13">
        <f t="shared" si="330"/>
        <v>0</v>
      </c>
      <c r="CH322" s="13">
        <f t="shared" si="331"/>
        <v>0</v>
      </c>
      <c r="CI322" s="13">
        <f t="shared" si="332"/>
        <v>0</v>
      </c>
      <c r="CJ322" s="13">
        <f t="shared" si="333"/>
        <v>0</v>
      </c>
      <c r="CK322" s="13">
        <f t="shared" si="334"/>
        <v>0</v>
      </c>
      <c r="CP322" s="20">
        <v>0.0</v>
      </c>
      <c r="CQ322" s="13">
        <f t="shared" si="335"/>
        <v>20</v>
      </c>
    </row>
    <row r="323" ht="12.75" customHeight="1">
      <c r="A323" s="13">
        <v>281.0</v>
      </c>
      <c r="B323" s="13">
        <v>2022.0</v>
      </c>
      <c r="C323" s="13">
        <v>4.9</v>
      </c>
      <c r="D323" s="13">
        <v>4.0</v>
      </c>
      <c r="E323" s="13">
        <v>4.3</v>
      </c>
      <c r="F323" s="13">
        <v>5.1</v>
      </c>
      <c r="G323" s="13">
        <v>3.5</v>
      </c>
      <c r="H323" s="13">
        <v>6.1</v>
      </c>
      <c r="I323" s="13">
        <v>6.3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>
        <v>4.6</v>
      </c>
      <c r="BQ323" s="13"/>
      <c r="BR323" s="13"/>
      <c r="BS323" s="13"/>
      <c r="BT323" s="13"/>
      <c r="BU323" s="13"/>
      <c r="BV323" s="13"/>
      <c r="BX323" s="20">
        <v>2022.0</v>
      </c>
      <c r="BY323" s="13">
        <f t="shared" si="323"/>
        <v>32</v>
      </c>
      <c r="BZ323" s="20" t="str">
        <f t="shared" si="324"/>
        <v/>
      </c>
      <c r="CA323" s="20">
        <f t="shared" si="322"/>
        <v>281</v>
      </c>
      <c r="CB323" s="13">
        <f t="shared" si="325"/>
        <v>32</v>
      </c>
      <c r="CC323" s="13">
        <f t="shared" si="326"/>
        <v>0</v>
      </c>
      <c r="CD323" s="13">
        <f t="shared" si="327"/>
        <v>0</v>
      </c>
      <c r="CE323" s="13">
        <f t="shared" si="328"/>
        <v>0</v>
      </c>
      <c r="CF323" s="13">
        <f t="shared" si="329"/>
        <v>0</v>
      </c>
      <c r="CG323" s="13">
        <f t="shared" si="330"/>
        <v>0</v>
      </c>
      <c r="CH323" s="13">
        <f t="shared" si="331"/>
        <v>0</v>
      </c>
      <c r="CI323" s="13">
        <f t="shared" si="332"/>
        <v>0</v>
      </c>
      <c r="CJ323" s="13">
        <f t="shared" si="333"/>
        <v>0</v>
      </c>
      <c r="CK323" s="13">
        <f t="shared" si="334"/>
        <v>0</v>
      </c>
      <c r="CP323" s="20">
        <v>0.0</v>
      </c>
      <c r="CQ323" s="13">
        <f t="shared" si="335"/>
        <v>32</v>
      </c>
    </row>
    <row r="324" ht="12.75" customHeight="1">
      <c r="A324" s="13">
        <v>282.0</v>
      </c>
      <c r="B324" s="13">
        <v>2022.0</v>
      </c>
      <c r="C324" s="13">
        <v>2.6</v>
      </c>
      <c r="D324" s="13">
        <v>3.6</v>
      </c>
      <c r="E324" s="13">
        <v>3.5</v>
      </c>
      <c r="F324" s="13">
        <v>3.5</v>
      </c>
      <c r="G324" s="13">
        <v>3.5</v>
      </c>
      <c r="H324" s="13">
        <v>3.5</v>
      </c>
      <c r="I324" s="13">
        <v>2.5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X324" s="20">
        <v>2022.0</v>
      </c>
      <c r="BY324" s="13">
        <f t="shared" si="323"/>
        <v>0</v>
      </c>
      <c r="BZ324" s="20" t="str">
        <f t="shared" si="324"/>
        <v/>
      </c>
      <c r="CA324" s="20">
        <f t="shared" si="322"/>
        <v>282</v>
      </c>
      <c r="CB324" s="13">
        <f t="shared" si="325"/>
        <v>0</v>
      </c>
      <c r="CC324" s="13">
        <f t="shared" si="326"/>
        <v>0</v>
      </c>
      <c r="CD324" s="13">
        <f t="shared" si="327"/>
        <v>0</v>
      </c>
      <c r="CE324" s="13">
        <f t="shared" si="328"/>
        <v>0</v>
      </c>
      <c r="CF324" s="13">
        <f t="shared" si="329"/>
        <v>0</v>
      </c>
      <c r="CG324" s="13">
        <f t="shared" si="330"/>
        <v>0</v>
      </c>
      <c r="CH324" s="13">
        <f t="shared" si="331"/>
        <v>0</v>
      </c>
      <c r="CI324" s="13">
        <f t="shared" si="332"/>
        <v>0</v>
      </c>
      <c r="CJ324" s="13">
        <f t="shared" si="333"/>
        <v>0</v>
      </c>
      <c r="CK324" s="13">
        <f t="shared" si="334"/>
        <v>0</v>
      </c>
      <c r="CP324" s="20">
        <v>0.0</v>
      </c>
      <c r="CQ324" s="13">
        <f t="shared" si="335"/>
        <v>0</v>
      </c>
    </row>
    <row r="325" ht="12.75" customHeight="1">
      <c r="A325" s="13">
        <v>283.0</v>
      </c>
      <c r="B325" s="13">
        <v>2022.0</v>
      </c>
      <c r="C325" s="13">
        <v>6.0</v>
      </c>
      <c r="D325" s="13">
        <v>3.8</v>
      </c>
      <c r="E325" s="13">
        <v>4.4</v>
      </c>
      <c r="F325" s="13">
        <v>4.4</v>
      </c>
      <c r="G325" s="13">
        <v>3.5</v>
      </c>
      <c r="H325" s="13">
        <v>6.1</v>
      </c>
      <c r="I325" s="13">
        <v>6.3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X325" s="20">
        <v>2022.0</v>
      </c>
      <c r="BY325" s="13">
        <f t="shared" si="323"/>
        <v>20</v>
      </c>
      <c r="BZ325" s="20" t="str">
        <f t="shared" si="324"/>
        <v/>
      </c>
      <c r="CA325" s="20">
        <f t="shared" si="322"/>
        <v>283</v>
      </c>
      <c r="CB325" s="13">
        <f t="shared" si="325"/>
        <v>20</v>
      </c>
      <c r="CC325" s="13">
        <f t="shared" si="326"/>
        <v>0</v>
      </c>
      <c r="CD325" s="13">
        <f t="shared" si="327"/>
        <v>0</v>
      </c>
      <c r="CE325" s="13">
        <f t="shared" si="328"/>
        <v>0</v>
      </c>
      <c r="CF325" s="13">
        <f t="shared" si="329"/>
        <v>0</v>
      </c>
      <c r="CG325" s="13">
        <f t="shared" si="330"/>
        <v>0</v>
      </c>
      <c r="CH325" s="13">
        <f t="shared" si="331"/>
        <v>0</v>
      </c>
      <c r="CI325" s="13">
        <f t="shared" si="332"/>
        <v>0</v>
      </c>
      <c r="CJ325" s="13">
        <f t="shared" si="333"/>
        <v>0</v>
      </c>
      <c r="CK325" s="13">
        <f t="shared" si="334"/>
        <v>0</v>
      </c>
      <c r="CP325" s="20">
        <v>0.0</v>
      </c>
      <c r="CQ325" s="13">
        <f t="shared" si="335"/>
        <v>20</v>
      </c>
    </row>
    <row r="326" ht="12.75" customHeight="1">
      <c r="A326" s="13">
        <v>284.0</v>
      </c>
      <c r="B326" s="13">
        <v>2022.0</v>
      </c>
      <c r="C326" s="13">
        <v>3.8</v>
      </c>
      <c r="D326" s="13">
        <v>1.5</v>
      </c>
      <c r="E326" s="13">
        <v>3.5</v>
      </c>
      <c r="F326" s="13">
        <v>3.5</v>
      </c>
      <c r="G326" s="13">
        <v>3.5</v>
      </c>
      <c r="H326" s="13">
        <v>3.5</v>
      </c>
      <c r="I326" s="13">
        <v>2.5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X326" s="20">
        <v>2022.0</v>
      </c>
      <c r="BY326" s="13">
        <f t="shared" si="323"/>
        <v>0</v>
      </c>
      <c r="BZ326" s="20" t="str">
        <f t="shared" si="324"/>
        <v/>
      </c>
      <c r="CA326" s="20">
        <f t="shared" si="322"/>
        <v>284</v>
      </c>
      <c r="CB326" s="13">
        <f t="shared" si="325"/>
        <v>0</v>
      </c>
      <c r="CC326" s="13">
        <f t="shared" si="326"/>
        <v>0</v>
      </c>
      <c r="CD326" s="13">
        <f t="shared" si="327"/>
        <v>0</v>
      </c>
      <c r="CE326" s="13">
        <f t="shared" si="328"/>
        <v>0</v>
      </c>
      <c r="CF326" s="13">
        <f t="shared" si="329"/>
        <v>0</v>
      </c>
      <c r="CG326" s="13">
        <f t="shared" si="330"/>
        <v>0</v>
      </c>
      <c r="CH326" s="13">
        <f t="shared" si="331"/>
        <v>0</v>
      </c>
      <c r="CI326" s="13">
        <f t="shared" si="332"/>
        <v>0</v>
      </c>
      <c r="CJ326" s="13">
        <f t="shared" si="333"/>
        <v>0</v>
      </c>
      <c r="CK326" s="13">
        <f t="shared" si="334"/>
        <v>0</v>
      </c>
      <c r="CP326" s="20">
        <v>0.0</v>
      </c>
      <c r="CQ326" s="13">
        <f t="shared" si="335"/>
        <v>0</v>
      </c>
    </row>
    <row r="327" ht="12.75" customHeight="1">
      <c r="A327" s="13">
        <v>285.0</v>
      </c>
      <c r="B327" s="13">
        <v>2022.0</v>
      </c>
      <c r="C327" s="13">
        <v>2.0</v>
      </c>
      <c r="D327" s="13">
        <v>3.5</v>
      </c>
      <c r="E327" s="13">
        <v>3.5</v>
      </c>
      <c r="F327" s="13">
        <v>3.0</v>
      </c>
      <c r="G327" s="13">
        <v>3.5</v>
      </c>
      <c r="H327" s="13">
        <v>3.1</v>
      </c>
      <c r="I327" s="13">
        <v>5.1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X327" s="20">
        <v>2022.0</v>
      </c>
      <c r="BY327" s="13">
        <f t="shared" si="323"/>
        <v>2</v>
      </c>
      <c r="BZ327" s="20" t="str">
        <f t="shared" si="324"/>
        <v/>
      </c>
      <c r="CA327" s="20">
        <f t="shared" si="322"/>
        <v>285</v>
      </c>
      <c r="CB327" s="13">
        <f t="shared" si="325"/>
        <v>2</v>
      </c>
      <c r="CC327" s="13">
        <f t="shared" si="326"/>
        <v>0</v>
      </c>
      <c r="CD327" s="13">
        <f t="shared" si="327"/>
        <v>0</v>
      </c>
      <c r="CE327" s="13">
        <f t="shared" si="328"/>
        <v>0</v>
      </c>
      <c r="CF327" s="13">
        <f t="shared" si="329"/>
        <v>0</v>
      </c>
      <c r="CG327" s="13">
        <f t="shared" si="330"/>
        <v>0</v>
      </c>
      <c r="CH327" s="13">
        <f t="shared" si="331"/>
        <v>0</v>
      </c>
      <c r="CI327" s="13">
        <f t="shared" si="332"/>
        <v>0</v>
      </c>
      <c r="CJ327" s="13">
        <f t="shared" si="333"/>
        <v>0</v>
      </c>
      <c r="CK327" s="13">
        <f t="shared" si="334"/>
        <v>0</v>
      </c>
      <c r="CP327" s="20">
        <v>0.0</v>
      </c>
      <c r="CQ327" s="13">
        <f t="shared" si="335"/>
        <v>2</v>
      </c>
    </row>
    <row r="328" ht="12.75" customHeight="1">
      <c r="A328" s="13">
        <v>286.0</v>
      </c>
      <c r="B328" s="13">
        <v>2022.0</v>
      </c>
      <c r="C328" s="13">
        <v>5.3</v>
      </c>
      <c r="D328" s="13">
        <v>3.6</v>
      </c>
      <c r="E328" s="13">
        <v>2.8</v>
      </c>
      <c r="F328" s="13">
        <v>4.2</v>
      </c>
      <c r="G328" s="13">
        <v>3.2</v>
      </c>
      <c r="H328" s="13">
        <v>4.6</v>
      </c>
      <c r="I328" s="13">
        <v>6.8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X328" s="20">
        <v>2022.0</v>
      </c>
      <c r="BY328" s="13">
        <f t="shared" si="323"/>
        <v>14</v>
      </c>
      <c r="BZ328" s="20" t="str">
        <f t="shared" si="324"/>
        <v/>
      </c>
      <c r="CA328" s="20">
        <f t="shared" si="322"/>
        <v>286</v>
      </c>
      <c r="CB328" s="13">
        <f t="shared" si="325"/>
        <v>14</v>
      </c>
      <c r="CC328" s="13">
        <f t="shared" si="326"/>
        <v>0</v>
      </c>
      <c r="CD328" s="13">
        <f t="shared" si="327"/>
        <v>0</v>
      </c>
      <c r="CE328" s="13">
        <f t="shared" si="328"/>
        <v>0</v>
      </c>
      <c r="CF328" s="13">
        <f t="shared" si="329"/>
        <v>0</v>
      </c>
      <c r="CG328" s="13">
        <f t="shared" si="330"/>
        <v>0</v>
      </c>
      <c r="CH328" s="13">
        <f t="shared" si="331"/>
        <v>0</v>
      </c>
      <c r="CI328" s="13">
        <f t="shared" si="332"/>
        <v>0</v>
      </c>
      <c r="CJ328" s="13">
        <f t="shared" si="333"/>
        <v>0</v>
      </c>
      <c r="CK328" s="13">
        <f t="shared" si="334"/>
        <v>0</v>
      </c>
      <c r="CP328" s="20">
        <v>0.0</v>
      </c>
      <c r="CQ328" s="13">
        <f t="shared" si="335"/>
        <v>14</v>
      </c>
    </row>
    <row r="329" ht="12.75" customHeight="1">
      <c r="A329" s="13">
        <v>287.0</v>
      </c>
      <c r="B329" s="13">
        <v>2022.0</v>
      </c>
      <c r="C329" s="13">
        <v>5.5</v>
      </c>
      <c r="D329" s="13">
        <v>4.3</v>
      </c>
      <c r="E329" s="13">
        <v>5.1</v>
      </c>
      <c r="F329" s="13">
        <v>4.3</v>
      </c>
      <c r="G329" s="13">
        <v>3.5</v>
      </c>
      <c r="H329" s="13">
        <v>5.3</v>
      </c>
      <c r="I329" s="13">
        <v>6.8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X329" s="20">
        <v>2022.0</v>
      </c>
      <c r="BY329" s="13">
        <f t="shared" si="323"/>
        <v>28</v>
      </c>
      <c r="BZ329" s="20" t="str">
        <f t="shared" si="324"/>
        <v/>
      </c>
      <c r="CA329" s="20">
        <f t="shared" si="322"/>
        <v>287</v>
      </c>
      <c r="CB329" s="13">
        <f t="shared" si="325"/>
        <v>28</v>
      </c>
      <c r="CC329" s="13">
        <f t="shared" si="326"/>
        <v>0</v>
      </c>
      <c r="CD329" s="13">
        <f t="shared" si="327"/>
        <v>0</v>
      </c>
      <c r="CE329" s="13">
        <f t="shared" si="328"/>
        <v>0</v>
      </c>
      <c r="CF329" s="13">
        <f t="shared" si="329"/>
        <v>0</v>
      </c>
      <c r="CG329" s="13">
        <f t="shared" si="330"/>
        <v>0</v>
      </c>
      <c r="CH329" s="13">
        <f t="shared" si="331"/>
        <v>0</v>
      </c>
      <c r="CI329" s="13">
        <f t="shared" si="332"/>
        <v>0</v>
      </c>
      <c r="CJ329" s="13">
        <f t="shared" si="333"/>
        <v>0</v>
      </c>
      <c r="CK329" s="13">
        <f t="shared" si="334"/>
        <v>0</v>
      </c>
      <c r="CP329" s="20">
        <v>0.0</v>
      </c>
      <c r="CQ329" s="13">
        <f t="shared" si="335"/>
        <v>28</v>
      </c>
    </row>
    <row r="330" ht="12.75" customHeight="1">
      <c r="A330" s="13">
        <v>288.0</v>
      </c>
      <c r="B330" s="13">
        <v>2022.0</v>
      </c>
      <c r="C330" s="13">
        <v>1.7</v>
      </c>
      <c r="D330" s="13">
        <v>3.5</v>
      </c>
      <c r="E330" s="13">
        <v>3.5</v>
      </c>
      <c r="F330" s="13">
        <v>3.5</v>
      </c>
      <c r="G330" s="13">
        <v>3.5</v>
      </c>
      <c r="H330" s="13">
        <v>3.5</v>
      </c>
      <c r="I330" s="13">
        <v>3.0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X330" s="20">
        <v>2022.0</v>
      </c>
      <c r="BY330" s="13">
        <f t="shared" si="323"/>
        <v>0</v>
      </c>
      <c r="BZ330" s="20" t="str">
        <f t="shared" si="324"/>
        <v/>
      </c>
      <c r="CA330" s="20">
        <f t="shared" si="322"/>
        <v>288</v>
      </c>
      <c r="CB330" s="13">
        <f t="shared" si="325"/>
        <v>0</v>
      </c>
      <c r="CC330" s="13">
        <f t="shared" si="326"/>
        <v>0</v>
      </c>
      <c r="CD330" s="13">
        <f t="shared" si="327"/>
        <v>0</v>
      </c>
      <c r="CE330" s="13">
        <f t="shared" si="328"/>
        <v>0</v>
      </c>
      <c r="CF330" s="13">
        <f t="shared" si="329"/>
        <v>0</v>
      </c>
      <c r="CG330" s="13">
        <f t="shared" si="330"/>
        <v>0</v>
      </c>
      <c r="CH330" s="13">
        <f t="shared" si="331"/>
        <v>0</v>
      </c>
      <c r="CI330" s="13">
        <f t="shared" si="332"/>
        <v>0</v>
      </c>
      <c r="CJ330" s="13">
        <f t="shared" si="333"/>
        <v>0</v>
      </c>
      <c r="CK330" s="13">
        <f t="shared" si="334"/>
        <v>0</v>
      </c>
      <c r="CP330" s="20">
        <v>0.0</v>
      </c>
      <c r="CQ330" s="13">
        <f t="shared" si="335"/>
        <v>0</v>
      </c>
    </row>
    <row r="331" ht="12.75" customHeight="1">
      <c r="A331" s="13">
        <v>289.0</v>
      </c>
      <c r="B331" s="13">
        <v>2022.0</v>
      </c>
      <c r="C331" s="13">
        <v>4.7</v>
      </c>
      <c r="D331" s="13">
        <v>4.0</v>
      </c>
      <c r="E331" s="13">
        <v>4.1</v>
      </c>
      <c r="F331" s="13">
        <v>3.5</v>
      </c>
      <c r="G331" s="13">
        <v>3.5</v>
      </c>
      <c r="H331" s="13">
        <v>5.4</v>
      </c>
      <c r="I331" s="13">
        <v>6.2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X331" s="20">
        <v>2022.0</v>
      </c>
      <c r="BY331" s="13">
        <f t="shared" si="323"/>
        <v>22</v>
      </c>
      <c r="BZ331" s="20" t="str">
        <f t="shared" si="324"/>
        <v/>
      </c>
      <c r="CA331" s="20">
        <f t="shared" si="322"/>
        <v>289</v>
      </c>
      <c r="CB331" s="13">
        <f t="shared" si="325"/>
        <v>22</v>
      </c>
      <c r="CC331" s="13">
        <f t="shared" si="326"/>
        <v>0</v>
      </c>
      <c r="CD331" s="13">
        <f t="shared" si="327"/>
        <v>0</v>
      </c>
      <c r="CE331" s="13">
        <f t="shared" si="328"/>
        <v>0</v>
      </c>
      <c r="CF331" s="13">
        <f t="shared" si="329"/>
        <v>0</v>
      </c>
      <c r="CG331" s="13">
        <f t="shared" si="330"/>
        <v>0</v>
      </c>
      <c r="CH331" s="13">
        <f t="shared" si="331"/>
        <v>0</v>
      </c>
      <c r="CI331" s="13">
        <f t="shared" si="332"/>
        <v>0</v>
      </c>
      <c r="CJ331" s="13">
        <f t="shared" si="333"/>
        <v>0</v>
      </c>
      <c r="CK331" s="13">
        <f t="shared" si="334"/>
        <v>0</v>
      </c>
      <c r="CP331" s="20">
        <v>0.0</v>
      </c>
      <c r="CQ331" s="13">
        <f t="shared" si="335"/>
        <v>22</v>
      </c>
    </row>
    <row r="332" ht="12.75" customHeight="1">
      <c r="A332" s="13">
        <v>290.0</v>
      </c>
      <c r="B332" s="13">
        <v>2022.0</v>
      </c>
      <c r="C332" s="13">
        <v>5.6</v>
      </c>
      <c r="D332" s="13">
        <v>3.3</v>
      </c>
      <c r="E332" s="13">
        <v>3.7</v>
      </c>
      <c r="F332" s="13">
        <v>4.0</v>
      </c>
      <c r="G332" s="13">
        <v>3.5</v>
      </c>
      <c r="H332" s="13">
        <v>3.5</v>
      </c>
      <c r="I332" s="13">
        <v>4.3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X332" s="20">
        <v>2022.0</v>
      </c>
      <c r="BY332" s="13">
        <f t="shared" si="323"/>
        <v>12</v>
      </c>
      <c r="BZ332" s="20" t="str">
        <f t="shared" si="324"/>
        <v/>
      </c>
      <c r="CA332" s="20">
        <f t="shared" si="322"/>
        <v>290</v>
      </c>
      <c r="CB332" s="13">
        <f t="shared" si="325"/>
        <v>12</v>
      </c>
      <c r="CC332" s="13">
        <f t="shared" si="326"/>
        <v>0</v>
      </c>
      <c r="CD332" s="13">
        <f t="shared" si="327"/>
        <v>0</v>
      </c>
      <c r="CE332" s="13">
        <f t="shared" si="328"/>
        <v>0</v>
      </c>
      <c r="CF332" s="13">
        <f t="shared" si="329"/>
        <v>0</v>
      </c>
      <c r="CG332" s="13">
        <f t="shared" si="330"/>
        <v>0</v>
      </c>
      <c r="CH332" s="13">
        <f t="shared" si="331"/>
        <v>0</v>
      </c>
      <c r="CI332" s="13">
        <f t="shared" si="332"/>
        <v>0</v>
      </c>
      <c r="CJ332" s="13">
        <f t="shared" si="333"/>
        <v>0</v>
      </c>
      <c r="CK332" s="13">
        <f t="shared" si="334"/>
        <v>0</v>
      </c>
      <c r="CP332" s="20">
        <v>0.0</v>
      </c>
      <c r="CQ332" s="13">
        <f t="shared" si="335"/>
        <v>12</v>
      </c>
    </row>
    <row r="333" ht="12.75" customHeight="1">
      <c r="A333" s="13">
        <v>291.0</v>
      </c>
      <c r="B333" s="13">
        <v>2022.0</v>
      </c>
      <c r="C333" s="13">
        <v>6.3</v>
      </c>
      <c r="D333" s="13">
        <v>3.5</v>
      </c>
      <c r="E333" s="13">
        <v>2.7</v>
      </c>
      <c r="F333" s="13">
        <v>3.5</v>
      </c>
      <c r="G333" s="13">
        <v>3.5</v>
      </c>
      <c r="H333" s="13">
        <v>5.0</v>
      </c>
      <c r="I333" s="13">
        <v>5.8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>
        <v>4.8</v>
      </c>
      <c r="BQ333" s="13"/>
      <c r="BR333" s="13"/>
      <c r="BS333" s="13"/>
      <c r="BT333" s="13"/>
      <c r="BU333" s="13"/>
      <c r="BV333" s="13"/>
      <c r="BX333" s="20">
        <v>2022.0</v>
      </c>
      <c r="BY333" s="13">
        <f t="shared" si="323"/>
        <v>12</v>
      </c>
      <c r="BZ333" s="20" t="str">
        <f t="shared" si="324"/>
        <v/>
      </c>
      <c r="CA333" s="20">
        <f t="shared" si="322"/>
        <v>291</v>
      </c>
      <c r="CB333" s="13">
        <f t="shared" si="325"/>
        <v>12</v>
      </c>
      <c r="CC333" s="13">
        <f t="shared" si="326"/>
        <v>0</v>
      </c>
      <c r="CD333" s="13">
        <f t="shared" si="327"/>
        <v>0</v>
      </c>
      <c r="CE333" s="13">
        <f t="shared" si="328"/>
        <v>0</v>
      </c>
      <c r="CF333" s="13">
        <f t="shared" si="329"/>
        <v>0</v>
      </c>
      <c r="CG333" s="13">
        <f t="shared" si="330"/>
        <v>0</v>
      </c>
      <c r="CH333" s="13">
        <f t="shared" si="331"/>
        <v>0</v>
      </c>
      <c r="CI333" s="13">
        <f t="shared" si="332"/>
        <v>0</v>
      </c>
      <c r="CJ333" s="13">
        <f t="shared" si="333"/>
        <v>0</v>
      </c>
      <c r="CK333" s="13">
        <f t="shared" si="334"/>
        <v>0</v>
      </c>
      <c r="CP333" s="20">
        <v>0.0</v>
      </c>
      <c r="CQ333" s="13">
        <f t="shared" si="335"/>
        <v>12</v>
      </c>
    </row>
    <row r="334" ht="12.75" customHeight="1">
      <c r="A334" s="13">
        <v>292.0</v>
      </c>
      <c r="B334" s="13">
        <v>2022.0</v>
      </c>
      <c r="C334" s="13">
        <v>6.2</v>
      </c>
      <c r="D334" s="13">
        <v>2.9</v>
      </c>
      <c r="E334" s="13">
        <v>3.2</v>
      </c>
      <c r="F334" s="13">
        <v>3.5</v>
      </c>
      <c r="G334" s="13">
        <v>2.7</v>
      </c>
      <c r="H334" s="13">
        <v>3.5</v>
      </c>
      <c r="I334" s="13">
        <v>6.3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X334" s="20">
        <v>2022.0</v>
      </c>
      <c r="BY334" s="13">
        <f t="shared" si="323"/>
        <v>6</v>
      </c>
      <c r="BZ334" s="20" t="str">
        <f t="shared" si="324"/>
        <v/>
      </c>
      <c r="CA334" s="20">
        <f t="shared" si="322"/>
        <v>292</v>
      </c>
      <c r="CB334" s="13">
        <f t="shared" si="325"/>
        <v>6</v>
      </c>
      <c r="CC334" s="13">
        <f t="shared" si="326"/>
        <v>0</v>
      </c>
      <c r="CD334" s="13">
        <f t="shared" si="327"/>
        <v>0</v>
      </c>
      <c r="CE334" s="13">
        <f t="shared" si="328"/>
        <v>0</v>
      </c>
      <c r="CF334" s="13">
        <f t="shared" si="329"/>
        <v>0</v>
      </c>
      <c r="CG334" s="13">
        <f t="shared" si="330"/>
        <v>0</v>
      </c>
      <c r="CH334" s="13">
        <f t="shared" si="331"/>
        <v>0</v>
      </c>
      <c r="CI334" s="13">
        <f t="shared" si="332"/>
        <v>0</v>
      </c>
      <c r="CJ334" s="13">
        <f t="shared" si="333"/>
        <v>0</v>
      </c>
      <c r="CK334" s="13">
        <f t="shared" si="334"/>
        <v>0</v>
      </c>
      <c r="CP334" s="20">
        <v>0.0</v>
      </c>
      <c r="CQ334" s="13">
        <f t="shared" si="335"/>
        <v>6</v>
      </c>
    </row>
    <row r="335" ht="12.75" customHeight="1">
      <c r="A335" s="13">
        <v>293.0</v>
      </c>
      <c r="B335" s="13">
        <v>2022.0</v>
      </c>
      <c r="C335" s="13">
        <v>5.9</v>
      </c>
      <c r="D335" s="13">
        <v>4.9</v>
      </c>
      <c r="E335" s="13">
        <v>4.8</v>
      </c>
      <c r="F335" s="13">
        <v>4.5</v>
      </c>
      <c r="G335" s="13">
        <v>5.8</v>
      </c>
      <c r="H335" s="13">
        <v>3.5</v>
      </c>
      <c r="I335" s="13">
        <v>6.5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X335" s="20">
        <v>2022.0</v>
      </c>
      <c r="BY335" s="13">
        <f t="shared" si="323"/>
        <v>32</v>
      </c>
      <c r="BZ335" s="20" t="str">
        <f t="shared" si="324"/>
        <v/>
      </c>
      <c r="CA335" s="20">
        <f t="shared" si="322"/>
        <v>293</v>
      </c>
      <c r="CB335" s="13">
        <f t="shared" si="325"/>
        <v>32</v>
      </c>
      <c r="CC335" s="13">
        <f t="shared" si="326"/>
        <v>0</v>
      </c>
      <c r="CD335" s="13">
        <f t="shared" si="327"/>
        <v>0</v>
      </c>
      <c r="CE335" s="13">
        <f t="shared" si="328"/>
        <v>0</v>
      </c>
      <c r="CF335" s="13">
        <f t="shared" si="329"/>
        <v>0</v>
      </c>
      <c r="CG335" s="13">
        <f t="shared" si="330"/>
        <v>0</v>
      </c>
      <c r="CH335" s="13">
        <f t="shared" si="331"/>
        <v>0</v>
      </c>
      <c r="CI335" s="13">
        <f t="shared" si="332"/>
        <v>0</v>
      </c>
      <c r="CJ335" s="13">
        <f t="shared" si="333"/>
        <v>0</v>
      </c>
      <c r="CK335" s="13">
        <f t="shared" si="334"/>
        <v>0</v>
      </c>
      <c r="CP335" s="20">
        <v>0.0</v>
      </c>
      <c r="CQ335" s="13">
        <f t="shared" si="335"/>
        <v>32</v>
      </c>
    </row>
    <row r="336" ht="12.75" customHeight="1">
      <c r="A336" s="13">
        <v>294.0</v>
      </c>
      <c r="B336" s="13">
        <v>2022.0</v>
      </c>
      <c r="C336" s="13">
        <v>6.4</v>
      </c>
      <c r="D336" s="13">
        <v>4.0</v>
      </c>
      <c r="E336" s="13">
        <v>3.5</v>
      </c>
      <c r="F336" s="13">
        <v>4.2</v>
      </c>
      <c r="G336" s="13">
        <v>5.4</v>
      </c>
      <c r="H336" s="13">
        <v>3.5</v>
      </c>
      <c r="I336" s="13">
        <v>6.8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X336" s="20">
        <v>2022.0</v>
      </c>
      <c r="BY336" s="13">
        <f t="shared" si="323"/>
        <v>26</v>
      </c>
      <c r="BZ336" s="20" t="str">
        <f t="shared" si="324"/>
        <v/>
      </c>
      <c r="CA336" s="20">
        <f t="shared" si="322"/>
        <v>294</v>
      </c>
      <c r="CB336" s="13">
        <f t="shared" si="325"/>
        <v>26</v>
      </c>
      <c r="CC336" s="13">
        <f t="shared" si="326"/>
        <v>0</v>
      </c>
      <c r="CD336" s="13">
        <f t="shared" si="327"/>
        <v>0</v>
      </c>
      <c r="CE336" s="13">
        <f t="shared" si="328"/>
        <v>0</v>
      </c>
      <c r="CF336" s="13">
        <f t="shared" si="329"/>
        <v>0</v>
      </c>
      <c r="CG336" s="13">
        <f t="shared" si="330"/>
        <v>0</v>
      </c>
      <c r="CH336" s="13">
        <f t="shared" si="331"/>
        <v>0</v>
      </c>
      <c r="CI336" s="13">
        <f t="shared" si="332"/>
        <v>0</v>
      </c>
      <c r="CJ336" s="13">
        <f t="shared" si="333"/>
        <v>0</v>
      </c>
      <c r="CK336" s="13">
        <f t="shared" si="334"/>
        <v>0</v>
      </c>
      <c r="CP336" s="20">
        <v>0.0</v>
      </c>
      <c r="CQ336" s="13">
        <f t="shared" si="335"/>
        <v>26</v>
      </c>
    </row>
    <row r="337" ht="12.75" customHeight="1">
      <c r="A337" s="13">
        <v>295.0</v>
      </c>
      <c r="B337" s="13">
        <v>2022.0</v>
      </c>
      <c r="C337" s="13">
        <v>6.2</v>
      </c>
      <c r="D337" s="13">
        <v>3.9</v>
      </c>
      <c r="E337" s="13">
        <v>4.3</v>
      </c>
      <c r="F337" s="13">
        <v>4.0</v>
      </c>
      <c r="G337" s="13">
        <v>5.5</v>
      </c>
      <c r="H337" s="13">
        <v>5.4</v>
      </c>
      <c r="I337" s="13">
        <v>6.8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X337" s="20">
        <v>2022.0</v>
      </c>
      <c r="BY337" s="13">
        <f t="shared" si="323"/>
        <v>26</v>
      </c>
      <c r="BZ337" s="20" t="str">
        <f t="shared" si="324"/>
        <v/>
      </c>
      <c r="CA337" s="20">
        <f t="shared" si="322"/>
        <v>295</v>
      </c>
      <c r="CB337" s="13">
        <f t="shared" si="325"/>
        <v>26</v>
      </c>
      <c r="CC337" s="13">
        <f t="shared" si="326"/>
        <v>0</v>
      </c>
      <c r="CD337" s="13">
        <f t="shared" si="327"/>
        <v>0</v>
      </c>
      <c r="CE337" s="13">
        <f t="shared" si="328"/>
        <v>0</v>
      </c>
      <c r="CF337" s="13">
        <f t="shared" si="329"/>
        <v>0</v>
      </c>
      <c r="CG337" s="13">
        <f t="shared" si="330"/>
        <v>0</v>
      </c>
      <c r="CH337" s="13">
        <f t="shared" si="331"/>
        <v>0</v>
      </c>
      <c r="CI337" s="13">
        <f t="shared" si="332"/>
        <v>0</v>
      </c>
      <c r="CJ337" s="13">
        <f t="shared" si="333"/>
        <v>0</v>
      </c>
      <c r="CK337" s="13">
        <f t="shared" si="334"/>
        <v>0</v>
      </c>
      <c r="CP337" s="20">
        <v>0.0</v>
      </c>
      <c r="CQ337" s="13">
        <f t="shared" si="335"/>
        <v>26</v>
      </c>
    </row>
    <row r="338" ht="12.75" customHeight="1">
      <c r="A338" s="13">
        <v>296.0</v>
      </c>
      <c r="B338" s="13">
        <v>2022.0</v>
      </c>
      <c r="C338" s="13">
        <v>1.0</v>
      </c>
      <c r="D338" s="13">
        <v>3.5</v>
      </c>
      <c r="E338" s="13">
        <v>3.5</v>
      </c>
      <c r="F338" s="13">
        <v>3.5</v>
      </c>
      <c r="G338" s="13">
        <v>6.0</v>
      </c>
      <c r="H338" s="13">
        <v>3.5</v>
      </c>
      <c r="I338" s="13">
        <v>1.0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X338" s="20">
        <v>2022.0</v>
      </c>
      <c r="BY338" s="13">
        <f t="shared" si="323"/>
        <v>6</v>
      </c>
      <c r="BZ338" s="20" t="str">
        <f t="shared" si="324"/>
        <v/>
      </c>
      <c r="CA338" s="20">
        <f t="shared" si="322"/>
        <v>296</v>
      </c>
      <c r="CB338" s="13">
        <f t="shared" si="325"/>
        <v>6</v>
      </c>
      <c r="CC338" s="13">
        <f t="shared" si="326"/>
        <v>0</v>
      </c>
      <c r="CD338" s="13">
        <f t="shared" si="327"/>
        <v>0</v>
      </c>
      <c r="CE338" s="13">
        <f t="shared" si="328"/>
        <v>0</v>
      </c>
      <c r="CF338" s="13">
        <f t="shared" si="329"/>
        <v>0</v>
      </c>
      <c r="CG338" s="13">
        <f t="shared" si="330"/>
        <v>0</v>
      </c>
      <c r="CH338" s="13">
        <f t="shared" si="331"/>
        <v>0</v>
      </c>
      <c r="CI338" s="13">
        <f t="shared" si="332"/>
        <v>0</v>
      </c>
      <c r="CJ338" s="13">
        <f t="shared" si="333"/>
        <v>0</v>
      </c>
      <c r="CK338" s="13">
        <f t="shared" si="334"/>
        <v>0</v>
      </c>
      <c r="CP338" s="20">
        <v>0.0</v>
      </c>
      <c r="CQ338" s="13">
        <f t="shared" si="335"/>
        <v>6</v>
      </c>
    </row>
    <row r="339" ht="12.75" customHeight="1">
      <c r="A339" s="13">
        <v>297.0</v>
      </c>
      <c r="B339" s="13">
        <v>2022.0</v>
      </c>
      <c r="C339" s="13">
        <v>6.0</v>
      </c>
      <c r="D339" s="13">
        <v>4.0</v>
      </c>
      <c r="E339" s="13">
        <v>4.3</v>
      </c>
      <c r="F339" s="13">
        <v>4.0</v>
      </c>
      <c r="G339" s="13">
        <v>4.0</v>
      </c>
      <c r="H339" s="13">
        <v>3.5</v>
      </c>
      <c r="I339" s="13">
        <v>6.2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X339" s="20">
        <v>2022.0</v>
      </c>
      <c r="BY339" s="13">
        <f t="shared" si="323"/>
        <v>32</v>
      </c>
      <c r="BZ339" s="20" t="str">
        <f t="shared" si="324"/>
        <v/>
      </c>
      <c r="CA339" s="20">
        <f t="shared" si="322"/>
        <v>297</v>
      </c>
      <c r="CB339" s="13">
        <f t="shared" si="325"/>
        <v>32</v>
      </c>
      <c r="CC339" s="13">
        <f t="shared" si="326"/>
        <v>0</v>
      </c>
      <c r="CD339" s="13">
        <f t="shared" si="327"/>
        <v>0</v>
      </c>
      <c r="CE339" s="13">
        <f t="shared" si="328"/>
        <v>0</v>
      </c>
      <c r="CF339" s="13">
        <f t="shared" si="329"/>
        <v>0</v>
      </c>
      <c r="CG339" s="13">
        <f t="shared" si="330"/>
        <v>0</v>
      </c>
      <c r="CH339" s="13">
        <f t="shared" si="331"/>
        <v>0</v>
      </c>
      <c r="CI339" s="13">
        <f t="shared" si="332"/>
        <v>0</v>
      </c>
      <c r="CJ339" s="13">
        <f t="shared" si="333"/>
        <v>0</v>
      </c>
      <c r="CK339" s="13">
        <f t="shared" si="334"/>
        <v>0</v>
      </c>
      <c r="CP339" s="20">
        <v>0.0</v>
      </c>
      <c r="CQ339" s="13">
        <f t="shared" si="335"/>
        <v>32</v>
      </c>
    </row>
    <row r="340" ht="12.75" customHeight="1">
      <c r="A340" s="13">
        <v>298.0</v>
      </c>
      <c r="B340" s="13">
        <v>2022.0</v>
      </c>
      <c r="C340" s="13">
        <v>6.1</v>
      </c>
      <c r="D340" s="13">
        <v>4.0</v>
      </c>
      <c r="E340" s="13">
        <v>3.5</v>
      </c>
      <c r="F340" s="13">
        <v>4.6</v>
      </c>
      <c r="G340" s="13">
        <v>5.5</v>
      </c>
      <c r="H340" s="13">
        <v>3.5</v>
      </c>
      <c r="I340" s="13">
        <v>4.4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X340" s="20">
        <v>2022.0</v>
      </c>
      <c r="BY340" s="13">
        <f t="shared" si="323"/>
        <v>26</v>
      </c>
      <c r="BZ340" s="20" t="str">
        <f t="shared" si="324"/>
        <v/>
      </c>
      <c r="CA340" s="20">
        <f t="shared" si="322"/>
        <v>298</v>
      </c>
      <c r="CB340" s="13">
        <f t="shared" si="325"/>
        <v>26</v>
      </c>
      <c r="CC340" s="13">
        <f t="shared" si="326"/>
        <v>0</v>
      </c>
      <c r="CD340" s="13">
        <f t="shared" si="327"/>
        <v>0</v>
      </c>
      <c r="CE340" s="13">
        <f t="shared" si="328"/>
        <v>0</v>
      </c>
      <c r="CF340" s="13">
        <f t="shared" si="329"/>
        <v>0</v>
      </c>
      <c r="CG340" s="13">
        <f t="shared" si="330"/>
        <v>0</v>
      </c>
      <c r="CH340" s="13">
        <f t="shared" si="331"/>
        <v>0</v>
      </c>
      <c r="CI340" s="13">
        <f t="shared" si="332"/>
        <v>0</v>
      </c>
      <c r="CJ340" s="13">
        <f t="shared" si="333"/>
        <v>0</v>
      </c>
      <c r="CK340" s="13">
        <f t="shared" si="334"/>
        <v>0</v>
      </c>
      <c r="CP340" s="20">
        <v>0.0</v>
      </c>
      <c r="CQ340" s="13">
        <f t="shared" si="335"/>
        <v>26</v>
      </c>
    </row>
    <row r="341" ht="12.75" customHeight="1">
      <c r="A341" s="13">
        <v>299.0</v>
      </c>
      <c r="B341" s="13">
        <v>2022.0</v>
      </c>
      <c r="C341" s="13">
        <v>6.2</v>
      </c>
      <c r="D341" s="13">
        <v>5.0</v>
      </c>
      <c r="E341" s="13">
        <v>4.0</v>
      </c>
      <c r="F341" s="13">
        <v>5.5</v>
      </c>
      <c r="G341" s="13">
        <v>4.8</v>
      </c>
      <c r="H341" s="13">
        <v>3.6</v>
      </c>
      <c r="I341" s="13">
        <v>6.8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X341" s="20">
        <v>2022.0</v>
      </c>
      <c r="BY341" s="13">
        <f t="shared" si="323"/>
        <v>32</v>
      </c>
      <c r="BZ341" s="20" t="str">
        <f t="shared" si="324"/>
        <v/>
      </c>
      <c r="CA341" s="20">
        <f t="shared" si="322"/>
        <v>299</v>
      </c>
      <c r="CB341" s="13">
        <f t="shared" si="325"/>
        <v>32</v>
      </c>
      <c r="CC341" s="13">
        <f t="shared" si="326"/>
        <v>0</v>
      </c>
      <c r="CD341" s="13">
        <f t="shared" si="327"/>
        <v>0</v>
      </c>
      <c r="CE341" s="13">
        <f t="shared" si="328"/>
        <v>0</v>
      </c>
      <c r="CF341" s="13">
        <f t="shared" si="329"/>
        <v>0</v>
      </c>
      <c r="CG341" s="13">
        <f t="shared" si="330"/>
        <v>0</v>
      </c>
      <c r="CH341" s="13">
        <f t="shared" si="331"/>
        <v>0</v>
      </c>
      <c r="CI341" s="13">
        <f t="shared" si="332"/>
        <v>0</v>
      </c>
      <c r="CJ341" s="13">
        <f t="shared" si="333"/>
        <v>0</v>
      </c>
      <c r="CK341" s="13">
        <f t="shared" si="334"/>
        <v>0</v>
      </c>
      <c r="CP341" s="20">
        <v>0.0</v>
      </c>
      <c r="CQ341" s="13">
        <f t="shared" si="335"/>
        <v>32</v>
      </c>
    </row>
    <row r="342" ht="12.75" customHeight="1">
      <c r="A342" s="13">
        <v>300.0</v>
      </c>
      <c r="B342" s="13">
        <v>2022.0</v>
      </c>
      <c r="C342" s="13">
        <v>5.1</v>
      </c>
      <c r="D342" s="13">
        <v>3.2</v>
      </c>
      <c r="E342" s="13">
        <v>3.5</v>
      </c>
      <c r="F342" s="13">
        <v>3.0</v>
      </c>
      <c r="G342" s="13">
        <v>6.0</v>
      </c>
      <c r="H342" s="13">
        <v>3.5</v>
      </c>
      <c r="I342" s="13">
        <v>6.5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X342" s="20">
        <v>2022.0</v>
      </c>
      <c r="BY342" s="13">
        <f t="shared" si="323"/>
        <v>12</v>
      </c>
      <c r="BZ342" s="20" t="str">
        <f t="shared" si="324"/>
        <v/>
      </c>
      <c r="CA342" s="20">
        <f t="shared" si="322"/>
        <v>300</v>
      </c>
      <c r="CB342" s="13">
        <f t="shared" si="325"/>
        <v>12</v>
      </c>
      <c r="CC342" s="13">
        <f t="shared" si="326"/>
        <v>0</v>
      </c>
      <c r="CD342" s="13">
        <f t="shared" si="327"/>
        <v>0</v>
      </c>
      <c r="CE342" s="13">
        <f t="shared" si="328"/>
        <v>0</v>
      </c>
      <c r="CF342" s="13">
        <f t="shared" si="329"/>
        <v>0</v>
      </c>
      <c r="CG342" s="13">
        <f t="shared" si="330"/>
        <v>0</v>
      </c>
      <c r="CH342" s="13">
        <f t="shared" si="331"/>
        <v>0</v>
      </c>
      <c r="CI342" s="13">
        <f t="shared" si="332"/>
        <v>0</v>
      </c>
      <c r="CJ342" s="13">
        <f t="shared" si="333"/>
        <v>0</v>
      </c>
      <c r="CK342" s="13">
        <f t="shared" si="334"/>
        <v>0</v>
      </c>
      <c r="CP342" s="20">
        <v>0.0</v>
      </c>
      <c r="CQ342" s="13">
        <f t="shared" si="335"/>
        <v>12</v>
      </c>
    </row>
    <row r="343" ht="12.75" customHeight="1">
      <c r="A343" s="13">
        <v>301.0</v>
      </c>
      <c r="B343" s="13">
        <v>2022.0</v>
      </c>
      <c r="C343" s="13">
        <v>1.3</v>
      </c>
      <c r="D343" s="13">
        <v>3.5</v>
      </c>
      <c r="E343" s="13">
        <v>3.5</v>
      </c>
      <c r="F343" s="13">
        <v>3.5</v>
      </c>
      <c r="G343" s="13">
        <v>3.5</v>
      </c>
      <c r="H343" s="13">
        <v>3.5</v>
      </c>
      <c r="I343" s="13">
        <v>5.8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X343" s="20">
        <v>2022.0</v>
      </c>
      <c r="BY343" s="13">
        <f t="shared" si="323"/>
        <v>2</v>
      </c>
      <c r="BZ343" s="20" t="str">
        <f t="shared" si="324"/>
        <v/>
      </c>
      <c r="CA343" s="20">
        <f t="shared" si="322"/>
        <v>301</v>
      </c>
      <c r="CB343" s="13">
        <f t="shared" si="325"/>
        <v>2</v>
      </c>
      <c r="CC343" s="13">
        <f t="shared" si="326"/>
        <v>0</v>
      </c>
      <c r="CD343" s="13">
        <f t="shared" si="327"/>
        <v>0</v>
      </c>
      <c r="CE343" s="13">
        <f t="shared" si="328"/>
        <v>0</v>
      </c>
      <c r="CF343" s="13">
        <f t="shared" si="329"/>
        <v>0</v>
      </c>
      <c r="CG343" s="13">
        <f t="shared" si="330"/>
        <v>0</v>
      </c>
      <c r="CH343" s="13">
        <f t="shared" si="331"/>
        <v>0</v>
      </c>
      <c r="CI343" s="13">
        <f t="shared" si="332"/>
        <v>0</v>
      </c>
      <c r="CJ343" s="13">
        <f t="shared" si="333"/>
        <v>0</v>
      </c>
      <c r="CK343" s="13">
        <f t="shared" si="334"/>
        <v>0</v>
      </c>
      <c r="CP343" s="20">
        <v>0.0</v>
      </c>
      <c r="CQ343" s="13">
        <f t="shared" si="335"/>
        <v>2</v>
      </c>
    </row>
    <row r="344" ht="12.75" customHeight="1">
      <c r="A344" s="13">
        <v>302.0</v>
      </c>
      <c r="B344" s="13">
        <v>2022.0</v>
      </c>
      <c r="C344" s="13">
        <v>3.3</v>
      </c>
      <c r="D344" s="13">
        <v>3.2</v>
      </c>
      <c r="E344" s="13">
        <v>3.5</v>
      </c>
      <c r="F344" s="13">
        <v>3.5</v>
      </c>
      <c r="G344" s="13">
        <v>4.2</v>
      </c>
      <c r="H344" s="13">
        <v>5.6</v>
      </c>
      <c r="I344" s="13">
        <v>6.3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>
        <v>3.0</v>
      </c>
      <c r="BQ344" s="13"/>
      <c r="BR344" s="13"/>
      <c r="BS344" s="13"/>
      <c r="BT344" s="13"/>
      <c r="BU344" s="13"/>
      <c r="BV344" s="13"/>
      <c r="BX344" s="20">
        <v>2022.0</v>
      </c>
      <c r="BY344" s="13">
        <f t="shared" si="323"/>
        <v>10</v>
      </c>
      <c r="BZ344" s="20" t="str">
        <f t="shared" si="324"/>
        <v/>
      </c>
      <c r="CA344" s="20">
        <f t="shared" si="322"/>
        <v>302</v>
      </c>
      <c r="CB344" s="13">
        <f t="shared" si="325"/>
        <v>10</v>
      </c>
      <c r="CC344" s="13">
        <f t="shared" si="326"/>
        <v>0</v>
      </c>
      <c r="CD344" s="13">
        <f t="shared" si="327"/>
        <v>0</v>
      </c>
      <c r="CE344" s="13">
        <f t="shared" si="328"/>
        <v>0</v>
      </c>
      <c r="CF344" s="13">
        <f t="shared" si="329"/>
        <v>0</v>
      </c>
      <c r="CG344" s="13">
        <f t="shared" si="330"/>
        <v>0</v>
      </c>
      <c r="CH344" s="13">
        <f t="shared" si="331"/>
        <v>0</v>
      </c>
      <c r="CI344" s="13">
        <f t="shared" si="332"/>
        <v>0</v>
      </c>
      <c r="CJ344" s="13">
        <f t="shared" si="333"/>
        <v>0</v>
      </c>
      <c r="CK344" s="13">
        <f t="shared" si="334"/>
        <v>0</v>
      </c>
      <c r="CP344" s="20">
        <v>0.0</v>
      </c>
      <c r="CQ344" s="13">
        <f t="shared" si="335"/>
        <v>10</v>
      </c>
    </row>
    <row r="345" ht="12.75" customHeight="1">
      <c r="A345" s="13">
        <v>303.0</v>
      </c>
      <c r="B345" s="13">
        <v>2022.0</v>
      </c>
      <c r="C345" s="13">
        <v>6.0</v>
      </c>
      <c r="D345" s="13">
        <v>4.0</v>
      </c>
      <c r="E345" s="13">
        <v>3.5</v>
      </c>
      <c r="F345" s="13">
        <v>4.6</v>
      </c>
      <c r="G345" s="13">
        <v>3.8</v>
      </c>
      <c r="H345" s="13">
        <v>6.6</v>
      </c>
      <c r="I345" s="13">
        <v>7.0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>
        <v>1.3</v>
      </c>
      <c r="BQ345" s="13"/>
      <c r="BR345" s="13"/>
      <c r="BS345" s="13"/>
      <c r="BT345" s="13"/>
      <c r="BU345" s="13"/>
      <c r="BV345" s="13"/>
      <c r="BX345" s="20">
        <v>2022.0</v>
      </c>
      <c r="BY345" s="13">
        <f t="shared" si="323"/>
        <v>22</v>
      </c>
      <c r="BZ345" s="20" t="str">
        <f t="shared" si="324"/>
        <v/>
      </c>
      <c r="CA345" s="20">
        <f t="shared" si="322"/>
        <v>303</v>
      </c>
      <c r="CB345" s="13">
        <f t="shared" si="325"/>
        <v>22</v>
      </c>
      <c r="CC345" s="13">
        <f t="shared" si="326"/>
        <v>0</v>
      </c>
      <c r="CD345" s="13">
        <f t="shared" si="327"/>
        <v>0</v>
      </c>
      <c r="CE345" s="13">
        <f t="shared" si="328"/>
        <v>0</v>
      </c>
      <c r="CF345" s="13">
        <f t="shared" si="329"/>
        <v>0</v>
      </c>
      <c r="CG345" s="13">
        <f t="shared" si="330"/>
        <v>0</v>
      </c>
      <c r="CH345" s="13">
        <f t="shared" si="331"/>
        <v>0</v>
      </c>
      <c r="CI345" s="13">
        <f t="shared" si="332"/>
        <v>0</v>
      </c>
      <c r="CJ345" s="13">
        <f t="shared" si="333"/>
        <v>0</v>
      </c>
      <c r="CK345" s="13">
        <f t="shared" si="334"/>
        <v>0</v>
      </c>
      <c r="CP345" s="20">
        <v>0.0</v>
      </c>
      <c r="CQ345" s="13">
        <f t="shared" si="335"/>
        <v>22</v>
      </c>
    </row>
    <row r="346" ht="12.75" customHeight="1">
      <c r="A346" s="13">
        <v>304.0</v>
      </c>
      <c r="B346" s="13">
        <v>2022.0</v>
      </c>
      <c r="C346" s="13">
        <v>6.3</v>
      </c>
      <c r="D346" s="13">
        <v>3.8</v>
      </c>
      <c r="E346" s="13">
        <v>4.1</v>
      </c>
      <c r="F346" s="13">
        <v>4.0</v>
      </c>
      <c r="G346" s="13">
        <v>4.7</v>
      </c>
      <c r="H346" s="13">
        <v>5.7</v>
      </c>
      <c r="I346" s="13">
        <v>6.3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X346" s="20">
        <v>2022.0</v>
      </c>
      <c r="BY346" s="13">
        <f t="shared" si="323"/>
        <v>26</v>
      </c>
      <c r="BZ346" s="20" t="str">
        <f t="shared" si="324"/>
        <v/>
      </c>
      <c r="CA346" s="20">
        <f t="shared" si="322"/>
        <v>304</v>
      </c>
      <c r="CB346" s="13">
        <f t="shared" si="325"/>
        <v>26</v>
      </c>
      <c r="CC346" s="13">
        <f t="shared" si="326"/>
        <v>0</v>
      </c>
      <c r="CD346" s="13">
        <f t="shared" si="327"/>
        <v>0</v>
      </c>
      <c r="CE346" s="13">
        <f t="shared" si="328"/>
        <v>0</v>
      </c>
      <c r="CF346" s="13">
        <f t="shared" si="329"/>
        <v>0</v>
      </c>
      <c r="CG346" s="13">
        <f t="shared" si="330"/>
        <v>0</v>
      </c>
      <c r="CH346" s="13">
        <f t="shared" si="331"/>
        <v>0</v>
      </c>
      <c r="CI346" s="13">
        <f t="shared" si="332"/>
        <v>0</v>
      </c>
      <c r="CJ346" s="13">
        <f t="shared" si="333"/>
        <v>0</v>
      </c>
      <c r="CK346" s="13">
        <f t="shared" si="334"/>
        <v>0</v>
      </c>
      <c r="CP346" s="20">
        <v>0.0</v>
      </c>
      <c r="CQ346" s="13">
        <f t="shared" si="335"/>
        <v>26</v>
      </c>
    </row>
    <row r="347" ht="12.75" customHeight="1">
      <c r="A347" s="13">
        <v>305.0</v>
      </c>
      <c r="B347" s="13">
        <v>2022.0</v>
      </c>
      <c r="C347" s="13">
        <v>5.6</v>
      </c>
      <c r="D347" s="13">
        <v>3.5</v>
      </c>
      <c r="E347" s="13">
        <v>2.8</v>
      </c>
      <c r="F347" s="13">
        <v>3.5</v>
      </c>
      <c r="G347" s="13">
        <v>3.0</v>
      </c>
      <c r="H347" s="13">
        <v>3.5</v>
      </c>
      <c r="I347" s="13">
        <v>6.7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X347" s="20">
        <v>2022.0</v>
      </c>
      <c r="BY347" s="13">
        <f t="shared" si="323"/>
        <v>6</v>
      </c>
      <c r="BZ347" s="20" t="str">
        <f t="shared" si="324"/>
        <v/>
      </c>
      <c r="CA347" s="20">
        <f t="shared" si="322"/>
        <v>305</v>
      </c>
      <c r="CB347" s="13">
        <f t="shared" si="325"/>
        <v>6</v>
      </c>
      <c r="CC347" s="13">
        <f t="shared" si="326"/>
        <v>0</v>
      </c>
      <c r="CD347" s="13">
        <f t="shared" si="327"/>
        <v>0</v>
      </c>
      <c r="CE347" s="13">
        <f t="shared" si="328"/>
        <v>0</v>
      </c>
      <c r="CF347" s="13">
        <f t="shared" si="329"/>
        <v>0</v>
      </c>
      <c r="CG347" s="13">
        <f t="shared" si="330"/>
        <v>0</v>
      </c>
      <c r="CH347" s="13">
        <f t="shared" si="331"/>
        <v>0</v>
      </c>
      <c r="CI347" s="13">
        <f t="shared" si="332"/>
        <v>0</v>
      </c>
      <c r="CJ347" s="13">
        <f t="shared" si="333"/>
        <v>0</v>
      </c>
      <c r="CK347" s="13">
        <f t="shared" si="334"/>
        <v>0</v>
      </c>
      <c r="CP347" s="20">
        <v>0.0</v>
      </c>
      <c r="CQ347" s="13">
        <f t="shared" si="335"/>
        <v>6</v>
      </c>
    </row>
    <row r="348" ht="12.75" customHeight="1">
      <c r="A348" s="13">
        <v>306.0</v>
      </c>
      <c r="B348" s="13">
        <v>2022.0</v>
      </c>
      <c r="C348" s="13">
        <v>1.0</v>
      </c>
      <c r="D348" s="13">
        <v>3.5</v>
      </c>
      <c r="E348" s="13">
        <v>3.5</v>
      </c>
      <c r="F348" s="13">
        <v>3.5</v>
      </c>
      <c r="G348" s="13">
        <v>3.5</v>
      </c>
      <c r="H348" s="13">
        <v>3.5</v>
      </c>
      <c r="I348" s="13">
        <v>1.0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X348" s="20">
        <v>2022.0</v>
      </c>
      <c r="BY348" s="13">
        <f t="shared" si="323"/>
        <v>0</v>
      </c>
      <c r="BZ348" s="20" t="str">
        <f t="shared" si="324"/>
        <v/>
      </c>
      <c r="CA348" s="20">
        <f t="shared" si="322"/>
        <v>306</v>
      </c>
      <c r="CB348" s="13">
        <f t="shared" si="325"/>
        <v>0</v>
      </c>
      <c r="CC348" s="13">
        <f t="shared" si="326"/>
        <v>0</v>
      </c>
      <c r="CD348" s="13">
        <f t="shared" si="327"/>
        <v>0</v>
      </c>
      <c r="CE348" s="13">
        <f t="shared" si="328"/>
        <v>0</v>
      </c>
      <c r="CF348" s="13">
        <f t="shared" si="329"/>
        <v>0</v>
      </c>
      <c r="CG348" s="13">
        <f t="shared" si="330"/>
        <v>0</v>
      </c>
      <c r="CH348" s="13">
        <f t="shared" si="331"/>
        <v>0</v>
      </c>
      <c r="CI348" s="13">
        <f t="shared" si="332"/>
        <v>0</v>
      </c>
      <c r="CJ348" s="13">
        <f t="shared" si="333"/>
        <v>0</v>
      </c>
      <c r="CK348" s="13">
        <f t="shared" si="334"/>
        <v>0</v>
      </c>
      <c r="CP348" s="20">
        <v>0.0</v>
      </c>
      <c r="CQ348" s="13">
        <f t="shared" si="335"/>
        <v>0</v>
      </c>
    </row>
    <row r="349" ht="12.75" customHeight="1">
      <c r="A349" s="13">
        <v>307.0</v>
      </c>
      <c r="B349" s="13">
        <v>2022.0</v>
      </c>
      <c r="C349" s="13">
        <v>7.0</v>
      </c>
      <c r="D349" s="13">
        <v>3.7</v>
      </c>
      <c r="E349" s="13">
        <v>4.6</v>
      </c>
      <c r="F349" s="13">
        <v>4.2</v>
      </c>
      <c r="G349" s="13">
        <v>3.5</v>
      </c>
      <c r="H349" s="13">
        <v>5.9</v>
      </c>
      <c r="I349" s="13">
        <v>6.7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X349" s="20">
        <v>2022.0</v>
      </c>
      <c r="BY349" s="13">
        <f t="shared" si="323"/>
        <v>20</v>
      </c>
      <c r="BZ349" s="20" t="str">
        <f t="shared" si="324"/>
        <v/>
      </c>
      <c r="CA349" s="20">
        <f t="shared" si="322"/>
        <v>307</v>
      </c>
      <c r="CB349" s="13">
        <f t="shared" si="325"/>
        <v>20</v>
      </c>
      <c r="CC349" s="13">
        <f t="shared" si="326"/>
        <v>0</v>
      </c>
      <c r="CD349" s="13">
        <f t="shared" si="327"/>
        <v>0</v>
      </c>
      <c r="CE349" s="13">
        <f t="shared" si="328"/>
        <v>0</v>
      </c>
      <c r="CF349" s="13">
        <f t="shared" si="329"/>
        <v>0</v>
      </c>
      <c r="CG349" s="13">
        <f t="shared" si="330"/>
        <v>0</v>
      </c>
      <c r="CH349" s="13">
        <f t="shared" si="331"/>
        <v>0</v>
      </c>
      <c r="CI349" s="13">
        <f t="shared" si="332"/>
        <v>0</v>
      </c>
      <c r="CJ349" s="13">
        <f t="shared" si="333"/>
        <v>0</v>
      </c>
      <c r="CK349" s="13">
        <f t="shared" si="334"/>
        <v>0</v>
      </c>
      <c r="CP349" s="20">
        <v>0.0</v>
      </c>
      <c r="CQ349" s="13">
        <f t="shared" si="335"/>
        <v>20</v>
      </c>
    </row>
    <row r="350" ht="12.75" customHeight="1">
      <c r="A350" s="13">
        <v>308.0</v>
      </c>
      <c r="B350" s="13">
        <v>2022.0</v>
      </c>
      <c r="C350" s="13">
        <v>6.4</v>
      </c>
      <c r="D350" s="13">
        <v>3.8</v>
      </c>
      <c r="E350" s="13">
        <v>4.1</v>
      </c>
      <c r="F350" s="13">
        <v>4.1</v>
      </c>
      <c r="G350" s="13">
        <v>3.5</v>
      </c>
      <c r="H350" s="13">
        <v>6.4</v>
      </c>
      <c r="I350" s="13">
        <v>6.8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X350" s="20">
        <v>2022.0</v>
      </c>
      <c r="BY350" s="13">
        <f t="shared" si="323"/>
        <v>20</v>
      </c>
      <c r="BZ350" s="20" t="str">
        <f t="shared" si="324"/>
        <v/>
      </c>
      <c r="CA350" s="20">
        <f t="shared" si="322"/>
        <v>308</v>
      </c>
      <c r="CB350" s="13">
        <f t="shared" si="325"/>
        <v>20</v>
      </c>
      <c r="CC350" s="13">
        <f t="shared" si="326"/>
        <v>0</v>
      </c>
      <c r="CD350" s="13">
        <f t="shared" si="327"/>
        <v>0</v>
      </c>
      <c r="CE350" s="13">
        <f t="shared" si="328"/>
        <v>0</v>
      </c>
      <c r="CF350" s="13">
        <f t="shared" si="329"/>
        <v>0</v>
      </c>
      <c r="CG350" s="13">
        <f t="shared" si="330"/>
        <v>0</v>
      </c>
      <c r="CH350" s="13">
        <f t="shared" si="331"/>
        <v>0</v>
      </c>
      <c r="CI350" s="13">
        <f t="shared" si="332"/>
        <v>0</v>
      </c>
      <c r="CJ350" s="13">
        <f t="shared" si="333"/>
        <v>0</v>
      </c>
      <c r="CK350" s="13">
        <f t="shared" si="334"/>
        <v>0</v>
      </c>
      <c r="CP350" s="20">
        <v>0.0</v>
      </c>
      <c r="CQ350" s="13">
        <f t="shared" si="335"/>
        <v>20</v>
      </c>
    </row>
    <row r="351" ht="12.75" customHeight="1">
      <c r="A351" s="13">
        <v>309.0</v>
      </c>
      <c r="B351" s="13">
        <v>2022.0</v>
      </c>
      <c r="C351" s="13">
        <v>4.9</v>
      </c>
      <c r="D351" s="13">
        <v>3.5</v>
      </c>
      <c r="E351" s="13">
        <v>3.3</v>
      </c>
      <c r="F351" s="13">
        <v>3.6</v>
      </c>
      <c r="G351" s="13">
        <v>3.5</v>
      </c>
      <c r="H351" s="13">
        <v>5.4</v>
      </c>
      <c r="I351" s="13">
        <v>6.8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X351" s="20">
        <v>2022.0</v>
      </c>
      <c r="BY351" s="13">
        <f t="shared" si="323"/>
        <v>8</v>
      </c>
      <c r="BZ351" s="20" t="str">
        <f t="shared" si="324"/>
        <v/>
      </c>
      <c r="CA351" s="20">
        <f t="shared" si="322"/>
        <v>309</v>
      </c>
      <c r="CB351" s="13">
        <f t="shared" si="325"/>
        <v>8</v>
      </c>
      <c r="CC351" s="13">
        <f t="shared" si="326"/>
        <v>0</v>
      </c>
      <c r="CD351" s="13">
        <f t="shared" si="327"/>
        <v>0</v>
      </c>
      <c r="CE351" s="13">
        <f t="shared" si="328"/>
        <v>0</v>
      </c>
      <c r="CF351" s="13">
        <f t="shared" si="329"/>
        <v>0</v>
      </c>
      <c r="CG351" s="13">
        <f t="shared" si="330"/>
        <v>0</v>
      </c>
      <c r="CH351" s="13">
        <f t="shared" si="331"/>
        <v>0</v>
      </c>
      <c r="CI351" s="13">
        <f t="shared" si="332"/>
        <v>0</v>
      </c>
      <c r="CJ351" s="13">
        <f t="shared" si="333"/>
        <v>0</v>
      </c>
      <c r="CK351" s="13">
        <f t="shared" si="334"/>
        <v>0</v>
      </c>
      <c r="CP351" s="20">
        <v>0.0</v>
      </c>
      <c r="CQ351" s="13">
        <f t="shared" si="335"/>
        <v>8</v>
      </c>
    </row>
    <row r="352" ht="12.75" customHeight="1">
      <c r="A352" s="13">
        <v>310.0</v>
      </c>
      <c r="B352" s="13">
        <v>2022.0</v>
      </c>
      <c r="C352" s="13">
        <v>6.2</v>
      </c>
      <c r="D352" s="13">
        <v>3.5</v>
      </c>
      <c r="E352" s="13">
        <v>3.5</v>
      </c>
      <c r="F352" s="13">
        <v>2.6</v>
      </c>
      <c r="G352" s="13">
        <v>3.7</v>
      </c>
      <c r="H352" s="13">
        <v>3.3</v>
      </c>
      <c r="I352" s="13">
        <v>6.3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X352" s="20">
        <v>2022.0</v>
      </c>
      <c r="BY352" s="13">
        <f t="shared" si="323"/>
        <v>6</v>
      </c>
      <c r="BZ352" s="20" t="str">
        <f t="shared" si="324"/>
        <v/>
      </c>
      <c r="CA352" s="20">
        <f t="shared" si="322"/>
        <v>310</v>
      </c>
      <c r="CB352" s="13">
        <f t="shared" si="325"/>
        <v>6</v>
      </c>
      <c r="CC352" s="13">
        <f t="shared" si="326"/>
        <v>0</v>
      </c>
      <c r="CD352" s="13">
        <f t="shared" si="327"/>
        <v>0</v>
      </c>
      <c r="CE352" s="13">
        <f t="shared" si="328"/>
        <v>0</v>
      </c>
      <c r="CF352" s="13">
        <f t="shared" si="329"/>
        <v>0</v>
      </c>
      <c r="CG352" s="13">
        <f t="shared" si="330"/>
        <v>0</v>
      </c>
      <c r="CH352" s="13">
        <f t="shared" si="331"/>
        <v>0</v>
      </c>
      <c r="CI352" s="13">
        <f t="shared" si="332"/>
        <v>0</v>
      </c>
      <c r="CJ352" s="13">
        <f t="shared" si="333"/>
        <v>0</v>
      </c>
      <c r="CK352" s="13">
        <f t="shared" si="334"/>
        <v>0</v>
      </c>
      <c r="CP352" s="20">
        <v>0.0</v>
      </c>
      <c r="CQ352" s="13">
        <f t="shared" si="335"/>
        <v>6</v>
      </c>
    </row>
    <row r="353" ht="12.75" customHeight="1">
      <c r="A353" s="13">
        <v>311.0</v>
      </c>
      <c r="B353" s="13">
        <v>2022.0</v>
      </c>
      <c r="C353" s="13"/>
      <c r="D353" s="13">
        <v>3.2</v>
      </c>
      <c r="E353" s="13">
        <v>3.5</v>
      </c>
      <c r="F353" s="13">
        <v>3.5</v>
      </c>
      <c r="G353" s="13">
        <v>3.5</v>
      </c>
      <c r="H353" s="13">
        <v>3.5</v>
      </c>
      <c r="I353" s="13">
        <v>6.0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X353" s="20">
        <v>2022.0</v>
      </c>
      <c r="BY353" s="13">
        <f t="shared" si="323"/>
        <v>2</v>
      </c>
      <c r="BZ353" s="20" t="str">
        <f t="shared" si="324"/>
        <v/>
      </c>
      <c r="CA353" s="20">
        <f t="shared" si="322"/>
        <v>311</v>
      </c>
      <c r="CB353" s="13">
        <f t="shared" si="325"/>
        <v>2</v>
      </c>
      <c r="CC353" s="13">
        <f t="shared" si="326"/>
        <v>0</v>
      </c>
      <c r="CD353" s="13">
        <f t="shared" si="327"/>
        <v>0</v>
      </c>
      <c r="CE353" s="13">
        <f t="shared" si="328"/>
        <v>0</v>
      </c>
      <c r="CF353" s="13">
        <f t="shared" si="329"/>
        <v>0</v>
      </c>
      <c r="CG353" s="13">
        <f t="shared" si="330"/>
        <v>0</v>
      </c>
      <c r="CH353" s="13">
        <f t="shared" si="331"/>
        <v>0</v>
      </c>
      <c r="CI353" s="13">
        <f t="shared" si="332"/>
        <v>0</v>
      </c>
      <c r="CJ353" s="13">
        <f t="shared" si="333"/>
        <v>0</v>
      </c>
      <c r="CK353" s="13">
        <f t="shared" si="334"/>
        <v>0</v>
      </c>
      <c r="CN353" s="20">
        <v>2022.0</v>
      </c>
      <c r="CP353" s="20">
        <v>0.0</v>
      </c>
      <c r="CQ353" s="13">
        <f t="shared" si="335"/>
        <v>2</v>
      </c>
    </row>
    <row r="354" ht="12.75" customHeight="1">
      <c r="A354" s="13">
        <v>312.0</v>
      </c>
      <c r="B354" s="13">
        <v>2022.0</v>
      </c>
      <c r="C354" s="13">
        <v>6.7</v>
      </c>
      <c r="D354" s="13">
        <v>4.0</v>
      </c>
      <c r="E354" s="13">
        <v>5.2</v>
      </c>
      <c r="F354" s="13">
        <v>5.1</v>
      </c>
      <c r="G354" s="13">
        <v>5.0</v>
      </c>
      <c r="H354" s="13">
        <v>5.9</v>
      </c>
      <c r="I354" s="13">
        <v>6.5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X354" s="20">
        <v>2022.0</v>
      </c>
      <c r="BY354" s="13">
        <f t="shared" si="323"/>
        <v>34</v>
      </c>
      <c r="BZ354" s="20" t="str">
        <f t="shared" si="324"/>
        <v/>
      </c>
      <c r="CA354" s="20">
        <f t="shared" si="322"/>
        <v>312</v>
      </c>
      <c r="CB354" s="13">
        <f t="shared" si="325"/>
        <v>34</v>
      </c>
      <c r="CC354" s="13">
        <f t="shared" si="326"/>
        <v>0</v>
      </c>
      <c r="CD354" s="13">
        <f t="shared" si="327"/>
        <v>0</v>
      </c>
      <c r="CE354" s="13">
        <f t="shared" si="328"/>
        <v>0</v>
      </c>
      <c r="CF354" s="13">
        <f t="shared" si="329"/>
        <v>0</v>
      </c>
      <c r="CG354" s="13">
        <f t="shared" si="330"/>
        <v>0</v>
      </c>
      <c r="CH354" s="13">
        <f t="shared" si="331"/>
        <v>0</v>
      </c>
      <c r="CI354" s="13">
        <f t="shared" si="332"/>
        <v>0</v>
      </c>
      <c r="CJ354" s="13">
        <f t="shared" si="333"/>
        <v>0</v>
      </c>
      <c r="CK354" s="13">
        <f t="shared" si="334"/>
        <v>0</v>
      </c>
      <c r="CP354" s="20">
        <v>0.0</v>
      </c>
      <c r="CQ354" s="13">
        <f t="shared" si="335"/>
        <v>34</v>
      </c>
    </row>
    <row r="355" ht="12.75" customHeight="1">
      <c r="A355" s="13">
        <v>313.0</v>
      </c>
      <c r="B355" s="13">
        <v>2022.0</v>
      </c>
      <c r="C355" s="13">
        <v>6.3</v>
      </c>
      <c r="D355" s="13">
        <v>3.2</v>
      </c>
      <c r="E355" s="13">
        <v>3.5</v>
      </c>
      <c r="F355" s="13">
        <v>5.4</v>
      </c>
      <c r="G355" s="13">
        <v>5.3</v>
      </c>
      <c r="H355" s="13">
        <v>5.4</v>
      </c>
      <c r="I355" s="13">
        <v>5.5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X355" s="20">
        <v>2022.0</v>
      </c>
      <c r="BY355" s="13">
        <f t="shared" si="323"/>
        <v>20</v>
      </c>
      <c r="BZ355" s="20" t="str">
        <f t="shared" si="324"/>
        <v/>
      </c>
      <c r="CA355" s="20">
        <f t="shared" si="322"/>
        <v>313</v>
      </c>
      <c r="CB355" s="13">
        <f t="shared" si="325"/>
        <v>20</v>
      </c>
      <c r="CC355" s="13">
        <f t="shared" si="326"/>
        <v>0</v>
      </c>
      <c r="CD355" s="13">
        <f t="shared" si="327"/>
        <v>0</v>
      </c>
      <c r="CE355" s="13">
        <f t="shared" si="328"/>
        <v>0</v>
      </c>
      <c r="CF355" s="13">
        <f t="shared" si="329"/>
        <v>0</v>
      </c>
      <c r="CG355" s="13">
        <f t="shared" si="330"/>
        <v>0</v>
      </c>
      <c r="CH355" s="13">
        <f t="shared" si="331"/>
        <v>0</v>
      </c>
      <c r="CI355" s="13">
        <f t="shared" si="332"/>
        <v>0</v>
      </c>
      <c r="CJ355" s="13">
        <f t="shared" si="333"/>
        <v>0</v>
      </c>
      <c r="CK355" s="13">
        <f t="shared" si="334"/>
        <v>0</v>
      </c>
      <c r="CP355" s="20">
        <v>0.0</v>
      </c>
      <c r="CQ355" s="13">
        <f t="shared" si="335"/>
        <v>20</v>
      </c>
    </row>
    <row r="356" ht="12.75" customHeight="1">
      <c r="A356" s="13">
        <v>314.0</v>
      </c>
      <c r="B356" s="13">
        <v>2022.0</v>
      </c>
      <c r="C356" s="13">
        <v>5.3</v>
      </c>
      <c r="D356" s="13">
        <v>3.5</v>
      </c>
      <c r="E356" s="13">
        <v>3.5</v>
      </c>
      <c r="F356" s="13">
        <v>3.8</v>
      </c>
      <c r="G356" s="13">
        <v>3.5</v>
      </c>
      <c r="H356" s="13">
        <v>3.5</v>
      </c>
      <c r="I356" s="13">
        <v>5.5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X356" s="20">
        <v>2022.0</v>
      </c>
      <c r="BY356" s="13">
        <f t="shared" si="323"/>
        <v>6</v>
      </c>
      <c r="BZ356" s="20" t="str">
        <f t="shared" si="324"/>
        <v/>
      </c>
      <c r="CA356" s="20">
        <f t="shared" si="322"/>
        <v>314</v>
      </c>
      <c r="CB356" s="13">
        <f t="shared" si="325"/>
        <v>6</v>
      </c>
      <c r="CC356" s="13">
        <f t="shared" si="326"/>
        <v>0</v>
      </c>
      <c r="CD356" s="13">
        <f t="shared" si="327"/>
        <v>0</v>
      </c>
      <c r="CE356" s="13">
        <f t="shared" si="328"/>
        <v>0</v>
      </c>
      <c r="CF356" s="13">
        <f t="shared" si="329"/>
        <v>0</v>
      </c>
      <c r="CG356" s="13">
        <f t="shared" si="330"/>
        <v>0</v>
      </c>
      <c r="CH356" s="13">
        <f t="shared" si="331"/>
        <v>0</v>
      </c>
      <c r="CI356" s="13">
        <f t="shared" si="332"/>
        <v>0</v>
      </c>
      <c r="CJ356" s="13">
        <f t="shared" si="333"/>
        <v>0</v>
      </c>
      <c r="CK356" s="13">
        <f t="shared" si="334"/>
        <v>0</v>
      </c>
      <c r="CP356" s="20">
        <v>0.0</v>
      </c>
      <c r="CQ356" s="13">
        <f t="shared" si="335"/>
        <v>6</v>
      </c>
    </row>
    <row r="357" ht="12.75" customHeight="1">
      <c r="A357" s="13">
        <v>315.0</v>
      </c>
      <c r="B357" s="13">
        <v>2022.0</v>
      </c>
      <c r="C357" s="13">
        <v>1.0</v>
      </c>
      <c r="D357" s="13">
        <v>3.5</v>
      </c>
      <c r="E357" s="13">
        <v>3.5</v>
      </c>
      <c r="F357" s="13">
        <v>3.5</v>
      </c>
      <c r="G357" s="13">
        <v>3.5</v>
      </c>
      <c r="H357" s="13">
        <v>3.5</v>
      </c>
      <c r="I357" s="13">
        <v>1.0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X357" s="20">
        <v>2022.0</v>
      </c>
      <c r="BY357" s="13">
        <f t="shared" si="323"/>
        <v>0</v>
      </c>
      <c r="BZ357" s="20" t="str">
        <f t="shared" si="324"/>
        <v/>
      </c>
      <c r="CA357" s="20">
        <f t="shared" si="322"/>
        <v>315</v>
      </c>
      <c r="CB357" s="13">
        <f t="shared" si="325"/>
        <v>0</v>
      </c>
      <c r="CC357" s="13">
        <f t="shared" si="326"/>
        <v>0</v>
      </c>
      <c r="CD357" s="13">
        <f t="shared" si="327"/>
        <v>0</v>
      </c>
      <c r="CE357" s="13">
        <f t="shared" si="328"/>
        <v>0</v>
      </c>
      <c r="CF357" s="13">
        <f t="shared" si="329"/>
        <v>0</v>
      </c>
      <c r="CG357" s="13">
        <f t="shared" si="330"/>
        <v>0</v>
      </c>
      <c r="CH357" s="13">
        <f t="shared" si="331"/>
        <v>0</v>
      </c>
      <c r="CI357" s="13">
        <f t="shared" si="332"/>
        <v>0</v>
      </c>
      <c r="CJ357" s="13">
        <f t="shared" si="333"/>
        <v>0</v>
      </c>
      <c r="CK357" s="13">
        <f t="shared" si="334"/>
        <v>0</v>
      </c>
      <c r="CP357" s="20">
        <v>0.0</v>
      </c>
      <c r="CQ357" s="13">
        <f t="shared" si="335"/>
        <v>0</v>
      </c>
    </row>
    <row r="358" ht="12.75" customHeight="1">
      <c r="A358" s="13">
        <v>316.0</v>
      </c>
      <c r="B358" s="13">
        <v>2022.0</v>
      </c>
      <c r="C358" s="13">
        <v>5.8</v>
      </c>
      <c r="D358" s="13">
        <v>3.5</v>
      </c>
      <c r="E358" s="13">
        <v>3.5</v>
      </c>
      <c r="F358" s="13">
        <v>3.3</v>
      </c>
      <c r="G358" s="13">
        <v>3.5</v>
      </c>
      <c r="H358" s="13">
        <v>5.7</v>
      </c>
      <c r="I358" s="13">
        <v>5.7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X358" s="20">
        <v>2022.0</v>
      </c>
      <c r="BY358" s="13">
        <f t="shared" si="323"/>
        <v>8</v>
      </c>
      <c r="BZ358" s="20" t="str">
        <f t="shared" si="324"/>
        <v/>
      </c>
      <c r="CA358" s="20">
        <f t="shared" si="322"/>
        <v>316</v>
      </c>
      <c r="CB358" s="13">
        <f t="shared" si="325"/>
        <v>8</v>
      </c>
      <c r="CC358" s="13">
        <f t="shared" si="326"/>
        <v>0</v>
      </c>
      <c r="CD358" s="13">
        <f t="shared" si="327"/>
        <v>0</v>
      </c>
      <c r="CE358" s="13">
        <f t="shared" si="328"/>
        <v>0</v>
      </c>
      <c r="CF358" s="13">
        <f t="shared" si="329"/>
        <v>0</v>
      </c>
      <c r="CG358" s="13">
        <f t="shared" si="330"/>
        <v>0</v>
      </c>
      <c r="CH358" s="13">
        <f t="shared" si="331"/>
        <v>0</v>
      </c>
      <c r="CI358" s="13">
        <f t="shared" si="332"/>
        <v>0</v>
      </c>
      <c r="CJ358" s="13">
        <f t="shared" si="333"/>
        <v>0</v>
      </c>
      <c r="CK358" s="13">
        <f t="shared" si="334"/>
        <v>0</v>
      </c>
      <c r="CP358" s="20">
        <v>0.0</v>
      </c>
      <c r="CQ358" s="13">
        <f t="shared" si="335"/>
        <v>8</v>
      </c>
    </row>
    <row r="359" ht="12.75" customHeight="1">
      <c r="A359" s="13">
        <v>317.0</v>
      </c>
      <c r="B359" s="13">
        <v>2022.0</v>
      </c>
      <c r="C359" s="13">
        <v>6.9</v>
      </c>
      <c r="D359" s="13">
        <v>5.1</v>
      </c>
      <c r="E359" s="13">
        <v>5.6</v>
      </c>
      <c r="F359" s="13">
        <v>5.0</v>
      </c>
      <c r="G359" s="13">
        <v>4.0</v>
      </c>
      <c r="H359" s="13">
        <v>6.1</v>
      </c>
      <c r="I359" s="13">
        <v>6.5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>
        <v>5.6</v>
      </c>
      <c r="BQ359" s="13"/>
      <c r="BR359" s="13"/>
      <c r="BS359" s="13"/>
      <c r="BT359" s="13"/>
      <c r="BU359" s="13"/>
      <c r="BV359" s="13"/>
      <c r="BX359" s="20">
        <v>2022.0</v>
      </c>
      <c r="BY359" s="13">
        <f t="shared" si="323"/>
        <v>38</v>
      </c>
      <c r="BZ359" s="20" t="str">
        <f t="shared" si="324"/>
        <v/>
      </c>
      <c r="CA359" s="20">
        <f t="shared" si="322"/>
        <v>317</v>
      </c>
      <c r="CB359" s="13">
        <f t="shared" si="325"/>
        <v>38</v>
      </c>
      <c r="CC359" s="13">
        <f t="shared" si="326"/>
        <v>0</v>
      </c>
      <c r="CD359" s="13">
        <f t="shared" si="327"/>
        <v>0</v>
      </c>
      <c r="CE359" s="13">
        <f t="shared" si="328"/>
        <v>0</v>
      </c>
      <c r="CF359" s="13">
        <f t="shared" si="329"/>
        <v>0</v>
      </c>
      <c r="CG359" s="13">
        <f t="shared" si="330"/>
        <v>0</v>
      </c>
      <c r="CH359" s="13">
        <f t="shared" si="331"/>
        <v>0</v>
      </c>
      <c r="CI359" s="13">
        <f t="shared" si="332"/>
        <v>0</v>
      </c>
      <c r="CJ359" s="13">
        <f t="shared" si="333"/>
        <v>0</v>
      </c>
      <c r="CK359" s="13">
        <f t="shared" si="334"/>
        <v>0</v>
      </c>
      <c r="CP359" s="20">
        <v>0.0</v>
      </c>
      <c r="CQ359" s="13">
        <f t="shared" si="335"/>
        <v>38</v>
      </c>
    </row>
    <row r="360" ht="12.75" customHeight="1">
      <c r="A360" s="13">
        <v>318.0</v>
      </c>
      <c r="B360" s="13">
        <v>2022.0</v>
      </c>
      <c r="C360" s="13">
        <v>5.7</v>
      </c>
      <c r="D360" s="13">
        <v>3.5</v>
      </c>
      <c r="E360" s="13">
        <v>4.4</v>
      </c>
      <c r="F360" s="13">
        <v>5.3</v>
      </c>
      <c r="G360" s="13">
        <v>5.2</v>
      </c>
      <c r="H360" s="13">
        <v>6.2</v>
      </c>
      <c r="I360" s="13">
        <v>6.5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X360" s="20">
        <v>2022.0</v>
      </c>
      <c r="BY360" s="13">
        <f t="shared" si="323"/>
        <v>26</v>
      </c>
      <c r="BZ360" s="20" t="str">
        <f t="shared" si="324"/>
        <v/>
      </c>
      <c r="CA360" s="20">
        <f t="shared" si="322"/>
        <v>318</v>
      </c>
      <c r="CB360" s="13">
        <f t="shared" si="325"/>
        <v>26</v>
      </c>
      <c r="CC360" s="13">
        <f t="shared" si="326"/>
        <v>0</v>
      </c>
      <c r="CD360" s="13">
        <f t="shared" si="327"/>
        <v>0</v>
      </c>
      <c r="CE360" s="13">
        <f t="shared" si="328"/>
        <v>0</v>
      </c>
      <c r="CF360" s="13">
        <f t="shared" si="329"/>
        <v>0</v>
      </c>
      <c r="CG360" s="13">
        <f t="shared" si="330"/>
        <v>0</v>
      </c>
      <c r="CH360" s="13">
        <f t="shared" si="331"/>
        <v>0</v>
      </c>
      <c r="CI360" s="13">
        <f t="shared" si="332"/>
        <v>0</v>
      </c>
      <c r="CJ360" s="13">
        <f t="shared" si="333"/>
        <v>0</v>
      </c>
      <c r="CK360" s="13">
        <f t="shared" si="334"/>
        <v>0</v>
      </c>
      <c r="CP360" s="20">
        <v>0.0</v>
      </c>
      <c r="CQ360" s="13">
        <f t="shared" si="335"/>
        <v>26</v>
      </c>
    </row>
    <row r="361" ht="12.75" customHeight="1">
      <c r="A361" s="13">
        <v>319.0</v>
      </c>
      <c r="B361" s="13">
        <v>2022.0</v>
      </c>
      <c r="C361" s="13">
        <v>6.2</v>
      </c>
      <c r="D361" s="13">
        <v>5.3</v>
      </c>
      <c r="E361" s="13">
        <v>5.4</v>
      </c>
      <c r="F361" s="13">
        <v>4.0</v>
      </c>
      <c r="G361" s="13">
        <v>5.0</v>
      </c>
      <c r="H361" s="13">
        <v>5.8</v>
      </c>
      <c r="I361" s="13">
        <v>6.7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X361" s="20">
        <v>2022.0</v>
      </c>
      <c r="BY361" s="13">
        <f t="shared" si="323"/>
        <v>34</v>
      </c>
      <c r="BZ361" s="20" t="str">
        <f t="shared" si="324"/>
        <v/>
      </c>
      <c r="CA361" s="20">
        <f t="shared" si="322"/>
        <v>319</v>
      </c>
      <c r="CB361" s="13">
        <f t="shared" si="325"/>
        <v>34</v>
      </c>
      <c r="CC361" s="13">
        <f t="shared" si="326"/>
        <v>0</v>
      </c>
      <c r="CD361" s="13">
        <f t="shared" si="327"/>
        <v>0</v>
      </c>
      <c r="CE361" s="13">
        <f t="shared" si="328"/>
        <v>0</v>
      </c>
      <c r="CF361" s="13">
        <f t="shared" si="329"/>
        <v>0</v>
      </c>
      <c r="CG361" s="13">
        <f t="shared" si="330"/>
        <v>0</v>
      </c>
      <c r="CH361" s="13">
        <f t="shared" si="331"/>
        <v>0</v>
      </c>
      <c r="CI361" s="13">
        <f t="shared" si="332"/>
        <v>0</v>
      </c>
      <c r="CJ361" s="13">
        <f t="shared" si="333"/>
        <v>0</v>
      </c>
      <c r="CK361" s="13">
        <f t="shared" si="334"/>
        <v>0</v>
      </c>
      <c r="CP361" s="20">
        <v>0.0</v>
      </c>
      <c r="CQ361" s="13">
        <f t="shared" si="335"/>
        <v>34</v>
      </c>
    </row>
    <row r="362" ht="12.75" customHeight="1">
      <c r="A362" s="13">
        <v>320.0</v>
      </c>
      <c r="B362" s="13">
        <v>2022.0</v>
      </c>
      <c r="C362" s="13">
        <v>4.5</v>
      </c>
      <c r="D362" s="13">
        <v>3.5</v>
      </c>
      <c r="E362" s="13">
        <v>3.5</v>
      </c>
      <c r="F362" s="13">
        <v>3.5</v>
      </c>
      <c r="G362" s="13">
        <v>3.5</v>
      </c>
      <c r="H362" s="13">
        <v>3.5</v>
      </c>
      <c r="I362" s="13">
        <v>5.2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X362" s="20">
        <v>2022.0</v>
      </c>
      <c r="BY362" s="13">
        <f t="shared" si="323"/>
        <v>6</v>
      </c>
      <c r="BZ362" s="20" t="str">
        <f t="shared" si="324"/>
        <v/>
      </c>
      <c r="CA362" s="20">
        <f t="shared" si="322"/>
        <v>320</v>
      </c>
      <c r="CB362" s="13">
        <f t="shared" si="325"/>
        <v>6</v>
      </c>
      <c r="CC362" s="13">
        <f t="shared" si="326"/>
        <v>0</v>
      </c>
      <c r="CD362" s="13">
        <f t="shared" si="327"/>
        <v>0</v>
      </c>
      <c r="CE362" s="13">
        <f t="shared" si="328"/>
        <v>0</v>
      </c>
      <c r="CF362" s="13">
        <f t="shared" si="329"/>
        <v>0</v>
      </c>
      <c r="CG362" s="13">
        <f t="shared" si="330"/>
        <v>0</v>
      </c>
      <c r="CH362" s="13">
        <f t="shared" si="331"/>
        <v>0</v>
      </c>
      <c r="CI362" s="13">
        <f t="shared" si="332"/>
        <v>0</v>
      </c>
      <c r="CJ362" s="13">
        <f t="shared" si="333"/>
        <v>0</v>
      </c>
      <c r="CK362" s="13">
        <f t="shared" si="334"/>
        <v>0</v>
      </c>
      <c r="CP362" s="20">
        <v>0.0</v>
      </c>
      <c r="CQ362" s="13">
        <f t="shared" si="335"/>
        <v>6</v>
      </c>
    </row>
    <row r="363" ht="12.75" customHeight="1">
      <c r="A363" s="13">
        <v>321.0</v>
      </c>
      <c r="B363" s="13">
        <v>2022.0</v>
      </c>
      <c r="C363" s="13">
        <v>5.9</v>
      </c>
      <c r="D363" s="13">
        <v>2.9</v>
      </c>
      <c r="E363" s="13">
        <v>3.5</v>
      </c>
      <c r="F363" s="13">
        <v>4.6</v>
      </c>
      <c r="G363" s="13">
        <v>3.7</v>
      </c>
      <c r="H363" s="13">
        <v>5.9</v>
      </c>
      <c r="I363" s="13">
        <v>6.2</v>
      </c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X363" s="20">
        <v>2022.0</v>
      </c>
      <c r="BY363" s="13">
        <f t="shared" si="323"/>
        <v>14</v>
      </c>
      <c r="BZ363" s="20" t="str">
        <f t="shared" si="324"/>
        <v/>
      </c>
      <c r="CA363" s="20">
        <f t="shared" si="322"/>
        <v>321</v>
      </c>
      <c r="CB363" s="13">
        <f t="shared" si="325"/>
        <v>14</v>
      </c>
      <c r="CC363" s="13">
        <f t="shared" si="326"/>
        <v>0</v>
      </c>
      <c r="CD363" s="13">
        <f t="shared" si="327"/>
        <v>0</v>
      </c>
      <c r="CE363" s="13">
        <f t="shared" si="328"/>
        <v>0</v>
      </c>
      <c r="CF363" s="13">
        <f t="shared" si="329"/>
        <v>0</v>
      </c>
      <c r="CG363" s="13">
        <f t="shared" si="330"/>
        <v>0</v>
      </c>
      <c r="CH363" s="13">
        <f t="shared" si="331"/>
        <v>0</v>
      </c>
      <c r="CI363" s="13">
        <f t="shared" si="332"/>
        <v>0</v>
      </c>
      <c r="CJ363" s="13">
        <f t="shared" si="333"/>
        <v>0</v>
      </c>
      <c r="CK363" s="13">
        <f t="shared" si="334"/>
        <v>0</v>
      </c>
      <c r="CP363" s="20">
        <v>0.0</v>
      </c>
      <c r="CQ363" s="13">
        <f t="shared" si="335"/>
        <v>14</v>
      </c>
    </row>
    <row r="364" ht="12.75" customHeight="1">
      <c r="A364" s="13">
        <v>322.0</v>
      </c>
      <c r="B364" s="13">
        <v>2022.0</v>
      </c>
      <c r="C364" s="13">
        <v>5.7</v>
      </c>
      <c r="D364" s="13">
        <v>4.6</v>
      </c>
      <c r="E364" s="13">
        <v>4.4</v>
      </c>
      <c r="F364" s="13">
        <v>4.9</v>
      </c>
      <c r="G364" s="13">
        <v>3.5</v>
      </c>
      <c r="H364" s="13">
        <v>5.8</v>
      </c>
      <c r="I364" s="13">
        <v>6.7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>
        <v>4.6</v>
      </c>
      <c r="BQ364" s="13"/>
      <c r="BR364" s="13"/>
      <c r="BS364" s="13"/>
      <c r="BT364" s="13"/>
      <c r="BU364" s="13"/>
      <c r="BV364" s="13"/>
      <c r="BX364" s="20">
        <v>2022.0</v>
      </c>
      <c r="BY364" s="13">
        <f t="shared" si="323"/>
        <v>32</v>
      </c>
      <c r="BZ364" s="20" t="str">
        <f t="shared" si="324"/>
        <v/>
      </c>
      <c r="CA364" s="20">
        <f t="shared" si="322"/>
        <v>322</v>
      </c>
      <c r="CB364" s="13">
        <f t="shared" si="325"/>
        <v>32</v>
      </c>
      <c r="CC364" s="13">
        <f t="shared" si="326"/>
        <v>0</v>
      </c>
      <c r="CD364" s="13">
        <f t="shared" si="327"/>
        <v>0</v>
      </c>
      <c r="CE364" s="13">
        <f t="shared" si="328"/>
        <v>0</v>
      </c>
      <c r="CF364" s="13">
        <f t="shared" si="329"/>
        <v>0</v>
      </c>
      <c r="CG364" s="13">
        <f t="shared" si="330"/>
        <v>0</v>
      </c>
      <c r="CH364" s="13">
        <f t="shared" si="331"/>
        <v>0</v>
      </c>
      <c r="CI364" s="13">
        <f t="shared" si="332"/>
        <v>0</v>
      </c>
      <c r="CJ364" s="13">
        <f t="shared" si="333"/>
        <v>0</v>
      </c>
      <c r="CK364" s="13">
        <f t="shared" si="334"/>
        <v>0</v>
      </c>
      <c r="CP364" s="20">
        <v>0.0</v>
      </c>
      <c r="CQ364" s="13">
        <f t="shared" si="335"/>
        <v>32</v>
      </c>
    </row>
    <row r="365" ht="12.75" customHeight="1">
      <c r="A365" s="13">
        <v>323.0</v>
      </c>
      <c r="B365" s="13">
        <v>2022.0</v>
      </c>
      <c r="C365" s="13">
        <v>6.5</v>
      </c>
      <c r="D365" s="13">
        <v>6.5</v>
      </c>
      <c r="E365" s="13">
        <v>5.3</v>
      </c>
      <c r="F365" s="13">
        <v>5.3</v>
      </c>
      <c r="G365" s="13">
        <v>5.6</v>
      </c>
      <c r="H365" s="13">
        <v>6.4</v>
      </c>
      <c r="I365" s="13">
        <v>6.0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X365" s="20">
        <v>2022.0</v>
      </c>
      <c r="BY365" s="13">
        <f t="shared" si="323"/>
        <v>34</v>
      </c>
      <c r="BZ365" s="20" t="str">
        <f t="shared" si="324"/>
        <v/>
      </c>
      <c r="CA365" s="20">
        <f t="shared" si="322"/>
        <v>323</v>
      </c>
      <c r="CB365" s="13">
        <f t="shared" si="325"/>
        <v>34</v>
      </c>
      <c r="CC365" s="13">
        <f t="shared" si="326"/>
        <v>0</v>
      </c>
      <c r="CD365" s="13">
        <f t="shared" si="327"/>
        <v>0</v>
      </c>
      <c r="CE365" s="13">
        <f t="shared" si="328"/>
        <v>0</v>
      </c>
      <c r="CF365" s="13">
        <f t="shared" si="329"/>
        <v>0</v>
      </c>
      <c r="CG365" s="13">
        <f t="shared" si="330"/>
        <v>0</v>
      </c>
      <c r="CH365" s="13">
        <f t="shared" si="331"/>
        <v>0</v>
      </c>
      <c r="CI365" s="13">
        <f t="shared" si="332"/>
        <v>0</v>
      </c>
      <c r="CJ365" s="13">
        <f t="shared" si="333"/>
        <v>0</v>
      </c>
      <c r="CK365" s="13">
        <f t="shared" si="334"/>
        <v>0</v>
      </c>
      <c r="CP365" s="20">
        <v>0.0</v>
      </c>
      <c r="CQ365" s="13">
        <f t="shared" si="335"/>
        <v>34</v>
      </c>
    </row>
    <row r="366" ht="12.75" customHeight="1">
      <c r="A366" s="13">
        <v>324.0</v>
      </c>
      <c r="B366" s="13">
        <v>2022.0</v>
      </c>
      <c r="C366" s="13">
        <v>2.6</v>
      </c>
      <c r="D366" s="13">
        <v>3.5</v>
      </c>
      <c r="E366" s="13">
        <v>3.5</v>
      </c>
      <c r="F366" s="13">
        <v>3.5</v>
      </c>
      <c r="G366" s="13">
        <v>3.5</v>
      </c>
      <c r="H366" s="13">
        <v>3.5</v>
      </c>
      <c r="I366" s="13">
        <v>1.7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X366" s="20">
        <v>2022.0</v>
      </c>
      <c r="BY366" s="13">
        <f t="shared" si="323"/>
        <v>0</v>
      </c>
      <c r="BZ366" s="20" t="str">
        <f t="shared" si="324"/>
        <v/>
      </c>
      <c r="CA366" s="20">
        <f t="shared" si="322"/>
        <v>324</v>
      </c>
      <c r="CB366" s="13">
        <f t="shared" si="325"/>
        <v>0</v>
      </c>
      <c r="CC366" s="13">
        <f t="shared" si="326"/>
        <v>0</v>
      </c>
      <c r="CD366" s="13">
        <f t="shared" si="327"/>
        <v>0</v>
      </c>
      <c r="CE366" s="13">
        <f t="shared" si="328"/>
        <v>0</v>
      </c>
      <c r="CF366" s="13">
        <f t="shared" si="329"/>
        <v>0</v>
      </c>
      <c r="CG366" s="13">
        <f t="shared" si="330"/>
        <v>0</v>
      </c>
      <c r="CH366" s="13">
        <f t="shared" si="331"/>
        <v>0</v>
      </c>
      <c r="CI366" s="13">
        <f t="shared" si="332"/>
        <v>0</v>
      </c>
      <c r="CJ366" s="13">
        <f t="shared" si="333"/>
        <v>0</v>
      </c>
      <c r="CK366" s="13">
        <f t="shared" si="334"/>
        <v>0</v>
      </c>
      <c r="CP366" s="20">
        <v>0.0</v>
      </c>
      <c r="CQ366" s="13">
        <f t="shared" si="335"/>
        <v>0</v>
      </c>
    </row>
    <row r="367" ht="12.75" customHeight="1">
      <c r="A367" s="13">
        <v>325.0</v>
      </c>
      <c r="B367" s="13">
        <v>2022.0</v>
      </c>
      <c r="C367" s="13">
        <v>6.0</v>
      </c>
      <c r="D367" s="13">
        <v>4.0</v>
      </c>
      <c r="E367" s="13">
        <v>4.0</v>
      </c>
      <c r="F367" s="13">
        <v>4.7</v>
      </c>
      <c r="G367" s="13">
        <v>3.1</v>
      </c>
      <c r="H367" s="13">
        <v>6.0</v>
      </c>
      <c r="I367" s="13">
        <v>6.7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>
        <v>5.2</v>
      </c>
      <c r="BQ367" s="13"/>
      <c r="BR367" s="13"/>
      <c r="BS367" s="13"/>
      <c r="BT367" s="13"/>
      <c r="BU367" s="13"/>
      <c r="BV367" s="13"/>
      <c r="BX367" s="20">
        <v>2022.0</v>
      </c>
      <c r="BY367" s="13">
        <f t="shared" si="323"/>
        <v>32</v>
      </c>
      <c r="BZ367" s="20" t="str">
        <f t="shared" si="324"/>
        <v/>
      </c>
      <c r="CA367" s="20">
        <f t="shared" si="322"/>
        <v>325</v>
      </c>
      <c r="CB367" s="13">
        <f t="shared" si="325"/>
        <v>32</v>
      </c>
      <c r="CC367" s="13">
        <f t="shared" si="326"/>
        <v>0</v>
      </c>
      <c r="CD367" s="13">
        <f t="shared" si="327"/>
        <v>0</v>
      </c>
      <c r="CE367" s="13">
        <f t="shared" si="328"/>
        <v>0</v>
      </c>
      <c r="CF367" s="13">
        <f t="shared" si="329"/>
        <v>0</v>
      </c>
      <c r="CG367" s="13">
        <f t="shared" si="330"/>
        <v>0</v>
      </c>
      <c r="CH367" s="13">
        <f t="shared" si="331"/>
        <v>0</v>
      </c>
      <c r="CI367" s="13">
        <f t="shared" si="332"/>
        <v>0</v>
      </c>
      <c r="CJ367" s="13">
        <f t="shared" si="333"/>
        <v>0</v>
      </c>
      <c r="CK367" s="13">
        <f t="shared" si="334"/>
        <v>0</v>
      </c>
      <c r="CP367" s="20">
        <v>0.0</v>
      </c>
      <c r="CQ367" s="13">
        <f t="shared" si="335"/>
        <v>32</v>
      </c>
    </row>
    <row r="368" ht="12.75" customHeight="1">
      <c r="A368" s="13">
        <v>326.0</v>
      </c>
      <c r="B368" s="13">
        <v>2022.0</v>
      </c>
      <c r="C368" s="13">
        <v>5.8</v>
      </c>
      <c r="D368" s="13">
        <v>3.5</v>
      </c>
      <c r="E368" s="13">
        <v>3.5</v>
      </c>
      <c r="F368" s="13">
        <v>3.3</v>
      </c>
      <c r="G368" s="13">
        <v>3.5</v>
      </c>
      <c r="H368" s="13">
        <v>5.4</v>
      </c>
      <c r="I368" s="13">
        <v>6.2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X368" s="20">
        <v>2022.0</v>
      </c>
      <c r="BY368" s="13">
        <f t="shared" si="323"/>
        <v>8</v>
      </c>
      <c r="BZ368" s="20" t="str">
        <f t="shared" si="324"/>
        <v/>
      </c>
      <c r="CA368" s="20">
        <f t="shared" si="322"/>
        <v>326</v>
      </c>
      <c r="CB368" s="13">
        <f t="shared" si="325"/>
        <v>8</v>
      </c>
      <c r="CC368" s="13">
        <f t="shared" si="326"/>
        <v>0</v>
      </c>
      <c r="CD368" s="13">
        <f t="shared" si="327"/>
        <v>0</v>
      </c>
      <c r="CE368" s="13">
        <f t="shared" si="328"/>
        <v>0</v>
      </c>
      <c r="CF368" s="13">
        <f t="shared" si="329"/>
        <v>0</v>
      </c>
      <c r="CG368" s="13">
        <f t="shared" si="330"/>
        <v>0</v>
      </c>
      <c r="CH368" s="13">
        <f t="shared" si="331"/>
        <v>0</v>
      </c>
      <c r="CI368" s="13">
        <f t="shared" si="332"/>
        <v>0</v>
      </c>
      <c r="CJ368" s="13">
        <f t="shared" si="333"/>
        <v>0</v>
      </c>
      <c r="CK368" s="13">
        <f t="shared" si="334"/>
        <v>0</v>
      </c>
      <c r="CP368" s="20">
        <v>0.0</v>
      </c>
      <c r="CQ368" s="13">
        <f t="shared" si="335"/>
        <v>8</v>
      </c>
    </row>
    <row r="369" ht="12.75" customHeight="1">
      <c r="A369" s="13">
        <v>327.0</v>
      </c>
      <c r="B369" s="13">
        <v>2022.0</v>
      </c>
      <c r="C369" s="13">
        <v>5.7</v>
      </c>
      <c r="D369" s="13">
        <v>3.5</v>
      </c>
      <c r="E369" s="13">
        <v>3.5</v>
      </c>
      <c r="F369" s="13">
        <v>4.2</v>
      </c>
      <c r="G369" s="13">
        <v>4.0</v>
      </c>
      <c r="H369" s="13">
        <v>5.8</v>
      </c>
      <c r="I369" s="13">
        <v>6.8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X369" s="20">
        <v>2022.0</v>
      </c>
      <c r="BY369" s="13">
        <f t="shared" si="323"/>
        <v>20</v>
      </c>
      <c r="BZ369" s="20" t="str">
        <f t="shared" si="324"/>
        <v/>
      </c>
      <c r="CA369" s="20">
        <f t="shared" si="322"/>
        <v>327</v>
      </c>
      <c r="CB369" s="13">
        <f t="shared" si="325"/>
        <v>20</v>
      </c>
      <c r="CC369" s="13">
        <f t="shared" si="326"/>
        <v>0</v>
      </c>
      <c r="CD369" s="13">
        <f t="shared" si="327"/>
        <v>0</v>
      </c>
      <c r="CE369" s="13">
        <f t="shared" si="328"/>
        <v>0</v>
      </c>
      <c r="CF369" s="13">
        <f t="shared" si="329"/>
        <v>0</v>
      </c>
      <c r="CG369" s="13">
        <f t="shared" si="330"/>
        <v>0</v>
      </c>
      <c r="CH369" s="13">
        <f t="shared" si="331"/>
        <v>0</v>
      </c>
      <c r="CI369" s="13">
        <f t="shared" si="332"/>
        <v>0</v>
      </c>
      <c r="CJ369" s="13">
        <f t="shared" si="333"/>
        <v>0</v>
      </c>
      <c r="CK369" s="13">
        <f t="shared" si="334"/>
        <v>0</v>
      </c>
      <c r="CP369" s="20">
        <v>0.0</v>
      </c>
      <c r="CQ369" s="13">
        <f t="shared" si="335"/>
        <v>20</v>
      </c>
    </row>
    <row r="370" ht="12.75" customHeight="1">
      <c r="A370" s="13">
        <v>328.0</v>
      </c>
      <c r="B370" s="13">
        <v>2022.0</v>
      </c>
      <c r="C370" s="13">
        <v>5.7</v>
      </c>
      <c r="D370" s="13">
        <v>4.4</v>
      </c>
      <c r="E370" s="13">
        <v>4.3</v>
      </c>
      <c r="F370" s="13">
        <v>5.4</v>
      </c>
      <c r="G370" s="13">
        <v>3.7</v>
      </c>
      <c r="H370" s="13">
        <v>4.9</v>
      </c>
      <c r="I370" s="13">
        <v>5.8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X370" s="20">
        <v>2022.0</v>
      </c>
      <c r="BY370" s="13">
        <f t="shared" si="323"/>
        <v>28</v>
      </c>
      <c r="BZ370" s="20" t="str">
        <f t="shared" si="324"/>
        <v/>
      </c>
      <c r="CA370" s="20">
        <f t="shared" si="322"/>
        <v>328</v>
      </c>
      <c r="CB370" s="13">
        <f t="shared" si="325"/>
        <v>28</v>
      </c>
      <c r="CC370" s="13">
        <f t="shared" si="326"/>
        <v>0</v>
      </c>
      <c r="CD370" s="13">
        <f t="shared" si="327"/>
        <v>0</v>
      </c>
      <c r="CE370" s="13">
        <f t="shared" si="328"/>
        <v>0</v>
      </c>
      <c r="CF370" s="13">
        <f t="shared" si="329"/>
        <v>0</v>
      </c>
      <c r="CG370" s="13">
        <f t="shared" si="330"/>
        <v>0</v>
      </c>
      <c r="CH370" s="13">
        <f t="shared" si="331"/>
        <v>0</v>
      </c>
      <c r="CI370" s="13">
        <f t="shared" si="332"/>
        <v>0</v>
      </c>
      <c r="CJ370" s="13">
        <f t="shared" si="333"/>
        <v>0</v>
      </c>
      <c r="CK370" s="13">
        <f t="shared" si="334"/>
        <v>0</v>
      </c>
      <c r="CP370" s="20">
        <v>0.0</v>
      </c>
      <c r="CQ370" s="13">
        <f t="shared" si="335"/>
        <v>28</v>
      </c>
    </row>
    <row r="371" ht="12.75" customHeight="1"/>
    <row r="372" ht="12.75" customHeight="1">
      <c r="BX372" s="22" t="s">
        <v>405</v>
      </c>
      <c r="BY372" s="5">
        <f>AVERAGE(BY270:BY370)</f>
        <v>21.06930693</v>
      </c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</row>
    <row r="373" ht="12.75" customHeight="1">
      <c r="CQ373" s="20">
        <f>AVERAGE(CQ270:CQ370)</f>
        <v>19.6039604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2023-11-22T04:19:35Z</dcterms:created>
  <dc:creator>Felipe Sandoval</dc:creator>
</cp:coreProperties>
</file>